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FD67D9D1-7E3D-4333-A83C-64AF677A691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I40" i="3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40" i="3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J71" i="1"/>
  <c r="I64" i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I63" i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</calcChain>
</file>

<file path=xl/sharedStrings.xml><?xml version="1.0" encoding="utf-8"?>
<sst xmlns="http://schemas.openxmlformats.org/spreadsheetml/2006/main" count="319" uniqueCount="134">
  <si>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</si>
  <si>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</si>
  <si>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</si>
  <si>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</si>
  <si>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</si>
  <si>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</si>
  <si>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</si>
  <si>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</si>
  <si>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</si>
  <si>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</si>
  <si>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</si>
  <si>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</si>
  <si>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</si>
  <si>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</si>
  <si>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</si>
  <si>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</si>
  <si>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</si>
  <si>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</si>
  <si>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</si>
  <si>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</si>
  <si>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</si>
  <si>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</si>
  <si>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</si>
  <si>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</si>
  <si>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</si>
  <si>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</si>
  <si>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DICIEMBRE</t>
  </si>
  <si>
    <t>ENERO</t>
  </si>
  <si>
    <t>FEBRERO</t>
  </si>
  <si>
    <t>MARZO</t>
  </si>
  <si>
    <t>ABRIL</t>
  </si>
  <si>
    <t>MAYO</t>
  </si>
  <si>
    <t>NOVIEMBRE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</si>
  <si>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</si>
  <si>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</si>
  <si>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</si>
  <si>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</si>
  <si>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</si>
  <si>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</si>
  <si>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</si>
  <si>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</si>
  <si>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</si>
  <si>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</si>
  <si>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REDUCTOR</t>
  </si>
  <si>
    <t>HV-3</t>
  </si>
  <si>
    <t>EE-3</t>
  </si>
  <si>
    <t>VV-3</t>
  </si>
  <si>
    <t>AV-3</t>
  </si>
  <si>
    <t>HV-4</t>
  </si>
  <si>
    <t>EE-4</t>
  </si>
  <si>
    <t>VV-4</t>
  </si>
  <si>
    <t>AV-4</t>
  </si>
  <si>
    <t>HV-5</t>
  </si>
  <si>
    <t>EE-5</t>
  </si>
  <si>
    <t>VV-5</t>
  </si>
  <si>
    <t>AV-5</t>
  </si>
  <si>
    <t>HV-6</t>
  </si>
  <si>
    <t>EE-6</t>
  </si>
  <si>
    <t>VV-6</t>
  </si>
  <si>
    <t>AV-6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</si>
  <si>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</si>
  <si>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</si>
  <si>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</si>
  <si>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</si>
  <si>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</si>
  <si>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</si>
  <si>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</si>
  <si>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</si>
  <si>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</si>
  <si>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</si>
  <si>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</si>
  <si>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</si>
  <si>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</si>
  <si>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</si>
  <si>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</si>
  <si>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</si>
  <si>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</si>
  <si>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</si>
  <si>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</si>
  <si>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</si>
  <si>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</si>
  <si>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</si>
  <si>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</si>
  <si>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</si>
  <si>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</si>
  <si>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</si>
  <si>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</si>
  <si>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</si>
  <si>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</si>
  <si>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</si>
  <si>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</si>
  <si>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</si>
  <si>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</si>
  <si>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</si>
  <si>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BOMBA</t>
  </si>
  <si>
    <t>--</t>
  </si>
  <si>
    <t>CHUMACERA LADO MANDO</t>
  </si>
  <si>
    <t>CHUMACERA LADO TRANSMISIÓN</t>
  </si>
  <si>
    <t>7
INFERIOR</t>
  </si>
  <si>
    <t>8
SUPERIOR</t>
  </si>
  <si>
    <t>9
INFERIOR</t>
  </si>
  <si>
    <t>10
SUPERIOR</t>
  </si>
  <si>
    <t>HV-7</t>
  </si>
  <si>
    <t>EE-7</t>
  </si>
  <si>
    <t>VV-7</t>
  </si>
  <si>
    <t>AV-7</t>
  </si>
  <si>
    <t>HV-8</t>
  </si>
  <si>
    <t>EE-8</t>
  </si>
  <si>
    <t>VV-8</t>
  </si>
  <si>
    <t>AV-8</t>
  </si>
  <si>
    <t>HV-9</t>
  </si>
  <si>
    <t>EE-9</t>
  </si>
  <si>
    <t>VV-9</t>
  </si>
  <si>
    <t>AV-9</t>
  </si>
  <si>
    <t>HV-10</t>
  </si>
  <si>
    <t>EE-10</t>
  </si>
  <si>
    <t>VV-10</t>
  </si>
  <si>
    <t>AV-10</t>
  </si>
  <si>
    <t>CHUMACERA LM</t>
  </si>
  <si>
    <t>CHUMACERA LT</t>
  </si>
  <si>
    <t>PRIMERA PRENSA</t>
  </si>
  <si>
    <t>INDUSTRIAS DEL PAPEL</t>
  </si>
  <si>
    <t>REPORTE DE INSPECCIÓN PREDICTIVA
ANÁLISIS VIBRACIONAL
REPORTE Nº 0023</t>
  </si>
  <si>
    <t>REPORTE DE INSPECCIÓN PREDICTIVA
TERMOGRAFÍA INFRARROJA 
REPORTE Nº 0023</t>
  </si>
  <si>
    <t>Limites permisibles de Vibración para motores eléctricos Según ISO 20816 - 3 (mm/seg. – RMS)</t>
  </si>
  <si>
    <t>El conjunto rotórico presenta niveles de vibración muy por dentro de los valores de operatividad según norma ISO 20816-3.
CONDICIÓN: NORMAL.</t>
  </si>
  <si>
    <t>El conjunto rotórico no presenta temperaturas anómalas de acuerdo a tabla de tolerancia para elementos mecánicos.
CONDICIÓN: NORMAL.</t>
  </si>
  <si>
    <t>Se recomienda continuar con el monitoreo periódico termográfico.</t>
  </si>
  <si>
    <t>Se debera continuar con el monitoreo periódico del conjunto rotórico, para así poder llevar un control del equipo a largo plazo.</t>
  </si>
  <si>
    <t>JUNIO</t>
  </si>
  <si>
    <t>JULIO</t>
  </si>
  <si>
    <t>AGOSTO</t>
  </si>
  <si>
    <t>SETIEMBRE</t>
  </si>
  <si>
    <t>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</si>
</sst>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color theme="1"/>
      <name val="Arial"/>
      <family val="2"/>
    </font>
    <font>
      <b/>
      <sz val="9"/>
      <name val="Arial"/>
      <family val="2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8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5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7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2" fontId="7" fillId="0" borderId="40" xfId="0" applyNumberFormat="1" applyFont="1" applyBorder="1" applyAlignment="1">
      <alignment horizontal="center" vertical="center" wrapText="1"/>
    </xf>
    <xf numFmtId="166" fontId="7" fillId="0" borderId="41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166" fontId="7" fillId="0" borderId="34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2" fontId="7" fillId="0" borderId="47" xfId="0" applyNumberFormat="1" applyFont="1" applyBorder="1" applyAlignment="1">
      <alignment horizontal="center" vertical="center" wrapText="1"/>
    </xf>
    <xf numFmtId="166" fontId="7" fillId="0" borderId="47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 wrapText="1"/>
    </xf>
    <xf numFmtId="166" fontId="11" fillId="4" borderId="49" xfId="0" applyNumberFormat="1" applyFont="1" applyFill="1" applyBorder="1" applyAlignment="1">
      <alignment horizontal="center"/>
    </xf>
    <xf numFmtId="166" fontId="11" fillId="4" borderId="50" xfId="0" applyNumberFormat="1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 vertical="center" wrapText="1"/>
    </xf>
    <xf numFmtId="166" fontId="9" fillId="5" borderId="51" xfId="0" applyNumberFormat="1" applyFont="1" applyFill="1" applyBorder="1" applyAlignment="1">
      <alignment horizontal="center"/>
    </xf>
    <xf numFmtId="166" fontId="9" fillId="5" borderId="52" xfId="0" applyNumberFormat="1" applyFont="1" applyFill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2" fillId="6" borderId="49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4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4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166" fontId="12" fillId="6" borderId="34" xfId="0" applyNumberFormat="1" applyFont="1" applyFill="1" applyBorder="1" applyAlignment="1">
      <alignment horizontal="center" vertical="center" wrapText="1"/>
    </xf>
    <xf numFmtId="166" fontId="12" fillId="5" borderId="34" xfId="0" applyNumberFormat="1" applyFont="1" applyFill="1" applyBorder="1" applyAlignment="1">
      <alignment horizontal="center" vertical="center" wrapText="1"/>
    </xf>
    <xf numFmtId="166" fontId="13" fillId="4" borderId="34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5" fillId="5" borderId="56" xfId="0" applyFont="1" applyFill="1" applyBorder="1"/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1" fillId="0" borderId="36" xfId="0" applyFont="1" applyBorder="1"/>
    <xf numFmtId="0" fontId="1" fillId="0" borderId="44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3" xfId="0" applyFont="1" applyBorder="1"/>
    <xf numFmtId="0" fontId="1" fillId="0" borderId="39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2" xfId="0" applyFont="1" applyFill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166" fontId="7" fillId="0" borderId="34" xfId="0" quotePrefix="1" applyNumberFormat="1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164" fontId="19" fillId="0" borderId="22" xfId="0" applyNumberFormat="1" applyFont="1" applyBorder="1" applyAlignment="1">
      <alignment horizontal="center" vertical="center" wrapText="1"/>
    </xf>
    <xf numFmtId="0" fontId="1" fillId="0" borderId="64" xfId="0" applyFont="1" applyBorder="1"/>
    <xf numFmtId="0" fontId="1" fillId="0" borderId="56" xfId="0" applyFont="1" applyBorder="1"/>
    <xf numFmtId="0" fontId="21" fillId="0" borderId="0" xfId="0" applyFont="1"/>
    <xf numFmtId="0" fontId="21" fillId="0" borderId="1" xfId="0" applyFont="1" applyBorder="1"/>
    <xf numFmtId="0" fontId="21" fillId="0" borderId="2" xfId="0" applyFont="1" applyBorder="1"/>
    <xf numFmtId="0" fontId="21" fillId="0" borderId="3" xfId="0" applyFont="1" applyBorder="1"/>
    <xf numFmtId="0" fontId="21" fillId="0" borderId="64" xfId="0" applyFont="1" applyBorder="1"/>
    <xf numFmtId="0" fontId="21" fillId="0" borderId="61" xfId="0" applyFont="1" applyBorder="1"/>
    <xf numFmtId="0" fontId="21" fillId="0" borderId="56" xfId="0" applyFont="1" applyBorder="1"/>
    <xf numFmtId="0" fontId="18" fillId="2" borderId="64" xfId="0" applyFont="1" applyFill="1" applyBorder="1" applyAlignment="1">
      <alignment horizontal="center" vertical="center"/>
    </xf>
    <xf numFmtId="0" fontId="18" fillId="2" borderId="61" xfId="0" applyFont="1" applyFill="1" applyBorder="1" applyAlignment="1">
      <alignment horizontal="center" vertical="center"/>
    </xf>
    <xf numFmtId="0" fontId="18" fillId="2" borderId="53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vertical="center"/>
    </xf>
    <xf numFmtId="0" fontId="23" fillId="2" borderId="30" xfId="0" applyFont="1" applyFill="1" applyBorder="1" applyAlignment="1">
      <alignment horizontal="center" vertical="center"/>
    </xf>
    <xf numFmtId="0" fontId="19" fillId="4" borderId="38" xfId="0" applyFont="1" applyFill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2" fontId="7" fillId="0" borderId="51" xfId="0" applyNumberFormat="1" applyFont="1" applyBorder="1" applyAlignment="1">
      <alignment horizontal="center" vertical="center" wrapText="1"/>
    </xf>
    <xf numFmtId="0" fontId="7" fillId="0" borderId="68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2" fontId="7" fillId="0" borderId="68" xfId="0" applyNumberFormat="1" applyFont="1" applyBorder="1" applyAlignment="1">
      <alignment horizontal="center" vertical="center" wrapText="1"/>
    </xf>
    <xf numFmtId="2" fontId="7" fillId="0" borderId="49" xfId="0" applyNumberFormat="1" applyFont="1" applyBorder="1" applyAlignment="1">
      <alignment horizontal="center" vertical="center" wrapText="1"/>
    </xf>
    <xf numFmtId="0" fontId="7" fillId="0" borderId="75" xfId="0" applyFont="1" applyBorder="1" applyAlignment="1">
      <alignment horizontal="center" vertical="center" wrapText="1"/>
    </xf>
    <xf numFmtId="0" fontId="17" fillId="0" borderId="75" xfId="0" applyFont="1" applyBorder="1" applyAlignment="1">
      <alignment horizontal="center" vertical="center" wrapText="1"/>
    </xf>
    <xf numFmtId="2" fontId="7" fillId="0" borderId="75" xfId="0" applyNumberFormat="1" applyFont="1" applyBorder="1" applyAlignment="1">
      <alignment horizontal="center" vertical="center" wrapText="1"/>
    </xf>
    <xf numFmtId="2" fontId="7" fillId="0" borderId="74" xfId="0" applyNumberFormat="1" applyFont="1" applyBorder="1" applyAlignment="1">
      <alignment horizontal="center" vertical="center" wrapText="1"/>
    </xf>
    <xf numFmtId="0" fontId="21" fillId="0" borderId="77" xfId="0" applyFont="1" applyBorder="1"/>
    <xf numFmtId="0" fontId="21" fillId="0" borderId="78" xfId="0" applyFont="1" applyBorder="1"/>
    <xf numFmtId="0" fontId="21" fillId="0" borderId="79" xfId="0" applyFont="1" applyBorder="1"/>
    <xf numFmtId="2" fontId="7" fillId="0" borderId="42" xfId="0" applyNumberFormat="1" applyFont="1" applyBorder="1" applyAlignment="1">
      <alignment horizontal="center" vertical="center" wrapText="1"/>
    </xf>
    <xf numFmtId="2" fontId="7" fillId="0" borderId="35" xfId="0" applyNumberFormat="1" applyFont="1" applyBorder="1" applyAlignment="1">
      <alignment horizontal="center" vertical="center" wrapText="1"/>
    </xf>
    <xf numFmtId="2" fontId="7" fillId="0" borderId="48" xfId="0" applyNumberFormat="1" applyFont="1" applyBorder="1" applyAlignment="1">
      <alignment horizontal="center" vertical="center" wrapText="1"/>
    </xf>
    <xf numFmtId="2" fontId="7" fillId="0" borderId="63" xfId="0" applyNumberFormat="1" applyFont="1" applyBorder="1" applyAlignment="1">
      <alignment horizontal="center" vertical="center" wrapText="1"/>
    </xf>
    <xf numFmtId="2" fontId="7" fillId="0" borderId="69" xfId="0" applyNumberFormat="1" applyFont="1" applyBorder="1" applyAlignment="1">
      <alignment horizontal="center" vertical="center" wrapText="1"/>
    </xf>
    <xf numFmtId="2" fontId="7" fillId="0" borderId="71" xfId="0" applyNumberFormat="1" applyFont="1" applyBorder="1" applyAlignment="1">
      <alignment horizontal="center" vertical="center" wrapText="1"/>
    </xf>
    <xf numFmtId="2" fontId="7" fillId="0" borderId="76" xfId="0" applyNumberFormat="1" applyFont="1" applyBorder="1" applyAlignment="1">
      <alignment horizontal="center" vertical="center" wrapText="1"/>
    </xf>
    <xf numFmtId="0" fontId="0" fillId="0" borderId="61" xfId="0" applyBorder="1"/>
    <xf numFmtId="0" fontId="7" fillId="0" borderId="40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6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3" fillId="0" borderId="22" xfId="0" applyFont="1" applyBorder="1"/>
    <xf numFmtId="0" fontId="3" fillId="0" borderId="36" xfId="0" applyFont="1" applyBorder="1"/>
    <xf numFmtId="0" fontId="3" fillId="0" borderId="25" xfId="0" applyFont="1" applyBorder="1"/>
    <xf numFmtId="0" fontId="5" fillId="0" borderId="21" xfId="0" applyFont="1" applyBorder="1" applyAlignment="1">
      <alignment horizontal="center" vertical="center" wrapText="1"/>
    </xf>
    <xf numFmtId="0" fontId="3" fillId="0" borderId="21" xfId="0" applyFont="1" applyBorder="1"/>
    <xf numFmtId="0" fontId="0" fillId="0" borderId="0" xfId="0"/>
    <xf numFmtId="0" fontId="5" fillId="0" borderId="33" xfId="0" applyFont="1" applyBorder="1" applyAlignment="1">
      <alignment horizontal="center" vertical="center" wrapText="1"/>
    </xf>
    <xf numFmtId="0" fontId="3" fillId="0" borderId="37" xfId="0" applyFont="1" applyBorder="1"/>
    <xf numFmtId="0" fontId="4" fillId="3" borderId="15" xfId="0" applyFont="1" applyFill="1" applyBorder="1" applyAlignment="1">
      <alignment horizontal="left" vertical="center" wrapText="1"/>
    </xf>
    <xf numFmtId="0" fontId="3" fillId="0" borderId="17" xfId="0" applyFont="1" applyBorder="1"/>
    <xf numFmtId="0" fontId="4" fillId="3" borderId="15" xfId="0" applyFont="1" applyFill="1" applyBorder="1" applyAlignment="1">
      <alignment horizontal="left" vertical="top" wrapText="1"/>
    </xf>
    <xf numFmtId="165" fontId="4" fillId="2" borderId="18" xfId="0" applyNumberFormat="1" applyFont="1" applyFill="1" applyBorder="1" applyAlignment="1">
      <alignment horizontal="left" vertical="center" wrapText="1"/>
    </xf>
    <xf numFmtId="0" fontId="3" fillId="0" borderId="16" xfId="0" applyFont="1" applyBorder="1"/>
    <xf numFmtId="0" fontId="4" fillId="2" borderId="18" xfId="0" applyFont="1" applyFill="1" applyBorder="1" applyAlignment="1">
      <alignment horizontal="left" vertical="center" wrapText="1"/>
    </xf>
    <xf numFmtId="0" fontId="5" fillId="3" borderId="29" xfId="0" applyFont="1" applyFill="1" applyBorder="1" applyAlignment="1">
      <alignment horizontal="center" vertical="center"/>
    </xf>
    <xf numFmtId="0" fontId="3" fillId="0" borderId="30" xfId="0" applyFont="1" applyBorder="1"/>
    <xf numFmtId="0" fontId="3" fillId="0" borderId="31" xfId="0" applyFont="1" applyBorder="1"/>
    <xf numFmtId="0" fontId="19" fillId="2" borderId="18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left" vertical="center" wrapText="1"/>
    </xf>
    <xf numFmtId="0" fontId="24" fillId="4" borderId="18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3" fillId="0" borderId="6" xfId="0" applyFont="1" applyBorder="1"/>
    <xf numFmtId="0" fontId="3" fillId="0" borderId="13" xfId="0" applyFont="1" applyBorder="1"/>
    <xf numFmtId="0" fontId="3" fillId="0" borderId="14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3" fillId="0" borderId="19" xfId="0" applyFont="1" applyBorder="1"/>
    <xf numFmtId="0" fontId="4" fillId="2" borderId="20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3" fillId="0" borderId="27" xfId="0" applyFont="1" applyBorder="1"/>
    <xf numFmtId="0" fontId="3" fillId="0" borderId="26" xfId="0" applyFont="1" applyBorder="1"/>
    <xf numFmtId="164" fontId="7" fillId="0" borderId="22" xfId="0" applyNumberFormat="1" applyFont="1" applyBorder="1" applyAlignment="1">
      <alignment horizontal="center" vertical="center" wrapText="1"/>
    </xf>
    <xf numFmtId="0" fontId="7" fillId="2" borderId="20" xfId="0" applyFont="1" applyFill="1" applyBorder="1" applyAlignment="1">
      <alignment vertical="center" wrapText="1"/>
    </xf>
    <xf numFmtId="0" fontId="22" fillId="0" borderId="55" xfId="0" applyFont="1" applyBorder="1"/>
    <xf numFmtId="0" fontId="22" fillId="0" borderId="23" xfId="0" applyFont="1" applyBorder="1"/>
    <xf numFmtId="0" fontId="22" fillId="0" borderId="27" xfId="0" applyFont="1" applyBorder="1"/>
    <xf numFmtId="0" fontId="22" fillId="0" borderId="30" xfId="0" applyFont="1" applyBorder="1"/>
    <xf numFmtId="0" fontId="22" fillId="0" borderId="31" xfId="0" applyFont="1" applyBorder="1"/>
    <xf numFmtId="0" fontId="5" fillId="3" borderId="28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horizontal="left" vertical="center" wrapText="1"/>
    </xf>
    <xf numFmtId="0" fontId="3" fillId="0" borderId="55" xfId="0" applyFont="1" applyBorder="1"/>
    <xf numFmtId="0" fontId="3" fillId="0" borderId="23" xfId="0" applyFont="1" applyBorder="1"/>
    <xf numFmtId="0" fontId="5" fillId="3" borderId="15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7" fillId="0" borderId="32" xfId="0" applyFont="1" applyBorder="1" applyAlignment="1">
      <alignment horizontal="left" vertical="center" wrapText="1"/>
    </xf>
    <xf numFmtId="0" fontId="3" fillId="0" borderId="53" xfId="0" applyFont="1" applyBorder="1"/>
    <xf numFmtId="0" fontId="17" fillId="0" borderId="40" xfId="0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0" fontId="4" fillId="0" borderId="65" xfId="0" applyFont="1" applyBorder="1" applyAlignment="1">
      <alignment horizontal="center" vertical="center" wrapText="1"/>
    </xf>
    <xf numFmtId="0" fontId="4" fillId="0" borderId="66" xfId="0" applyFont="1" applyBorder="1" applyAlignment="1">
      <alignment horizontal="center" vertical="center" wrapText="1"/>
    </xf>
    <xf numFmtId="0" fontId="4" fillId="0" borderId="70" xfId="0" applyFont="1" applyBorder="1" applyAlignment="1">
      <alignment horizontal="center" vertical="center" wrapText="1"/>
    </xf>
    <xf numFmtId="0" fontId="4" fillId="0" borderId="72" xfId="0" applyFont="1" applyBorder="1" applyAlignment="1">
      <alignment horizontal="center" vertical="center" wrapText="1"/>
    </xf>
    <xf numFmtId="0" fontId="4" fillId="0" borderId="73" xfId="0" applyFont="1" applyBorder="1" applyAlignment="1">
      <alignment horizontal="center" vertical="center" wrapText="1"/>
    </xf>
    <xf numFmtId="0" fontId="17" fillId="0" borderId="67" xfId="0" applyFont="1" applyBorder="1" applyAlignment="1">
      <alignment horizontal="center" vertical="center" wrapText="1"/>
    </xf>
    <xf numFmtId="0" fontId="7" fillId="0" borderId="74" xfId="0" applyFont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left" vertical="center" wrapText="1"/>
    </xf>
    <xf numFmtId="0" fontId="22" fillId="0" borderId="38" xfId="0" applyFont="1" applyBorder="1"/>
    <xf numFmtId="0" fontId="18" fillId="2" borderId="20" xfId="0" applyFont="1" applyFill="1" applyBorder="1" applyAlignment="1">
      <alignment horizontal="center" vertical="center" wrapText="1"/>
    </xf>
    <xf numFmtId="0" fontId="22" fillId="0" borderId="22" xfId="0" applyFont="1" applyBorder="1"/>
    <xf numFmtId="0" fontId="22" fillId="0" borderId="59" xfId="0" applyFont="1" applyBorder="1"/>
    <xf numFmtId="0" fontId="22" fillId="0" borderId="25" xfId="0" applyFont="1" applyBorder="1"/>
    <xf numFmtId="0" fontId="22" fillId="0" borderId="62" xfId="0" applyFont="1" applyBorder="1"/>
    <xf numFmtId="0" fontId="3" fillId="0" borderId="28" xfId="0" applyFont="1" applyBorder="1"/>
    <xf numFmtId="0" fontId="19" fillId="2" borderId="28" xfId="0" applyFont="1" applyFill="1" applyBorder="1" applyAlignment="1">
      <alignment horizontal="left" vertical="center" wrapText="1"/>
    </xf>
    <xf numFmtId="0" fontId="19" fillId="2" borderId="38" xfId="0" applyFont="1" applyFill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top" wrapText="1"/>
    </xf>
    <xf numFmtId="0" fontId="22" fillId="0" borderId="2" xfId="0" applyFont="1" applyBorder="1"/>
    <xf numFmtId="0" fontId="22" fillId="0" borderId="3" xfId="0" applyFont="1" applyBorder="1"/>
    <xf numFmtId="0" fontId="22" fillId="0" borderId="56" xfId="0" applyFont="1" applyBorder="1"/>
    <xf numFmtId="0" fontId="18" fillId="2" borderId="64" xfId="0" applyFont="1" applyFill="1" applyBorder="1" applyAlignment="1">
      <alignment horizontal="center" vertical="center"/>
    </xf>
    <xf numFmtId="0" fontId="22" fillId="0" borderId="61" xfId="0" applyFont="1" applyBorder="1"/>
    <xf numFmtId="0" fontId="22" fillId="0" borderId="64" xfId="0" applyFont="1" applyBorder="1"/>
    <xf numFmtId="0" fontId="19" fillId="3" borderId="15" xfId="0" applyFont="1" applyFill="1" applyBorder="1" applyAlignment="1">
      <alignment horizontal="center" vertical="center" wrapText="1"/>
    </xf>
    <xf numFmtId="0" fontId="22" fillId="0" borderId="28" xfId="0" applyFont="1" applyBorder="1"/>
    <xf numFmtId="0" fontId="19" fillId="3" borderId="18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left" vertical="top" wrapText="1"/>
    </xf>
    <xf numFmtId="0" fontId="19" fillId="3" borderId="53" xfId="0" applyFont="1" applyFill="1" applyBorder="1" applyAlignment="1">
      <alignment horizontal="center" vertical="center"/>
    </xf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  <xf numFmtId="0" fontId="2" fillId="2" borderId="59" xfId="0" applyFont="1" applyFill="1" applyBorder="1" applyAlignment="1">
      <alignment horizontal="left" vertical="center"/>
    </xf>
    <xf numFmtId="0" fontId="3" fillId="0" borderId="60" xfId="0" applyFont="1" applyBorder="1"/>
    <xf numFmtId="0" fontId="3" fillId="0" borderId="61" xfId="0" applyFont="1" applyBorder="1"/>
    <xf numFmtId="0" fontId="12" fillId="0" borderId="32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3" fillId="0" borderId="39" xfId="0" applyFont="1" applyBorder="1"/>
    <xf numFmtId="0" fontId="3" fillId="0" borderId="44" xfId="0" applyFont="1" applyBorder="1"/>
    <xf numFmtId="0" fontId="3" fillId="0" borderId="45" xfId="0" applyFont="1" applyBorder="1"/>
    <xf numFmtId="0" fontId="3" fillId="0" borderId="43" xfId="0" applyFont="1" applyBorder="1"/>
    <xf numFmtId="0" fontId="7" fillId="0" borderId="33" xfId="0" applyFont="1" applyBorder="1" applyAlignment="1">
      <alignment horizontal="center" vertical="center" wrapText="1"/>
    </xf>
    <xf numFmtId="0" fontId="3" fillId="0" borderId="46" xfId="0" applyFont="1" applyBorder="1"/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81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VIBRACIONES!$H$47:$T$47</c:f>
              <c:numCache>
                <c:formatCode>0.00</c:formatCode>
                <c:ptCount val="13"/>
                <c:pt idx="0">
                  <c:v>2.8</c:v>
                </c:pt>
                <c:pt idx="1">
                  <c:v>3.01</c:v>
                </c:pt>
                <c:pt idx="2">
                  <c:v>5.16</c:v>
                </c:pt>
                <c:pt idx="3">
                  <c:v>3.14</c:v>
                </c:pt>
                <c:pt idx="4">
                  <c:v>2.0699999999999998</c:v>
                </c:pt>
                <c:pt idx="5">
                  <c:v>1.99</c:v>
                </c:pt>
                <c:pt idx="6">
                  <c:v>1.84</c:v>
                </c:pt>
                <c:pt idx="7">
                  <c:v>3.01</c:v>
                </c:pt>
                <c:pt idx="8">
                  <c:v>2.15</c:v>
                </c:pt>
                <c:pt idx="10">
                  <c:v>1.500748</c:v>
                </c:pt>
                <c:pt idx="11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87-4A51-ADF6-CEE24308F348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VIBRACIONES!$H$48:$T$48</c:f>
              <c:numCache>
                <c:formatCode>0.00</c:formatCode>
                <c:ptCount val="13"/>
                <c:pt idx="0">
                  <c:v>7.0000000000000007E-2</c:v>
                </c:pt>
                <c:pt idx="1">
                  <c:v>0.04</c:v>
                </c:pt>
                <c:pt idx="2">
                  <c:v>7.2999999999999995E-2</c:v>
                </c:pt>
                <c:pt idx="3">
                  <c:v>0.06</c:v>
                </c:pt>
                <c:pt idx="4">
                  <c:v>0.03</c:v>
                </c:pt>
                <c:pt idx="5">
                  <c:v>0.03</c:v>
                </c:pt>
                <c:pt idx="6">
                  <c:v>7.0000000000000007E-2</c:v>
                </c:pt>
                <c:pt idx="7">
                  <c:v>0.32</c:v>
                </c:pt>
                <c:pt idx="8">
                  <c:v>0.4</c:v>
                </c:pt>
                <c:pt idx="10">
                  <c:v>7.7998999999999999E-2</c:v>
                </c:pt>
                <c:pt idx="11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87-4A51-ADF6-CEE24308F348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VIBRACIONES!$H$49:$T$49</c:f>
              <c:numCache>
                <c:formatCode>0.00</c:formatCode>
                <c:ptCount val="13"/>
                <c:pt idx="0">
                  <c:v>1.2</c:v>
                </c:pt>
                <c:pt idx="1">
                  <c:v>1.32</c:v>
                </c:pt>
                <c:pt idx="2">
                  <c:v>1.8</c:v>
                </c:pt>
                <c:pt idx="3">
                  <c:v>1.4</c:v>
                </c:pt>
                <c:pt idx="4">
                  <c:v>0.9</c:v>
                </c:pt>
                <c:pt idx="5">
                  <c:v>0.6</c:v>
                </c:pt>
                <c:pt idx="6">
                  <c:v>0.73</c:v>
                </c:pt>
                <c:pt idx="7">
                  <c:v>2.54</c:v>
                </c:pt>
                <c:pt idx="8">
                  <c:v>2.38</c:v>
                </c:pt>
                <c:pt idx="10">
                  <c:v>1.2175739999999999</c:v>
                </c:pt>
                <c:pt idx="11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87-4A51-ADF6-CEE24308F348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VIBRACIONES!$H$50:$T$50</c:f>
              <c:numCache>
                <c:formatCode>0.00</c:formatCode>
                <c:ptCount val="13"/>
                <c:pt idx="0">
                  <c:v>1.5</c:v>
                </c:pt>
                <c:pt idx="1">
                  <c:v>0.94</c:v>
                </c:pt>
                <c:pt idx="2">
                  <c:v>1.53</c:v>
                </c:pt>
                <c:pt idx="3">
                  <c:v>2.27</c:v>
                </c:pt>
                <c:pt idx="4">
                  <c:v>1.44</c:v>
                </c:pt>
                <c:pt idx="5">
                  <c:v>1.1599999999999999</c:v>
                </c:pt>
                <c:pt idx="6">
                  <c:v>1.22</c:v>
                </c:pt>
                <c:pt idx="7">
                  <c:v>2.6</c:v>
                </c:pt>
                <c:pt idx="8">
                  <c:v>2.12</c:v>
                </c:pt>
                <c:pt idx="10">
                  <c:v>1.0927530000000001</c:v>
                </c:pt>
                <c:pt idx="11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87-4A51-ADF6-CEE24308F348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VIBRACIONES!$H$51:$T$51</c:f>
              <c:numCache>
                <c:formatCode>0.00</c:formatCode>
                <c:ptCount val="13"/>
                <c:pt idx="0">
                  <c:v>1.23</c:v>
                </c:pt>
                <c:pt idx="1">
                  <c:v>2.84</c:v>
                </c:pt>
                <c:pt idx="2">
                  <c:v>2.61</c:v>
                </c:pt>
                <c:pt idx="3">
                  <c:v>2.5499999999999998</c:v>
                </c:pt>
                <c:pt idx="4">
                  <c:v>2.2000000000000002</c:v>
                </c:pt>
                <c:pt idx="5">
                  <c:v>1.7</c:v>
                </c:pt>
                <c:pt idx="6">
                  <c:v>1.64</c:v>
                </c:pt>
                <c:pt idx="7">
                  <c:v>2.1800000000000002</c:v>
                </c:pt>
                <c:pt idx="8">
                  <c:v>2</c:v>
                </c:pt>
                <c:pt idx="10">
                  <c:v>1.708731</c:v>
                </c:pt>
                <c:pt idx="11">
                  <c:v>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87-4A51-ADF6-CEE24308F348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VIBRACIONES!$H$52:$T$52</c:f>
              <c:numCache>
                <c:formatCode>0.00</c:formatCode>
                <c:ptCount val="13"/>
                <c:pt idx="0">
                  <c:v>0.03</c:v>
                </c:pt>
                <c:pt idx="1">
                  <c:v>7.0000000000000007E-2</c:v>
                </c:pt>
                <c:pt idx="2">
                  <c:v>6.9000000000000006E-2</c:v>
                </c:pt>
                <c:pt idx="3">
                  <c:v>0.04</c:v>
                </c:pt>
                <c:pt idx="4">
                  <c:v>0.03</c:v>
                </c:pt>
                <c:pt idx="5">
                  <c:v>0.02</c:v>
                </c:pt>
                <c:pt idx="6">
                  <c:v>0.04</c:v>
                </c:pt>
                <c:pt idx="7">
                  <c:v>0.03</c:v>
                </c:pt>
                <c:pt idx="8">
                  <c:v>0.03</c:v>
                </c:pt>
                <c:pt idx="10">
                  <c:v>3.1489000000000003E-2</c:v>
                </c:pt>
                <c:pt idx="11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87-4A51-ADF6-CEE24308F348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VIBRACIONES!$H$53:$T$53</c:f>
              <c:numCache>
                <c:formatCode>0.00</c:formatCode>
                <c:ptCount val="13"/>
                <c:pt idx="0">
                  <c:v>3.8</c:v>
                </c:pt>
                <c:pt idx="1">
                  <c:v>4.49</c:v>
                </c:pt>
                <c:pt idx="2">
                  <c:v>3.91</c:v>
                </c:pt>
                <c:pt idx="3">
                  <c:v>4.3</c:v>
                </c:pt>
                <c:pt idx="4">
                  <c:v>3.39</c:v>
                </c:pt>
                <c:pt idx="5">
                  <c:v>2.48</c:v>
                </c:pt>
                <c:pt idx="6">
                  <c:v>2.61</c:v>
                </c:pt>
                <c:pt idx="7">
                  <c:v>3.71</c:v>
                </c:pt>
                <c:pt idx="8">
                  <c:v>2.84</c:v>
                </c:pt>
                <c:pt idx="10">
                  <c:v>2.2420420000000001</c:v>
                </c:pt>
                <c:pt idx="11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87-4A51-ADF6-CEE24308F348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VIBRACIONES!$H$54:$T$54</c:f>
              <c:numCache>
                <c:formatCode>0.00</c:formatCode>
                <c:ptCount val="13"/>
                <c:pt idx="0">
                  <c:v>1.41</c:v>
                </c:pt>
                <c:pt idx="1">
                  <c:v>2.1</c:v>
                </c:pt>
                <c:pt idx="2">
                  <c:v>1.6060000000000001</c:v>
                </c:pt>
                <c:pt idx="3">
                  <c:v>2.38</c:v>
                </c:pt>
                <c:pt idx="4">
                  <c:v>1.51</c:v>
                </c:pt>
                <c:pt idx="5">
                  <c:v>0.93</c:v>
                </c:pt>
                <c:pt idx="6">
                  <c:v>1.05</c:v>
                </c:pt>
                <c:pt idx="7">
                  <c:v>1.17</c:v>
                </c:pt>
                <c:pt idx="8">
                  <c:v>1.03</c:v>
                </c:pt>
                <c:pt idx="10">
                  <c:v>1.1258280000000001</c:v>
                </c:pt>
                <c:pt idx="11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E87-4A51-ADF6-CEE24308F348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VIBRACIONES!$H$55:$T$55</c:f>
              <c:numCache>
                <c:formatCode>0.00</c:formatCode>
                <c:ptCount val="13"/>
                <c:pt idx="0">
                  <c:v>1.88</c:v>
                </c:pt>
                <c:pt idx="1">
                  <c:v>0.73</c:v>
                </c:pt>
                <c:pt idx="2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E87-4A51-ADF6-CEE24308F348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VIBRACIONES!$H$56:$T$56</c:f>
              <c:numCache>
                <c:formatCode>0.00</c:formatCode>
                <c:ptCount val="13"/>
                <c:pt idx="0">
                  <c:v>0.06</c:v>
                </c:pt>
                <c:pt idx="1">
                  <c:v>2.4E-2</c:v>
                </c:pt>
                <c:pt idx="2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E87-4A51-ADF6-CEE24308F348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VIBRACIONES!$H$57:$T$57</c:f>
              <c:numCache>
                <c:formatCode>0.00</c:formatCode>
                <c:ptCount val="13"/>
                <c:pt idx="0">
                  <c:v>0.78</c:v>
                </c:pt>
                <c:pt idx="1">
                  <c:v>1.32</c:v>
                </c:pt>
                <c:pt idx="2">
                  <c:v>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E87-4A51-ADF6-CEE24308F348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VIBRACIONES!$H$58:$T$58</c:f>
              <c:numCache>
                <c:formatCode>0.00</c:formatCode>
                <c:ptCount val="13"/>
                <c:pt idx="0">
                  <c:v>0.89</c:v>
                </c:pt>
                <c:pt idx="1">
                  <c:v>1.64</c:v>
                </c:pt>
                <c:pt idx="2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E87-4A51-ADF6-CEE24308F348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VIBRACIONES!$H$59:$T$59</c:f>
              <c:numCache>
                <c:formatCode>0.00</c:formatCode>
                <c:ptCount val="13"/>
                <c:pt idx="0">
                  <c:v>2.16</c:v>
                </c:pt>
                <c:pt idx="1">
                  <c:v>1.5</c:v>
                </c:pt>
                <c:pt idx="2">
                  <c:v>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E87-4A51-ADF6-CEE24308F348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VIBRACIONES!$H$60:$T$60</c:f>
              <c:numCache>
                <c:formatCode>0.00</c:formatCode>
                <c:ptCount val="13"/>
                <c:pt idx="0">
                  <c:v>0.06</c:v>
                </c:pt>
                <c:pt idx="1">
                  <c:v>0.28999999999999998</c:v>
                </c:pt>
                <c:pt idx="2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E87-4A51-ADF6-CEE24308F348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VIBRACIONES!$H$61:$T$61</c:f>
              <c:numCache>
                <c:formatCode>0.00</c:formatCode>
                <c:ptCount val="13"/>
                <c:pt idx="0">
                  <c:v>4.32</c:v>
                </c:pt>
                <c:pt idx="1">
                  <c:v>1.71</c:v>
                </c:pt>
                <c:pt idx="2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E87-4A51-ADF6-CEE24308F348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VIBRACIONES!$H$62:$T$62</c:f>
              <c:numCache>
                <c:formatCode>0.00</c:formatCode>
                <c:ptCount val="13"/>
                <c:pt idx="0">
                  <c:v>3</c:v>
                </c:pt>
                <c:pt idx="1">
                  <c:v>0.66</c:v>
                </c:pt>
                <c:pt idx="2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E87-4A51-ADF6-CEE24308F348}"/>
            </c:ext>
          </c:extLst>
        </c:ser>
        <c:ser>
          <c:idx val="16"/>
          <c:order val="16"/>
          <c:tx>
            <c:v>HV-5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E87-4A51-ADF6-CEE24308F348}"/>
            </c:ext>
          </c:extLst>
        </c:ser>
        <c:ser>
          <c:idx val="17"/>
          <c:order val="17"/>
          <c:tx>
            <c:v>EE-5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E87-4A51-ADF6-CEE24308F348}"/>
            </c:ext>
          </c:extLst>
        </c:ser>
        <c:ser>
          <c:idx val="18"/>
          <c:order val="18"/>
          <c:tx>
            <c:v>VV-5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E87-4A51-ADF6-CEE24308F348}"/>
            </c:ext>
          </c:extLst>
        </c:ser>
        <c:ser>
          <c:idx val="19"/>
          <c:order val="19"/>
          <c:tx>
            <c:v>AV-5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E87-4A51-ADF6-CEE24308F348}"/>
            </c:ext>
          </c:extLst>
        </c:ser>
        <c:ser>
          <c:idx val="20"/>
          <c:order val="20"/>
          <c:tx>
            <c:v>HV-6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E87-4A51-ADF6-CEE24308F348}"/>
            </c:ext>
          </c:extLst>
        </c:ser>
        <c:ser>
          <c:idx val="21"/>
          <c:order val="21"/>
          <c:tx>
            <c:v>EE-6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E87-4A51-ADF6-CEE24308F348}"/>
            </c:ext>
          </c:extLst>
        </c:ser>
        <c:ser>
          <c:idx val="22"/>
          <c:order val="22"/>
          <c:tx>
            <c:strRef>
              <c:f>VIBRACIONES!$G$47</c:f>
              <c:strCache>
                <c:ptCount val="1"/>
                <c:pt idx="0">
                  <c:v>HV-7</c:v>
                </c:pt>
              </c:strCache>
            </c:strRef>
          </c:tx>
          <c:marker>
            <c:symbol val="none"/>
          </c:marker>
          <c:val>
            <c:numRef>
              <c:f>VIBRACIONES!$H$47:$T$47</c:f>
              <c:numCache>
                <c:formatCode>0.00</c:formatCode>
                <c:ptCount val="13"/>
                <c:pt idx="0">
                  <c:v>2.8</c:v>
                </c:pt>
                <c:pt idx="1">
                  <c:v>3.01</c:v>
                </c:pt>
                <c:pt idx="2">
                  <c:v>5.16</c:v>
                </c:pt>
                <c:pt idx="3">
                  <c:v>3.14</c:v>
                </c:pt>
                <c:pt idx="4">
                  <c:v>2.0699999999999998</c:v>
                </c:pt>
                <c:pt idx="5">
                  <c:v>1.99</c:v>
                </c:pt>
                <c:pt idx="6">
                  <c:v>1.84</c:v>
                </c:pt>
                <c:pt idx="7">
                  <c:v>3.01</c:v>
                </c:pt>
                <c:pt idx="8">
                  <c:v>2.15</c:v>
                </c:pt>
                <c:pt idx="10">
                  <c:v>1.500748</c:v>
                </c:pt>
                <c:pt idx="11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66-447C-8954-0D84572BB095}"/>
            </c:ext>
          </c:extLst>
        </c:ser>
        <c:ser>
          <c:idx val="23"/>
          <c:order val="23"/>
          <c:tx>
            <c:strRef>
              <c:f>VIBRACIONES!$G$48</c:f>
              <c:strCache>
                <c:ptCount val="1"/>
                <c:pt idx="0">
                  <c:v>EE-7</c:v>
                </c:pt>
              </c:strCache>
            </c:strRef>
          </c:tx>
          <c:marker>
            <c:symbol val="none"/>
          </c:marker>
          <c:val>
            <c:numRef>
              <c:f>VIBRACIONES!$H$48:$T$48</c:f>
              <c:numCache>
                <c:formatCode>0.00</c:formatCode>
                <c:ptCount val="13"/>
                <c:pt idx="0">
                  <c:v>7.0000000000000007E-2</c:v>
                </c:pt>
                <c:pt idx="1">
                  <c:v>0.04</c:v>
                </c:pt>
                <c:pt idx="2">
                  <c:v>7.2999999999999995E-2</c:v>
                </c:pt>
                <c:pt idx="3">
                  <c:v>0.06</c:v>
                </c:pt>
                <c:pt idx="4">
                  <c:v>0.03</c:v>
                </c:pt>
                <c:pt idx="5">
                  <c:v>0.03</c:v>
                </c:pt>
                <c:pt idx="6">
                  <c:v>7.0000000000000007E-2</c:v>
                </c:pt>
                <c:pt idx="7">
                  <c:v>0.32</c:v>
                </c:pt>
                <c:pt idx="8">
                  <c:v>0.4</c:v>
                </c:pt>
                <c:pt idx="10">
                  <c:v>7.7998999999999999E-2</c:v>
                </c:pt>
                <c:pt idx="11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66-447C-8954-0D84572BB095}"/>
            </c:ext>
          </c:extLst>
        </c:ser>
        <c:ser>
          <c:idx val="24"/>
          <c:order val="24"/>
          <c:tx>
            <c:strRef>
              <c:f>VIBRACIONES!$G$49</c:f>
              <c:strCache>
                <c:ptCount val="1"/>
                <c:pt idx="0">
                  <c:v>VV-7</c:v>
                </c:pt>
              </c:strCache>
            </c:strRef>
          </c:tx>
          <c:marker>
            <c:symbol val="none"/>
          </c:marker>
          <c:val>
            <c:numRef>
              <c:f>VIBRACIONES!$H$49:$T$49</c:f>
              <c:numCache>
                <c:formatCode>0.00</c:formatCode>
                <c:ptCount val="13"/>
                <c:pt idx="0">
                  <c:v>1.2</c:v>
                </c:pt>
                <c:pt idx="1">
                  <c:v>1.32</c:v>
                </c:pt>
                <c:pt idx="2">
                  <c:v>1.8</c:v>
                </c:pt>
                <c:pt idx="3">
                  <c:v>1.4</c:v>
                </c:pt>
                <c:pt idx="4">
                  <c:v>0.9</c:v>
                </c:pt>
                <c:pt idx="5">
                  <c:v>0.6</c:v>
                </c:pt>
                <c:pt idx="6">
                  <c:v>0.73</c:v>
                </c:pt>
                <c:pt idx="7">
                  <c:v>2.54</c:v>
                </c:pt>
                <c:pt idx="8">
                  <c:v>2.38</c:v>
                </c:pt>
                <c:pt idx="10">
                  <c:v>1.2175739999999999</c:v>
                </c:pt>
                <c:pt idx="11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66-447C-8954-0D84572BB095}"/>
            </c:ext>
          </c:extLst>
        </c:ser>
        <c:ser>
          <c:idx val="25"/>
          <c:order val="25"/>
          <c:tx>
            <c:strRef>
              <c:f>VIBRACIONES!$G$50</c:f>
              <c:strCache>
                <c:ptCount val="1"/>
                <c:pt idx="0">
                  <c:v>AV-7</c:v>
                </c:pt>
              </c:strCache>
            </c:strRef>
          </c:tx>
          <c:marker>
            <c:symbol val="none"/>
          </c:marker>
          <c:val>
            <c:numRef>
              <c:f>VIBRACIONES!$H$50:$T$50</c:f>
              <c:numCache>
                <c:formatCode>0.00</c:formatCode>
                <c:ptCount val="13"/>
                <c:pt idx="0">
                  <c:v>1.5</c:v>
                </c:pt>
                <c:pt idx="1">
                  <c:v>0.94</c:v>
                </c:pt>
                <c:pt idx="2">
                  <c:v>1.53</c:v>
                </c:pt>
                <c:pt idx="3">
                  <c:v>2.27</c:v>
                </c:pt>
                <c:pt idx="4">
                  <c:v>1.44</c:v>
                </c:pt>
                <c:pt idx="5">
                  <c:v>1.1599999999999999</c:v>
                </c:pt>
                <c:pt idx="6">
                  <c:v>1.22</c:v>
                </c:pt>
                <c:pt idx="7">
                  <c:v>2.6</c:v>
                </c:pt>
                <c:pt idx="8">
                  <c:v>2.12</c:v>
                </c:pt>
                <c:pt idx="10">
                  <c:v>1.0927530000000001</c:v>
                </c:pt>
                <c:pt idx="11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66-447C-8954-0D84572BB095}"/>
            </c:ext>
          </c:extLst>
        </c:ser>
        <c:ser>
          <c:idx val="26"/>
          <c:order val="26"/>
          <c:tx>
            <c:strRef>
              <c:f>VIBRACIONES!$G$51</c:f>
              <c:strCache>
                <c:ptCount val="1"/>
                <c:pt idx="0">
                  <c:v>HV-8</c:v>
                </c:pt>
              </c:strCache>
            </c:strRef>
          </c:tx>
          <c:marker>
            <c:symbol val="none"/>
          </c:marker>
          <c:val>
            <c:numRef>
              <c:f>VIBRACIONES!$H$51:$T$51</c:f>
              <c:numCache>
                <c:formatCode>0.00</c:formatCode>
                <c:ptCount val="13"/>
                <c:pt idx="0">
                  <c:v>1.23</c:v>
                </c:pt>
                <c:pt idx="1">
                  <c:v>2.84</c:v>
                </c:pt>
                <c:pt idx="2">
                  <c:v>2.61</c:v>
                </c:pt>
                <c:pt idx="3">
                  <c:v>2.5499999999999998</c:v>
                </c:pt>
                <c:pt idx="4">
                  <c:v>2.2000000000000002</c:v>
                </c:pt>
                <c:pt idx="5">
                  <c:v>1.7</c:v>
                </c:pt>
                <c:pt idx="6">
                  <c:v>1.64</c:v>
                </c:pt>
                <c:pt idx="7">
                  <c:v>2.1800000000000002</c:v>
                </c:pt>
                <c:pt idx="8">
                  <c:v>2</c:v>
                </c:pt>
                <c:pt idx="10">
                  <c:v>1.708731</c:v>
                </c:pt>
                <c:pt idx="11">
                  <c:v>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66-447C-8954-0D84572BB095}"/>
            </c:ext>
          </c:extLst>
        </c:ser>
        <c:ser>
          <c:idx val="27"/>
          <c:order val="27"/>
          <c:tx>
            <c:strRef>
              <c:f>VIBRACIONES!$G$52</c:f>
              <c:strCache>
                <c:ptCount val="1"/>
                <c:pt idx="0">
                  <c:v>EE-8</c:v>
                </c:pt>
              </c:strCache>
            </c:strRef>
          </c:tx>
          <c:marker>
            <c:symbol val="none"/>
          </c:marker>
          <c:val>
            <c:numRef>
              <c:f>VIBRACIONES!$H$52:$T$52</c:f>
              <c:numCache>
                <c:formatCode>0.00</c:formatCode>
                <c:ptCount val="13"/>
                <c:pt idx="0">
                  <c:v>0.03</c:v>
                </c:pt>
                <c:pt idx="1">
                  <c:v>7.0000000000000007E-2</c:v>
                </c:pt>
                <c:pt idx="2">
                  <c:v>6.9000000000000006E-2</c:v>
                </c:pt>
                <c:pt idx="3">
                  <c:v>0.04</c:v>
                </c:pt>
                <c:pt idx="4">
                  <c:v>0.03</c:v>
                </c:pt>
                <c:pt idx="5">
                  <c:v>0.02</c:v>
                </c:pt>
                <c:pt idx="6">
                  <c:v>0.04</c:v>
                </c:pt>
                <c:pt idx="7">
                  <c:v>0.03</c:v>
                </c:pt>
                <c:pt idx="8">
                  <c:v>0.03</c:v>
                </c:pt>
                <c:pt idx="10">
                  <c:v>3.1489000000000003E-2</c:v>
                </c:pt>
                <c:pt idx="11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866-447C-8954-0D84572BB095}"/>
            </c:ext>
          </c:extLst>
        </c:ser>
        <c:ser>
          <c:idx val="28"/>
          <c:order val="28"/>
          <c:tx>
            <c:strRef>
              <c:f>VIBRACIONES!$G$53</c:f>
              <c:strCache>
                <c:ptCount val="1"/>
                <c:pt idx="0">
                  <c:v>VV-8</c:v>
                </c:pt>
              </c:strCache>
            </c:strRef>
          </c:tx>
          <c:marker>
            <c:symbol val="none"/>
          </c:marker>
          <c:val>
            <c:numRef>
              <c:f>VIBRACIONES!$H$53:$T$53</c:f>
              <c:numCache>
                <c:formatCode>0.00</c:formatCode>
                <c:ptCount val="13"/>
                <c:pt idx="0">
                  <c:v>3.8</c:v>
                </c:pt>
                <c:pt idx="1">
                  <c:v>4.49</c:v>
                </c:pt>
                <c:pt idx="2">
                  <c:v>3.91</c:v>
                </c:pt>
                <c:pt idx="3">
                  <c:v>4.3</c:v>
                </c:pt>
                <c:pt idx="4">
                  <c:v>3.39</c:v>
                </c:pt>
                <c:pt idx="5">
                  <c:v>2.48</c:v>
                </c:pt>
                <c:pt idx="6">
                  <c:v>2.61</c:v>
                </c:pt>
                <c:pt idx="7">
                  <c:v>3.71</c:v>
                </c:pt>
                <c:pt idx="8">
                  <c:v>2.84</c:v>
                </c:pt>
                <c:pt idx="10">
                  <c:v>2.2420420000000001</c:v>
                </c:pt>
                <c:pt idx="11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866-447C-8954-0D84572BB095}"/>
            </c:ext>
          </c:extLst>
        </c:ser>
        <c:ser>
          <c:idx val="29"/>
          <c:order val="29"/>
          <c:tx>
            <c:strRef>
              <c:f>VIBRACIONES!$G$54</c:f>
              <c:strCache>
                <c:ptCount val="1"/>
                <c:pt idx="0">
                  <c:v>AV-8</c:v>
                </c:pt>
              </c:strCache>
            </c:strRef>
          </c:tx>
          <c:marker>
            <c:symbol val="none"/>
          </c:marker>
          <c:val>
            <c:numRef>
              <c:f>VIBRACIONES!$H$54:$T$54</c:f>
              <c:numCache>
                <c:formatCode>0.00</c:formatCode>
                <c:ptCount val="13"/>
                <c:pt idx="0">
                  <c:v>1.41</c:v>
                </c:pt>
                <c:pt idx="1">
                  <c:v>2.1</c:v>
                </c:pt>
                <c:pt idx="2">
                  <c:v>1.6060000000000001</c:v>
                </c:pt>
                <c:pt idx="3">
                  <c:v>2.38</c:v>
                </c:pt>
                <c:pt idx="4">
                  <c:v>1.51</c:v>
                </c:pt>
                <c:pt idx="5">
                  <c:v>0.93</c:v>
                </c:pt>
                <c:pt idx="6">
                  <c:v>1.05</c:v>
                </c:pt>
                <c:pt idx="7">
                  <c:v>1.17</c:v>
                </c:pt>
                <c:pt idx="8">
                  <c:v>1.03</c:v>
                </c:pt>
                <c:pt idx="10">
                  <c:v>1.1258280000000001</c:v>
                </c:pt>
                <c:pt idx="11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866-447C-8954-0D84572BB095}"/>
            </c:ext>
          </c:extLst>
        </c:ser>
        <c:ser>
          <c:idx val="30"/>
          <c:order val="30"/>
          <c:tx>
            <c:strRef>
              <c:f>VIBRACIONES!$G$55</c:f>
              <c:strCache>
                <c:ptCount val="1"/>
                <c:pt idx="0">
                  <c:v>HV-9</c:v>
                </c:pt>
              </c:strCache>
            </c:strRef>
          </c:tx>
          <c:marker>
            <c:symbol val="none"/>
          </c:marker>
          <c:val>
            <c:numRef>
              <c:f>VIBRACIONES!$H$55:$T$55</c:f>
              <c:numCache>
                <c:formatCode>0.00</c:formatCode>
                <c:ptCount val="13"/>
                <c:pt idx="0">
                  <c:v>1.88</c:v>
                </c:pt>
                <c:pt idx="1">
                  <c:v>0.73</c:v>
                </c:pt>
                <c:pt idx="2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866-447C-8954-0D84572BB095}"/>
            </c:ext>
          </c:extLst>
        </c:ser>
        <c:ser>
          <c:idx val="31"/>
          <c:order val="31"/>
          <c:tx>
            <c:strRef>
              <c:f>VIBRACIONES!$G$56</c:f>
              <c:strCache>
                <c:ptCount val="1"/>
                <c:pt idx="0">
                  <c:v>EE-9</c:v>
                </c:pt>
              </c:strCache>
            </c:strRef>
          </c:tx>
          <c:marker>
            <c:symbol val="none"/>
          </c:marker>
          <c:val>
            <c:numRef>
              <c:f>VIBRACIONES!$H$56:$T$56</c:f>
              <c:numCache>
                <c:formatCode>0.00</c:formatCode>
                <c:ptCount val="13"/>
                <c:pt idx="0">
                  <c:v>0.06</c:v>
                </c:pt>
                <c:pt idx="1">
                  <c:v>2.4E-2</c:v>
                </c:pt>
                <c:pt idx="2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866-447C-8954-0D84572BB095}"/>
            </c:ext>
          </c:extLst>
        </c:ser>
        <c:ser>
          <c:idx val="32"/>
          <c:order val="32"/>
          <c:tx>
            <c:strRef>
              <c:f>VIBRACIONES!$G$57</c:f>
              <c:strCache>
                <c:ptCount val="1"/>
                <c:pt idx="0">
                  <c:v>VV-9</c:v>
                </c:pt>
              </c:strCache>
            </c:strRef>
          </c:tx>
          <c:marker>
            <c:symbol val="none"/>
          </c:marker>
          <c:val>
            <c:numRef>
              <c:f>VIBRACIONES!$H$57:$T$57</c:f>
              <c:numCache>
                <c:formatCode>0.00</c:formatCode>
                <c:ptCount val="13"/>
                <c:pt idx="0">
                  <c:v>0.78</c:v>
                </c:pt>
                <c:pt idx="1">
                  <c:v>1.32</c:v>
                </c:pt>
                <c:pt idx="2">
                  <c:v>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866-447C-8954-0D84572BB095}"/>
            </c:ext>
          </c:extLst>
        </c:ser>
        <c:ser>
          <c:idx val="33"/>
          <c:order val="33"/>
          <c:tx>
            <c:strRef>
              <c:f>VIBRACIONES!$G$58</c:f>
              <c:strCache>
                <c:ptCount val="1"/>
                <c:pt idx="0">
                  <c:v>AV-9</c:v>
                </c:pt>
              </c:strCache>
            </c:strRef>
          </c:tx>
          <c:marker>
            <c:symbol val="none"/>
          </c:marker>
          <c:val>
            <c:numRef>
              <c:f>VIBRACIONES!$H$58:$T$58</c:f>
              <c:numCache>
                <c:formatCode>0.00</c:formatCode>
                <c:ptCount val="13"/>
                <c:pt idx="0">
                  <c:v>0.89</c:v>
                </c:pt>
                <c:pt idx="1">
                  <c:v>1.64</c:v>
                </c:pt>
                <c:pt idx="2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866-447C-8954-0D84572BB095}"/>
            </c:ext>
          </c:extLst>
        </c:ser>
        <c:ser>
          <c:idx val="34"/>
          <c:order val="34"/>
          <c:tx>
            <c:strRef>
              <c:f>VIBRACIONES!$G$59</c:f>
              <c:strCache>
                <c:ptCount val="1"/>
                <c:pt idx="0">
                  <c:v>HV-10</c:v>
                </c:pt>
              </c:strCache>
            </c:strRef>
          </c:tx>
          <c:marker>
            <c:symbol val="none"/>
          </c:marker>
          <c:val>
            <c:numRef>
              <c:f>VIBRACIONES!$H$59:$T$59</c:f>
              <c:numCache>
                <c:formatCode>0.00</c:formatCode>
                <c:ptCount val="13"/>
                <c:pt idx="0">
                  <c:v>2.16</c:v>
                </c:pt>
                <c:pt idx="1">
                  <c:v>1.5</c:v>
                </c:pt>
                <c:pt idx="2">
                  <c:v>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866-447C-8954-0D84572BB095}"/>
            </c:ext>
          </c:extLst>
        </c:ser>
        <c:ser>
          <c:idx val="35"/>
          <c:order val="35"/>
          <c:tx>
            <c:strRef>
              <c:f>VIBRACIONES!$G$60</c:f>
              <c:strCache>
                <c:ptCount val="1"/>
                <c:pt idx="0">
                  <c:v>EE-10</c:v>
                </c:pt>
              </c:strCache>
            </c:strRef>
          </c:tx>
          <c:marker>
            <c:symbol val="none"/>
          </c:marker>
          <c:val>
            <c:numRef>
              <c:f>VIBRACIONES!$H$60:$T$60</c:f>
              <c:numCache>
                <c:formatCode>0.00</c:formatCode>
                <c:ptCount val="13"/>
                <c:pt idx="0">
                  <c:v>0.06</c:v>
                </c:pt>
                <c:pt idx="1">
                  <c:v>0.28999999999999998</c:v>
                </c:pt>
                <c:pt idx="2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866-447C-8954-0D84572BB095}"/>
            </c:ext>
          </c:extLst>
        </c:ser>
        <c:ser>
          <c:idx val="36"/>
          <c:order val="36"/>
          <c:tx>
            <c:strRef>
              <c:f>VIBRACIONES!$G$61</c:f>
              <c:strCache>
                <c:ptCount val="1"/>
                <c:pt idx="0">
                  <c:v>VV-10</c:v>
                </c:pt>
              </c:strCache>
            </c:strRef>
          </c:tx>
          <c:marker>
            <c:symbol val="none"/>
          </c:marker>
          <c:val>
            <c:numRef>
              <c:f>VIBRACIONES!$H$61:$T$61</c:f>
              <c:numCache>
                <c:formatCode>0.00</c:formatCode>
                <c:ptCount val="13"/>
                <c:pt idx="0">
                  <c:v>4.32</c:v>
                </c:pt>
                <c:pt idx="1">
                  <c:v>1.71</c:v>
                </c:pt>
                <c:pt idx="2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866-447C-8954-0D84572BB095}"/>
            </c:ext>
          </c:extLst>
        </c:ser>
        <c:ser>
          <c:idx val="37"/>
          <c:order val="37"/>
          <c:tx>
            <c:strRef>
              <c:f>VIBRACIONES!$G$62</c:f>
              <c:strCache>
                <c:ptCount val="1"/>
                <c:pt idx="0">
                  <c:v>AV-10</c:v>
                </c:pt>
              </c:strCache>
            </c:strRef>
          </c:tx>
          <c:marker>
            <c:symbol val="none"/>
          </c:marker>
          <c:val>
            <c:numRef>
              <c:f>VIBRACIONES!$H$62:$T$62</c:f>
              <c:numCache>
                <c:formatCode>0.00</c:formatCode>
                <c:ptCount val="13"/>
                <c:pt idx="0">
                  <c:v>3</c:v>
                </c:pt>
                <c:pt idx="1">
                  <c:v>0.66</c:v>
                </c:pt>
                <c:pt idx="2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866-447C-8954-0D84572BB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190720"/>
        <c:axId val="245250352"/>
      </c:lineChart>
      <c:catAx>
        <c:axId val="246190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5250352"/>
        <c:crosses val="autoZero"/>
        <c:auto val="1"/>
        <c:lblAlgn val="ctr"/>
        <c:lblOffset val="100"/>
        <c:noMultiLvlLbl val="1"/>
      </c:catAx>
      <c:valAx>
        <c:axId val="245250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6190720"/>
        <c:crosses val="autoZero"/>
        <c:crossBetween val="between"/>
      </c:valAx>
      <c:spPr>
        <a:solidFill>
          <a:schemeClr val="lt1"/>
        </a:solidFill>
      </c:spPr>
    </c:plotArea>
    <c:legend>
      <c:legendPos val="r"/>
      <c:layout>
        <c:manualLayout>
          <c:xMode val="edge"/>
          <c:yMode val="edge"/>
          <c:x val="0.93376425378182903"/>
          <c:y val="6.1139416396479851E-2"/>
          <c:w val="5.9149829477692616E-2"/>
          <c:h val="0.89788923443393109"/>
        </c:manualLayout>
      </c:layout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08-4F27-A737-42D12727F83A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08-4F27-A737-42D12727F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251528"/>
        <c:axId val="245252312"/>
      </c:lineChart>
      <c:catAx>
        <c:axId val="245251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5252312"/>
        <c:crosses val="autoZero"/>
        <c:auto val="1"/>
        <c:lblAlgn val="ctr"/>
        <c:lblOffset val="100"/>
        <c:noMultiLvlLbl val="1"/>
      </c:catAx>
      <c:valAx>
        <c:axId val="2452523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5251528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openxmlformats.org/officeDocument/2006/relationships/image" Target="../media/image7.png"/><Relationship Id="rId1" Type="http://schemas.openxmlformats.org/officeDocument/2006/relationships/chart" Target="../charts/chart2.xml"/><Relationship Id="rId5" Type="http://schemas.openxmlformats.org/officeDocument/2006/relationships/image" Target="../media/image10.jpg"/><Relationship Id="rId4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72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74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80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88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93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74</xdr:row>
      <xdr:rowOff>76200</xdr:rowOff>
    </xdr:from>
    <xdr:ext cx="428625" cy="10858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80</xdr:row>
      <xdr:rowOff>104775</xdr:rowOff>
    </xdr:from>
    <xdr:ext cx="428625" cy="1057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3387668" y="19307175"/>
          <a:ext cx="428625" cy="10572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</a:t>
          </a:r>
          <a:endParaRPr sz="1400"/>
        </a:p>
      </xdr:txBody>
    </xdr:sp>
    <xdr:clientData fLocksWithSheet="0"/>
  </xdr:oneCellAnchor>
  <xdr:oneCellAnchor>
    <xdr:from>
      <xdr:col>18</xdr:col>
      <xdr:colOff>371475</xdr:colOff>
      <xdr:row>88</xdr:row>
      <xdr:rowOff>47625</xdr:rowOff>
    </xdr:from>
    <xdr:ext cx="428625" cy="10001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</a:t>
          </a:r>
          <a:endParaRPr sz="1400"/>
        </a:p>
      </xdr:txBody>
    </xdr:sp>
    <xdr:clientData fLocksWithSheet="0"/>
  </xdr:oneCellAnchor>
  <xdr:oneCellAnchor>
    <xdr:from>
      <xdr:col>18</xdr:col>
      <xdr:colOff>381000</xdr:colOff>
      <xdr:row>94</xdr:row>
      <xdr:rowOff>28575</xdr:rowOff>
    </xdr:from>
    <xdr:ext cx="428625" cy="10001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3406718" y="21992104"/>
          <a:ext cx="428625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10</a:t>
          </a:r>
          <a:endParaRPr sz="18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752475</xdr:colOff>
      <xdr:row>7</xdr:row>
      <xdr:rowOff>95250</xdr:rowOff>
    </xdr:from>
    <xdr:ext cx="2133600" cy="2524125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277906</xdr:colOff>
      <xdr:row>88</xdr:row>
      <xdr:rowOff>8965</xdr:rowOff>
    </xdr:from>
    <xdr:ext cx="428625" cy="1000125"/>
    <xdr:sp macro="" textlink="">
      <xdr:nvSpPr>
        <xdr:cNvPr id="19" name="Shape 5">
          <a:extLst>
            <a:ext uri="{FF2B5EF4-FFF2-40B4-BE49-F238E27FC236}">
              <a16:creationId xmlns:a16="http://schemas.microsoft.com/office/drawing/2014/main" id="{C718FC13-4AB6-40A0-9BE6-5023539A53E8}"/>
            </a:ext>
          </a:extLst>
        </xdr:cNvPr>
        <xdr:cNvSpPr/>
      </xdr:nvSpPr>
      <xdr:spPr>
        <a:xfrm>
          <a:off x="1371600" y="20789153"/>
          <a:ext cx="428625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cs typeface="Calibri"/>
              <a:sym typeface="Calibri"/>
            </a:rPr>
            <a:t>5</a:t>
          </a:r>
          <a:endParaRPr sz="1400"/>
        </a:p>
      </xdr:txBody>
    </xdr:sp>
    <xdr:clientData fLocksWithSheet="0"/>
  </xdr:oneCellAnchor>
  <xdr:oneCellAnchor>
    <xdr:from>
      <xdr:col>3</xdr:col>
      <xdr:colOff>295837</xdr:colOff>
      <xdr:row>94</xdr:row>
      <xdr:rowOff>0</xdr:rowOff>
    </xdr:from>
    <xdr:ext cx="428625" cy="1000125"/>
    <xdr:sp macro="" textlink="">
      <xdr:nvSpPr>
        <xdr:cNvPr id="20" name="Shape 5">
          <a:extLst>
            <a:ext uri="{FF2B5EF4-FFF2-40B4-BE49-F238E27FC236}">
              <a16:creationId xmlns:a16="http://schemas.microsoft.com/office/drawing/2014/main" id="{105E01DA-FDB2-4A6C-9445-3CC8949BF862}"/>
            </a:ext>
          </a:extLst>
        </xdr:cNvPr>
        <xdr:cNvSpPr/>
      </xdr:nvSpPr>
      <xdr:spPr>
        <a:xfrm>
          <a:off x="1389531" y="21963529"/>
          <a:ext cx="428625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</a:t>
          </a:r>
          <a:endParaRPr sz="1400"/>
        </a:p>
      </xdr:txBody>
    </xdr:sp>
    <xdr:clientData fLocksWithSheet="0"/>
  </xdr:oneCellAnchor>
  <xdr:twoCellAnchor editAs="oneCell">
    <xdr:from>
      <xdr:col>2</xdr:col>
      <xdr:colOff>1</xdr:colOff>
      <xdr:row>103</xdr:row>
      <xdr:rowOff>0</xdr:rowOff>
    </xdr:from>
    <xdr:to>
      <xdr:col>11</xdr:col>
      <xdr:colOff>674914</xdr:colOff>
      <xdr:row>124</xdr:row>
      <xdr:rowOff>163285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F1654A9-027C-C272-E38A-320A0EF98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0744" y="23905029"/>
          <a:ext cx="7391399" cy="4278085"/>
        </a:xfrm>
        <a:prstGeom prst="rect">
          <a:avLst/>
        </a:prstGeom>
      </xdr:spPr>
    </xdr:pic>
    <xdr:clientData/>
  </xdr:twoCellAnchor>
  <xdr:twoCellAnchor editAs="oneCell">
    <xdr:from>
      <xdr:col>11</xdr:col>
      <xdr:colOff>751114</xdr:colOff>
      <xdr:row>103</xdr:row>
      <xdr:rowOff>8045</xdr:rowOff>
    </xdr:from>
    <xdr:to>
      <xdr:col>20</xdr:col>
      <xdr:colOff>1</xdr:colOff>
      <xdr:row>124</xdr:row>
      <xdr:rowOff>174171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69F8A98C-8A99-B43A-FAC6-2C58896AE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68343" y="23913074"/>
          <a:ext cx="6890658" cy="42809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4" name="image1.png">
          <a:extLst>
            <a:ext uri="{FF2B5EF4-FFF2-40B4-BE49-F238E27FC236}">
              <a16:creationId xmlns:a16="http://schemas.microsoft.com/office/drawing/2014/main" id="{D5EFFE2D-9C0A-4664-BC02-A4992FEF68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313764</xdr:colOff>
      <xdr:row>7</xdr:row>
      <xdr:rowOff>40900</xdr:rowOff>
    </xdr:from>
    <xdr:ext cx="1541930" cy="2137524"/>
    <xdr:pic>
      <xdr:nvPicPr>
        <xdr:cNvPr id="6" name="image1.png">
          <a:extLst>
            <a:ext uri="{FF2B5EF4-FFF2-40B4-BE49-F238E27FC236}">
              <a16:creationId xmlns:a16="http://schemas.microsoft.com/office/drawing/2014/main" id="{E243FEB5-CE5D-452A-AC13-8A3E100C866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97505" y="1358712"/>
          <a:ext cx="1541930" cy="2137524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0</xdr:colOff>
      <xdr:row>19</xdr:row>
      <xdr:rowOff>27709</xdr:rowOff>
    </xdr:from>
    <xdr:to>
      <xdr:col>11</xdr:col>
      <xdr:colOff>533739</xdr:colOff>
      <xdr:row>53</xdr:row>
      <xdr:rowOff>138546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0D1E31-A035-D11D-E394-9475E8B68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8764" y="3906982"/>
          <a:ext cx="7253193" cy="67056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637309</xdr:colOff>
      <xdr:row>19</xdr:row>
      <xdr:rowOff>69271</xdr:rowOff>
    </xdr:from>
    <xdr:to>
      <xdr:col>19</xdr:col>
      <xdr:colOff>1011382</xdr:colOff>
      <xdr:row>53</xdr:row>
      <xdr:rowOff>138546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95A932C-609E-91EB-511E-3C9F6AF9E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55527" y="3948544"/>
          <a:ext cx="6982691" cy="666403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8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5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7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6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82"/>
  <sheetViews>
    <sheetView showGridLines="0" zoomScale="70" zoomScaleNormal="70" workbookViewId="0">
      <selection activeCell="L8" sqref="L8:L9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70" t="s">
        <v>122</v>
      </c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2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73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76"/>
      <c r="D4" s="177"/>
      <c r="E4" s="1"/>
      <c r="F4" s="1"/>
      <c r="G4" s="1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73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78"/>
      <c r="D5" s="179"/>
      <c r="E5" s="1"/>
      <c r="F5" s="1"/>
      <c r="G5" s="1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73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5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80" t="s">
        <v>0</v>
      </c>
      <c r="D7" s="162"/>
      <c r="E7" s="162"/>
      <c r="F7" s="162"/>
      <c r="G7" s="159"/>
      <c r="H7" s="181" t="s">
        <v>1</v>
      </c>
      <c r="I7" s="162"/>
      <c r="J7" s="162"/>
      <c r="K7" s="159"/>
      <c r="L7" s="182" t="s">
        <v>2</v>
      </c>
      <c r="M7" s="162"/>
      <c r="N7" s="162"/>
      <c r="O7" s="162"/>
      <c r="P7" s="162"/>
      <c r="Q7" s="162"/>
      <c r="R7" s="162"/>
      <c r="S7" s="162"/>
      <c r="T7" s="183"/>
      <c r="U7" s="1"/>
      <c r="V7" s="1"/>
      <c r="W7" s="1"/>
      <c r="X7" s="1"/>
      <c r="Y7" s="1"/>
      <c r="Z7" s="1"/>
    </row>
    <row r="8" spans="1:26" ht="15" customHeight="1" x14ac:dyDescent="0.3">
      <c r="A8" s="1"/>
      <c r="B8" s="1"/>
      <c r="C8" s="158" t="s">
        <v>3</v>
      </c>
      <c r="D8" s="159"/>
      <c r="E8" s="163" t="s">
        <v>121</v>
      </c>
      <c r="F8" s="162"/>
      <c r="G8" s="159"/>
      <c r="H8" s="184"/>
      <c r="I8" s="154"/>
      <c r="J8" s="154"/>
      <c r="K8" s="150"/>
      <c r="L8" s="188">
        <v>45895</v>
      </c>
      <c r="M8" s="189" t="s">
        <v>125</v>
      </c>
      <c r="N8" s="190"/>
      <c r="O8" s="190"/>
      <c r="P8" s="190"/>
      <c r="Q8" s="190"/>
      <c r="R8" s="190"/>
      <c r="S8" s="190"/>
      <c r="T8" s="191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58" t="s">
        <v>4</v>
      </c>
      <c r="D9" s="159"/>
      <c r="E9" s="163" t="s">
        <v>5</v>
      </c>
      <c r="F9" s="162"/>
      <c r="G9" s="159"/>
      <c r="H9" s="185"/>
      <c r="I9" s="155"/>
      <c r="J9" s="155"/>
      <c r="K9" s="152"/>
      <c r="L9" s="187"/>
      <c r="M9" s="192"/>
      <c r="N9" s="193"/>
      <c r="O9" s="193"/>
      <c r="P9" s="193"/>
      <c r="Q9" s="193"/>
      <c r="R9" s="193"/>
      <c r="S9" s="193"/>
      <c r="T9" s="194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58" t="s">
        <v>6</v>
      </c>
      <c r="D10" s="159"/>
      <c r="E10" s="163" t="s">
        <v>7</v>
      </c>
      <c r="F10" s="162"/>
      <c r="G10" s="159"/>
      <c r="H10" s="185"/>
      <c r="I10" s="155"/>
      <c r="J10" s="155"/>
      <c r="K10" s="152"/>
      <c r="L10" s="195" t="s">
        <v>8</v>
      </c>
      <c r="M10" s="162"/>
      <c r="N10" s="162"/>
      <c r="O10" s="162"/>
      <c r="P10" s="162"/>
      <c r="Q10" s="162"/>
      <c r="R10" s="162"/>
      <c r="S10" s="162"/>
      <c r="T10" s="183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58" t="s">
        <v>9</v>
      </c>
      <c r="D11" s="159"/>
      <c r="E11" s="163"/>
      <c r="F11" s="162"/>
      <c r="G11" s="159"/>
      <c r="H11" s="185"/>
      <c r="I11" s="155"/>
      <c r="J11" s="155"/>
      <c r="K11" s="152"/>
      <c r="L11" s="188">
        <v>45921</v>
      </c>
      <c r="M11" s="189" t="s">
        <v>125</v>
      </c>
      <c r="N11" s="190"/>
      <c r="O11" s="190"/>
      <c r="P11" s="190"/>
      <c r="Q11" s="190"/>
      <c r="R11" s="190"/>
      <c r="S11" s="190"/>
      <c r="T11" s="191"/>
      <c r="U11" s="1"/>
      <c r="V11" s="1"/>
      <c r="W11" s="1"/>
      <c r="X11" s="1"/>
      <c r="Y11" s="1"/>
      <c r="Z11" s="1"/>
    </row>
    <row r="12" spans="1:26" ht="36.75" customHeight="1" x14ac:dyDescent="0.3">
      <c r="A12" s="1"/>
      <c r="B12" s="1"/>
      <c r="C12" s="158" t="s">
        <v>10</v>
      </c>
      <c r="D12" s="159"/>
      <c r="E12" s="167" t="s">
        <v>120</v>
      </c>
      <c r="F12" s="162"/>
      <c r="G12" s="159"/>
      <c r="H12" s="185"/>
      <c r="I12" s="155"/>
      <c r="J12" s="155"/>
      <c r="K12" s="152"/>
      <c r="L12" s="187"/>
      <c r="M12" s="192"/>
      <c r="N12" s="193"/>
      <c r="O12" s="193"/>
      <c r="P12" s="193"/>
      <c r="Q12" s="193"/>
      <c r="R12" s="193"/>
      <c r="S12" s="193"/>
      <c r="T12" s="194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58" t="s">
        <v>11</v>
      </c>
      <c r="D13" s="159"/>
      <c r="E13" s="168"/>
      <c r="F13" s="162"/>
      <c r="G13" s="159"/>
      <c r="H13" s="185"/>
      <c r="I13" s="155"/>
      <c r="J13" s="155"/>
      <c r="K13" s="152"/>
      <c r="L13" s="195" t="s">
        <v>12</v>
      </c>
      <c r="M13" s="162"/>
      <c r="N13" s="162"/>
      <c r="O13" s="162"/>
      <c r="P13" s="162"/>
      <c r="Q13" s="162"/>
      <c r="R13" s="162"/>
      <c r="S13" s="162"/>
      <c r="T13" s="183"/>
      <c r="U13" s="1"/>
      <c r="V13" s="1"/>
      <c r="W13" s="1"/>
      <c r="X13" s="1"/>
      <c r="Y13" s="1"/>
      <c r="Z13" s="1"/>
    </row>
    <row r="14" spans="1:26" ht="23.4" customHeight="1" x14ac:dyDescent="0.3">
      <c r="A14" s="1"/>
      <c r="B14" s="1"/>
      <c r="C14" s="158" t="s">
        <v>13</v>
      </c>
      <c r="D14" s="159"/>
      <c r="E14" s="169" t="s">
        <v>14</v>
      </c>
      <c r="F14" s="162"/>
      <c r="G14" s="159"/>
      <c r="H14" s="185"/>
      <c r="I14" s="155"/>
      <c r="J14" s="155"/>
      <c r="K14" s="152"/>
      <c r="L14" s="188">
        <v>45921</v>
      </c>
      <c r="M14" s="196" t="s">
        <v>128</v>
      </c>
      <c r="N14" s="197"/>
      <c r="O14" s="197"/>
      <c r="P14" s="197"/>
      <c r="Q14" s="197"/>
      <c r="R14" s="197"/>
      <c r="S14" s="197"/>
      <c r="T14" s="198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60" t="s">
        <v>15</v>
      </c>
      <c r="D15" s="159"/>
      <c r="E15" s="161">
        <v>45921</v>
      </c>
      <c r="F15" s="162"/>
      <c r="G15" s="159"/>
      <c r="H15" s="185"/>
      <c r="I15" s="155"/>
      <c r="J15" s="155"/>
      <c r="K15" s="152"/>
      <c r="L15" s="187"/>
      <c r="M15" s="186"/>
      <c r="N15" s="165"/>
      <c r="O15" s="165"/>
      <c r="P15" s="165"/>
      <c r="Q15" s="165"/>
      <c r="R15" s="165"/>
      <c r="S15" s="165"/>
      <c r="T15" s="166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58" t="s">
        <v>16</v>
      </c>
      <c r="D16" s="159"/>
      <c r="E16" s="161">
        <v>45921</v>
      </c>
      <c r="F16" s="162"/>
      <c r="G16" s="159"/>
      <c r="H16" s="185"/>
      <c r="I16" s="155"/>
      <c r="J16" s="155"/>
      <c r="K16" s="152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58" t="s">
        <v>17</v>
      </c>
      <c r="D17" s="159"/>
      <c r="E17" s="163" t="s">
        <v>18</v>
      </c>
      <c r="F17" s="162"/>
      <c r="G17" s="159"/>
      <c r="H17" s="185"/>
      <c r="I17" s="155"/>
      <c r="J17" s="155"/>
      <c r="K17" s="152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58" t="s">
        <v>19</v>
      </c>
      <c r="D18" s="159"/>
      <c r="E18" s="163" t="s">
        <v>20</v>
      </c>
      <c r="F18" s="162"/>
      <c r="G18" s="159"/>
      <c r="H18" s="186"/>
      <c r="I18" s="174"/>
      <c r="J18" s="174"/>
      <c r="K18" s="187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64" t="s">
        <v>21</v>
      </c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6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49" t="s">
        <v>22</v>
      </c>
      <c r="D20" s="150"/>
      <c r="E20" s="153" t="s">
        <v>23</v>
      </c>
      <c r="F20" s="154"/>
      <c r="G20" s="156" t="s">
        <v>24</v>
      </c>
      <c r="H20" s="11">
        <v>45616</v>
      </c>
      <c r="I20" s="11">
        <v>45640</v>
      </c>
      <c r="J20" s="11">
        <v>45654</v>
      </c>
      <c r="K20" s="11">
        <v>45680</v>
      </c>
      <c r="L20" s="11">
        <v>45705</v>
      </c>
      <c r="M20" s="11">
        <v>45726</v>
      </c>
      <c r="N20" s="11">
        <v>45761</v>
      </c>
      <c r="O20" s="11">
        <v>45794</v>
      </c>
      <c r="P20" s="11">
        <v>45817</v>
      </c>
      <c r="Q20" s="11">
        <v>45859</v>
      </c>
      <c r="R20" s="12">
        <v>45895</v>
      </c>
      <c r="S20" s="12">
        <v>45921</v>
      </c>
      <c r="T20" s="12"/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51"/>
      <c r="D21" s="152"/>
      <c r="E21" s="155"/>
      <c r="F21" s="155"/>
      <c r="G21" s="157"/>
      <c r="H21" s="109" t="s">
        <v>14</v>
      </c>
      <c r="I21" s="108" t="s">
        <v>14</v>
      </c>
      <c r="J21" s="108" t="s">
        <v>14</v>
      </c>
      <c r="K21" s="108" t="s">
        <v>14</v>
      </c>
      <c r="L21" s="108" t="s">
        <v>14</v>
      </c>
      <c r="M21" s="108" t="s">
        <v>14</v>
      </c>
      <c r="N21" s="108" t="s">
        <v>14</v>
      </c>
      <c r="O21" s="108" t="s">
        <v>14</v>
      </c>
      <c r="P21" s="108" t="s">
        <v>14</v>
      </c>
      <c r="Q21" s="108" t="s">
        <v>14</v>
      </c>
      <c r="R21" s="108" t="s">
        <v>14</v>
      </c>
      <c r="S21" s="108" t="s">
        <v>14</v>
      </c>
      <c r="T21" s="108" t="s">
        <v>14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6"/>
      <c r="D22" s="17"/>
      <c r="E22" s="18"/>
      <c r="F22" s="18"/>
      <c r="G22" s="19"/>
      <c r="H22" s="20" t="s">
        <v>32</v>
      </c>
      <c r="I22" s="20" t="s">
        <v>26</v>
      </c>
      <c r="J22" s="20" t="s">
        <v>26</v>
      </c>
      <c r="K22" s="93" t="s">
        <v>27</v>
      </c>
      <c r="L22" s="93" t="s">
        <v>28</v>
      </c>
      <c r="M22" s="93" t="s">
        <v>29</v>
      </c>
      <c r="N22" s="20" t="s">
        <v>30</v>
      </c>
      <c r="O22" s="20" t="s">
        <v>31</v>
      </c>
      <c r="P22" s="20" t="s">
        <v>129</v>
      </c>
      <c r="Q22" s="20" t="s">
        <v>130</v>
      </c>
      <c r="R22" s="20" t="s">
        <v>131</v>
      </c>
      <c r="S22" s="20" t="s">
        <v>132</v>
      </c>
      <c r="T22" s="20" t="s">
        <v>133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37" t="s">
        <v>93</v>
      </c>
      <c r="D23" s="138"/>
      <c r="E23" s="132">
        <v>1</v>
      </c>
      <c r="F23" s="21" t="s">
        <v>33</v>
      </c>
      <c r="G23" s="21" t="s">
        <v>34</v>
      </c>
      <c r="H23" s="22">
        <v>0.51</v>
      </c>
      <c r="I23" s="22">
        <v>1.05</v>
      </c>
      <c r="J23" s="22">
        <v>0.69299999999999995</v>
      </c>
      <c r="K23" s="23">
        <v>0.71</v>
      </c>
      <c r="L23" s="23">
        <v>0.69</v>
      </c>
      <c r="M23" s="22">
        <v>0.56999999999999995</v>
      </c>
      <c r="N23" s="22">
        <v>0.72</v>
      </c>
      <c r="O23" s="22">
        <v>0.8</v>
      </c>
      <c r="P23" s="22">
        <v>0.99</v>
      </c>
      <c r="Q23" s="22">
        <v>0.74</v>
      </c>
      <c r="R23" s="22">
        <v>0.50023600000000001</v>
      </c>
      <c r="S23" s="22">
        <v>0.67</v>
      </c>
      <c r="T23" s="124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39"/>
      <c r="D24" s="140"/>
      <c r="E24" s="133"/>
      <c r="F24" s="26" t="s">
        <v>35</v>
      </c>
      <c r="G24" s="26" t="s">
        <v>36</v>
      </c>
      <c r="H24" s="27">
        <v>0.01</v>
      </c>
      <c r="I24" s="27">
        <v>0.33</v>
      </c>
      <c r="J24" s="27">
        <v>8.0000000000000002E-3</v>
      </c>
      <c r="K24" s="28">
        <v>0.05</v>
      </c>
      <c r="L24" s="28">
        <v>0.3</v>
      </c>
      <c r="M24" s="28">
        <v>0.16</v>
      </c>
      <c r="N24" s="28">
        <v>0.04</v>
      </c>
      <c r="O24" s="28">
        <v>0.25</v>
      </c>
      <c r="P24" s="28">
        <v>0.27</v>
      </c>
      <c r="Q24" s="28">
        <v>0.28000000000000003</v>
      </c>
      <c r="R24" s="28">
        <v>0.192383</v>
      </c>
      <c r="S24" s="28">
        <v>0.23</v>
      </c>
      <c r="T24" s="125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39"/>
      <c r="D25" s="140"/>
      <c r="E25" s="133"/>
      <c r="F25" s="26" t="s">
        <v>33</v>
      </c>
      <c r="G25" s="26" t="s">
        <v>37</v>
      </c>
      <c r="H25" s="28">
        <v>0.48</v>
      </c>
      <c r="I25" s="28">
        <v>0.84</v>
      </c>
      <c r="J25" s="28">
        <v>0.46100000000000002</v>
      </c>
      <c r="K25" s="28">
        <v>0.5</v>
      </c>
      <c r="L25" s="28">
        <v>0.56000000000000005</v>
      </c>
      <c r="M25" s="28">
        <v>0.56999999999999995</v>
      </c>
      <c r="N25" s="28">
        <v>0.54</v>
      </c>
      <c r="O25" s="28">
        <v>0.61</v>
      </c>
      <c r="P25" s="28">
        <v>0.61</v>
      </c>
      <c r="Q25" s="28">
        <v>0.66</v>
      </c>
      <c r="R25" s="28">
        <v>0.42458899999999999</v>
      </c>
      <c r="S25" s="28">
        <v>0.51</v>
      </c>
      <c r="T25" s="125"/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39"/>
      <c r="D26" s="140"/>
      <c r="E26" s="134"/>
      <c r="F26" s="26" t="s">
        <v>33</v>
      </c>
      <c r="G26" s="26" t="s">
        <v>38</v>
      </c>
      <c r="H26" s="28">
        <v>0.34</v>
      </c>
      <c r="I26" s="28">
        <v>0.38</v>
      </c>
      <c r="J26" s="28">
        <v>0.254</v>
      </c>
      <c r="K26" s="28">
        <v>0.28999999999999998</v>
      </c>
      <c r="L26" s="28">
        <v>0.31</v>
      </c>
      <c r="M26" s="28">
        <v>0.52</v>
      </c>
      <c r="N26" s="28">
        <v>0.85</v>
      </c>
      <c r="O26" s="28">
        <v>0.34</v>
      </c>
      <c r="P26" s="28">
        <v>0.38</v>
      </c>
      <c r="Q26" s="28">
        <v>0.31</v>
      </c>
      <c r="R26" s="28">
        <v>0.378552</v>
      </c>
      <c r="S26" s="28">
        <v>0.34</v>
      </c>
      <c r="T26" s="125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39"/>
      <c r="D27" s="140"/>
      <c r="E27" s="135">
        <v>2</v>
      </c>
      <c r="F27" s="26" t="s">
        <v>33</v>
      </c>
      <c r="G27" s="26" t="s">
        <v>39</v>
      </c>
      <c r="H27" s="28">
        <v>0.51</v>
      </c>
      <c r="I27" s="28">
        <v>0.7</v>
      </c>
      <c r="J27" s="28">
        <v>0.74</v>
      </c>
      <c r="K27" s="28">
        <v>1.01</v>
      </c>
      <c r="L27" s="28">
        <v>0.76</v>
      </c>
      <c r="M27" s="28">
        <v>0.83</v>
      </c>
      <c r="N27" s="28">
        <v>0.76</v>
      </c>
      <c r="O27" s="28">
        <v>0.71</v>
      </c>
      <c r="P27" s="28">
        <v>0.75</v>
      </c>
      <c r="Q27" s="28"/>
      <c r="R27" s="28"/>
      <c r="S27" s="28"/>
      <c r="T27" s="125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39"/>
      <c r="D28" s="140"/>
      <c r="E28" s="133"/>
      <c r="F28" s="26" t="s">
        <v>35</v>
      </c>
      <c r="G28" s="26" t="s">
        <v>40</v>
      </c>
      <c r="H28" s="27">
        <v>0.01</v>
      </c>
      <c r="I28" s="27">
        <v>0.12</v>
      </c>
      <c r="J28" s="27">
        <v>0.14000000000000001</v>
      </c>
      <c r="K28" s="28">
        <v>0.32</v>
      </c>
      <c r="L28" s="28">
        <v>0.7</v>
      </c>
      <c r="M28" s="28">
        <v>0.74</v>
      </c>
      <c r="N28" s="28">
        <v>0.7</v>
      </c>
      <c r="O28" s="28">
        <v>0.64</v>
      </c>
      <c r="P28" s="28">
        <v>0.6</v>
      </c>
      <c r="Q28" s="28"/>
      <c r="R28" s="28"/>
      <c r="S28" s="28"/>
      <c r="T28" s="125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39"/>
      <c r="D29" s="140"/>
      <c r="E29" s="133"/>
      <c r="F29" s="26" t="s">
        <v>33</v>
      </c>
      <c r="G29" s="26" t="s">
        <v>41</v>
      </c>
      <c r="H29" s="28">
        <v>0.49</v>
      </c>
      <c r="I29" s="28">
        <v>0.54</v>
      </c>
      <c r="J29" s="28">
        <v>0.61</v>
      </c>
      <c r="K29" s="28">
        <v>1.03</v>
      </c>
      <c r="L29" s="28">
        <v>0.64</v>
      </c>
      <c r="M29" s="28">
        <v>0.71</v>
      </c>
      <c r="N29" s="28">
        <v>0.64</v>
      </c>
      <c r="O29" s="28">
        <v>0.56999999999999995</v>
      </c>
      <c r="P29" s="28">
        <v>0.63</v>
      </c>
      <c r="Q29" s="28"/>
      <c r="R29" s="28"/>
      <c r="S29" s="28"/>
      <c r="T29" s="125"/>
      <c r="U29" s="1"/>
      <c r="V29" s="1"/>
      <c r="W29" s="1"/>
      <c r="X29" s="1"/>
      <c r="Y29" s="1"/>
      <c r="Z29" s="1"/>
    </row>
    <row r="30" spans="1:26" ht="21" customHeight="1" thickBot="1" x14ac:dyDescent="0.35">
      <c r="A30" s="1"/>
      <c r="B30" s="1"/>
      <c r="C30" s="141"/>
      <c r="D30" s="142"/>
      <c r="E30" s="136"/>
      <c r="F30" s="32" t="s">
        <v>33</v>
      </c>
      <c r="G30" s="32" t="s">
        <v>42</v>
      </c>
      <c r="H30" s="33">
        <v>0.34</v>
      </c>
      <c r="I30" s="33">
        <v>0.47</v>
      </c>
      <c r="J30" s="33">
        <v>0.51</v>
      </c>
      <c r="K30" s="33">
        <v>0.41699999999999998</v>
      </c>
      <c r="L30" s="33">
        <v>0.78</v>
      </c>
      <c r="M30" s="33">
        <v>0.8</v>
      </c>
      <c r="N30" s="33">
        <v>0.78</v>
      </c>
      <c r="O30" s="33">
        <v>0.62</v>
      </c>
      <c r="P30" s="33">
        <v>0.54</v>
      </c>
      <c r="Q30" s="33"/>
      <c r="R30" s="33"/>
      <c r="S30" s="33"/>
      <c r="T30" s="126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43" t="s">
        <v>43</v>
      </c>
      <c r="D31" s="144"/>
      <c r="E31" s="132">
        <v>3</v>
      </c>
      <c r="F31" s="21" t="s">
        <v>33</v>
      </c>
      <c r="G31" s="90" t="s">
        <v>44</v>
      </c>
      <c r="H31" s="22">
        <v>0.87</v>
      </c>
      <c r="I31" s="22">
        <v>0.97</v>
      </c>
      <c r="J31" s="22">
        <v>0.499</v>
      </c>
      <c r="K31" s="23">
        <v>1.1200000000000001</v>
      </c>
      <c r="L31" s="23">
        <v>1.1200000000000001</v>
      </c>
      <c r="M31" s="22">
        <v>1.0900000000000001</v>
      </c>
      <c r="N31" s="22">
        <v>0.71</v>
      </c>
      <c r="O31" s="22">
        <v>0.84</v>
      </c>
      <c r="P31" s="22">
        <v>0.66</v>
      </c>
      <c r="Q31" s="22">
        <v>0.76</v>
      </c>
      <c r="R31" s="22">
        <v>0.69315199999999999</v>
      </c>
      <c r="S31" s="22">
        <v>1.07</v>
      </c>
      <c r="T31" s="124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45"/>
      <c r="D32" s="146"/>
      <c r="E32" s="133"/>
      <c r="F32" s="26" t="s">
        <v>35</v>
      </c>
      <c r="G32" s="91" t="s">
        <v>45</v>
      </c>
      <c r="H32" s="27">
        <v>0.03</v>
      </c>
      <c r="I32" s="27">
        <v>0.78</v>
      </c>
      <c r="J32" s="27">
        <v>6.0000000000000001E-3</v>
      </c>
      <c r="K32" s="28">
        <v>1.04</v>
      </c>
      <c r="L32" s="28">
        <v>1.06</v>
      </c>
      <c r="M32" s="28">
        <v>0.28999999999999998</v>
      </c>
      <c r="N32" s="28">
        <v>0.04</v>
      </c>
      <c r="O32" s="28">
        <v>0.6</v>
      </c>
      <c r="P32" s="28">
        <v>0.38</v>
      </c>
      <c r="Q32" s="28">
        <v>0.59</v>
      </c>
      <c r="R32" s="28">
        <v>0.216331</v>
      </c>
      <c r="S32" s="28">
        <v>0.75</v>
      </c>
      <c r="T32" s="125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45"/>
      <c r="D33" s="146"/>
      <c r="E33" s="133"/>
      <c r="F33" s="26" t="s">
        <v>33</v>
      </c>
      <c r="G33" s="91" t="s">
        <v>46</v>
      </c>
      <c r="H33" s="28">
        <v>1.18</v>
      </c>
      <c r="I33" s="28">
        <v>1.28</v>
      </c>
      <c r="J33" s="28">
        <v>0.39600000000000002</v>
      </c>
      <c r="K33" s="28">
        <v>1.62</v>
      </c>
      <c r="L33" s="28">
        <v>1.67</v>
      </c>
      <c r="M33" s="28">
        <v>0.61</v>
      </c>
      <c r="N33" s="28">
        <v>1.03</v>
      </c>
      <c r="O33" s="28">
        <v>0.95</v>
      </c>
      <c r="P33" s="28">
        <v>0.74</v>
      </c>
      <c r="Q33" s="28">
        <v>0.59</v>
      </c>
      <c r="R33" s="28">
        <v>0.38007800000000003</v>
      </c>
      <c r="S33" s="28">
        <v>0.77</v>
      </c>
      <c r="T33" s="125"/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45"/>
      <c r="D34" s="146"/>
      <c r="E34" s="134"/>
      <c r="F34" s="26" t="s">
        <v>33</v>
      </c>
      <c r="G34" s="91" t="s">
        <v>47</v>
      </c>
      <c r="H34" s="28">
        <v>1.01</v>
      </c>
      <c r="I34" s="28">
        <v>1.1000000000000001</v>
      </c>
      <c r="J34" s="28">
        <v>0.22500000000000001</v>
      </c>
      <c r="K34" s="28">
        <v>1</v>
      </c>
      <c r="L34" s="28">
        <v>0.8</v>
      </c>
      <c r="M34" s="28">
        <v>1.77</v>
      </c>
      <c r="N34" s="28">
        <v>0.86</v>
      </c>
      <c r="O34" s="28">
        <v>0.73</v>
      </c>
      <c r="P34" s="28">
        <v>0.69</v>
      </c>
      <c r="Q34" s="28">
        <v>0.57999999999999996</v>
      </c>
      <c r="R34" s="28">
        <v>0.55051600000000001</v>
      </c>
      <c r="S34" s="28">
        <v>0.95</v>
      </c>
      <c r="T34" s="125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45"/>
      <c r="D35" s="146"/>
      <c r="E35" s="135">
        <v>4</v>
      </c>
      <c r="F35" s="26" t="s">
        <v>33</v>
      </c>
      <c r="G35" s="91" t="s">
        <v>48</v>
      </c>
      <c r="H35" s="28">
        <v>1</v>
      </c>
      <c r="I35" s="28">
        <v>1.1100000000000001</v>
      </c>
      <c r="J35" s="28">
        <v>0.21299999999999999</v>
      </c>
      <c r="K35" s="28">
        <v>1.03</v>
      </c>
      <c r="L35" s="28">
        <v>0.82</v>
      </c>
      <c r="M35" s="28">
        <v>1.61</v>
      </c>
      <c r="N35" s="28">
        <v>0.86</v>
      </c>
      <c r="O35" s="28">
        <v>0.69</v>
      </c>
      <c r="P35" s="28">
        <v>0.7</v>
      </c>
      <c r="Q35" s="28">
        <v>0.6</v>
      </c>
      <c r="R35" s="28">
        <v>0.54189399999999999</v>
      </c>
      <c r="S35" s="28">
        <v>0.93</v>
      </c>
      <c r="T35" s="125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45"/>
      <c r="D36" s="146"/>
      <c r="E36" s="133"/>
      <c r="F36" s="26" t="s">
        <v>35</v>
      </c>
      <c r="G36" s="91" t="s">
        <v>49</v>
      </c>
      <c r="H36" s="27">
        <v>0.03</v>
      </c>
      <c r="I36" s="27">
        <v>1.02</v>
      </c>
      <c r="J36" s="27">
        <v>4.0000000000000001E-3</v>
      </c>
      <c r="K36" s="28">
        <v>0.05</v>
      </c>
      <c r="L36" s="28">
        <v>0.03</v>
      </c>
      <c r="M36" s="28">
        <v>0.02</v>
      </c>
      <c r="N36" s="28">
        <v>0</v>
      </c>
      <c r="O36" s="28">
        <v>0.04</v>
      </c>
      <c r="P36" s="28">
        <v>0.03</v>
      </c>
      <c r="Q36" s="28">
        <v>2.4E-2</v>
      </c>
      <c r="R36" s="28">
        <v>2.1694000000000001E-2</v>
      </c>
      <c r="S36" s="28">
        <v>0.05</v>
      </c>
      <c r="T36" s="125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45"/>
      <c r="D37" s="146"/>
      <c r="E37" s="133"/>
      <c r="F37" s="26" t="s">
        <v>33</v>
      </c>
      <c r="G37" s="91" t="s">
        <v>50</v>
      </c>
      <c r="H37" s="28">
        <v>1.26</v>
      </c>
      <c r="I37" s="28">
        <v>1.64</v>
      </c>
      <c r="J37" s="28">
        <v>0.378</v>
      </c>
      <c r="K37" s="28">
        <v>1.31</v>
      </c>
      <c r="L37" s="28">
        <v>0.83</v>
      </c>
      <c r="M37" s="28">
        <v>1.03</v>
      </c>
      <c r="N37" s="28">
        <v>1.06</v>
      </c>
      <c r="O37" s="28">
        <v>0.82</v>
      </c>
      <c r="P37" s="28">
        <v>0.88</v>
      </c>
      <c r="Q37" s="28">
        <v>0.84</v>
      </c>
      <c r="R37" s="28">
        <v>0.53449400000000002</v>
      </c>
      <c r="S37" s="28">
        <v>1.0900000000000001</v>
      </c>
      <c r="T37" s="125"/>
      <c r="U37" s="1"/>
      <c r="V37" s="1"/>
      <c r="W37" s="1"/>
      <c r="X37" s="1"/>
      <c r="Y37" s="1"/>
      <c r="Z37" s="1"/>
    </row>
    <row r="38" spans="1:26" ht="21" customHeight="1" thickBot="1" x14ac:dyDescent="0.35">
      <c r="A38" s="1"/>
      <c r="B38" s="1"/>
      <c r="C38" s="145"/>
      <c r="D38" s="146"/>
      <c r="E38" s="136"/>
      <c r="F38" s="32" t="s">
        <v>33</v>
      </c>
      <c r="G38" s="92" t="s">
        <v>51</v>
      </c>
      <c r="H38" s="33">
        <v>1.04</v>
      </c>
      <c r="I38" s="33">
        <v>1.1499999999999999</v>
      </c>
      <c r="J38" s="33">
        <v>0.24399999999999999</v>
      </c>
      <c r="K38" s="33">
        <v>1.19</v>
      </c>
      <c r="L38" s="33">
        <v>0.67</v>
      </c>
      <c r="M38" s="33">
        <v>1.24</v>
      </c>
      <c r="N38" s="33">
        <v>0.56000000000000005</v>
      </c>
      <c r="O38" s="33">
        <v>0.88</v>
      </c>
      <c r="P38" s="33">
        <v>0.62</v>
      </c>
      <c r="Q38" s="33">
        <v>0.83</v>
      </c>
      <c r="R38" s="33">
        <v>0.62074600000000002</v>
      </c>
      <c r="S38" s="33">
        <v>0.93</v>
      </c>
      <c r="T38" s="126"/>
      <c r="U38" s="1"/>
      <c r="V38" s="1"/>
      <c r="W38" s="1"/>
      <c r="X38" s="1"/>
      <c r="Y38" s="1"/>
      <c r="Z38" s="1"/>
    </row>
    <row r="39" spans="1:26" ht="21" customHeight="1" x14ac:dyDescent="0.3">
      <c r="A39" s="1"/>
      <c r="B39" s="1"/>
      <c r="C39" s="145"/>
      <c r="D39" s="146"/>
      <c r="E39" s="132">
        <v>5</v>
      </c>
      <c r="F39" s="21" t="s">
        <v>33</v>
      </c>
      <c r="G39" s="90" t="s">
        <v>52</v>
      </c>
      <c r="H39" s="22">
        <v>1.07</v>
      </c>
      <c r="I39" s="22">
        <v>1.1499999999999999</v>
      </c>
      <c r="J39" s="22">
        <v>0.23499999999999999</v>
      </c>
      <c r="K39" s="23">
        <v>1.18</v>
      </c>
      <c r="L39" s="23">
        <v>0.7</v>
      </c>
      <c r="M39" s="22">
        <v>1.21</v>
      </c>
      <c r="N39" s="22">
        <v>0.56000000000000005</v>
      </c>
      <c r="O39" s="22">
        <v>0.92</v>
      </c>
      <c r="P39" s="22">
        <v>0.66</v>
      </c>
      <c r="Q39" s="22">
        <v>0.85</v>
      </c>
      <c r="R39" s="22">
        <v>0.63421300000000003</v>
      </c>
      <c r="S39" s="22">
        <v>0.94</v>
      </c>
      <c r="T39" s="124"/>
      <c r="U39" s="1"/>
      <c r="V39" s="1"/>
      <c r="W39" s="1"/>
      <c r="X39" s="1"/>
      <c r="Y39" s="1"/>
      <c r="Z39" s="1"/>
    </row>
    <row r="40" spans="1:26" ht="21" customHeight="1" x14ac:dyDescent="0.3">
      <c r="A40" s="1"/>
      <c r="B40" s="1"/>
      <c r="C40" s="145"/>
      <c r="D40" s="146"/>
      <c r="E40" s="133"/>
      <c r="F40" s="26" t="s">
        <v>35</v>
      </c>
      <c r="G40" s="91" t="s">
        <v>53</v>
      </c>
      <c r="H40" s="27">
        <v>0.03</v>
      </c>
      <c r="I40" s="27">
        <v>0.64</v>
      </c>
      <c r="J40" s="27">
        <v>0.01</v>
      </c>
      <c r="K40" s="28">
        <v>0.66</v>
      </c>
      <c r="L40" s="28">
        <v>0.59</v>
      </c>
      <c r="M40" s="28">
        <v>0.38</v>
      </c>
      <c r="N40" s="28">
        <v>0.08</v>
      </c>
      <c r="O40" s="28">
        <v>0.71</v>
      </c>
      <c r="P40" s="28">
        <v>0.28000000000000003</v>
      </c>
      <c r="Q40" s="28">
        <v>0.48</v>
      </c>
      <c r="R40" s="28">
        <v>0.32729599999999998</v>
      </c>
      <c r="S40" s="28">
        <v>0.63</v>
      </c>
      <c r="T40" s="125"/>
      <c r="U40" s="1"/>
      <c r="V40" s="1"/>
      <c r="W40" s="1"/>
      <c r="X40" s="1"/>
      <c r="Y40" s="1"/>
      <c r="Z40" s="1"/>
    </row>
    <row r="41" spans="1:26" ht="21" customHeight="1" x14ac:dyDescent="0.3">
      <c r="A41" s="1"/>
      <c r="B41" s="1"/>
      <c r="C41" s="145"/>
      <c r="D41" s="146"/>
      <c r="E41" s="133"/>
      <c r="F41" s="26" t="s">
        <v>33</v>
      </c>
      <c r="G41" s="91" t="s">
        <v>54</v>
      </c>
      <c r="H41" s="28">
        <v>1.05</v>
      </c>
      <c r="I41" s="28">
        <v>1.07</v>
      </c>
      <c r="J41" s="28">
        <v>0.34300000000000003</v>
      </c>
      <c r="K41" s="28">
        <v>0.88</v>
      </c>
      <c r="L41" s="28">
        <v>0.89</v>
      </c>
      <c r="M41" s="28">
        <v>1.87</v>
      </c>
      <c r="N41" s="28">
        <v>0.49</v>
      </c>
      <c r="O41" s="28">
        <v>0.9</v>
      </c>
      <c r="P41" s="28">
        <v>0.76</v>
      </c>
      <c r="Q41" s="28">
        <v>0.78</v>
      </c>
      <c r="R41" s="28">
        <v>0.79432000000000003</v>
      </c>
      <c r="S41" s="28">
        <v>1.0900000000000001</v>
      </c>
      <c r="T41" s="125"/>
      <c r="U41" s="1"/>
      <c r="V41" s="1"/>
      <c r="W41" s="1"/>
      <c r="X41" s="1"/>
      <c r="Y41" s="1"/>
      <c r="Z41" s="1"/>
    </row>
    <row r="42" spans="1:26" ht="21" customHeight="1" x14ac:dyDescent="0.3">
      <c r="A42" s="1"/>
      <c r="B42" s="1"/>
      <c r="C42" s="145"/>
      <c r="D42" s="146"/>
      <c r="E42" s="134"/>
      <c r="F42" s="26" t="s">
        <v>33</v>
      </c>
      <c r="G42" s="91" t="s">
        <v>55</v>
      </c>
      <c r="H42" s="28">
        <v>0.73</v>
      </c>
      <c r="I42" s="28">
        <v>1.44</v>
      </c>
      <c r="J42" s="28">
        <v>0.249</v>
      </c>
      <c r="K42" s="28">
        <v>1.06</v>
      </c>
      <c r="L42" s="28">
        <v>0.5</v>
      </c>
      <c r="M42" s="28">
        <v>0.67</v>
      </c>
      <c r="N42" s="28">
        <v>1.1499999999999999</v>
      </c>
      <c r="O42" s="28">
        <v>0.74</v>
      </c>
      <c r="P42" s="28">
        <v>0.78</v>
      </c>
      <c r="Q42" s="28">
        <v>0.51</v>
      </c>
      <c r="R42" s="28">
        <v>0.42843399999999998</v>
      </c>
      <c r="S42" s="28">
        <v>0.84</v>
      </c>
      <c r="T42" s="125"/>
      <c r="U42" s="1"/>
      <c r="V42" s="1"/>
      <c r="W42" s="1"/>
      <c r="X42" s="1"/>
      <c r="Y42" s="1"/>
      <c r="Z42" s="1"/>
    </row>
    <row r="43" spans="1:26" ht="21" customHeight="1" x14ac:dyDescent="0.3">
      <c r="A43" s="1"/>
      <c r="B43" s="1"/>
      <c r="C43" s="145"/>
      <c r="D43" s="146"/>
      <c r="E43" s="135">
        <v>6</v>
      </c>
      <c r="F43" s="26" t="s">
        <v>33</v>
      </c>
      <c r="G43" s="91" t="s">
        <v>56</v>
      </c>
      <c r="H43" s="28">
        <v>1.01</v>
      </c>
      <c r="I43" s="28">
        <v>1.18</v>
      </c>
      <c r="J43" s="28">
        <v>0.50800000000000001</v>
      </c>
      <c r="K43" s="28">
        <v>1.4</v>
      </c>
      <c r="L43" s="28">
        <v>0.92</v>
      </c>
      <c r="M43" s="28">
        <v>0.78</v>
      </c>
      <c r="N43" s="28">
        <v>1.1200000000000001</v>
      </c>
      <c r="O43" s="28">
        <v>1.02</v>
      </c>
      <c r="P43" s="28">
        <v>0.71</v>
      </c>
      <c r="Q43" s="28">
        <v>0.89</v>
      </c>
      <c r="R43" s="28">
        <v>0.65660600000000002</v>
      </c>
      <c r="S43" s="28">
        <v>0.71</v>
      </c>
      <c r="T43" s="125"/>
      <c r="U43" s="1"/>
      <c r="V43" s="1"/>
      <c r="W43" s="1"/>
      <c r="X43" s="1"/>
      <c r="Y43" s="1"/>
      <c r="Z43" s="1"/>
    </row>
    <row r="44" spans="1:26" ht="21" customHeight="1" x14ac:dyDescent="0.3">
      <c r="A44" s="1"/>
      <c r="B44" s="1"/>
      <c r="C44" s="145"/>
      <c r="D44" s="146"/>
      <c r="E44" s="133"/>
      <c r="F44" s="26" t="s">
        <v>35</v>
      </c>
      <c r="G44" s="91" t="s">
        <v>57</v>
      </c>
      <c r="H44" s="27">
        <v>0.03</v>
      </c>
      <c r="I44" s="27">
        <v>0.54</v>
      </c>
      <c r="J44" s="27">
        <v>7.0000000000000001E-3</v>
      </c>
      <c r="K44" s="28">
        <v>0.85</v>
      </c>
      <c r="L44" s="28">
        <v>0.49</v>
      </c>
      <c r="M44" s="28">
        <v>0.35</v>
      </c>
      <c r="N44" s="28">
        <v>7.0000000000000007E-2</v>
      </c>
      <c r="O44" s="28">
        <v>0.6</v>
      </c>
      <c r="P44" s="28">
        <v>0.34</v>
      </c>
      <c r="Q44" s="28">
        <v>0.31</v>
      </c>
      <c r="R44" s="28">
        <v>0.25287599999999999</v>
      </c>
      <c r="S44" s="28">
        <v>0.75</v>
      </c>
      <c r="T44" s="125"/>
      <c r="U44" s="1"/>
      <c r="V44" s="1"/>
      <c r="W44" s="1"/>
      <c r="X44" s="1"/>
      <c r="Y44" s="1"/>
      <c r="Z44" s="1"/>
    </row>
    <row r="45" spans="1:26" ht="21" customHeight="1" x14ac:dyDescent="0.3">
      <c r="A45" s="1"/>
      <c r="B45" s="1"/>
      <c r="C45" s="145"/>
      <c r="D45" s="146"/>
      <c r="E45" s="133"/>
      <c r="F45" s="26" t="s">
        <v>33</v>
      </c>
      <c r="G45" s="91" t="s">
        <v>58</v>
      </c>
      <c r="H45" s="28">
        <v>0.69</v>
      </c>
      <c r="I45" s="28">
        <v>0.9</v>
      </c>
      <c r="J45" s="28">
        <v>0.35199999999999998</v>
      </c>
      <c r="K45" s="28">
        <v>1</v>
      </c>
      <c r="L45" s="28">
        <v>0.61</v>
      </c>
      <c r="M45" s="28">
        <v>1.45</v>
      </c>
      <c r="N45" s="28">
        <v>0.82</v>
      </c>
      <c r="O45" s="28">
        <v>0.85</v>
      </c>
      <c r="P45" s="28">
        <v>0.62</v>
      </c>
      <c r="Q45" s="28">
        <v>0.56999999999999995</v>
      </c>
      <c r="R45" s="28">
        <v>0.80957999999999997</v>
      </c>
      <c r="S45" s="28">
        <v>0.73</v>
      </c>
      <c r="T45" s="125"/>
      <c r="U45" s="1"/>
      <c r="V45" s="1"/>
      <c r="W45" s="1"/>
      <c r="X45" s="1"/>
      <c r="Y45" s="1"/>
      <c r="Z45" s="1"/>
    </row>
    <row r="46" spans="1:26" ht="21" customHeight="1" thickBot="1" x14ac:dyDescent="0.35">
      <c r="A46" s="1"/>
      <c r="B46" s="1"/>
      <c r="C46" s="147"/>
      <c r="D46" s="148"/>
      <c r="E46" s="136"/>
      <c r="F46" s="32" t="s">
        <v>33</v>
      </c>
      <c r="G46" s="92" t="s">
        <v>59</v>
      </c>
      <c r="H46" s="33">
        <v>0.75</v>
      </c>
      <c r="I46" s="33">
        <v>0.9</v>
      </c>
      <c r="J46" s="33">
        <v>0.252</v>
      </c>
      <c r="K46" s="33">
        <v>1.41</v>
      </c>
      <c r="L46" s="33">
        <v>0.81</v>
      </c>
      <c r="M46" s="33">
        <v>1.03</v>
      </c>
      <c r="N46" s="33">
        <v>0.8</v>
      </c>
      <c r="O46" s="33">
        <v>0.86</v>
      </c>
      <c r="P46" s="33">
        <v>0.99</v>
      </c>
      <c r="Q46" s="33">
        <v>0.73</v>
      </c>
      <c r="R46" s="33">
        <v>0.80286599999999997</v>
      </c>
      <c r="S46" s="33">
        <v>1.63</v>
      </c>
      <c r="T46" s="126"/>
      <c r="U46" s="1"/>
      <c r="V46" s="1"/>
      <c r="W46" s="1"/>
      <c r="X46" s="1"/>
      <c r="Y46" s="1"/>
      <c r="Z46" s="1"/>
    </row>
    <row r="47" spans="1:26" ht="21" customHeight="1" x14ac:dyDescent="0.3">
      <c r="A47" s="1"/>
      <c r="B47" s="1"/>
      <c r="C47" s="137" t="s">
        <v>96</v>
      </c>
      <c r="D47" s="138"/>
      <c r="E47" s="203" t="s">
        <v>98</v>
      </c>
      <c r="F47" s="21" t="s">
        <v>33</v>
      </c>
      <c r="G47" s="90" t="s">
        <v>102</v>
      </c>
      <c r="H47" s="22">
        <v>2.8</v>
      </c>
      <c r="I47" s="22">
        <v>3.01</v>
      </c>
      <c r="J47" s="22">
        <v>5.16</v>
      </c>
      <c r="K47" s="23">
        <v>3.14</v>
      </c>
      <c r="L47" s="23">
        <v>2.0699999999999998</v>
      </c>
      <c r="M47" s="22">
        <v>1.99</v>
      </c>
      <c r="N47" s="22">
        <v>1.84</v>
      </c>
      <c r="O47" s="22">
        <v>3.01</v>
      </c>
      <c r="P47" s="22">
        <v>2.15</v>
      </c>
      <c r="Q47" s="22"/>
      <c r="R47" s="22">
        <v>1.500748</v>
      </c>
      <c r="S47" s="22">
        <v>1.75</v>
      </c>
      <c r="T47" s="124"/>
      <c r="U47" s="1"/>
      <c r="V47" s="1"/>
      <c r="W47" s="1"/>
      <c r="X47" s="1"/>
      <c r="Y47" s="1"/>
      <c r="Z47" s="1"/>
    </row>
    <row r="48" spans="1:26" ht="21" customHeight="1" x14ac:dyDescent="0.3">
      <c r="A48" s="1"/>
      <c r="B48" s="1"/>
      <c r="C48" s="139"/>
      <c r="D48" s="140"/>
      <c r="E48" s="133"/>
      <c r="F48" s="26" t="s">
        <v>35</v>
      </c>
      <c r="G48" s="91" t="s">
        <v>103</v>
      </c>
      <c r="H48" s="27">
        <v>7.0000000000000007E-2</v>
      </c>
      <c r="I48" s="27">
        <v>0.04</v>
      </c>
      <c r="J48" s="27">
        <v>7.2999999999999995E-2</v>
      </c>
      <c r="K48" s="28">
        <v>0.06</v>
      </c>
      <c r="L48" s="28">
        <v>0.03</v>
      </c>
      <c r="M48" s="28">
        <v>0.03</v>
      </c>
      <c r="N48" s="28">
        <v>7.0000000000000007E-2</v>
      </c>
      <c r="O48" s="28">
        <v>0.32</v>
      </c>
      <c r="P48" s="28">
        <v>0.4</v>
      </c>
      <c r="Q48" s="28"/>
      <c r="R48" s="28">
        <v>7.7998999999999999E-2</v>
      </c>
      <c r="S48" s="28">
        <v>0.06</v>
      </c>
      <c r="T48" s="125"/>
      <c r="U48" s="1"/>
      <c r="V48" s="1"/>
      <c r="W48" s="1"/>
      <c r="X48" s="1"/>
      <c r="Y48" s="1"/>
      <c r="Z48" s="1"/>
    </row>
    <row r="49" spans="1:26" ht="21" customHeight="1" x14ac:dyDescent="0.3">
      <c r="A49" s="1"/>
      <c r="B49" s="1"/>
      <c r="C49" s="139"/>
      <c r="D49" s="140"/>
      <c r="E49" s="133"/>
      <c r="F49" s="26" t="s">
        <v>33</v>
      </c>
      <c r="G49" s="91" t="s">
        <v>104</v>
      </c>
      <c r="H49" s="28">
        <v>1.2</v>
      </c>
      <c r="I49" s="28">
        <v>1.32</v>
      </c>
      <c r="J49" s="28">
        <v>1.8</v>
      </c>
      <c r="K49" s="28">
        <v>1.4</v>
      </c>
      <c r="L49" s="28">
        <v>0.9</v>
      </c>
      <c r="M49" s="28">
        <v>0.6</v>
      </c>
      <c r="N49" s="28">
        <v>0.73</v>
      </c>
      <c r="O49" s="28">
        <v>2.54</v>
      </c>
      <c r="P49" s="28">
        <v>2.38</v>
      </c>
      <c r="Q49" s="28"/>
      <c r="R49" s="28">
        <v>1.2175739999999999</v>
      </c>
      <c r="S49" s="28">
        <v>1.32</v>
      </c>
      <c r="T49" s="125"/>
      <c r="U49" s="1"/>
      <c r="V49" s="1"/>
      <c r="W49" s="1"/>
      <c r="X49" s="1"/>
      <c r="Y49" s="1"/>
      <c r="Z49" s="1"/>
    </row>
    <row r="50" spans="1:26" ht="21" customHeight="1" x14ac:dyDescent="0.3">
      <c r="A50" s="1"/>
      <c r="B50" s="1"/>
      <c r="C50" s="139"/>
      <c r="D50" s="140"/>
      <c r="E50" s="134"/>
      <c r="F50" s="26" t="s">
        <v>33</v>
      </c>
      <c r="G50" s="91" t="s">
        <v>105</v>
      </c>
      <c r="H50" s="28">
        <v>1.5</v>
      </c>
      <c r="I50" s="28">
        <v>0.94</v>
      </c>
      <c r="J50" s="28">
        <v>1.53</v>
      </c>
      <c r="K50" s="28">
        <v>2.27</v>
      </c>
      <c r="L50" s="28">
        <v>1.44</v>
      </c>
      <c r="M50" s="28">
        <v>1.1599999999999999</v>
      </c>
      <c r="N50" s="28">
        <v>1.22</v>
      </c>
      <c r="O50" s="28">
        <v>2.6</v>
      </c>
      <c r="P50" s="28">
        <v>2.12</v>
      </c>
      <c r="Q50" s="28"/>
      <c r="R50" s="28">
        <v>1.0927530000000001</v>
      </c>
      <c r="S50" s="28">
        <v>1.05</v>
      </c>
      <c r="T50" s="125"/>
      <c r="U50" s="1"/>
      <c r="V50" s="1"/>
      <c r="W50" s="1"/>
      <c r="X50" s="1"/>
      <c r="Y50" s="1"/>
      <c r="Z50" s="1"/>
    </row>
    <row r="51" spans="1:26" ht="21" customHeight="1" x14ac:dyDescent="0.3">
      <c r="A51" s="1"/>
      <c r="B51" s="1"/>
      <c r="C51" s="139"/>
      <c r="D51" s="140"/>
      <c r="E51" s="204" t="s">
        <v>99</v>
      </c>
      <c r="F51" s="26" t="s">
        <v>33</v>
      </c>
      <c r="G51" s="91" t="s">
        <v>106</v>
      </c>
      <c r="H51" s="28">
        <v>1.23</v>
      </c>
      <c r="I51" s="28">
        <v>2.84</v>
      </c>
      <c r="J51" s="28">
        <v>2.61</v>
      </c>
      <c r="K51" s="28">
        <v>2.5499999999999998</v>
      </c>
      <c r="L51" s="28">
        <v>2.2000000000000002</v>
      </c>
      <c r="M51" s="28">
        <v>1.7</v>
      </c>
      <c r="N51" s="28">
        <v>1.64</v>
      </c>
      <c r="O51" s="28">
        <v>2.1800000000000002</v>
      </c>
      <c r="P51" s="28">
        <v>2</v>
      </c>
      <c r="Q51" s="28"/>
      <c r="R51" s="28">
        <v>1.708731</v>
      </c>
      <c r="S51" s="28">
        <v>2.84</v>
      </c>
      <c r="T51" s="125"/>
      <c r="U51" s="1"/>
      <c r="V51" s="1"/>
      <c r="W51" s="1"/>
      <c r="X51" s="1"/>
      <c r="Y51" s="1"/>
      <c r="Z51" s="1"/>
    </row>
    <row r="52" spans="1:26" ht="21" customHeight="1" x14ac:dyDescent="0.3">
      <c r="A52" s="1"/>
      <c r="B52" s="1"/>
      <c r="C52" s="139"/>
      <c r="D52" s="140"/>
      <c r="E52" s="133"/>
      <c r="F52" s="26" t="s">
        <v>35</v>
      </c>
      <c r="G52" s="91" t="s">
        <v>107</v>
      </c>
      <c r="H52" s="27">
        <v>0.03</v>
      </c>
      <c r="I52" s="27">
        <v>7.0000000000000007E-2</v>
      </c>
      <c r="J52" s="27">
        <v>6.9000000000000006E-2</v>
      </c>
      <c r="K52" s="28">
        <v>0.04</v>
      </c>
      <c r="L52" s="28">
        <v>0.03</v>
      </c>
      <c r="M52" s="28">
        <v>0.02</v>
      </c>
      <c r="N52" s="28">
        <v>0.04</v>
      </c>
      <c r="O52" s="28">
        <v>0.03</v>
      </c>
      <c r="P52" s="28">
        <v>0.03</v>
      </c>
      <c r="Q52" s="28"/>
      <c r="R52" s="28">
        <v>3.1489000000000003E-2</v>
      </c>
      <c r="S52" s="28">
        <v>0.06</v>
      </c>
      <c r="T52" s="125"/>
      <c r="U52" s="1"/>
      <c r="V52" s="1"/>
      <c r="W52" s="1"/>
      <c r="X52" s="1"/>
      <c r="Y52" s="1"/>
      <c r="Z52" s="1"/>
    </row>
    <row r="53" spans="1:26" ht="21" customHeight="1" x14ac:dyDescent="0.3">
      <c r="A53" s="1"/>
      <c r="B53" s="1"/>
      <c r="C53" s="139"/>
      <c r="D53" s="140"/>
      <c r="E53" s="133"/>
      <c r="F53" s="26" t="s">
        <v>33</v>
      </c>
      <c r="G53" s="91" t="s">
        <v>108</v>
      </c>
      <c r="H53" s="28">
        <v>3.8</v>
      </c>
      <c r="I53" s="28">
        <v>4.49</v>
      </c>
      <c r="J53" s="28">
        <v>3.91</v>
      </c>
      <c r="K53" s="28">
        <v>4.3</v>
      </c>
      <c r="L53" s="28">
        <v>3.39</v>
      </c>
      <c r="M53" s="28">
        <v>2.48</v>
      </c>
      <c r="N53" s="28">
        <v>2.61</v>
      </c>
      <c r="O53" s="28">
        <v>3.71</v>
      </c>
      <c r="P53" s="28">
        <v>2.84</v>
      </c>
      <c r="Q53" s="28"/>
      <c r="R53" s="28">
        <v>2.2420420000000001</v>
      </c>
      <c r="S53" s="28">
        <v>5.0999999999999996</v>
      </c>
      <c r="T53" s="125"/>
      <c r="U53" s="1"/>
      <c r="V53" s="1"/>
      <c r="W53" s="1"/>
      <c r="X53" s="1"/>
      <c r="Y53" s="1"/>
      <c r="Z53" s="1"/>
    </row>
    <row r="54" spans="1:26" ht="21" customHeight="1" thickBot="1" x14ac:dyDescent="0.35">
      <c r="A54" s="1"/>
      <c r="B54" s="1"/>
      <c r="C54" s="139"/>
      <c r="D54" s="140"/>
      <c r="E54" s="133"/>
      <c r="F54" s="110" t="s">
        <v>33</v>
      </c>
      <c r="G54" s="111" t="s">
        <v>109</v>
      </c>
      <c r="H54" s="112">
        <v>1.41</v>
      </c>
      <c r="I54" s="112">
        <v>2.1</v>
      </c>
      <c r="J54" s="112">
        <v>1.6060000000000001</v>
      </c>
      <c r="K54" s="112">
        <v>2.38</v>
      </c>
      <c r="L54" s="112">
        <v>1.51</v>
      </c>
      <c r="M54" s="112">
        <v>0.93</v>
      </c>
      <c r="N54" s="112">
        <v>1.05</v>
      </c>
      <c r="O54" s="112">
        <v>1.17</v>
      </c>
      <c r="P54" s="112">
        <v>1.03</v>
      </c>
      <c r="Q54" s="112"/>
      <c r="R54" s="112">
        <v>1.1258280000000001</v>
      </c>
      <c r="S54" s="112">
        <v>1.82</v>
      </c>
      <c r="T54" s="127"/>
      <c r="U54" s="1"/>
      <c r="V54" s="1"/>
      <c r="W54" s="1"/>
      <c r="X54" s="1"/>
      <c r="Y54" s="1"/>
      <c r="Z54" s="1"/>
    </row>
    <row r="55" spans="1:26" ht="21" customHeight="1" x14ac:dyDescent="0.3">
      <c r="A55" s="1"/>
      <c r="B55" s="1"/>
      <c r="C55" s="205" t="s">
        <v>97</v>
      </c>
      <c r="D55" s="206"/>
      <c r="E55" s="210" t="s">
        <v>100</v>
      </c>
      <c r="F55" s="113" t="s">
        <v>33</v>
      </c>
      <c r="G55" s="114" t="s">
        <v>110</v>
      </c>
      <c r="H55" s="115">
        <v>1.88</v>
      </c>
      <c r="I55" s="115">
        <v>0.73</v>
      </c>
      <c r="J55" s="115">
        <v>0.81</v>
      </c>
      <c r="K55" s="115"/>
      <c r="L55" s="115"/>
      <c r="M55" s="115"/>
      <c r="N55" s="115"/>
      <c r="O55" s="115"/>
      <c r="P55" s="115"/>
      <c r="Q55" s="115"/>
      <c r="R55" s="115"/>
      <c r="S55" s="115"/>
      <c r="T55" s="128"/>
      <c r="U55" s="1"/>
      <c r="V55" s="1"/>
      <c r="W55" s="1"/>
      <c r="X55" s="1"/>
      <c r="Y55" s="1"/>
      <c r="Z55" s="1"/>
    </row>
    <row r="56" spans="1:26" ht="21" customHeight="1" x14ac:dyDescent="0.3">
      <c r="A56" s="1"/>
      <c r="B56" s="1"/>
      <c r="C56" s="207"/>
      <c r="D56" s="140"/>
      <c r="E56" s="133"/>
      <c r="F56" s="26" t="s">
        <v>35</v>
      </c>
      <c r="G56" s="91" t="s">
        <v>111</v>
      </c>
      <c r="H56" s="28">
        <v>0.06</v>
      </c>
      <c r="I56" s="28">
        <v>2.4E-2</v>
      </c>
      <c r="J56" s="28">
        <v>0.04</v>
      </c>
      <c r="K56" s="28"/>
      <c r="L56" s="28"/>
      <c r="M56" s="28"/>
      <c r="N56" s="28"/>
      <c r="O56" s="28"/>
      <c r="P56" s="28"/>
      <c r="Q56" s="28"/>
      <c r="R56" s="28"/>
      <c r="S56" s="28"/>
      <c r="T56" s="129"/>
      <c r="U56" s="1"/>
      <c r="V56" s="1"/>
      <c r="W56" s="1"/>
      <c r="X56" s="1"/>
      <c r="Y56" s="1"/>
      <c r="Z56" s="1"/>
    </row>
    <row r="57" spans="1:26" ht="21" customHeight="1" x14ac:dyDescent="0.3">
      <c r="A57" s="1"/>
      <c r="B57" s="1"/>
      <c r="C57" s="207"/>
      <c r="D57" s="140"/>
      <c r="E57" s="133"/>
      <c r="F57" s="26" t="s">
        <v>33</v>
      </c>
      <c r="G57" s="91" t="s">
        <v>112</v>
      </c>
      <c r="H57" s="116">
        <v>0.78</v>
      </c>
      <c r="I57" s="116">
        <v>1.32</v>
      </c>
      <c r="J57" s="116">
        <v>1.41</v>
      </c>
      <c r="K57" s="28"/>
      <c r="L57" s="28"/>
      <c r="M57" s="28"/>
      <c r="N57" s="28"/>
      <c r="O57" s="28"/>
      <c r="P57" s="28"/>
      <c r="Q57" s="28"/>
      <c r="R57" s="28"/>
      <c r="S57" s="28"/>
      <c r="T57" s="129"/>
      <c r="U57" s="1"/>
      <c r="V57" s="1"/>
      <c r="W57" s="1"/>
      <c r="X57" s="1"/>
      <c r="Y57" s="1"/>
      <c r="Z57" s="1"/>
    </row>
    <row r="58" spans="1:26" ht="21" customHeight="1" x14ac:dyDescent="0.3">
      <c r="A58" s="1"/>
      <c r="B58" s="1"/>
      <c r="C58" s="207"/>
      <c r="D58" s="140"/>
      <c r="E58" s="134"/>
      <c r="F58" s="26" t="s">
        <v>33</v>
      </c>
      <c r="G58" s="91" t="s">
        <v>113</v>
      </c>
      <c r="H58" s="116">
        <v>0.89</v>
      </c>
      <c r="I58" s="116">
        <v>1.64</v>
      </c>
      <c r="J58" s="116">
        <v>1.73</v>
      </c>
      <c r="K58" s="28"/>
      <c r="L58" s="28"/>
      <c r="M58" s="28"/>
      <c r="N58" s="28"/>
      <c r="O58" s="28"/>
      <c r="P58" s="28"/>
      <c r="Q58" s="28"/>
      <c r="R58" s="28"/>
      <c r="S58" s="28"/>
      <c r="T58" s="129"/>
      <c r="U58" s="1"/>
      <c r="V58" s="1"/>
      <c r="W58" s="1"/>
      <c r="X58" s="1"/>
      <c r="Y58" s="1"/>
      <c r="Z58" s="1"/>
    </row>
    <row r="59" spans="1:26" ht="21" customHeight="1" x14ac:dyDescent="0.3">
      <c r="A59" s="1"/>
      <c r="B59" s="1"/>
      <c r="C59" s="207"/>
      <c r="D59" s="140"/>
      <c r="E59" s="204" t="s">
        <v>101</v>
      </c>
      <c r="F59" s="26" t="s">
        <v>33</v>
      </c>
      <c r="G59" s="91" t="s">
        <v>114</v>
      </c>
      <c r="H59" s="116">
        <v>2.16</v>
      </c>
      <c r="I59" s="116">
        <v>1.5</v>
      </c>
      <c r="J59" s="116">
        <v>1.54</v>
      </c>
      <c r="K59" s="28"/>
      <c r="L59" s="28"/>
      <c r="M59" s="28"/>
      <c r="N59" s="28"/>
      <c r="O59" s="28"/>
      <c r="P59" s="28"/>
      <c r="Q59" s="28"/>
      <c r="R59" s="28"/>
      <c r="S59" s="28"/>
      <c r="T59" s="129"/>
      <c r="U59" s="1"/>
      <c r="V59" s="1"/>
      <c r="W59" s="1"/>
      <c r="X59" s="1"/>
      <c r="Y59" s="1"/>
      <c r="Z59" s="1"/>
    </row>
    <row r="60" spans="1:26" ht="21" customHeight="1" x14ac:dyDescent="0.3">
      <c r="A60" s="1"/>
      <c r="B60" s="1"/>
      <c r="C60" s="207"/>
      <c r="D60" s="140"/>
      <c r="E60" s="133"/>
      <c r="F60" s="26" t="s">
        <v>35</v>
      </c>
      <c r="G60" s="91" t="s">
        <v>115</v>
      </c>
      <c r="H60" s="28">
        <v>0.06</v>
      </c>
      <c r="I60" s="28">
        <v>0.28999999999999998</v>
      </c>
      <c r="J60" s="28">
        <v>0.31</v>
      </c>
      <c r="K60" s="28"/>
      <c r="L60" s="28"/>
      <c r="M60" s="28"/>
      <c r="N60" s="28"/>
      <c r="O60" s="28"/>
      <c r="P60" s="28"/>
      <c r="Q60" s="28"/>
      <c r="R60" s="28"/>
      <c r="S60" s="28"/>
      <c r="T60" s="129"/>
      <c r="U60" s="1"/>
      <c r="V60" s="1"/>
      <c r="W60" s="1"/>
      <c r="X60" s="1"/>
      <c r="Y60" s="1"/>
      <c r="Z60" s="1"/>
    </row>
    <row r="61" spans="1:26" ht="21" customHeight="1" x14ac:dyDescent="0.3">
      <c r="A61" s="1"/>
      <c r="B61" s="1"/>
      <c r="C61" s="207"/>
      <c r="D61" s="140"/>
      <c r="E61" s="133"/>
      <c r="F61" s="26" t="s">
        <v>33</v>
      </c>
      <c r="G61" s="91" t="s">
        <v>116</v>
      </c>
      <c r="H61" s="116">
        <v>4.32</v>
      </c>
      <c r="I61" s="116">
        <v>1.71</v>
      </c>
      <c r="J61" s="116">
        <v>1.82</v>
      </c>
      <c r="K61" s="28"/>
      <c r="L61" s="28"/>
      <c r="M61" s="28"/>
      <c r="N61" s="28"/>
      <c r="O61" s="28"/>
      <c r="P61" s="28"/>
      <c r="Q61" s="28"/>
      <c r="R61" s="28"/>
      <c r="S61" s="28"/>
      <c r="T61" s="129"/>
      <c r="U61" s="1"/>
      <c r="V61" s="1"/>
      <c r="W61" s="1"/>
      <c r="X61" s="1"/>
      <c r="Y61" s="1"/>
      <c r="Z61" s="1"/>
    </row>
    <row r="62" spans="1:26" ht="21" customHeight="1" thickBot="1" x14ac:dyDescent="0.35">
      <c r="A62" s="1"/>
      <c r="B62" s="1"/>
      <c r="C62" s="208"/>
      <c r="D62" s="209"/>
      <c r="E62" s="211"/>
      <c r="F62" s="117" t="s">
        <v>33</v>
      </c>
      <c r="G62" s="118" t="s">
        <v>117</v>
      </c>
      <c r="H62" s="119">
        <v>3</v>
      </c>
      <c r="I62" s="119">
        <v>0.66</v>
      </c>
      <c r="J62" s="119">
        <v>0.87</v>
      </c>
      <c r="K62" s="119"/>
      <c r="L62" s="120"/>
      <c r="M62" s="119"/>
      <c r="N62" s="119"/>
      <c r="O62" s="119"/>
      <c r="P62" s="119"/>
      <c r="Q62" s="119"/>
      <c r="R62" s="119"/>
      <c r="S62" s="119"/>
      <c r="T62" s="130"/>
      <c r="U62" s="1"/>
      <c r="V62" s="1"/>
      <c r="W62" s="1"/>
      <c r="X62" s="1"/>
      <c r="Y62" s="1"/>
      <c r="Z62" s="1"/>
    </row>
    <row r="63" spans="1:26" ht="13.5" customHeight="1" x14ac:dyDescent="0.3">
      <c r="A63" s="36"/>
      <c r="B63" s="36"/>
      <c r="C63" s="37"/>
      <c r="D63" s="38"/>
      <c r="E63" s="39"/>
      <c r="F63" s="39"/>
      <c r="G63" s="40" t="s">
        <v>60</v>
      </c>
      <c r="H63" s="41">
        <v>7.1</v>
      </c>
      <c r="I63" s="41">
        <f t="shared" ref="I63:T63" si="0">H63</f>
        <v>7.1</v>
      </c>
      <c r="J63" s="41">
        <f t="shared" si="0"/>
        <v>7.1</v>
      </c>
      <c r="K63" s="41">
        <f t="shared" si="0"/>
        <v>7.1</v>
      </c>
      <c r="L63" s="41">
        <f t="shared" si="0"/>
        <v>7.1</v>
      </c>
      <c r="M63" s="41">
        <f t="shared" si="0"/>
        <v>7.1</v>
      </c>
      <c r="N63" s="41">
        <f t="shared" si="0"/>
        <v>7.1</v>
      </c>
      <c r="O63" s="41">
        <f t="shared" si="0"/>
        <v>7.1</v>
      </c>
      <c r="P63" s="41">
        <f t="shared" si="0"/>
        <v>7.1</v>
      </c>
      <c r="Q63" s="41">
        <f t="shared" si="0"/>
        <v>7.1</v>
      </c>
      <c r="R63" s="41">
        <f t="shared" si="0"/>
        <v>7.1</v>
      </c>
      <c r="S63" s="41">
        <f t="shared" si="0"/>
        <v>7.1</v>
      </c>
      <c r="T63" s="42">
        <f t="shared" si="0"/>
        <v>7.1</v>
      </c>
      <c r="U63" s="36"/>
      <c r="V63" s="36"/>
      <c r="W63" s="36"/>
      <c r="X63" s="36"/>
      <c r="Y63" s="36"/>
      <c r="Z63" s="36"/>
    </row>
    <row r="64" spans="1:26" ht="12.75" customHeight="1" x14ac:dyDescent="0.3">
      <c r="A64" s="36"/>
      <c r="B64" s="36"/>
      <c r="C64" s="37"/>
      <c r="D64" s="38"/>
      <c r="E64" s="39"/>
      <c r="F64" s="39"/>
      <c r="G64" s="43" t="s">
        <v>61</v>
      </c>
      <c r="H64" s="44">
        <v>4.5</v>
      </c>
      <c r="I64" s="44">
        <f t="shared" ref="I64:T64" si="1">H64</f>
        <v>4.5</v>
      </c>
      <c r="J64" s="44">
        <f t="shared" si="1"/>
        <v>4.5</v>
      </c>
      <c r="K64" s="44">
        <f t="shared" si="1"/>
        <v>4.5</v>
      </c>
      <c r="L64" s="44">
        <f t="shared" si="1"/>
        <v>4.5</v>
      </c>
      <c r="M64" s="44">
        <f t="shared" si="1"/>
        <v>4.5</v>
      </c>
      <c r="N64" s="44">
        <f t="shared" si="1"/>
        <v>4.5</v>
      </c>
      <c r="O64" s="44">
        <f t="shared" si="1"/>
        <v>4.5</v>
      </c>
      <c r="P64" s="44">
        <f t="shared" si="1"/>
        <v>4.5</v>
      </c>
      <c r="Q64" s="44">
        <f t="shared" si="1"/>
        <v>4.5</v>
      </c>
      <c r="R64" s="44">
        <f t="shared" si="1"/>
        <v>4.5</v>
      </c>
      <c r="S64" s="44">
        <f t="shared" si="1"/>
        <v>4.5</v>
      </c>
      <c r="T64" s="45">
        <f t="shared" si="1"/>
        <v>4.5</v>
      </c>
      <c r="U64" s="36"/>
      <c r="V64" s="36"/>
      <c r="W64" s="36"/>
      <c r="X64" s="36"/>
      <c r="Y64" s="36"/>
      <c r="Z64" s="36"/>
    </row>
    <row r="65" spans="1:26" ht="15.9" customHeight="1" x14ac:dyDescent="0.3">
      <c r="A65" s="1"/>
      <c r="B65" s="1"/>
      <c r="C65" s="199" t="s">
        <v>66</v>
      </c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83"/>
      <c r="U65" s="1"/>
      <c r="V65" s="1"/>
      <c r="W65" s="1"/>
      <c r="X65" s="1"/>
      <c r="Y65" s="1"/>
      <c r="Z65" s="1"/>
    </row>
    <row r="66" spans="1:26" ht="15" customHeight="1" x14ac:dyDescent="0.3">
      <c r="A66" s="1"/>
      <c r="B66" s="1"/>
      <c r="C66" s="201" t="s">
        <v>124</v>
      </c>
      <c r="D66" s="154"/>
      <c r="E66" s="154"/>
      <c r="F66" s="154"/>
      <c r="G66" s="154"/>
      <c r="H66" s="150"/>
      <c r="I66" s="48" t="s">
        <v>25</v>
      </c>
      <c r="J66" s="49" t="s">
        <v>61</v>
      </c>
      <c r="K66" s="50" t="s">
        <v>60</v>
      </c>
      <c r="L66" s="200"/>
      <c r="M66" s="152"/>
      <c r="N66" s="51"/>
      <c r="O66" s="52"/>
      <c r="P66" s="52"/>
      <c r="Q66" s="52"/>
      <c r="R66" s="52"/>
      <c r="S66" s="52"/>
      <c r="T66" s="53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202"/>
      <c r="D67" s="174"/>
      <c r="E67" s="174"/>
      <c r="F67" s="174"/>
      <c r="G67" s="174"/>
      <c r="H67" s="187"/>
      <c r="I67" s="54">
        <v>4.5</v>
      </c>
      <c r="J67" s="29" t="s">
        <v>68</v>
      </c>
      <c r="K67" s="54">
        <v>7.1</v>
      </c>
      <c r="L67" s="185"/>
      <c r="M67" s="152"/>
      <c r="N67" s="55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" customHeight="1" x14ac:dyDescent="0.3">
      <c r="A68" s="1"/>
      <c r="B68" s="1"/>
      <c r="C68" s="201" t="s">
        <v>69</v>
      </c>
      <c r="D68" s="154"/>
      <c r="E68" s="154"/>
      <c r="F68" s="154"/>
      <c r="G68" s="154"/>
      <c r="H68" s="150"/>
      <c r="I68" s="56" t="s">
        <v>25</v>
      </c>
      <c r="J68" s="57" t="s">
        <v>61</v>
      </c>
      <c r="K68" s="58" t="s">
        <v>60</v>
      </c>
      <c r="L68" s="185"/>
      <c r="M68" s="152"/>
      <c r="N68" s="55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202"/>
      <c r="D69" s="174"/>
      <c r="E69" s="174"/>
      <c r="F69" s="174"/>
      <c r="G69" s="174"/>
      <c r="H69" s="187"/>
      <c r="I69" s="54">
        <v>5.3</v>
      </c>
      <c r="J69" s="29" t="s">
        <v>70</v>
      </c>
      <c r="K69" s="54">
        <v>8.1</v>
      </c>
      <c r="L69" s="185"/>
      <c r="M69" s="152"/>
      <c r="N69" s="55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" customHeight="1" x14ac:dyDescent="0.3">
      <c r="A70" s="1"/>
      <c r="B70" s="1"/>
      <c r="C70" s="201" t="s">
        <v>71</v>
      </c>
      <c r="D70" s="154"/>
      <c r="E70" s="154"/>
      <c r="F70" s="154"/>
      <c r="G70" s="154"/>
      <c r="H70" s="150"/>
      <c r="I70" s="59" t="s">
        <v>25</v>
      </c>
      <c r="J70" s="60" t="s">
        <v>61</v>
      </c>
      <c r="K70" s="61" t="s">
        <v>60</v>
      </c>
      <c r="L70" s="185"/>
      <c r="M70" s="152"/>
      <c r="N70" s="55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202"/>
      <c r="D71" s="174"/>
      <c r="E71" s="174"/>
      <c r="F71" s="174"/>
      <c r="G71" s="174"/>
      <c r="H71" s="187"/>
      <c r="I71" s="54">
        <v>2</v>
      </c>
      <c r="J71" s="29" t="str">
        <f>CONCATENATE(I71," @ ",K71)</f>
        <v>2 @ 2.5</v>
      </c>
      <c r="K71" s="54">
        <v>2.5</v>
      </c>
      <c r="L71" s="186"/>
      <c r="M71" s="187"/>
      <c r="N71" s="62"/>
      <c r="O71" s="63"/>
      <c r="P71" s="63"/>
      <c r="Q71" s="63"/>
      <c r="R71" s="63"/>
      <c r="S71" s="63"/>
      <c r="T71" s="64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199" t="s">
        <v>72</v>
      </c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83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65"/>
      <c r="D73" s="66"/>
      <c r="E73" s="66"/>
      <c r="F73" s="66"/>
      <c r="G73" s="66"/>
      <c r="H73" s="66"/>
      <c r="I73" s="66"/>
      <c r="J73" s="66"/>
      <c r="K73" s="66"/>
      <c r="L73" s="52"/>
      <c r="M73" s="52"/>
      <c r="N73" s="52"/>
      <c r="O73" s="52"/>
      <c r="P73" s="52"/>
      <c r="Q73" s="52"/>
      <c r="R73" s="52"/>
      <c r="S73" s="52"/>
      <c r="T73" s="53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67" t="s">
        <v>93</v>
      </c>
      <c r="D74" s="68"/>
      <c r="E74" s="69"/>
      <c r="F74" s="38"/>
      <c r="G74" s="38"/>
      <c r="H74" s="38"/>
      <c r="I74" s="38"/>
      <c r="J74" s="38"/>
      <c r="K74" s="38"/>
      <c r="L74" s="1"/>
      <c r="M74" s="1"/>
      <c r="N74" s="1"/>
      <c r="O74" s="1"/>
      <c r="P74" s="1"/>
      <c r="Q74" s="1"/>
      <c r="R74" s="1"/>
      <c r="S74" s="1"/>
      <c r="T74" s="70" t="s">
        <v>118</v>
      </c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37"/>
      <c r="D75" s="71"/>
      <c r="E75" s="71"/>
      <c r="F75" s="71"/>
      <c r="G75" s="71"/>
      <c r="H75" s="72"/>
      <c r="I75" s="72"/>
      <c r="J75" s="72"/>
      <c r="K75" s="72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37"/>
      <c r="D76" s="73"/>
      <c r="E76" s="73"/>
      <c r="F76" s="73"/>
      <c r="G76" s="73"/>
      <c r="H76" s="74"/>
      <c r="I76" s="74"/>
      <c r="J76" s="74"/>
      <c r="K76" s="74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37"/>
      <c r="D77" s="73"/>
      <c r="E77" s="73"/>
      <c r="F77" s="73"/>
      <c r="G77" s="73"/>
      <c r="H77" s="74"/>
      <c r="I77" s="74"/>
      <c r="J77" s="74"/>
      <c r="K77" s="74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37"/>
      <c r="D78" s="38"/>
      <c r="E78" s="38"/>
      <c r="F78" s="38"/>
      <c r="G78" s="38"/>
      <c r="H78" s="38"/>
      <c r="I78" s="38"/>
      <c r="J78" s="38"/>
      <c r="K78" s="38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37"/>
      <c r="D79" s="38"/>
      <c r="E79" s="38"/>
      <c r="F79" s="38"/>
      <c r="G79" s="38"/>
      <c r="H79" s="38"/>
      <c r="I79" s="38"/>
      <c r="J79" s="38"/>
      <c r="K79" s="38"/>
      <c r="L79" s="1"/>
      <c r="M79" s="1"/>
      <c r="N79" s="1"/>
      <c r="O79" s="1"/>
      <c r="P79" s="1"/>
      <c r="Q79" s="1"/>
      <c r="R79" s="1"/>
      <c r="S79" s="1"/>
      <c r="T79" s="9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37"/>
      <c r="D80" s="38"/>
      <c r="E80" s="38"/>
      <c r="F80" s="38"/>
      <c r="G80" s="38"/>
      <c r="H80" s="38"/>
      <c r="I80" s="38"/>
      <c r="J80" s="38"/>
      <c r="K80" s="38"/>
      <c r="L80" s="1"/>
      <c r="M80" s="1"/>
      <c r="N80" s="1"/>
      <c r="O80" s="1"/>
      <c r="P80" s="1"/>
      <c r="Q80" s="1"/>
      <c r="R80" s="1"/>
      <c r="S80" s="1"/>
      <c r="T80" s="9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37"/>
      <c r="D81" s="38"/>
      <c r="E81" s="38"/>
      <c r="F81" s="38"/>
      <c r="G81" s="38"/>
      <c r="H81" s="38"/>
      <c r="I81" s="38"/>
      <c r="J81" s="38"/>
      <c r="K81" s="38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37"/>
      <c r="D82" s="38"/>
      <c r="E82" s="38"/>
      <c r="F82" s="38"/>
      <c r="G82" s="38"/>
      <c r="H82" s="38"/>
      <c r="I82" s="38"/>
      <c r="J82" s="38"/>
      <c r="K82" s="38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37"/>
      <c r="D83" s="38"/>
      <c r="E83" s="38"/>
      <c r="F83" s="38"/>
      <c r="G83" s="38"/>
      <c r="H83" s="38"/>
      <c r="I83" s="38"/>
      <c r="J83" s="38"/>
      <c r="K83" s="38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4"/>
      <c r="D84" s="5"/>
      <c r="E84" s="5"/>
      <c r="F84" s="5"/>
      <c r="G84" s="5"/>
      <c r="H84" s="5"/>
      <c r="I84" s="5"/>
      <c r="J84" s="5"/>
      <c r="K84" s="5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4"/>
      <c r="D85" s="5"/>
      <c r="E85" s="5"/>
      <c r="F85" s="5"/>
      <c r="G85" s="5"/>
      <c r="H85" s="5"/>
      <c r="I85" s="5"/>
      <c r="J85" s="5"/>
      <c r="K85" s="5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5"/>
      <c r="D86" s="76"/>
      <c r="E86" s="76"/>
      <c r="F86" s="76"/>
      <c r="G86" s="76"/>
      <c r="H86" s="76"/>
      <c r="I86" s="76"/>
      <c r="J86" s="76"/>
      <c r="K86" s="76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5"/>
      <c r="D87" s="76"/>
      <c r="E87" s="76"/>
      <c r="F87" s="76"/>
      <c r="G87" s="76"/>
      <c r="H87" s="76"/>
      <c r="I87" s="76"/>
      <c r="J87" s="76"/>
      <c r="K87" s="76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67" t="s">
        <v>43</v>
      </c>
      <c r="D88" s="77"/>
      <c r="E88" s="76"/>
      <c r="F88" s="76"/>
      <c r="G88" s="76"/>
      <c r="H88" s="76"/>
      <c r="I88" s="76"/>
      <c r="J88" s="76"/>
      <c r="K88" s="76"/>
      <c r="L88" s="1"/>
      <c r="M88" s="1"/>
      <c r="N88" s="1"/>
      <c r="O88" s="1"/>
      <c r="P88" s="1"/>
      <c r="Q88" s="1"/>
      <c r="R88" s="1"/>
      <c r="S88" s="1"/>
      <c r="T88" s="70" t="s">
        <v>119</v>
      </c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5"/>
      <c r="D89" s="76"/>
      <c r="E89" s="76"/>
      <c r="F89" s="76"/>
      <c r="G89" s="76"/>
      <c r="H89" s="76"/>
      <c r="I89" s="76"/>
      <c r="J89" s="76"/>
      <c r="K89" s="76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7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7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7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7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7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7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7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7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78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9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78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9"/>
      <c r="U99" s="1"/>
      <c r="V99" s="1"/>
      <c r="W99" s="1"/>
      <c r="X99" s="1"/>
      <c r="Y99" s="1"/>
      <c r="Z99" s="1"/>
    </row>
    <row r="100" spans="1:26" ht="15.6" customHeight="1" x14ac:dyDescent="0.3">
      <c r="A100" s="1"/>
      <c r="B100" s="1"/>
      <c r="C100" s="9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95"/>
      <c r="U100" s="1"/>
      <c r="V100" s="1"/>
      <c r="W100" s="1"/>
      <c r="X100" s="1"/>
      <c r="Y100" s="1"/>
      <c r="Z100" s="1"/>
    </row>
    <row r="101" spans="1:26" ht="15.6" customHeight="1" x14ac:dyDescent="0.3">
      <c r="A101" s="1"/>
      <c r="B101" s="1"/>
      <c r="C101" s="9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95"/>
      <c r="U101" s="1"/>
      <c r="V101" s="1"/>
      <c r="W101" s="1"/>
      <c r="X101" s="1"/>
      <c r="Y101" s="1"/>
      <c r="Z101" s="1"/>
    </row>
    <row r="102" spans="1:26" ht="15.6" customHeight="1" x14ac:dyDescent="0.3">
      <c r="A102" s="1"/>
      <c r="B102" s="1"/>
      <c r="C102" s="9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95"/>
      <c r="U102" s="1"/>
      <c r="V102" s="1"/>
      <c r="W102" s="1"/>
      <c r="X102" s="1"/>
      <c r="Y102" s="1"/>
      <c r="Z102" s="1"/>
    </row>
    <row r="103" spans="1:26" ht="15.9" customHeight="1" thickBot="1" x14ac:dyDescent="0.35">
      <c r="A103" s="1"/>
      <c r="B103" s="1"/>
      <c r="C103" s="79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1"/>
      <c r="U103" s="1"/>
      <c r="V103" s="1"/>
      <c r="W103" s="1"/>
      <c r="X103" s="1"/>
      <c r="Y103" s="1"/>
      <c r="Z103" s="1"/>
    </row>
    <row r="104" spans="1:26" ht="15.9" customHeight="1" x14ac:dyDescent="0.3">
      <c r="A104" s="96"/>
      <c r="B104" s="96"/>
      <c r="C104" s="97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9"/>
      <c r="U104" s="96"/>
      <c r="V104" s="96"/>
      <c r="W104" s="96"/>
      <c r="X104" s="96"/>
      <c r="Y104" s="96"/>
      <c r="Z104" s="96"/>
    </row>
    <row r="105" spans="1:26" ht="15.9" customHeight="1" x14ac:dyDescent="0.3">
      <c r="A105" s="96"/>
      <c r="B105" s="96"/>
      <c r="C105" s="100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2"/>
      <c r="U105" s="96"/>
      <c r="V105" s="96"/>
      <c r="W105" s="96"/>
      <c r="X105" s="96"/>
      <c r="Y105" s="96"/>
      <c r="Z105" s="96"/>
    </row>
    <row r="106" spans="1:26" ht="15.9" customHeight="1" x14ac:dyDescent="0.3">
      <c r="A106" s="96"/>
      <c r="B106" s="96"/>
      <c r="C106" s="100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2"/>
      <c r="U106" s="96"/>
      <c r="V106" s="96"/>
      <c r="W106" s="96"/>
      <c r="X106" s="96"/>
      <c r="Y106" s="96"/>
      <c r="Z106" s="96"/>
    </row>
    <row r="107" spans="1:26" ht="15.9" customHeight="1" x14ac:dyDescent="0.3">
      <c r="A107" s="96"/>
      <c r="B107" s="96"/>
      <c r="C107" s="100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2"/>
      <c r="U107" s="96"/>
      <c r="V107" s="96"/>
      <c r="W107" s="96"/>
      <c r="X107" s="96"/>
      <c r="Y107" s="96"/>
      <c r="Z107" s="96"/>
    </row>
    <row r="108" spans="1:26" ht="15.9" customHeight="1" x14ac:dyDescent="0.3">
      <c r="A108" s="96"/>
      <c r="B108" s="96"/>
      <c r="C108" s="100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2"/>
      <c r="U108" s="96"/>
      <c r="V108" s="96"/>
      <c r="W108" s="96"/>
      <c r="X108" s="96"/>
      <c r="Y108" s="96"/>
      <c r="Z108" s="96"/>
    </row>
    <row r="109" spans="1:26" ht="15.9" customHeight="1" x14ac:dyDescent="0.3">
      <c r="A109" s="96"/>
      <c r="B109" s="96"/>
      <c r="C109" s="100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2"/>
      <c r="U109" s="96"/>
      <c r="V109" s="96"/>
      <c r="W109" s="96"/>
      <c r="X109" s="96"/>
      <c r="Y109" s="96"/>
      <c r="Z109" s="96"/>
    </row>
    <row r="110" spans="1:26" ht="15.9" customHeight="1" x14ac:dyDescent="0.3">
      <c r="A110" s="96"/>
      <c r="B110" s="96"/>
      <c r="C110" s="100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2"/>
      <c r="U110" s="96"/>
      <c r="V110" s="96"/>
      <c r="W110" s="96"/>
      <c r="X110" s="96"/>
      <c r="Y110" s="96"/>
      <c r="Z110" s="96"/>
    </row>
    <row r="111" spans="1:26" ht="15.9" customHeight="1" x14ac:dyDescent="0.3">
      <c r="A111" s="96"/>
      <c r="B111" s="96"/>
      <c r="C111" s="100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2"/>
      <c r="U111" s="96"/>
      <c r="V111" s="96"/>
      <c r="W111" s="96"/>
      <c r="X111" s="96"/>
      <c r="Y111" s="96"/>
      <c r="Z111" s="96"/>
    </row>
    <row r="112" spans="1:26" ht="15.9" customHeight="1" x14ac:dyDescent="0.3">
      <c r="A112" s="96"/>
      <c r="B112" s="96"/>
      <c r="C112" s="100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2"/>
      <c r="U112" s="96"/>
      <c r="V112" s="96"/>
      <c r="W112" s="96"/>
      <c r="X112" s="96"/>
      <c r="Y112" s="96"/>
      <c r="Z112" s="96"/>
    </row>
    <row r="113" spans="1:26" ht="15.9" customHeight="1" x14ac:dyDescent="0.3">
      <c r="A113" s="96"/>
      <c r="B113" s="96"/>
      <c r="C113" s="100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2"/>
      <c r="U113" s="96"/>
      <c r="V113" s="96"/>
      <c r="W113" s="96"/>
      <c r="X113" s="96"/>
      <c r="Y113" s="96"/>
      <c r="Z113" s="96"/>
    </row>
    <row r="114" spans="1:26" ht="15.9" customHeight="1" x14ac:dyDescent="0.3">
      <c r="A114" s="96"/>
      <c r="B114" s="96"/>
      <c r="C114" s="100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2"/>
      <c r="U114" s="96"/>
      <c r="V114" s="96"/>
      <c r="W114" s="96"/>
      <c r="X114" s="96"/>
      <c r="Y114" s="96"/>
      <c r="Z114" s="96"/>
    </row>
    <row r="115" spans="1:26" ht="15.9" customHeight="1" x14ac:dyDescent="0.3">
      <c r="A115" s="96"/>
      <c r="B115" s="96"/>
      <c r="C115" s="100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2"/>
      <c r="U115" s="96"/>
      <c r="V115" s="96"/>
      <c r="W115" s="96"/>
      <c r="X115" s="96"/>
      <c r="Y115" s="96"/>
      <c r="Z115" s="96"/>
    </row>
    <row r="116" spans="1:26" ht="15.9" customHeight="1" x14ac:dyDescent="0.3">
      <c r="A116" s="96"/>
      <c r="B116" s="96"/>
      <c r="C116" s="100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2"/>
      <c r="U116" s="96"/>
      <c r="V116" s="96"/>
      <c r="W116" s="96"/>
      <c r="X116" s="96"/>
      <c r="Y116" s="96"/>
      <c r="Z116" s="96"/>
    </row>
    <row r="117" spans="1:26" ht="15.9" customHeight="1" x14ac:dyDescent="0.3">
      <c r="A117" s="96"/>
      <c r="B117" s="96"/>
      <c r="C117" s="100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2"/>
      <c r="U117" s="96"/>
      <c r="V117" s="96"/>
      <c r="W117" s="96"/>
      <c r="X117" s="96"/>
      <c r="Y117" s="96"/>
      <c r="Z117" s="96"/>
    </row>
    <row r="118" spans="1:26" ht="15.9" customHeight="1" x14ac:dyDescent="0.3">
      <c r="A118" s="96"/>
      <c r="B118" s="96"/>
      <c r="C118" s="100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2"/>
      <c r="U118" s="96"/>
      <c r="V118" s="96"/>
      <c r="W118" s="96"/>
      <c r="X118" s="96"/>
      <c r="Y118" s="96"/>
      <c r="Z118" s="96"/>
    </row>
    <row r="119" spans="1:26" ht="15.9" customHeight="1" x14ac:dyDescent="0.3">
      <c r="A119" s="96"/>
      <c r="B119" s="96"/>
      <c r="C119" s="100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2"/>
      <c r="U119" s="96"/>
      <c r="V119" s="96"/>
      <c r="W119" s="96"/>
      <c r="X119" s="96"/>
      <c r="Y119" s="96"/>
      <c r="Z119" s="96"/>
    </row>
    <row r="120" spans="1:26" ht="15.9" customHeight="1" x14ac:dyDescent="0.3">
      <c r="A120" s="96"/>
      <c r="B120" s="96"/>
      <c r="C120" s="100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2"/>
      <c r="U120" s="96"/>
      <c r="V120" s="96"/>
      <c r="W120" s="96"/>
      <c r="X120" s="96"/>
      <c r="Y120" s="96"/>
      <c r="Z120" s="96"/>
    </row>
    <row r="121" spans="1:26" ht="15.9" customHeight="1" x14ac:dyDescent="0.3">
      <c r="A121" s="96"/>
      <c r="B121" s="96"/>
      <c r="C121" s="100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2"/>
      <c r="U121" s="96"/>
      <c r="V121" s="96"/>
      <c r="W121" s="96"/>
      <c r="X121" s="96"/>
      <c r="Y121" s="96"/>
      <c r="Z121" s="96"/>
    </row>
    <row r="122" spans="1:26" ht="15.9" customHeight="1" x14ac:dyDescent="0.3">
      <c r="A122" s="96"/>
      <c r="B122" s="96"/>
      <c r="C122" s="100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2"/>
      <c r="U122" s="96"/>
      <c r="V122" s="96"/>
      <c r="W122" s="96"/>
      <c r="X122" s="96"/>
      <c r="Y122" s="96"/>
      <c r="Z122" s="96"/>
    </row>
    <row r="123" spans="1:26" ht="15.9" customHeight="1" x14ac:dyDescent="0.3">
      <c r="A123" s="96"/>
      <c r="B123" s="96"/>
      <c r="C123" s="100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2"/>
      <c r="U123" s="96"/>
      <c r="V123" s="96"/>
      <c r="W123" s="96"/>
      <c r="X123" s="96"/>
      <c r="Y123" s="96"/>
      <c r="Z123" s="96"/>
    </row>
    <row r="124" spans="1:26" ht="15.9" customHeight="1" x14ac:dyDescent="0.3">
      <c r="A124" s="96"/>
      <c r="B124" s="96"/>
      <c r="C124" s="100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102"/>
      <c r="U124" s="96"/>
      <c r="V124" s="96"/>
      <c r="W124" s="96"/>
      <c r="X124" s="96"/>
      <c r="Y124" s="96"/>
      <c r="Z124" s="96"/>
    </row>
    <row r="125" spans="1:26" ht="15.9" customHeight="1" thickBot="1" x14ac:dyDescent="0.35">
      <c r="A125" s="96"/>
      <c r="B125" s="96"/>
      <c r="C125" s="121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3"/>
      <c r="U125" s="96"/>
      <c r="V125" s="96"/>
      <c r="W125" s="96"/>
      <c r="X125" s="96"/>
      <c r="Y125" s="96"/>
      <c r="Z125" s="96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</sheetData>
  <mergeCells count="60">
    <mergeCell ref="C47:D54"/>
    <mergeCell ref="E47:E50"/>
    <mergeCell ref="E51:E54"/>
    <mergeCell ref="C55:D62"/>
    <mergeCell ref="E55:E58"/>
    <mergeCell ref="E59:E62"/>
    <mergeCell ref="C72:T72"/>
    <mergeCell ref="C65:T65"/>
    <mergeCell ref="L66:M71"/>
    <mergeCell ref="C66:H67"/>
    <mergeCell ref="C68:H69"/>
    <mergeCell ref="C70:H71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8:D8"/>
    <mergeCell ref="C9:D9"/>
    <mergeCell ref="C10:D10"/>
    <mergeCell ref="E10:G10"/>
    <mergeCell ref="C11:D11"/>
    <mergeCell ref="E11:G11"/>
    <mergeCell ref="E8:G8"/>
    <mergeCell ref="E9:G9"/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  <mergeCell ref="E39:E42"/>
    <mergeCell ref="E43:E46"/>
    <mergeCell ref="C23:D30"/>
    <mergeCell ref="E23:E26"/>
    <mergeCell ref="E27:E30"/>
    <mergeCell ref="E31:E34"/>
    <mergeCell ref="E35:E38"/>
    <mergeCell ref="C31:D46"/>
  </mergeCells>
  <phoneticPr fontId="25" type="noConversion"/>
  <conditionalFormatting sqref="E14:G14">
    <cfRule type="cellIs" dxfId="280" priority="451" stopIfTrue="1" operator="equal">
      <formula>"NORMAL"</formula>
    </cfRule>
    <cfRule type="cellIs" dxfId="279" priority="450" stopIfTrue="1" operator="equal">
      <formula>"PARADDA"</formula>
    </cfRule>
    <cfRule type="cellIs" dxfId="278" priority="449" stopIfTrue="1" operator="equal">
      <formula>"ALARMA"</formula>
    </cfRule>
  </conditionalFormatting>
  <conditionalFormatting sqref="H24:J24 H28:J28">
    <cfRule type="cellIs" dxfId="277" priority="362" stopIfTrue="1" operator="greaterThan">
      <formula>#REF!</formula>
    </cfRule>
    <cfRule type="cellIs" dxfId="276" priority="361" stopIfTrue="1" operator="between">
      <formula>#REF!</formula>
      <formula>#REF!</formula>
    </cfRule>
  </conditionalFormatting>
  <conditionalFormatting sqref="H24:J24">
    <cfRule type="cellIs" dxfId="275" priority="367" stopIfTrue="1" operator="lessThan">
      <formula>$I$71</formula>
    </cfRule>
    <cfRule type="cellIs" dxfId="274" priority="365" stopIfTrue="1" operator="greaterThan">
      <formula>$K$71</formula>
    </cfRule>
    <cfRule type="cellIs" dxfId="273" priority="366" stopIfTrue="1" operator="between">
      <formula>$I$71</formula>
      <formula>$K$71</formula>
    </cfRule>
  </conditionalFormatting>
  <conditionalFormatting sqref="H25:J26 M25:T27 H27 J27 I27:I28 H29:J30 H33:J34 M33:T35 H35 J35 I35:I36 H37:J38 H41:J42 M41:T43 H43 J43 I43:I44 H45:J46 M45:T47 H47:K47 H49:J50 M49:T51 I49:I52 H51 J51 H53:J55 M53:T55 M57:T59 M61:T62 M29:T30">
    <cfRule type="cellIs" dxfId="272" priority="448" stopIfTrue="1" operator="greaterThan">
      <formula>$K$67</formula>
    </cfRule>
  </conditionalFormatting>
  <conditionalFormatting sqref="H28:J28">
    <cfRule type="cellIs" dxfId="271" priority="438" stopIfTrue="1" operator="greaterThan">
      <formula>$K$71</formula>
    </cfRule>
    <cfRule type="cellIs" dxfId="270" priority="439" stopIfTrue="1" operator="between">
      <formula>$I$71</formula>
      <formula>$K$71</formula>
    </cfRule>
    <cfRule type="cellIs" dxfId="269" priority="440" stopIfTrue="1" operator="lessThan">
      <formula>$I$71</formula>
    </cfRule>
  </conditionalFormatting>
  <conditionalFormatting sqref="H32:J32 H36:J36">
    <cfRule type="cellIs" dxfId="268" priority="360" stopIfTrue="1" operator="between">
      <formula>#REF!</formula>
      <formula>#REF!</formula>
    </cfRule>
    <cfRule type="cellIs" dxfId="267" priority="359" stopIfTrue="1" operator="greaterThan">
      <formula>#REF!</formula>
    </cfRule>
  </conditionalFormatting>
  <conditionalFormatting sqref="H32:J32">
    <cfRule type="cellIs" dxfId="266" priority="356" stopIfTrue="1" operator="greaterThan">
      <formula>$K$71</formula>
    </cfRule>
    <cfRule type="cellIs" dxfId="265" priority="355" stopIfTrue="1" operator="between">
      <formula>$I$71</formula>
      <formula>$K$71</formula>
    </cfRule>
    <cfRule type="cellIs" dxfId="264" priority="354" stopIfTrue="1" operator="lessThan">
      <formula>$I$71</formula>
    </cfRule>
  </conditionalFormatting>
  <conditionalFormatting sqref="H36:J36">
    <cfRule type="cellIs" dxfId="263" priority="870" stopIfTrue="1" operator="lessThan">
      <formula>$I$71</formula>
    </cfRule>
    <cfRule type="cellIs" dxfId="262" priority="869" stopIfTrue="1" operator="between">
      <formula>$I$71</formula>
      <formula>$K$71</formula>
    </cfRule>
    <cfRule type="cellIs" dxfId="261" priority="868" stopIfTrue="1" operator="greaterThan">
      <formula>$K$71</formula>
    </cfRule>
  </conditionalFormatting>
  <conditionalFormatting sqref="H40:J40 H44:J44">
    <cfRule type="cellIs" dxfId="260" priority="37" stopIfTrue="1" operator="between">
      <formula>#REF!</formula>
      <formula>#REF!</formula>
    </cfRule>
    <cfRule type="cellIs" dxfId="259" priority="38" stopIfTrue="1" operator="greaterThan">
      <formula>#REF!</formula>
    </cfRule>
  </conditionalFormatting>
  <conditionalFormatting sqref="H40:J40">
    <cfRule type="cellIs" dxfId="258" priority="41" stopIfTrue="1" operator="greaterThan">
      <formula>$K$71</formula>
    </cfRule>
    <cfRule type="cellIs" dxfId="257" priority="42" stopIfTrue="1" operator="between">
      <formula>$I$71</formula>
      <formula>$K$71</formula>
    </cfRule>
    <cfRule type="cellIs" dxfId="256" priority="43" stopIfTrue="1" operator="lessThan">
      <formula>$I$71</formula>
    </cfRule>
  </conditionalFormatting>
  <conditionalFormatting sqref="H44:J44">
    <cfRule type="cellIs" dxfId="255" priority="116" stopIfTrue="1" operator="lessThan">
      <formula>$I$71</formula>
    </cfRule>
    <cfRule type="cellIs" dxfId="254" priority="114" stopIfTrue="1" operator="greaterThan">
      <formula>$K$71</formula>
    </cfRule>
    <cfRule type="cellIs" dxfId="253" priority="115" stopIfTrue="1" operator="between">
      <formula>$I$71</formula>
      <formula>$K$71</formula>
    </cfRule>
  </conditionalFormatting>
  <conditionalFormatting sqref="H48:J48 H52:J52">
    <cfRule type="cellIs" dxfId="252" priority="445" stopIfTrue="1" operator="between">
      <formula>#REF!</formula>
      <formula>#REF!</formula>
    </cfRule>
    <cfRule type="cellIs" dxfId="251" priority="446" stopIfTrue="1" operator="greaterThan">
      <formula>#REF!</formula>
    </cfRule>
  </conditionalFormatting>
  <conditionalFormatting sqref="H48:J48">
    <cfRule type="cellIs" dxfId="250" priority="452" stopIfTrue="1" operator="greaterThan">
      <formula>$K$71</formula>
    </cfRule>
    <cfRule type="cellIs" dxfId="249" priority="453" stopIfTrue="1" operator="between">
      <formula>$I$71</formula>
      <formula>$K$71</formula>
    </cfRule>
    <cfRule type="cellIs" dxfId="248" priority="454" stopIfTrue="1" operator="lessThan">
      <formula>$I$71</formula>
    </cfRule>
  </conditionalFormatting>
  <conditionalFormatting sqref="H52:J52">
    <cfRule type="cellIs" dxfId="247" priority="668" stopIfTrue="1" operator="greaterThan">
      <formula>$K$71</formula>
    </cfRule>
    <cfRule type="cellIs" dxfId="246" priority="670" stopIfTrue="1" operator="lessThan">
      <formula>$I$71</formula>
    </cfRule>
    <cfRule type="cellIs" dxfId="245" priority="669" stopIfTrue="1" operator="between">
      <formula>$I$71</formula>
      <formula>$K$71</formula>
    </cfRule>
  </conditionalFormatting>
  <conditionalFormatting sqref="H55:J55 M57:T59 M61:T62">
    <cfRule type="cellIs" dxfId="244" priority="720" stopIfTrue="1" operator="greaterThan">
      <formula>$K$69</formula>
    </cfRule>
  </conditionalFormatting>
  <conditionalFormatting sqref="H55:J55 M58:T59 M61:T62">
    <cfRule type="cellIs" dxfId="243" priority="726" stopIfTrue="1" operator="between">
      <formula>$I$69</formula>
      <formula>$K$69</formula>
    </cfRule>
    <cfRule type="cellIs" dxfId="242" priority="722" stopIfTrue="1" operator="lessThan">
      <formula>$I$69</formula>
    </cfRule>
    <cfRule type="cellIs" dxfId="241" priority="721" stopIfTrue="1" operator="between">
      <formula>$I$69</formula>
      <formula>$K$69</formula>
    </cfRule>
  </conditionalFormatting>
  <conditionalFormatting sqref="H55:J55">
    <cfRule type="colorScale" priority="1031">
      <colorScale>
        <cfvo type="formula" val="$I$69"/>
        <cfvo type="max"/>
        <color rgb="FFFFFF00"/>
        <color rgb="FFFFFF00"/>
      </colorScale>
    </cfRule>
    <cfRule type="cellIs" dxfId="240" priority="723" stopIfTrue="1" operator="between">
      <formula>$I$69</formula>
      <formula>$K$69</formula>
    </cfRule>
  </conditionalFormatting>
  <conditionalFormatting sqref="H56:J56">
    <cfRule type="cellIs" dxfId="239" priority="675" stopIfTrue="1" operator="lessThan">
      <formula>$I$71</formula>
    </cfRule>
    <cfRule type="cellIs" dxfId="238" priority="671" stopIfTrue="1" operator="between">
      <formula>#REF!</formula>
      <formula>#REF!</formula>
    </cfRule>
    <cfRule type="cellIs" dxfId="237" priority="672" stopIfTrue="1" operator="greaterThan">
      <formula>#REF!</formula>
    </cfRule>
    <cfRule type="cellIs" dxfId="236" priority="673" stopIfTrue="1" operator="greaterThan">
      <formula>$K$71</formula>
    </cfRule>
    <cfRule type="cellIs" dxfId="235" priority="674" stopIfTrue="1" operator="between">
      <formula>$I$71</formula>
      <formula>$K$71</formula>
    </cfRule>
  </conditionalFormatting>
  <conditionalFormatting sqref="H57:J59">
    <cfRule type="cellIs" dxfId="234" priority="830" stopIfTrue="1" operator="between">
      <formula>$I$69</formula>
      <formula>$K$69</formula>
    </cfRule>
    <cfRule type="cellIs" dxfId="233" priority="677" stopIfTrue="1" operator="greaterThan">
      <formula>$K$67</formula>
    </cfRule>
    <cfRule type="cellIs" dxfId="232" priority="824" stopIfTrue="1" operator="greaterThan">
      <formula>$K$69</formula>
    </cfRule>
    <cfRule type="cellIs" dxfId="231" priority="825" stopIfTrue="1" operator="between">
      <formula>$I$69</formula>
      <formula>$K$69</formula>
    </cfRule>
    <cfRule type="cellIs" dxfId="230" priority="826" stopIfTrue="1" operator="lessThan">
      <formula>$I$69</formula>
    </cfRule>
    <cfRule type="colorScale" priority="1056">
      <colorScale>
        <cfvo type="formula" val="$I$69"/>
        <cfvo type="max"/>
        <color rgb="FFFFFF00"/>
        <color rgb="FFFFFF00"/>
      </colorScale>
    </cfRule>
    <cfRule type="cellIs" dxfId="229" priority="827" stopIfTrue="1" operator="between">
      <formula>$I$69</formula>
      <formula>$K$69</formula>
    </cfRule>
    <cfRule type="cellIs" dxfId="228" priority="676" stopIfTrue="1" operator="between">
      <formula>$I$67</formula>
      <formula>$K$67</formula>
    </cfRule>
  </conditionalFormatting>
  <conditionalFormatting sqref="H60:J60">
    <cfRule type="cellIs" dxfId="227" priority="688" stopIfTrue="1" operator="lessThan">
      <formula>$I$71</formula>
    </cfRule>
    <cfRule type="cellIs" dxfId="226" priority="687" stopIfTrue="1" operator="between">
      <formula>$I$71</formula>
      <formula>$K$71</formula>
    </cfRule>
    <cfRule type="cellIs" dxfId="225" priority="686" stopIfTrue="1" operator="greaterThan">
      <formula>$K$71</formula>
    </cfRule>
    <cfRule type="cellIs" dxfId="224" priority="683" stopIfTrue="1" operator="greaterThan">
      <formula>$K$71</formula>
    </cfRule>
    <cfRule type="cellIs" dxfId="223" priority="678" stopIfTrue="1" operator="between">
      <formula>#REF!</formula>
      <formula>#REF!</formula>
    </cfRule>
    <cfRule type="cellIs" dxfId="222" priority="679" stopIfTrue="1" operator="greaterThan">
      <formula>#REF!</formula>
    </cfRule>
    <cfRule type="cellIs" dxfId="221" priority="680" stopIfTrue="1" operator="greaterThan">
      <formula>$K$71</formula>
    </cfRule>
    <cfRule type="cellIs" dxfId="220" priority="685" stopIfTrue="1" operator="lessThan">
      <formula>$I$71</formula>
    </cfRule>
    <cfRule type="cellIs" dxfId="219" priority="681" stopIfTrue="1" operator="between">
      <formula>$I$71</formula>
      <formula>$K$71</formula>
    </cfRule>
    <cfRule type="cellIs" dxfId="218" priority="682" stopIfTrue="1" operator="lessThan">
      <formula>$I$71</formula>
    </cfRule>
    <cfRule type="cellIs" dxfId="217" priority="684" stopIfTrue="1" operator="between">
      <formula>$I$71</formula>
      <formula>$K$71</formula>
    </cfRule>
  </conditionalFormatting>
  <conditionalFormatting sqref="H61:J62">
    <cfRule type="cellIs" dxfId="216" priority="838" stopIfTrue="1" operator="between">
      <formula>$I$69</formula>
      <formula>$K$69</formula>
    </cfRule>
    <cfRule type="colorScale" priority="1057">
      <colorScale>
        <cfvo type="formula" val="$I$69"/>
        <cfvo type="max"/>
        <color rgb="FFFFFF00"/>
        <color rgb="FFFFFF00"/>
      </colorScale>
    </cfRule>
    <cfRule type="cellIs" dxfId="215" priority="689" stopIfTrue="1" operator="between">
      <formula>$I$67</formula>
      <formula>$K$67</formula>
    </cfRule>
    <cfRule type="cellIs" dxfId="214" priority="690" stopIfTrue="1" operator="greaterThan">
      <formula>$K$67</formula>
    </cfRule>
    <cfRule type="cellIs" dxfId="213" priority="834" stopIfTrue="1" operator="lessThan">
      <formula>$I$69</formula>
    </cfRule>
    <cfRule type="cellIs" dxfId="212" priority="832" stopIfTrue="1" operator="greaterThan">
      <formula>$K$69</formula>
    </cfRule>
    <cfRule type="cellIs" dxfId="211" priority="833" stopIfTrue="1" operator="between">
      <formula>$I$69</formula>
      <formula>$K$69</formula>
    </cfRule>
    <cfRule type="cellIs" dxfId="210" priority="835" stopIfTrue="1" operator="between">
      <formula>$I$69</formula>
      <formula>$K$69</formula>
    </cfRule>
  </conditionalFormatting>
  <conditionalFormatting sqref="H23:K23">
    <cfRule type="cellIs" dxfId="209" priority="364" stopIfTrue="1" operator="greaterThan">
      <formula>$K$67</formula>
    </cfRule>
    <cfRule type="cellIs" dxfId="208" priority="363" stopIfTrue="1" operator="between">
      <formula>$I$67</formula>
      <formula>$K$67</formula>
    </cfRule>
  </conditionalFormatting>
  <conditionalFormatting sqref="H31:K31">
    <cfRule type="cellIs" dxfId="207" priority="358" stopIfTrue="1" operator="between">
      <formula>$I$67</formula>
      <formula>$K$67</formula>
    </cfRule>
    <cfRule type="cellIs" dxfId="206" priority="357" stopIfTrue="1" operator="greaterThan">
      <formula>$K$67</formula>
    </cfRule>
  </conditionalFormatting>
  <conditionalFormatting sqref="H39:K39">
    <cfRule type="cellIs" dxfId="205" priority="39" stopIfTrue="1" operator="between">
      <formula>$I$67</formula>
      <formula>$K$67</formula>
    </cfRule>
    <cfRule type="cellIs" dxfId="204" priority="40" stopIfTrue="1" operator="greaterThan">
      <formula>$K$67</formula>
    </cfRule>
  </conditionalFormatting>
  <conditionalFormatting sqref="H21:T21">
    <cfRule type="cellIs" dxfId="203" priority="2" stopIfTrue="1" operator="equal">
      <formula>"PARADDA"</formula>
    </cfRule>
    <cfRule type="cellIs" dxfId="202" priority="3" stopIfTrue="1" operator="equal">
      <formula>"NORMAL"</formula>
    </cfRule>
    <cfRule type="cellIs" dxfId="201" priority="1" stopIfTrue="1" operator="equal">
      <formula>"ALARMA"</formula>
    </cfRule>
  </conditionalFormatting>
  <conditionalFormatting sqref="I28">
    <cfRule type="cellIs" dxfId="200" priority="370" stopIfTrue="1" operator="lessThan">
      <formula>$I$71</formula>
    </cfRule>
    <cfRule type="cellIs" dxfId="199" priority="369" stopIfTrue="1" operator="between">
      <formula>$I$71</formula>
      <formula>$K$71</formula>
    </cfRule>
    <cfRule type="cellIs" dxfId="198" priority="368" stopIfTrue="1" operator="greaterThan">
      <formula>$K$71</formula>
    </cfRule>
  </conditionalFormatting>
  <conditionalFormatting sqref="I36">
    <cfRule type="cellIs" dxfId="197" priority="351" stopIfTrue="1" operator="lessThan">
      <formula>$I$71</formula>
    </cfRule>
    <cfRule type="cellIs" dxfId="196" priority="352" stopIfTrue="1" operator="between">
      <formula>$I$71</formula>
      <formula>$K$71</formula>
    </cfRule>
    <cfRule type="cellIs" dxfId="195" priority="353" stopIfTrue="1" operator="greaterThan">
      <formula>$K$71</formula>
    </cfRule>
  </conditionalFormatting>
  <conditionalFormatting sqref="I44">
    <cfRule type="cellIs" dxfId="194" priority="44" stopIfTrue="1" operator="greaterThan">
      <formula>$K$71</formula>
    </cfRule>
    <cfRule type="cellIs" dxfId="193" priority="45" stopIfTrue="1" operator="between">
      <formula>$I$71</formula>
      <formula>$K$71</formula>
    </cfRule>
    <cfRule type="cellIs" dxfId="192" priority="46" stopIfTrue="1" operator="lessThan">
      <formula>$I$71</formula>
    </cfRule>
  </conditionalFormatting>
  <conditionalFormatting sqref="I49:I52 I27:I28 I35:I36 I43:I44 H25:J26 M25:T27 H27 J27 H29:J30 H33:J34 M33:T35 H35 J35 H37:J38 H41:J42 M41:T43 H43 J43 H45:J46 M45:T47 H47:K47 H49:J50 M49:T51 H51 J51 H53:J55 M53:T55 M57:T59 M61:T62">
    <cfRule type="cellIs" dxfId="191" priority="447" stopIfTrue="1" operator="between">
      <formula>$I$67</formula>
      <formula>$K$67</formula>
    </cfRule>
  </conditionalFormatting>
  <conditionalFormatting sqref="I52">
    <cfRule type="cellIs" dxfId="190" priority="456" stopIfTrue="1" operator="between">
      <formula>$I$71</formula>
      <formula>$K$71</formula>
    </cfRule>
    <cfRule type="cellIs" dxfId="189" priority="455" stopIfTrue="1" operator="greaterThan">
      <formula>$K$71</formula>
    </cfRule>
    <cfRule type="cellIs" dxfId="188" priority="457" stopIfTrue="1" operator="lessThan">
      <formula>$I$71</formula>
    </cfRule>
  </conditionalFormatting>
  <conditionalFormatting sqref="I71">
    <cfRule type="cellIs" dxfId="187" priority="444" stopIfTrue="1" operator="between">
      <formula>#REF!</formula>
      <formula>#REF!</formula>
    </cfRule>
  </conditionalFormatting>
  <conditionalFormatting sqref="I28:J28">
    <cfRule type="cellIs" dxfId="186" priority="371" stopIfTrue="1" operator="greaterThan">
      <formula>$K$71</formula>
    </cfRule>
    <cfRule type="cellIs" dxfId="185" priority="372" stopIfTrue="1" operator="between">
      <formula>$I$71</formula>
      <formula>$K$71</formula>
    </cfRule>
    <cfRule type="cellIs" dxfId="184" priority="373" stopIfTrue="1" operator="lessThan">
      <formula>$I$71</formula>
    </cfRule>
  </conditionalFormatting>
  <conditionalFormatting sqref="I36:J36">
    <cfRule type="cellIs" dxfId="183" priority="349" stopIfTrue="1" operator="between">
      <formula>$I$71</formula>
      <formula>$K$71</formula>
    </cfRule>
    <cfRule type="cellIs" dxfId="182" priority="350" stopIfTrue="1" operator="greaterThan">
      <formula>$K$71</formula>
    </cfRule>
    <cfRule type="cellIs" dxfId="181" priority="348" stopIfTrue="1" operator="lessThan">
      <formula>$I$71</formula>
    </cfRule>
  </conditionalFormatting>
  <conditionalFormatting sqref="I44:J44">
    <cfRule type="cellIs" dxfId="180" priority="49" stopIfTrue="1" operator="lessThan">
      <formula>$I$71</formula>
    </cfRule>
    <cfRule type="cellIs" dxfId="179" priority="48" stopIfTrue="1" operator="between">
      <formula>$I$71</formula>
      <formula>$K$71</formula>
    </cfRule>
    <cfRule type="cellIs" dxfId="178" priority="47" stopIfTrue="1" operator="greaterThan">
      <formula>$K$71</formula>
    </cfRule>
  </conditionalFormatting>
  <conditionalFormatting sqref="I52:J52">
    <cfRule type="cellIs" dxfId="177" priority="458" stopIfTrue="1" operator="greaterThan">
      <formula>$K$71</formula>
    </cfRule>
    <cfRule type="cellIs" dxfId="176" priority="459" stopIfTrue="1" operator="between">
      <formula>$I$71</formula>
      <formula>$K$71</formula>
    </cfRule>
    <cfRule type="cellIs" dxfId="175" priority="460" stopIfTrue="1" operator="lessThan">
      <formula>$I$71</formula>
    </cfRule>
  </conditionalFormatting>
  <conditionalFormatting sqref="K24:K30">
    <cfRule type="cellIs" dxfId="174" priority="434" stopIfTrue="1" operator="between">
      <formula>$I$67</formula>
      <formula>$K$67</formula>
    </cfRule>
    <cfRule type="cellIs" dxfId="173" priority="435" stopIfTrue="1" operator="greaterThan">
      <formula>$K$67</formula>
    </cfRule>
  </conditionalFormatting>
  <conditionalFormatting sqref="K32:K38">
    <cfRule type="cellIs" dxfId="172" priority="865" stopIfTrue="1" operator="greaterThan">
      <formula>$K$67</formula>
    </cfRule>
    <cfRule type="cellIs" dxfId="171" priority="864" stopIfTrue="1" operator="between">
      <formula>$I$67</formula>
      <formula>$K$67</formula>
    </cfRule>
  </conditionalFormatting>
  <conditionalFormatting sqref="K40:K46">
    <cfRule type="cellIs" dxfId="170" priority="111" stopIfTrue="1" operator="greaterThan">
      <formula>$K$67</formula>
    </cfRule>
    <cfRule type="cellIs" dxfId="169" priority="110" stopIfTrue="1" operator="between">
      <formula>$I$67</formula>
      <formula>$K$67</formula>
    </cfRule>
  </conditionalFormatting>
  <conditionalFormatting sqref="K48:K62">
    <cfRule type="cellIs" dxfId="168" priority="665" stopIfTrue="1" operator="greaterThan">
      <formula>$K$67</formula>
    </cfRule>
    <cfRule type="cellIs" dxfId="167" priority="664" stopIfTrue="1" operator="between">
      <formula>$I$67</formula>
      <formula>$K$67</formula>
    </cfRule>
  </conditionalFormatting>
  <conditionalFormatting sqref="L23:L62">
    <cfRule type="cellIs" dxfId="166" priority="113" stopIfTrue="1" operator="greaterThan">
      <formula>$K$67</formula>
    </cfRule>
    <cfRule type="cellIs" dxfId="165" priority="112" stopIfTrue="1" operator="between">
      <formula>$I$67</formula>
      <formula>$K$67</formula>
    </cfRule>
  </conditionalFormatting>
  <conditionalFormatting sqref="M55">
    <cfRule type="cellIs" dxfId="164" priority="729" stopIfTrue="1" operator="between">
      <formula>$I$69</formula>
      <formula>$K$69</formula>
    </cfRule>
    <cfRule type="cellIs" dxfId="163" priority="734" stopIfTrue="1" operator="between">
      <formula>$I$69</formula>
      <formula>$K$69</formula>
    </cfRule>
    <cfRule type="cellIs" dxfId="162" priority="730" stopIfTrue="1" operator="lessThan">
      <formula>$I$69</formula>
    </cfRule>
  </conditionalFormatting>
  <conditionalFormatting sqref="M57">
    <cfRule type="cellIs" dxfId="161" priority="742" stopIfTrue="1" operator="between">
      <formula>$I$69</formula>
      <formula>$K$69</formula>
    </cfRule>
    <cfRule type="cellIs" dxfId="160" priority="737" stopIfTrue="1" operator="between">
      <formula>$I$69</formula>
      <formula>$K$69</formula>
    </cfRule>
    <cfRule type="cellIs" dxfId="159" priority="738" stopIfTrue="1" operator="lessThan">
      <formula>$I$69</formula>
    </cfRule>
    <cfRule type="colorScale" priority="1035">
      <colorScale>
        <cfvo type="formula" val="$I$69"/>
        <cfvo type="max"/>
        <color rgb="FFFFFF00"/>
        <color rgb="FFFFFF00"/>
      </colorScale>
    </cfRule>
  </conditionalFormatting>
  <conditionalFormatting sqref="M58:M59 M55 M61:M62">
    <cfRule type="colorScale" priority="1032">
      <colorScale>
        <cfvo type="formula" val="$I$69"/>
        <cfvo type="max"/>
        <color rgb="FFFFFF00"/>
        <color rgb="FFFFFF00"/>
      </colorScale>
    </cfRule>
  </conditionalFormatting>
  <conditionalFormatting sqref="M36:O36">
    <cfRule type="cellIs" dxfId="158" priority="337" stopIfTrue="1" operator="between">
      <formula>#REF!</formula>
      <formula>#REF!</formula>
    </cfRule>
    <cfRule type="cellIs" dxfId="157" priority="336" stopIfTrue="1" operator="greaterThan">
      <formula>#REF!</formula>
    </cfRule>
    <cfRule type="cellIs" dxfId="156" priority="329" stopIfTrue="1" operator="between">
      <formula>$I$71</formula>
      <formula>$K$71</formula>
    </cfRule>
    <cfRule type="cellIs" dxfId="155" priority="330" stopIfTrue="1" operator="greaterThan">
      <formula>$K$71</formula>
    </cfRule>
  </conditionalFormatting>
  <conditionalFormatting sqref="M55:O55">
    <cfRule type="cellIs" dxfId="154" priority="731" stopIfTrue="1" operator="between">
      <formula>$I$69</formula>
      <formula>$K$69</formula>
    </cfRule>
  </conditionalFormatting>
  <conditionalFormatting sqref="M57:O57">
    <cfRule type="cellIs" dxfId="153" priority="739" stopIfTrue="1" operator="between">
      <formula>$I$69</formula>
      <formula>$K$69</formula>
    </cfRule>
  </conditionalFormatting>
  <conditionalFormatting sqref="M32:P32 P36">
    <cfRule type="cellIs" dxfId="152" priority="326" stopIfTrue="1" operator="greaterThan">
      <formula>#REF!</formula>
    </cfRule>
  </conditionalFormatting>
  <conditionalFormatting sqref="M32:P32">
    <cfRule type="cellIs" dxfId="151" priority="322" stopIfTrue="1" operator="between">
      <formula>$I$71</formula>
      <formula>$K$71</formula>
    </cfRule>
    <cfRule type="cellIs" dxfId="150" priority="323" stopIfTrue="1" operator="greaterThan">
      <formula>$K$71</formula>
    </cfRule>
    <cfRule type="cellIs" dxfId="149" priority="321" stopIfTrue="1" operator="lessThan">
      <formula>$I$71</formula>
    </cfRule>
  </conditionalFormatting>
  <conditionalFormatting sqref="M36:P36">
    <cfRule type="cellIs" dxfId="148" priority="328" stopIfTrue="1" operator="lessThan">
      <formula>$I$71</formula>
    </cfRule>
  </conditionalFormatting>
  <conditionalFormatting sqref="M60:R60">
    <cfRule type="cellIs" dxfId="147" priority="483" stopIfTrue="1" operator="greaterThan">
      <formula>$K$71</formula>
    </cfRule>
    <cfRule type="cellIs" dxfId="146" priority="484" stopIfTrue="1" operator="between">
      <formula>$I$71</formula>
      <formula>$K$71</formula>
    </cfRule>
    <cfRule type="cellIs" dxfId="145" priority="485" stopIfTrue="1" operator="lessThan">
      <formula>$I$71</formula>
    </cfRule>
  </conditionalFormatting>
  <conditionalFormatting sqref="M23:T23">
    <cfRule type="cellIs" dxfId="144" priority="376" stopIfTrue="1" operator="between">
      <formula>$I$67</formula>
      <formula>$K$67</formula>
    </cfRule>
    <cfRule type="cellIs" dxfId="143" priority="377" stopIfTrue="1" operator="greaterThan">
      <formula>$K$67</formula>
    </cfRule>
  </conditionalFormatting>
  <conditionalFormatting sqref="M24:T24 M28:T28">
    <cfRule type="cellIs" dxfId="142" priority="375" stopIfTrue="1" operator="greaterThan">
      <formula>#REF!</formula>
    </cfRule>
    <cfRule type="cellIs" dxfId="141" priority="374" stopIfTrue="1" operator="between">
      <formula>#REF!</formula>
      <formula>#REF!</formula>
    </cfRule>
  </conditionalFormatting>
  <conditionalFormatting sqref="M24:T24">
    <cfRule type="cellIs" dxfId="140" priority="379" stopIfTrue="1" operator="between">
      <formula>$I$71</formula>
      <formula>$K$71</formula>
    </cfRule>
    <cfRule type="cellIs" dxfId="139" priority="380" stopIfTrue="1" operator="lessThan">
      <formula>$I$71</formula>
    </cfRule>
    <cfRule type="cellIs" dxfId="138" priority="378" stopIfTrue="1" operator="greaterThan">
      <formula>$K$71</formula>
    </cfRule>
  </conditionalFormatting>
  <conditionalFormatting sqref="M28:T28">
    <cfRule type="cellIs" dxfId="137" priority="381" stopIfTrue="1" operator="greaterThan">
      <formula>$K$71</formula>
    </cfRule>
    <cfRule type="cellIs" dxfId="136" priority="383" stopIfTrue="1" operator="lessThan">
      <formula>$I$71</formula>
    </cfRule>
    <cfRule type="cellIs" dxfId="135" priority="382" stopIfTrue="1" operator="between">
      <formula>$I$71</formula>
      <formula>$K$71</formula>
    </cfRule>
  </conditionalFormatting>
  <conditionalFormatting sqref="M29:T31">
    <cfRule type="cellIs" dxfId="134" priority="325" stopIfTrue="1" operator="between">
      <formula>$I$67</formula>
      <formula>$K$67</formula>
    </cfRule>
  </conditionalFormatting>
  <conditionalFormatting sqref="M31:T31">
    <cfRule type="cellIs" dxfId="133" priority="324" stopIfTrue="1" operator="greaterThan">
      <formula>$K$67</formula>
    </cfRule>
  </conditionalFormatting>
  <conditionalFormatting sqref="M32:T32 P36:T36">
    <cfRule type="cellIs" dxfId="132" priority="327" stopIfTrue="1" operator="between">
      <formula>#REF!</formula>
      <formula>#REF!</formula>
    </cfRule>
  </conditionalFormatting>
  <conditionalFormatting sqref="M37:T39">
    <cfRule type="cellIs" dxfId="131" priority="53" stopIfTrue="1" operator="greaterThan">
      <formula>$K$67</formula>
    </cfRule>
    <cfRule type="cellIs" dxfId="130" priority="52" stopIfTrue="1" operator="between">
      <formula>$I$67</formula>
      <formula>$K$67</formula>
    </cfRule>
  </conditionalFormatting>
  <conditionalFormatting sqref="M40:T40 M44:T44">
    <cfRule type="cellIs" dxfId="129" priority="51" stopIfTrue="1" operator="greaterThan">
      <formula>#REF!</formula>
    </cfRule>
    <cfRule type="cellIs" dxfId="128" priority="50" stopIfTrue="1" operator="between">
      <formula>#REF!</formula>
      <formula>#REF!</formula>
    </cfRule>
  </conditionalFormatting>
  <conditionalFormatting sqref="M40:T40">
    <cfRule type="cellIs" dxfId="127" priority="54" stopIfTrue="1" operator="greaterThan">
      <formula>$K$71</formula>
    </cfRule>
    <cfRule type="cellIs" dxfId="126" priority="56" stopIfTrue="1" operator="lessThan">
      <formula>$I$71</formula>
    </cfRule>
    <cfRule type="cellIs" dxfId="125" priority="55" stopIfTrue="1" operator="between">
      <formula>$I$71</formula>
      <formula>$K$71</formula>
    </cfRule>
  </conditionalFormatting>
  <conditionalFormatting sqref="M44:T44">
    <cfRule type="cellIs" dxfId="124" priority="58" stopIfTrue="1" operator="between">
      <formula>$I$71</formula>
      <formula>$K$71</formula>
    </cfRule>
    <cfRule type="cellIs" dxfId="123" priority="59" stopIfTrue="1" operator="lessThan">
      <formula>$I$71</formula>
    </cfRule>
    <cfRule type="cellIs" dxfId="122" priority="57" stopIfTrue="1" operator="greaterThan">
      <formula>$K$71</formula>
    </cfRule>
  </conditionalFormatting>
  <conditionalFormatting sqref="M48:T48 M52:T52">
    <cfRule type="cellIs" dxfId="121" priority="465" stopIfTrue="1" operator="greaterThan">
      <formula>#REF!</formula>
    </cfRule>
    <cfRule type="cellIs" dxfId="120" priority="464" stopIfTrue="1" operator="between">
      <formula>#REF!</formula>
      <formula>#REF!</formula>
    </cfRule>
  </conditionalFormatting>
  <conditionalFormatting sqref="M48:T48">
    <cfRule type="cellIs" dxfId="119" priority="470" stopIfTrue="1" operator="lessThan">
      <formula>$I$71</formula>
    </cfRule>
    <cfRule type="cellIs" dxfId="118" priority="469" stopIfTrue="1" operator="between">
      <formula>$I$71</formula>
      <formula>$K$71</formula>
    </cfRule>
    <cfRule type="cellIs" dxfId="117" priority="468" stopIfTrue="1" operator="greaterThan">
      <formula>$K$71</formula>
    </cfRule>
  </conditionalFormatting>
  <conditionalFormatting sqref="M52:T52">
    <cfRule type="cellIs" dxfId="116" priority="474" stopIfTrue="1" operator="between">
      <formula>$I$71</formula>
      <formula>$K$71</formula>
    </cfRule>
    <cfRule type="cellIs" dxfId="115" priority="473" stopIfTrue="1" operator="greaterThan">
      <formula>$K$71</formula>
    </cfRule>
    <cfRule type="cellIs" dxfId="114" priority="475" stopIfTrue="1" operator="lessThan">
      <formula>$I$71</formula>
    </cfRule>
  </conditionalFormatting>
  <conditionalFormatting sqref="M55:T55">
    <cfRule type="cellIs" dxfId="113" priority="728" stopIfTrue="1" operator="greaterThan">
      <formula>$K$69</formula>
    </cfRule>
  </conditionalFormatting>
  <conditionalFormatting sqref="M56:T56">
    <cfRule type="cellIs" dxfId="112" priority="478" stopIfTrue="1" operator="greaterThan">
      <formula>$K$71</formula>
    </cfRule>
    <cfRule type="cellIs" dxfId="111" priority="480" stopIfTrue="1" operator="lessThan">
      <formula>$I$71</formula>
    </cfRule>
    <cfRule type="cellIs" dxfId="110" priority="479" stopIfTrue="1" operator="between">
      <formula>$I$71</formula>
      <formula>$K$71</formula>
    </cfRule>
    <cfRule type="cellIs" dxfId="109" priority="477" stopIfTrue="1" operator="greaterThan">
      <formula>#REF!</formula>
    </cfRule>
    <cfRule type="cellIs" dxfId="108" priority="476" stopIfTrue="1" operator="between">
      <formula>#REF!</formula>
      <formula>#REF!</formula>
    </cfRule>
  </conditionalFormatting>
  <conditionalFormatting sqref="M60:T60">
    <cfRule type="cellIs" dxfId="107" priority="481" stopIfTrue="1" operator="between">
      <formula>#REF!</formula>
      <formula>#REF!</formula>
    </cfRule>
    <cfRule type="cellIs" dxfId="106" priority="482" stopIfTrue="1" operator="greaterThan">
      <formula>#REF!</formula>
    </cfRule>
  </conditionalFormatting>
  <conditionalFormatting sqref="N55:O55 N58:O59 N61:O62">
    <cfRule type="colorScale" priority="1036">
      <colorScale>
        <cfvo type="formula" val="$I$69"/>
        <cfvo type="max"/>
        <color rgb="FFFFFF00"/>
        <color rgb="FFFFFF00"/>
      </colorScale>
    </cfRule>
  </conditionalFormatting>
  <conditionalFormatting sqref="N55:O55">
    <cfRule type="cellIs" dxfId="105" priority="750" stopIfTrue="1" operator="between">
      <formula>$I$69</formula>
      <formula>$K$69</formula>
    </cfRule>
    <cfRule type="cellIs" dxfId="104" priority="746" stopIfTrue="1" operator="lessThan">
      <formula>$I$69</formula>
    </cfRule>
  </conditionalFormatting>
  <conditionalFormatting sqref="N57:O57">
    <cfRule type="cellIs" dxfId="103" priority="754" stopIfTrue="1" operator="lessThan">
      <formula>$I$69</formula>
    </cfRule>
    <cfRule type="cellIs" dxfId="102" priority="758" stopIfTrue="1" operator="between">
      <formula>$I$69</formula>
      <formula>$K$69</formula>
    </cfRule>
    <cfRule type="colorScale" priority="1039">
      <colorScale>
        <cfvo type="formula" val="$I$69"/>
        <cfvo type="max"/>
        <color rgb="FFFFFF00"/>
        <color rgb="FFFFFF00"/>
      </colorScale>
    </cfRule>
  </conditionalFormatting>
  <conditionalFormatting sqref="N55:P55">
    <cfRule type="cellIs" dxfId="101" priority="747" stopIfTrue="1" operator="between">
      <formula>$I$69</formula>
      <formula>$K$69</formula>
    </cfRule>
  </conditionalFormatting>
  <conditionalFormatting sqref="N57:P57">
    <cfRule type="cellIs" dxfId="100" priority="755" stopIfTrue="1" operator="between">
      <formula>$I$69</formula>
      <formula>$K$69</formula>
    </cfRule>
  </conditionalFormatting>
  <conditionalFormatting sqref="P36">
    <cfRule type="cellIs" dxfId="99" priority="320" stopIfTrue="1" operator="greaterThan">
      <formula>$K$71</formula>
    </cfRule>
  </conditionalFormatting>
  <conditionalFormatting sqref="P55">
    <cfRule type="cellIs" dxfId="98" priority="762" stopIfTrue="1" operator="lessThan">
      <formula>$I$69</formula>
    </cfRule>
    <cfRule type="cellIs" dxfId="97" priority="766" stopIfTrue="1" operator="between">
      <formula>$I$69</formula>
      <formula>$K$69</formula>
    </cfRule>
  </conditionalFormatting>
  <conditionalFormatting sqref="P57">
    <cfRule type="colorScale" priority="1043">
      <colorScale>
        <cfvo type="formula" val="$I$69"/>
        <cfvo type="max"/>
        <color rgb="FFFFFF00"/>
        <color rgb="FFFFFF00"/>
      </colorScale>
    </cfRule>
    <cfRule type="cellIs" dxfId="96" priority="770" stopIfTrue="1" operator="lessThan">
      <formula>$I$69</formula>
    </cfRule>
    <cfRule type="cellIs" dxfId="95" priority="774" stopIfTrue="1" operator="between">
      <formula>$I$69</formula>
      <formula>$K$69</formula>
    </cfRule>
  </conditionalFormatting>
  <conditionalFormatting sqref="P58:P59 P55 P61:P62">
    <cfRule type="colorScale" priority="1040">
      <colorScale>
        <cfvo type="formula" val="$I$69"/>
        <cfvo type="max"/>
        <color rgb="FFFFFF00"/>
        <color rgb="FFFFFF00"/>
      </colorScale>
    </cfRule>
  </conditionalFormatting>
  <conditionalFormatting sqref="P55:Q55">
    <cfRule type="cellIs" dxfId="94" priority="763" stopIfTrue="1" operator="between">
      <formula>$I$69</formula>
      <formula>$K$69</formula>
    </cfRule>
  </conditionalFormatting>
  <conditionalFormatting sqref="P57:Q57">
    <cfRule type="cellIs" dxfId="93" priority="771" stopIfTrue="1" operator="between">
      <formula>$I$69</formula>
      <formula>$K$69</formula>
    </cfRule>
  </conditionalFormatting>
  <conditionalFormatting sqref="P36:T36">
    <cfRule type="cellIs" dxfId="92" priority="319" stopIfTrue="1" operator="between">
      <formula>$I$71</formula>
      <formula>$K$71</formula>
    </cfRule>
  </conditionalFormatting>
  <conditionalFormatting sqref="Q55">
    <cfRule type="cellIs" dxfId="91" priority="778" stopIfTrue="1" operator="lessThan">
      <formula>$I$69</formula>
    </cfRule>
    <cfRule type="cellIs" dxfId="90" priority="782" stopIfTrue="1" operator="between">
      <formula>$I$69</formula>
      <formula>$K$69</formula>
    </cfRule>
  </conditionalFormatting>
  <conditionalFormatting sqref="Q57">
    <cfRule type="cellIs" dxfId="89" priority="786" stopIfTrue="1" operator="lessThan">
      <formula>$I$69</formula>
    </cfRule>
    <cfRule type="cellIs" dxfId="88" priority="790" stopIfTrue="1" operator="between">
      <formula>$I$69</formula>
      <formula>$K$69</formula>
    </cfRule>
    <cfRule type="colorScale" priority="1047">
      <colorScale>
        <cfvo type="formula" val="$I$69"/>
        <cfvo type="max"/>
        <color rgb="FFFFFF00"/>
        <color rgb="FFFFFF00"/>
      </colorScale>
    </cfRule>
  </conditionalFormatting>
  <conditionalFormatting sqref="Q58:Q59 Q55 Q61:Q62">
    <cfRule type="colorScale" priority="1044">
      <colorScale>
        <cfvo type="formula" val="$I$69"/>
        <cfvo type="max"/>
        <color rgb="FFFFFF00"/>
        <color rgb="FFFFFF00"/>
      </colorScale>
    </cfRule>
  </conditionalFormatting>
  <conditionalFormatting sqref="Q55:R55">
    <cfRule type="cellIs" dxfId="87" priority="779" stopIfTrue="1" operator="between">
      <formula>$I$69</formula>
      <formula>$K$69</formula>
    </cfRule>
  </conditionalFormatting>
  <conditionalFormatting sqref="Q57:R57">
    <cfRule type="cellIs" dxfId="86" priority="787" stopIfTrue="1" operator="between">
      <formula>$I$69</formula>
      <formula>$K$69</formula>
    </cfRule>
  </conditionalFormatting>
  <conditionalFormatting sqref="Q32:T32 Q36:T36">
    <cfRule type="cellIs" dxfId="85" priority="841" stopIfTrue="1" operator="greaterThan">
      <formula>#REF!</formula>
    </cfRule>
  </conditionalFormatting>
  <conditionalFormatting sqref="Q32:T32">
    <cfRule type="cellIs" dxfId="84" priority="844" stopIfTrue="1" operator="between">
      <formula>$I$71</formula>
      <formula>$K$71</formula>
    </cfRule>
    <cfRule type="cellIs" dxfId="83" priority="845" stopIfTrue="1" operator="lessThan">
      <formula>$I$71</formula>
    </cfRule>
    <cfRule type="cellIs" dxfId="82" priority="843" stopIfTrue="1" operator="greaterThan">
      <formula>$K$71</formula>
    </cfRule>
  </conditionalFormatting>
  <conditionalFormatting sqref="Q36:T36">
    <cfRule type="cellIs" dxfId="81" priority="847" stopIfTrue="1" operator="lessThan">
      <formula>$I$71</formula>
    </cfRule>
    <cfRule type="cellIs" dxfId="80" priority="846" stopIfTrue="1" operator="greaterThan">
      <formula>$K$71</formula>
    </cfRule>
  </conditionalFormatting>
  <conditionalFormatting sqref="R55">
    <cfRule type="cellIs" dxfId="79" priority="798" stopIfTrue="1" operator="between">
      <formula>$I$69</formula>
      <formula>$K$69</formula>
    </cfRule>
    <cfRule type="cellIs" dxfId="78" priority="794" stopIfTrue="1" operator="lessThan">
      <formula>$I$69</formula>
    </cfRule>
  </conditionalFormatting>
  <conditionalFormatting sqref="R57">
    <cfRule type="cellIs" dxfId="77" priority="806" stopIfTrue="1" operator="between">
      <formula>$I$69</formula>
      <formula>$K$69</formula>
    </cfRule>
    <cfRule type="cellIs" dxfId="76" priority="802" stopIfTrue="1" operator="lessThan">
      <formula>$I$69</formula>
    </cfRule>
    <cfRule type="colorScale" priority="1051">
      <colorScale>
        <cfvo type="formula" val="$I$69"/>
        <cfvo type="max"/>
        <color rgb="FFFFFF00"/>
        <color rgb="FFFFFF00"/>
      </colorScale>
    </cfRule>
  </conditionalFormatting>
  <conditionalFormatting sqref="R58:R59 R55 R61:R62">
    <cfRule type="colorScale" priority="1048">
      <colorScale>
        <cfvo type="formula" val="$I$69"/>
        <cfvo type="max"/>
        <color rgb="FFFFFF00"/>
        <color rgb="FFFFFF00"/>
      </colorScale>
    </cfRule>
  </conditionalFormatting>
  <conditionalFormatting sqref="R55:T55">
    <cfRule type="cellIs" dxfId="75" priority="795" stopIfTrue="1" operator="between">
      <formula>$I$69</formula>
      <formula>$K$69</formula>
    </cfRule>
  </conditionalFormatting>
  <conditionalFormatting sqref="R57:T57">
    <cfRule type="cellIs" dxfId="74" priority="803" stopIfTrue="1" operator="between">
      <formula>$I$69</formula>
      <formula>$K$69</formula>
    </cfRule>
  </conditionalFormatting>
  <conditionalFormatting sqref="S55:T55 S58:T59 S61:T62">
    <cfRule type="colorScale" priority="1052">
      <colorScale>
        <cfvo type="formula" val="$I$69"/>
        <cfvo type="max"/>
        <color rgb="FFFFFF00"/>
        <color rgb="FFFFFF00"/>
      </colorScale>
    </cfRule>
  </conditionalFormatting>
  <conditionalFormatting sqref="S55:T55">
    <cfRule type="cellIs" dxfId="73" priority="814" stopIfTrue="1" operator="between">
      <formula>$I$69</formula>
      <formula>$K$69</formula>
    </cfRule>
    <cfRule type="cellIs" dxfId="72" priority="810" stopIfTrue="1" operator="lessThan">
      <formula>$I$69</formula>
    </cfRule>
    <cfRule type="cellIs" dxfId="71" priority="811" stopIfTrue="1" operator="between">
      <formula>$I$69</formula>
      <formula>$K$69</formula>
    </cfRule>
  </conditionalFormatting>
  <conditionalFormatting sqref="S57:T57">
    <cfRule type="cellIs" dxfId="70" priority="818" stopIfTrue="1" operator="lessThan">
      <formula>$I$69</formula>
    </cfRule>
    <cfRule type="cellIs" dxfId="69" priority="822" stopIfTrue="1" operator="between">
      <formula>$I$69</formula>
      <formula>$K$69</formula>
    </cfRule>
    <cfRule type="colorScale" priority="1055">
      <colorScale>
        <cfvo type="formula" val="$I$69"/>
        <cfvo type="max"/>
        <color rgb="FFFFFF00"/>
        <color rgb="FFFFFF00"/>
      </colorScale>
    </cfRule>
    <cfRule type="cellIs" dxfId="68" priority="819" stopIfTrue="1" operator="between">
      <formula>$I$69</formula>
      <formula>$K$69</formula>
    </cfRule>
  </conditionalFormatting>
  <conditionalFormatting sqref="S60:T60">
    <cfRule type="cellIs" dxfId="67" priority="461" stopIfTrue="1" operator="greaterThan">
      <formula>$K$71</formula>
    </cfRule>
    <cfRule type="cellIs" dxfId="66" priority="463" stopIfTrue="1" operator="lessThan">
      <formula>$I$71</formula>
    </cfRule>
    <cfRule type="cellIs" dxfId="65" priority="462" stopIfTrue="1" operator="between">
      <formula>$I$71</formula>
      <formula>$K$71</formula>
    </cfRule>
  </conditionalFormatting>
  <pageMargins left="0.11811023622047245" right="0.11811023622047245" top="0.74803149606299213" bottom="0.74803149606299213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showGridLines="0" tabSelected="1" zoomScale="55" zoomScaleNormal="55" workbookViewId="0">
      <selection activeCell="AC10" sqref="AC10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96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</row>
    <row r="2" spans="1:21" ht="15" customHeight="1" x14ac:dyDescent="0.3">
      <c r="A2" s="96"/>
      <c r="B2" s="96"/>
      <c r="C2" s="97"/>
      <c r="D2" s="98"/>
      <c r="E2" s="98"/>
      <c r="F2" s="98"/>
      <c r="G2" s="98"/>
      <c r="H2" s="222" t="s">
        <v>123</v>
      </c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4"/>
      <c r="U2" s="96"/>
    </row>
    <row r="3" spans="1:21" ht="15" customHeight="1" x14ac:dyDescent="0.3">
      <c r="A3" s="96"/>
      <c r="B3" s="96"/>
      <c r="C3" s="103"/>
      <c r="D3" s="104"/>
      <c r="E3" s="96"/>
      <c r="F3" s="96"/>
      <c r="G3" s="96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225"/>
      <c r="U3" s="96"/>
    </row>
    <row r="4" spans="1:21" ht="15" customHeight="1" x14ac:dyDescent="0.3">
      <c r="A4" s="96"/>
      <c r="B4" s="96"/>
      <c r="C4" s="226"/>
      <c r="D4" s="227"/>
      <c r="E4" s="96"/>
      <c r="F4" s="96"/>
      <c r="G4" s="96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225"/>
      <c r="U4" s="96"/>
    </row>
    <row r="5" spans="1:21" ht="15" customHeight="1" x14ac:dyDescent="0.3">
      <c r="A5" s="96"/>
      <c r="B5" s="96"/>
      <c r="C5" s="228"/>
      <c r="D5" s="227"/>
      <c r="E5" s="96"/>
      <c r="F5" s="96"/>
      <c r="G5" s="96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225"/>
      <c r="U5" s="96"/>
    </row>
    <row r="6" spans="1:21" ht="15" customHeight="1" x14ac:dyDescent="0.3">
      <c r="A6" s="96"/>
      <c r="B6" s="96"/>
      <c r="C6" s="105"/>
      <c r="D6" s="106"/>
      <c r="E6" s="107"/>
      <c r="F6" s="107"/>
      <c r="G6" s="107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4"/>
      <c r="U6" s="96"/>
    </row>
    <row r="7" spans="1:21" ht="15" customHeight="1" x14ac:dyDescent="0.3">
      <c r="A7" s="96"/>
      <c r="B7" s="96"/>
      <c r="C7" s="229" t="s">
        <v>0</v>
      </c>
      <c r="D7" s="230"/>
      <c r="E7" s="230"/>
      <c r="F7" s="230"/>
      <c r="G7" s="213"/>
      <c r="H7" s="231" t="s">
        <v>1</v>
      </c>
      <c r="I7" s="230"/>
      <c r="J7" s="230"/>
      <c r="K7" s="213"/>
      <c r="L7" s="182" t="s">
        <v>2</v>
      </c>
      <c r="M7" s="219"/>
      <c r="N7" s="219"/>
      <c r="O7" s="219"/>
      <c r="P7" s="219"/>
      <c r="Q7" s="219"/>
      <c r="R7" s="219"/>
      <c r="S7" s="219"/>
      <c r="T7" s="183"/>
      <c r="U7" s="96"/>
    </row>
    <row r="8" spans="1:21" ht="15" customHeight="1" x14ac:dyDescent="0.3">
      <c r="A8" s="96"/>
      <c r="B8" s="96"/>
      <c r="C8" s="212" t="s">
        <v>3</v>
      </c>
      <c r="D8" s="213"/>
      <c r="E8" s="163" t="s">
        <v>121</v>
      </c>
      <c r="F8" s="162"/>
      <c r="G8" s="159"/>
      <c r="H8" s="214"/>
      <c r="I8" s="190"/>
      <c r="J8" s="190"/>
      <c r="K8" s="215"/>
      <c r="L8" s="188">
        <v>45895</v>
      </c>
      <c r="M8" s="189" t="s">
        <v>126</v>
      </c>
      <c r="N8" s="197"/>
      <c r="O8" s="197"/>
      <c r="P8" s="197"/>
      <c r="Q8" s="197"/>
      <c r="R8" s="197"/>
      <c r="S8" s="197"/>
      <c r="T8" s="198"/>
      <c r="U8" s="96"/>
    </row>
    <row r="9" spans="1:21" ht="15" customHeight="1" x14ac:dyDescent="0.3">
      <c r="A9" s="96"/>
      <c r="B9" s="96"/>
      <c r="C9" s="212" t="s">
        <v>4</v>
      </c>
      <c r="D9" s="213"/>
      <c r="E9" s="163" t="s">
        <v>5</v>
      </c>
      <c r="F9" s="162"/>
      <c r="G9" s="159"/>
      <c r="H9" s="216"/>
      <c r="I9" s="155"/>
      <c r="J9" s="155"/>
      <c r="K9" s="217"/>
      <c r="L9" s="187"/>
      <c r="M9" s="186"/>
      <c r="N9" s="165"/>
      <c r="O9" s="165"/>
      <c r="P9" s="165"/>
      <c r="Q9" s="165"/>
      <c r="R9" s="165"/>
      <c r="S9" s="165"/>
      <c r="T9" s="166"/>
      <c r="U9" s="96"/>
    </row>
    <row r="10" spans="1:21" ht="15" customHeight="1" x14ac:dyDescent="0.3">
      <c r="A10" s="96"/>
      <c r="B10" s="96"/>
      <c r="C10" s="212" t="s">
        <v>6</v>
      </c>
      <c r="D10" s="213"/>
      <c r="E10" s="163" t="s">
        <v>7</v>
      </c>
      <c r="F10" s="162"/>
      <c r="G10" s="159"/>
      <c r="H10" s="216"/>
      <c r="I10" s="155"/>
      <c r="J10" s="155"/>
      <c r="K10" s="217"/>
      <c r="L10" s="195" t="s">
        <v>8</v>
      </c>
      <c r="M10" s="219"/>
      <c r="N10" s="219"/>
      <c r="O10" s="219"/>
      <c r="P10" s="219"/>
      <c r="Q10" s="219"/>
      <c r="R10" s="219"/>
      <c r="S10" s="219"/>
      <c r="T10" s="183"/>
      <c r="U10" s="96"/>
    </row>
    <row r="11" spans="1:21" ht="15" customHeight="1" x14ac:dyDescent="0.3">
      <c r="A11" s="96"/>
      <c r="B11" s="96"/>
      <c r="C11" s="212" t="s">
        <v>9</v>
      </c>
      <c r="D11" s="213"/>
      <c r="E11" s="163"/>
      <c r="F11" s="162"/>
      <c r="G11" s="159"/>
      <c r="H11" s="216"/>
      <c r="I11" s="155"/>
      <c r="J11" s="155"/>
      <c r="K11" s="217"/>
      <c r="L11" s="188">
        <v>45921</v>
      </c>
      <c r="M11" s="189" t="s">
        <v>126</v>
      </c>
      <c r="N11" s="197"/>
      <c r="O11" s="197"/>
      <c r="P11" s="197"/>
      <c r="Q11" s="197"/>
      <c r="R11" s="197"/>
      <c r="S11" s="197"/>
      <c r="T11" s="198"/>
      <c r="U11" s="96"/>
    </row>
    <row r="12" spans="1:21" ht="30.75" customHeight="1" x14ac:dyDescent="0.3">
      <c r="A12" s="96"/>
      <c r="B12" s="96"/>
      <c r="C12" s="212" t="s">
        <v>10</v>
      </c>
      <c r="D12" s="213"/>
      <c r="E12" s="167" t="s">
        <v>120</v>
      </c>
      <c r="F12" s="220"/>
      <c r="G12" s="221"/>
      <c r="H12" s="216"/>
      <c r="I12" s="155"/>
      <c r="J12" s="155"/>
      <c r="K12" s="217"/>
      <c r="L12" s="187"/>
      <c r="M12" s="186"/>
      <c r="N12" s="165"/>
      <c r="O12" s="165"/>
      <c r="P12" s="165"/>
      <c r="Q12" s="165"/>
      <c r="R12" s="165"/>
      <c r="S12" s="165"/>
      <c r="T12" s="166"/>
      <c r="U12" s="96"/>
    </row>
    <row r="13" spans="1:21" ht="15" customHeight="1" x14ac:dyDescent="0.3">
      <c r="A13" s="96"/>
      <c r="B13" s="96"/>
      <c r="C13" s="212" t="s">
        <v>11</v>
      </c>
      <c r="D13" s="213"/>
      <c r="E13" s="168"/>
      <c r="F13" s="162"/>
      <c r="G13" s="159"/>
      <c r="H13" s="216"/>
      <c r="I13" s="155"/>
      <c r="J13" s="155"/>
      <c r="K13" s="217"/>
      <c r="L13" s="195" t="s">
        <v>12</v>
      </c>
      <c r="M13" s="219"/>
      <c r="N13" s="219"/>
      <c r="O13" s="219"/>
      <c r="P13" s="219"/>
      <c r="Q13" s="219"/>
      <c r="R13" s="219"/>
      <c r="S13" s="219"/>
      <c r="T13" s="183"/>
      <c r="U13" s="96"/>
    </row>
    <row r="14" spans="1:21" ht="15" customHeight="1" x14ac:dyDescent="0.3">
      <c r="A14" s="96"/>
      <c r="B14" s="96"/>
      <c r="C14" s="212" t="s">
        <v>13</v>
      </c>
      <c r="D14" s="213"/>
      <c r="E14" s="169" t="s">
        <v>14</v>
      </c>
      <c r="F14" s="162"/>
      <c r="G14" s="159"/>
      <c r="H14" s="216"/>
      <c r="I14" s="155"/>
      <c r="J14" s="155"/>
      <c r="K14" s="217"/>
      <c r="L14" s="188">
        <v>45921</v>
      </c>
      <c r="M14" s="196" t="s">
        <v>127</v>
      </c>
      <c r="N14" s="197"/>
      <c r="O14" s="197"/>
      <c r="P14" s="197"/>
      <c r="Q14" s="197"/>
      <c r="R14" s="197"/>
      <c r="S14" s="197"/>
      <c r="T14" s="198"/>
      <c r="U14" s="96"/>
    </row>
    <row r="15" spans="1:21" ht="15" customHeight="1" x14ac:dyDescent="0.3">
      <c r="A15" s="96"/>
      <c r="B15" s="96"/>
      <c r="C15" s="232" t="s">
        <v>15</v>
      </c>
      <c r="D15" s="213"/>
      <c r="E15" s="161">
        <v>45921</v>
      </c>
      <c r="F15" s="162"/>
      <c r="G15" s="159"/>
      <c r="H15" s="216"/>
      <c r="I15" s="155"/>
      <c r="J15" s="155"/>
      <c r="K15" s="217"/>
      <c r="L15" s="187"/>
      <c r="M15" s="186"/>
      <c r="N15" s="165"/>
      <c r="O15" s="165"/>
      <c r="P15" s="165"/>
      <c r="Q15" s="165"/>
      <c r="R15" s="165"/>
      <c r="S15" s="165"/>
      <c r="T15" s="166"/>
      <c r="U15" s="96"/>
    </row>
    <row r="16" spans="1:21" ht="15" customHeight="1" x14ac:dyDescent="0.3">
      <c r="A16" s="96"/>
      <c r="B16" s="96"/>
      <c r="C16" s="212" t="s">
        <v>16</v>
      </c>
      <c r="D16" s="213"/>
      <c r="E16" s="161">
        <v>45921</v>
      </c>
      <c r="F16" s="162"/>
      <c r="G16" s="159"/>
      <c r="H16" s="216"/>
      <c r="I16" s="155"/>
      <c r="J16" s="155"/>
      <c r="K16" s="217"/>
      <c r="L16" s="96"/>
      <c r="M16" s="96"/>
      <c r="N16" s="96"/>
      <c r="O16" s="96"/>
      <c r="P16" s="96"/>
      <c r="Q16" s="96"/>
      <c r="R16" s="96"/>
      <c r="S16" s="96"/>
      <c r="T16" s="102"/>
      <c r="U16" s="96"/>
    </row>
    <row r="17" spans="1:21" ht="15" customHeight="1" x14ac:dyDescent="0.3">
      <c r="A17" s="96"/>
      <c r="B17" s="96"/>
      <c r="C17" s="212" t="s">
        <v>17</v>
      </c>
      <c r="D17" s="213"/>
      <c r="E17" s="163" t="s">
        <v>18</v>
      </c>
      <c r="F17" s="162"/>
      <c r="G17" s="159"/>
      <c r="H17" s="216"/>
      <c r="I17" s="155"/>
      <c r="J17" s="155"/>
      <c r="K17" s="217"/>
      <c r="L17" s="96"/>
      <c r="M17" s="96"/>
      <c r="N17" s="96"/>
      <c r="O17" s="96"/>
      <c r="P17" s="96"/>
      <c r="Q17" s="96"/>
      <c r="R17" s="96"/>
      <c r="S17" s="96"/>
      <c r="T17" s="102"/>
      <c r="U17" s="96"/>
    </row>
    <row r="18" spans="1:21" ht="15" customHeight="1" x14ac:dyDescent="0.3">
      <c r="A18" s="96"/>
      <c r="B18" s="96"/>
      <c r="C18" s="212" t="s">
        <v>19</v>
      </c>
      <c r="D18" s="213"/>
      <c r="E18" s="163" t="s">
        <v>20</v>
      </c>
      <c r="F18" s="162"/>
      <c r="G18" s="159"/>
      <c r="H18" s="192"/>
      <c r="I18" s="193"/>
      <c r="J18" s="193"/>
      <c r="K18" s="218"/>
      <c r="L18" s="96"/>
      <c r="M18" s="96"/>
      <c r="N18" s="96"/>
      <c r="O18" s="96"/>
      <c r="P18" s="96"/>
      <c r="Q18" s="96"/>
      <c r="R18" s="96"/>
      <c r="S18" s="96"/>
      <c r="T18" s="102"/>
      <c r="U18" s="96"/>
    </row>
    <row r="19" spans="1:21" ht="15" customHeight="1" thickBot="1" x14ac:dyDescent="0.35">
      <c r="A19" s="96"/>
      <c r="B19" s="96"/>
      <c r="C19" s="233" t="s">
        <v>21</v>
      </c>
      <c r="D19" s="193"/>
      <c r="E19" s="193"/>
      <c r="F19" s="193"/>
      <c r="G19" s="193"/>
      <c r="H19" s="193"/>
      <c r="I19" s="193"/>
      <c r="J19" s="193"/>
      <c r="K19" s="193"/>
      <c r="L19" s="193"/>
      <c r="M19" s="193"/>
      <c r="N19" s="193"/>
      <c r="O19" s="193"/>
      <c r="P19" s="193"/>
      <c r="Q19" s="193"/>
      <c r="R19" s="193"/>
      <c r="S19" s="193"/>
      <c r="T19" s="194"/>
      <c r="U19" s="96"/>
    </row>
    <row r="20" spans="1:21" ht="15" customHeight="1" x14ac:dyDescent="0.3">
      <c r="C20" s="97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9"/>
    </row>
    <row r="21" spans="1:21" ht="15.9" customHeight="1" x14ac:dyDescent="0.3">
      <c r="C21" s="100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2"/>
    </row>
    <row r="22" spans="1:21" ht="15.9" customHeight="1" x14ac:dyDescent="0.3">
      <c r="C22" s="100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2"/>
    </row>
    <row r="23" spans="1:21" ht="15.9" customHeight="1" x14ac:dyDescent="0.3">
      <c r="C23" s="100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2"/>
    </row>
    <row r="24" spans="1:21" ht="15.9" customHeight="1" x14ac:dyDescent="0.3">
      <c r="C24" s="100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2"/>
    </row>
    <row r="25" spans="1:21" ht="15.9" customHeight="1" x14ac:dyDescent="0.3">
      <c r="C25" s="100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2"/>
    </row>
    <row r="26" spans="1:21" ht="15.9" customHeight="1" x14ac:dyDescent="0.3">
      <c r="C26" s="100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2"/>
    </row>
    <row r="27" spans="1:21" ht="15.9" customHeight="1" x14ac:dyDescent="0.3">
      <c r="C27" s="100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2"/>
    </row>
    <row r="28" spans="1:21" ht="15.9" customHeight="1" x14ac:dyDescent="0.3">
      <c r="C28" s="100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2"/>
    </row>
    <row r="29" spans="1:21" ht="15.9" customHeight="1" x14ac:dyDescent="0.3">
      <c r="C29" s="100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2"/>
    </row>
    <row r="30" spans="1:21" ht="15.9" customHeight="1" x14ac:dyDescent="0.3">
      <c r="C30" s="100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2"/>
    </row>
    <row r="31" spans="1:21" ht="15.9" customHeight="1" x14ac:dyDescent="0.3">
      <c r="C31" s="100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2"/>
    </row>
    <row r="32" spans="1:21" ht="15.9" customHeight="1" x14ac:dyDescent="0.3">
      <c r="C32" s="100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2"/>
    </row>
    <row r="33" spans="3:20" ht="15.9" customHeight="1" x14ac:dyDescent="0.3">
      <c r="C33" s="100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2"/>
    </row>
    <row r="34" spans="3:20" ht="15.9" customHeight="1" x14ac:dyDescent="0.3">
      <c r="C34" s="100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2"/>
    </row>
    <row r="35" spans="3:20" ht="15.9" customHeight="1" x14ac:dyDescent="0.3">
      <c r="C35" s="100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2"/>
    </row>
    <row r="36" spans="3:20" ht="15.9" customHeight="1" x14ac:dyDescent="0.3">
      <c r="C36" s="100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2"/>
    </row>
    <row r="37" spans="3:20" ht="15.9" customHeight="1" x14ac:dyDescent="0.3">
      <c r="C37" s="100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2"/>
    </row>
    <row r="38" spans="3:20" ht="15.9" customHeight="1" x14ac:dyDescent="0.3">
      <c r="C38" s="100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2"/>
    </row>
    <row r="39" spans="3:20" ht="15.9" customHeight="1" x14ac:dyDescent="0.3">
      <c r="C39" s="100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2"/>
    </row>
    <row r="40" spans="3:20" ht="15.9" customHeight="1" x14ac:dyDescent="0.3">
      <c r="C40" s="100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102"/>
    </row>
    <row r="41" spans="3:20" ht="15.9" customHeight="1" x14ac:dyDescent="0.3">
      <c r="C41" s="100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102"/>
    </row>
    <row r="42" spans="3:20" ht="15.9" customHeight="1" x14ac:dyDescent="0.3">
      <c r="C42" s="100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102"/>
    </row>
    <row r="43" spans="3:20" ht="15.9" customHeight="1" x14ac:dyDescent="0.3">
      <c r="C43" s="100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102"/>
    </row>
    <row r="44" spans="3:20" ht="15.9" customHeight="1" x14ac:dyDescent="0.3">
      <c r="C44" s="100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102"/>
    </row>
    <row r="45" spans="3:20" ht="15.9" customHeight="1" x14ac:dyDescent="0.3">
      <c r="C45" s="100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102"/>
    </row>
    <row r="46" spans="3:20" ht="15.9" customHeight="1" x14ac:dyDescent="0.3">
      <c r="C46" s="100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102"/>
    </row>
    <row r="47" spans="3:20" ht="15.9" customHeight="1" x14ac:dyDescent="0.3">
      <c r="C47" s="100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102"/>
    </row>
    <row r="48" spans="3:20" ht="15.9" customHeight="1" x14ac:dyDescent="0.3">
      <c r="C48" s="100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102"/>
    </row>
    <row r="49" spans="3:22" ht="15.9" customHeight="1" x14ac:dyDescent="0.3">
      <c r="C49" s="100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102"/>
    </row>
    <row r="50" spans="3:22" ht="15.9" customHeight="1" x14ac:dyDescent="0.3">
      <c r="C50" s="100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102"/>
    </row>
    <row r="51" spans="3:22" ht="15.9" customHeight="1" x14ac:dyDescent="0.3">
      <c r="C51" s="100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102"/>
    </row>
    <row r="52" spans="3:22" ht="15.9" customHeight="1" x14ac:dyDescent="0.3">
      <c r="C52" s="100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102"/>
    </row>
    <row r="53" spans="3:22" ht="15.9" customHeight="1" x14ac:dyDescent="0.3">
      <c r="C53" s="100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102"/>
    </row>
    <row r="54" spans="3:22" ht="15.9" customHeight="1" thickBot="1" x14ac:dyDescent="0.35">
      <c r="C54" s="121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3"/>
    </row>
    <row r="55" spans="3:22" ht="15.9" customHeight="1" x14ac:dyDescent="0.3"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31"/>
      <c r="V55" s="131"/>
    </row>
    <row r="56" spans="3:22" ht="15.9" customHeight="1" x14ac:dyDescent="0.3"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31"/>
      <c r="V56" s="131"/>
    </row>
    <row r="57" spans="3:22" ht="15.9" customHeight="1" x14ac:dyDescent="0.3"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31"/>
      <c r="V57" s="131"/>
    </row>
    <row r="58" spans="3:22" ht="15.9" customHeight="1" x14ac:dyDescent="0.3"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31"/>
      <c r="V58" s="131"/>
    </row>
    <row r="59" spans="3:22" ht="15.9" customHeight="1" x14ac:dyDescent="0.3"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31"/>
      <c r="V59" s="131"/>
    </row>
    <row r="60" spans="3:22" ht="15.9" customHeight="1" x14ac:dyDescent="0.3"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31"/>
      <c r="V60" s="131"/>
    </row>
    <row r="61" spans="3:22" ht="15.9" customHeight="1" x14ac:dyDescent="0.3"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31"/>
      <c r="V61" s="131"/>
    </row>
    <row r="62" spans="3:22" ht="15.9" customHeight="1" x14ac:dyDescent="0.3"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31"/>
      <c r="V62" s="131"/>
    </row>
    <row r="63" spans="3:22" ht="15.9" customHeight="1" x14ac:dyDescent="0.3"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</row>
    <row r="64" spans="3:22" ht="15.9" customHeight="1" x14ac:dyDescent="0.3"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</row>
    <row r="65" spans="3:22" ht="15.9" customHeight="1" x14ac:dyDescent="0.3"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</row>
    <row r="66" spans="3:22" ht="15.9" customHeight="1" x14ac:dyDescent="0.3"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</row>
    <row r="67" spans="3:22" ht="15.9" customHeight="1" x14ac:dyDescent="0.3"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</row>
    <row r="68" spans="3:22" ht="15.9" customHeight="1" x14ac:dyDescent="0.3"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</row>
    <row r="69" spans="3:22" ht="15.9" customHeight="1" x14ac:dyDescent="0.3"/>
    <row r="70" spans="3:22" ht="15.9" customHeight="1" x14ac:dyDescent="0.3"/>
    <row r="71" spans="3:22" ht="15.9" customHeight="1" x14ac:dyDescent="0.3"/>
    <row r="72" spans="3:22" ht="15.9" customHeight="1" x14ac:dyDescent="0.3"/>
    <row r="73" spans="3:22" ht="15.9" customHeight="1" x14ac:dyDescent="0.3"/>
    <row r="74" spans="3:22" ht="15.9" customHeight="1" x14ac:dyDescent="0.3"/>
    <row r="75" spans="3:22" ht="15.9" customHeight="1" x14ac:dyDescent="0.3"/>
    <row r="76" spans="3:22" ht="15.9" customHeight="1" x14ac:dyDescent="0.3"/>
    <row r="77" spans="3:22" ht="15.9" customHeight="1" x14ac:dyDescent="0.3"/>
    <row r="78" spans="3:22" ht="15.9" customHeight="1" x14ac:dyDescent="0.3"/>
    <row r="79" spans="3:22" ht="15.9" customHeight="1" x14ac:dyDescent="0.3"/>
    <row r="80" spans="3:22" ht="15.9" customHeight="1" x14ac:dyDescent="0.3"/>
    <row r="81" ht="15.9" customHeight="1" x14ac:dyDescent="0.3"/>
    <row r="82" ht="15.9" customHeight="1" x14ac:dyDescent="0.3"/>
    <row r="83" ht="15.9" customHeight="1" x14ac:dyDescent="0.3"/>
    <row r="84" ht="15.9" customHeight="1" x14ac:dyDescent="0.3"/>
    <row r="85" ht="15.9" customHeight="1" x14ac:dyDescent="0.3"/>
    <row r="86" ht="15.9" customHeight="1" x14ac:dyDescent="0.3"/>
    <row r="87" ht="15.9" customHeight="1" x14ac:dyDescent="0.3"/>
    <row r="88" ht="15.9" customHeight="1" x14ac:dyDescent="0.3"/>
    <row r="89" ht="15.9" customHeight="1" x14ac:dyDescent="0.3"/>
    <row r="90" ht="15.9" customHeight="1" x14ac:dyDescent="0.3"/>
    <row r="91" ht="15.9" customHeight="1" x14ac:dyDescent="0.3"/>
    <row r="92" ht="15.9" customHeight="1" x14ac:dyDescent="0.3"/>
    <row r="93" ht="15.9" customHeight="1" x14ac:dyDescent="0.3"/>
    <row r="94" ht="15.9" customHeight="1" x14ac:dyDescent="0.3"/>
    <row r="95" ht="15.9" customHeight="1" x14ac:dyDescent="0.3"/>
    <row r="96" ht="15.9" customHeight="1" x14ac:dyDescent="0.3"/>
    <row r="97" ht="15.9" customHeight="1" x14ac:dyDescent="0.3"/>
    <row r="98" ht="15.9" customHeight="1" x14ac:dyDescent="0.3"/>
    <row r="99" ht="15.9" customHeight="1" x14ac:dyDescent="0.3"/>
    <row r="100" ht="15.9" customHeight="1" x14ac:dyDescent="0.3"/>
    <row r="101" ht="15.9" customHeight="1" x14ac:dyDescent="0.3"/>
    <row r="102" ht="15.9" customHeight="1" x14ac:dyDescent="0.3"/>
    <row r="103" ht="15.9" customHeight="1" x14ac:dyDescent="0.3"/>
    <row r="104" ht="15.9" customHeight="1" x14ac:dyDescent="0.3"/>
    <row r="105" ht="15.9" customHeight="1" x14ac:dyDescent="0.3"/>
    <row r="106" ht="15.9" customHeight="1" x14ac:dyDescent="0.3"/>
    <row r="107" ht="15.9" customHeight="1" x14ac:dyDescent="0.3"/>
    <row r="108" ht="15.9" customHeight="1" x14ac:dyDescent="0.3"/>
    <row r="109" ht="15.9" customHeight="1" x14ac:dyDescent="0.3"/>
    <row r="110" ht="15.9" customHeight="1" x14ac:dyDescent="0.3"/>
    <row r="111" ht="15.9" customHeight="1" x14ac:dyDescent="0.3"/>
    <row r="112" ht="15.9" customHeight="1" x14ac:dyDescent="0.3"/>
    <row r="113" ht="15.9" customHeight="1" x14ac:dyDescent="0.3"/>
    <row r="114" ht="15.9" customHeight="1" x14ac:dyDescent="0.3"/>
    <row r="115" ht="15.9" customHeight="1" x14ac:dyDescent="0.3"/>
    <row r="116" ht="15.9" customHeight="1" x14ac:dyDescent="0.3"/>
    <row r="117" ht="15.9" customHeight="1" x14ac:dyDescent="0.3"/>
    <row r="118" ht="15.9" customHeight="1" x14ac:dyDescent="0.3"/>
    <row r="119" ht="15.9" customHeight="1" x14ac:dyDescent="0.3"/>
    <row r="120" ht="15.9" customHeight="1" x14ac:dyDescent="0.3"/>
    <row r="121" ht="15.9" customHeight="1" x14ac:dyDescent="0.3"/>
    <row r="122" ht="15.9" customHeight="1" x14ac:dyDescent="0.3"/>
    <row r="123" ht="15.9" customHeight="1" x14ac:dyDescent="0.3"/>
    <row r="124" ht="15.9" customHeight="1" x14ac:dyDescent="0.3"/>
    <row r="125" ht="15.9" customHeight="1" x14ac:dyDescent="0.3"/>
    <row r="126" ht="15.9" customHeight="1" x14ac:dyDescent="0.3"/>
    <row r="127" ht="15.9" customHeight="1" x14ac:dyDescent="0.3"/>
    <row r="128" ht="15.9" customHeight="1" x14ac:dyDescent="0.3"/>
    <row r="129" ht="15.9" customHeight="1" x14ac:dyDescent="0.3"/>
    <row r="130" ht="15.9" customHeight="1" x14ac:dyDescent="0.3"/>
    <row r="131" ht="15.9" customHeight="1" x14ac:dyDescent="0.3"/>
    <row r="132" ht="15.9" customHeight="1" x14ac:dyDescent="0.3"/>
    <row r="133" ht="15.9" customHeight="1" x14ac:dyDescent="0.3"/>
    <row r="134" ht="15.9" customHeight="1" x14ac:dyDescent="0.3"/>
    <row r="135" ht="15.9" customHeight="1" x14ac:dyDescent="0.3"/>
    <row r="136" ht="15.9" customHeight="1" x14ac:dyDescent="0.3"/>
    <row r="137" ht="15.9" customHeight="1" x14ac:dyDescent="0.3"/>
    <row r="138" ht="15.9" customHeight="1" x14ac:dyDescent="0.3"/>
    <row r="139" ht="15.9" customHeight="1" x14ac:dyDescent="0.3"/>
    <row r="140" ht="15.9" customHeight="1" x14ac:dyDescent="0.3"/>
    <row r="141" ht="15.9" customHeight="1" x14ac:dyDescent="0.3"/>
    <row r="142" ht="15.9" customHeight="1" x14ac:dyDescent="0.3"/>
    <row r="143" ht="15.9" customHeight="1" x14ac:dyDescent="0.3"/>
    <row r="144" ht="15.9" customHeight="1" x14ac:dyDescent="0.3"/>
    <row r="145" ht="15.9" customHeight="1" x14ac:dyDescent="0.3"/>
    <row r="146" ht="15.9" customHeight="1" x14ac:dyDescent="0.3"/>
    <row r="147" ht="15.9" customHeight="1" x14ac:dyDescent="0.3"/>
    <row r="148" ht="15.9" customHeight="1" x14ac:dyDescent="0.3"/>
    <row r="149" ht="15.9" customHeight="1" x14ac:dyDescent="0.3"/>
    <row r="150" ht="15.9" customHeight="1" x14ac:dyDescent="0.3"/>
    <row r="151" ht="15.9" customHeight="1" x14ac:dyDescent="0.3"/>
    <row r="152" ht="15.9" customHeight="1" x14ac:dyDescent="0.3"/>
    <row r="153" ht="15.9" customHeight="1" x14ac:dyDescent="0.3"/>
    <row r="154" ht="15.9" customHeight="1" x14ac:dyDescent="0.3"/>
    <row r="155" ht="15.9" customHeight="1" x14ac:dyDescent="0.3"/>
    <row r="156" ht="15.9" customHeight="1" x14ac:dyDescent="0.3"/>
    <row r="157" ht="15.9" customHeight="1" x14ac:dyDescent="0.3"/>
    <row r="158" ht="15.9" customHeight="1" x14ac:dyDescent="0.3"/>
    <row r="159" ht="15.9" customHeight="1" x14ac:dyDescent="0.3"/>
    <row r="160" ht="15.9" customHeight="1" x14ac:dyDescent="0.3"/>
    <row r="161" ht="15.9" customHeight="1" x14ac:dyDescent="0.3"/>
    <row r="162" ht="15.9" customHeight="1" x14ac:dyDescent="0.3"/>
    <row r="163" ht="15.9" customHeight="1" x14ac:dyDescent="0.3"/>
    <row r="164" ht="15.9" customHeight="1" x14ac:dyDescent="0.3"/>
    <row r="165" ht="15.9" customHeight="1" x14ac:dyDescent="0.3"/>
    <row r="166" ht="15.9" customHeight="1" x14ac:dyDescent="0.3"/>
    <row r="167" ht="15.9" customHeight="1" x14ac:dyDescent="0.3"/>
    <row r="168" ht="15.9" customHeight="1" x14ac:dyDescent="0.3"/>
    <row r="169" ht="15.9" customHeight="1" x14ac:dyDescent="0.3"/>
    <row r="170" ht="15.9" customHeight="1" x14ac:dyDescent="0.3"/>
    <row r="171" ht="15.9" customHeight="1" x14ac:dyDescent="0.3"/>
    <row r="172" ht="15.9" customHeight="1" x14ac:dyDescent="0.3"/>
    <row r="173" ht="15.9" customHeight="1" x14ac:dyDescent="0.3"/>
    <row r="174" ht="15.9" customHeight="1" x14ac:dyDescent="0.3"/>
    <row r="175" ht="15.9" customHeight="1" x14ac:dyDescent="0.3"/>
    <row r="176" ht="15.9" customHeight="1" x14ac:dyDescent="0.3"/>
    <row r="177" ht="15.9" customHeight="1" x14ac:dyDescent="0.3"/>
    <row r="178" ht="15.9" customHeight="1" x14ac:dyDescent="0.3"/>
    <row r="179" ht="15.9" customHeight="1" x14ac:dyDescent="0.3"/>
    <row r="180" ht="15.9" customHeight="1" x14ac:dyDescent="0.3"/>
    <row r="181" ht="15.9" customHeight="1" x14ac:dyDescent="0.3"/>
    <row r="182" ht="15.9" customHeight="1" x14ac:dyDescent="0.3"/>
    <row r="183" ht="15.9" customHeight="1" x14ac:dyDescent="0.3"/>
    <row r="184" ht="15.9" customHeight="1" x14ac:dyDescent="0.3"/>
    <row r="185" ht="15.9" customHeight="1" x14ac:dyDescent="0.3"/>
    <row r="186" ht="15.9" customHeight="1" x14ac:dyDescent="0.3"/>
    <row r="187" ht="15.9" customHeight="1" x14ac:dyDescent="0.3"/>
    <row r="188" ht="15.9" customHeight="1" x14ac:dyDescent="0.3"/>
    <row r="189" ht="15.9" customHeight="1" x14ac:dyDescent="0.3"/>
    <row r="190" ht="15.9" customHeight="1" x14ac:dyDescent="0.3"/>
    <row r="191" ht="15.9" customHeight="1" x14ac:dyDescent="0.3"/>
    <row r="192" ht="15.9" customHeight="1" x14ac:dyDescent="0.3"/>
    <row r="193" ht="15.9" customHeight="1" x14ac:dyDescent="0.3"/>
    <row r="194" ht="15.9" customHeight="1" x14ac:dyDescent="0.3"/>
    <row r="195" ht="15.9" customHeight="1" x14ac:dyDescent="0.3"/>
    <row r="196" ht="15.9" customHeight="1" x14ac:dyDescent="0.3"/>
    <row r="197" ht="15.9" customHeight="1" x14ac:dyDescent="0.3"/>
    <row r="198" ht="15.9" customHeight="1" x14ac:dyDescent="0.3"/>
    <row r="199" ht="15.9" customHeight="1" x14ac:dyDescent="0.3"/>
    <row r="200" ht="15.9" customHeight="1" x14ac:dyDescent="0.3"/>
    <row r="201" ht="15.9" customHeight="1" x14ac:dyDescent="0.3"/>
    <row r="202" ht="15.9" customHeight="1" x14ac:dyDescent="0.3"/>
    <row r="203" ht="15.9" customHeight="1" x14ac:dyDescent="0.3"/>
    <row r="204" ht="15.9" customHeight="1" x14ac:dyDescent="0.3"/>
    <row r="205" ht="15.9" customHeight="1" x14ac:dyDescent="0.3"/>
    <row r="206" ht="15.9" customHeight="1" x14ac:dyDescent="0.3"/>
    <row r="207" ht="15.9" customHeight="1" x14ac:dyDescent="0.3"/>
    <row r="208" ht="15.9" customHeight="1" x14ac:dyDescent="0.3"/>
    <row r="209" ht="15.9" customHeight="1" x14ac:dyDescent="0.3"/>
    <row r="210" ht="15.9" customHeight="1" x14ac:dyDescent="0.3"/>
    <row r="211" ht="15.9" customHeight="1" x14ac:dyDescent="0.3"/>
    <row r="212" ht="15.9" customHeight="1" x14ac:dyDescent="0.3"/>
    <row r="213" ht="15.9" customHeight="1" x14ac:dyDescent="0.3"/>
    <row r="214" ht="15.9" customHeight="1" x14ac:dyDescent="0.3"/>
    <row r="215" ht="15.9" customHeight="1" x14ac:dyDescent="0.3"/>
    <row r="216" ht="15.9" customHeight="1" x14ac:dyDescent="0.3"/>
    <row r="217" ht="15.9" customHeight="1" x14ac:dyDescent="0.3"/>
    <row r="218" ht="15.9" customHeight="1" x14ac:dyDescent="0.3"/>
    <row r="219" ht="15.9" customHeight="1" x14ac:dyDescent="0.3"/>
    <row r="220" ht="15.9" customHeight="1" x14ac:dyDescent="0.3"/>
    <row r="221" ht="15.9" customHeight="1" x14ac:dyDescent="0.3"/>
    <row r="222" ht="15.9" customHeight="1" x14ac:dyDescent="0.3"/>
    <row r="223" ht="15.9" customHeight="1" x14ac:dyDescent="0.3"/>
    <row r="224" ht="15.9" customHeight="1" x14ac:dyDescent="0.3"/>
    <row r="225" ht="15.9" customHeight="1" x14ac:dyDescent="0.3"/>
    <row r="226" ht="15.9" customHeight="1" x14ac:dyDescent="0.3"/>
    <row r="227" ht="15.9" customHeight="1" x14ac:dyDescent="0.3"/>
    <row r="228" ht="15.9" customHeight="1" x14ac:dyDescent="0.3"/>
    <row r="229" ht="15.9" customHeight="1" x14ac:dyDescent="0.3"/>
    <row r="230" ht="15.9" customHeight="1" x14ac:dyDescent="0.3"/>
    <row r="231" ht="15.9" customHeight="1" x14ac:dyDescent="0.3"/>
    <row r="232" ht="15.9" customHeight="1" x14ac:dyDescent="0.3"/>
    <row r="233" ht="15.9" customHeight="1" x14ac:dyDescent="0.3"/>
    <row r="234" ht="15.9" customHeight="1" x14ac:dyDescent="0.3"/>
    <row r="235" ht="15.9" customHeight="1" x14ac:dyDescent="0.3"/>
    <row r="236" ht="15.9" customHeight="1" x14ac:dyDescent="0.3"/>
    <row r="237" ht="15.9" customHeight="1" x14ac:dyDescent="0.3"/>
    <row r="238" ht="15.9" customHeight="1" x14ac:dyDescent="0.3"/>
    <row r="239" ht="15.9" customHeight="1" x14ac:dyDescent="0.3"/>
    <row r="240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7">
    <mergeCell ref="C19:T19"/>
    <mergeCell ref="C16:D16"/>
    <mergeCell ref="E16:G16"/>
    <mergeCell ref="C17:D17"/>
    <mergeCell ref="E17:G17"/>
    <mergeCell ref="C18:D18"/>
    <mergeCell ref="E18:G18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H2:T6"/>
    <mergeCell ref="C4:D5"/>
    <mergeCell ref="C7:G7"/>
    <mergeCell ref="H7:K7"/>
    <mergeCell ref="L7:T7"/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3"/>
      <c r="L2" s="3"/>
      <c r="M2" s="3"/>
      <c r="N2" s="3"/>
      <c r="O2" s="3"/>
      <c r="P2" s="3"/>
      <c r="Q2" s="3"/>
      <c r="R2" s="3"/>
      <c r="S2" s="3"/>
      <c r="T2" s="82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4"/>
      <c r="L3" s="85" t="s">
        <v>73</v>
      </c>
      <c r="M3" s="85"/>
      <c r="N3" s="85"/>
      <c r="O3" s="85"/>
      <c r="P3" s="85"/>
      <c r="Q3" s="85"/>
      <c r="R3" s="85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76"/>
      <c r="D4" s="177"/>
      <c r="E4" s="1"/>
      <c r="F4" s="1"/>
      <c r="G4" s="1"/>
      <c r="H4" s="1"/>
      <c r="I4" s="1"/>
      <c r="J4" s="1"/>
      <c r="K4" s="84"/>
      <c r="L4" s="85" t="s">
        <v>74</v>
      </c>
      <c r="M4" s="85"/>
      <c r="N4" s="85"/>
      <c r="O4" s="85"/>
      <c r="P4" s="85"/>
      <c r="Q4" s="85"/>
      <c r="R4" s="85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78"/>
      <c r="D5" s="179"/>
      <c r="E5" s="1"/>
      <c r="F5" s="1"/>
      <c r="G5" s="1"/>
      <c r="H5" s="1"/>
      <c r="I5" s="1"/>
      <c r="J5" s="1"/>
      <c r="K5" s="84"/>
      <c r="L5" s="238" t="s">
        <v>75</v>
      </c>
      <c r="M5" s="239"/>
      <c r="N5" s="239"/>
      <c r="O5" s="239"/>
      <c r="P5" s="239"/>
      <c r="Q5" s="239"/>
      <c r="R5" s="240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6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80" t="s">
        <v>0</v>
      </c>
      <c r="D7" s="162"/>
      <c r="E7" s="162"/>
      <c r="F7" s="162"/>
      <c r="G7" s="159"/>
      <c r="H7" s="181" t="s">
        <v>1</v>
      </c>
      <c r="I7" s="162"/>
      <c r="J7" s="162"/>
      <c r="K7" s="159"/>
      <c r="L7" s="182" t="s">
        <v>2</v>
      </c>
      <c r="M7" s="162"/>
      <c r="N7" s="162"/>
      <c r="O7" s="162"/>
      <c r="P7" s="162"/>
      <c r="Q7" s="162"/>
      <c r="R7" s="162"/>
      <c r="S7" s="162"/>
      <c r="T7" s="183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58" t="s">
        <v>3</v>
      </c>
      <c r="D8" s="159"/>
      <c r="E8" s="163" t="s">
        <v>76</v>
      </c>
      <c r="F8" s="162"/>
      <c r="G8" s="159"/>
      <c r="H8" s="184"/>
      <c r="I8" s="154"/>
      <c r="J8" s="154"/>
      <c r="K8" s="150"/>
      <c r="L8" s="188">
        <f>E15</f>
        <v>41694</v>
      </c>
      <c r="M8" s="237"/>
      <c r="N8" s="162"/>
      <c r="O8" s="162"/>
      <c r="P8" s="162"/>
      <c r="Q8" s="162"/>
      <c r="R8" s="162"/>
      <c r="S8" s="162"/>
      <c r="T8" s="183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58" t="s">
        <v>4</v>
      </c>
      <c r="D9" s="159"/>
      <c r="E9" s="163" t="s">
        <v>77</v>
      </c>
      <c r="F9" s="162"/>
      <c r="G9" s="159"/>
      <c r="H9" s="185"/>
      <c r="I9" s="155"/>
      <c r="J9" s="155"/>
      <c r="K9" s="152"/>
      <c r="L9" s="187"/>
      <c r="M9" s="237"/>
      <c r="N9" s="162"/>
      <c r="O9" s="162"/>
      <c r="P9" s="162"/>
      <c r="Q9" s="162"/>
      <c r="R9" s="162"/>
      <c r="S9" s="162"/>
      <c r="T9" s="183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58" t="s">
        <v>6</v>
      </c>
      <c r="D10" s="159"/>
      <c r="E10" s="163"/>
      <c r="F10" s="162"/>
      <c r="G10" s="159"/>
      <c r="H10" s="185"/>
      <c r="I10" s="155"/>
      <c r="J10" s="155"/>
      <c r="K10" s="152"/>
      <c r="L10" s="195" t="s">
        <v>8</v>
      </c>
      <c r="M10" s="162"/>
      <c r="N10" s="162"/>
      <c r="O10" s="162"/>
      <c r="P10" s="162"/>
      <c r="Q10" s="162"/>
      <c r="R10" s="162"/>
      <c r="S10" s="162"/>
      <c r="T10" s="183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58" t="s">
        <v>10</v>
      </c>
      <c r="D11" s="159"/>
      <c r="E11" s="234"/>
      <c r="F11" s="162"/>
      <c r="G11" s="159"/>
      <c r="H11" s="185"/>
      <c r="I11" s="155"/>
      <c r="J11" s="155"/>
      <c r="K11" s="152"/>
      <c r="L11" s="188">
        <f>E16</f>
        <v>0</v>
      </c>
      <c r="M11" s="237"/>
      <c r="N11" s="162"/>
      <c r="O11" s="162"/>
      <c r="P11" s="162"/>
      <c r="Q11" s="162"/>
      <c r="R11" s="162"/>
      <c r="S11" s="162"/>
      <c r="T11" s="183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58" t="s">
        <v>78</v>
      </c>
      <c r="D12" s="159"/>
      <c r="E12" s="235"/>
      <c r="F12" s="162"/>
      <c r="G12" s="159"/>
      <c r="H12" s="185"/>
      <c r="I12" s="155"/>
      <c r="J12" s="155"/>
      <c r="K12" s="152"/>
      <c r="L12" s="187"/>
      <c r="M12" s="237"/>
      <c r="N12" s="162"/>
      <c r="O12" s="162"/>
      <c r="P12" s="162"/>
      <c r="Q12" s="162"/>
      <c r="R12" s="162"/>
      <c r="S12" s="162"/>
      <c r="T12" s="183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58" t="s">
        <v>11</v>
      </c>
      <c r="D13" s="159"/>
      <c r="E13" s="234"/>
      <c r="F13" s="162"/>
      <c r="G13" s="159"/>
      <c r="H13" s="185"/>
      <c r="I13" s="155"/>
      <c r="J13" s="155"/>
      <c r="K13" s="152"/>
      <c r="L13" s="195" t="s">
        <v>12</v>
      </c>
      <c r="M13" s="162"/>
      <c r="N13" s="162"/>
      <c r="O13" s="162"/>
      <c r="P13" s="162"/>
      <c r="Q13" s="162"/>
      <c r="R13" s="162"/>
      <c r="S13" s="162"/>
      <c r="T13" s="183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58" t="s">
        <v>13</v>
      </c>
      <c r="D14" s="159"/>
      <c r="E14" s="236" t="s">
        <v>79</v>
      </c>
      <c r="F14" s="162"/>
      <c r="G14" s="159"/>
      <c r="H14" s="185"/>
      <c r="I14" s="155"/>
      <c r="J14" s="155"/>
      <c r="K14" s="152"/>
      <c r="L14" s="188">
        <f>E16</f>
        <v>0</v>
      </c>
      <c r="M14" s="237"/>
      <c r="N14" s="162"/>
      <c r="O14" s="162"/>
      <c r="P14" s="162"/>
      <c r="Q14" s="162"/>
      <c r="R14" s="162"/>
      <c r="S14" s="162"/>
      <c r="T14" s="183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60" t="s">
        <v>15</v>
      </c>
      <c r="D15" s="159"/>
      <c r="E15" s="161">
        <v>41694</v>
      </c>
      <c r="F15" s="162"/>
      <c r="G15" s="159"/>
      <c r="H15" s="185"/>
      <c r="I15" s="155"/>
      <c r="J15" s="155"/>
      <c r="K15" s="152"/>
      <c r="L15" s="187"/>
      <c r="M15" s="237"/>
      <c r="N15" s="162"/>
      <c r="O15" s="162"/>
      <c r="P15" s="162"/>
      <c r="Q15" s="162"/>
      <c r="R15" s="162"/>
      <c r="S15" s="162"/>
      <c r="T15" s="183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58" t="s">
        <v>16</v>
      </c>
      <c r="D16" s="159"/>
      <c r="E16" s="163"/>
      <c r="F16" s="162"/>
      <c r="G16" s="159"/>
      <c r="H16" s="185"/>
      <c r="I16" s="155"/>
      <c r="J16" s="155"/>
      <c r="K16" s="152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58" t="s">
        <v>17</v>
      </c>
      <c r="D17" s="159"/>
      <c r="E17" s="163" t="s">
        <v>18</v>
      </c>
      <c r="F17" s="162"/>
      <c r="G17" s="159"/>
      <c r="H17" s="185"/>
      <c r="I17" s="155"/>
      <c r="J17" s="155"/>
      <c r="K17" s="152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58" t="s">
        <v>19</v>
      </c>
      <c r="D18" s="159"/>
      <c r="E18" s="163" t="s">
        <v>80</v>
      </c>
      <c r="F18" s="162"/>
      <c r="G18" s="159"/>
      <c r="H18" s="186"/>
      <c r="I18" s="174"/>
      <c r="J18" s="174"/>
      <c r="K18" s="187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64" t="s">
        <v>21</v>
      </c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6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49" t="s">
        <v>22</v>
      </c>
      <c r="D20" s="150"/>
      <c r="E20" s="153" t="s">
        <v>23</v>
      </c>
      <c r="F20" s="154"/>
      <c r="G20" s="156" t="s">
        <v>24</v>
      </c>
      <c r="H20" s="10">
        <v>41694</v>
      </c>
      <c r="I20" s="11" t="s">
        <v>81</v>
      </c>
      <c r="J20" s="11" t="s">
        <v>82</v>
      </c>
      <c r="K20" s="11" t="s">
        <v>83</v>
      </c>
      <c r="L20" s="11" t="s">
        <v>84</v>
      </c>
      <c r="M20" s="11" t="s">
        <v>85</v>
      </c>
      <c r="N20" s="11" t="s">
        <v>86</v>
      </c>
      <c r="O20" s="11" t="s">
        <v>87</v>
      </c>
      <c r="P20" s="11" t="s">
        <v>88</v>
      </c>
      <c r="Q20" s="11" t="s">
        <v>89</v>
      </c>
      <c r="R20" s="11" t="s">
        <v>90</v>
      </c>
      <c r="S20" s="11" t="s">
        <v>91</v>
      </c>
      <c r="T20" s="12" t="s">
        <v>92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51"/>
      <c r="D21" s="152"/>
      <c r="E21" s="155"/>
      <c r="F21" s="155"/>
      <c r="G21" s="157"/>
      <c r="H21" s="13" t="s">
        <v>25</v>
      </c>
      <c r="I21" s="14" t="s">
        <v>25</v>
      </c>
      <c r="J21" s="14" t="s">
        <v>25</v>
      </c>
      <c r="K21" s="14" t="s">
        <v>25</v>
      </c>
      <c r="L21" s="14" t="s">
        <v>25</v>
      </c>
      <c r="M21" s="14" t="s">
        <v>25</v>
      </c>
      <c r="N21" s="14" t="s">
        <v>25</v>
      </c>
      <c r="O21" s="14" t="s">
        <v>25</v>
      </c>
      <c r="P21" s="14" t="s">
        <v>25</v>
      </c>
      <c r="Q21" s="14" t="s">
        <v>25</v>
      </c>
      <c r="R21" s="14" t="s">
        <v>25</v>
      </c>
      <c r="S21" s="14" t="s">
        <v>25</v>
      </c>
      <c r="T21" s="15" t="s">
        <v>25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92</v>
      </c>
      <c r="I22" s="87" t="s">
        <v>81</v>
      </c>
      <c r="J22" s="87" t="s">
        <v>82</v>
      </c>
      <c r="K22" s="87" t="s">
        <v>83</v>
      </c>
      <c r="L22" s="87" t="s">
        <v>84</v>
      </c>
      <c r="M22" s="87" t="s">
        <v>85</v>
      </c>
      <c r="N22" s="87" t="s">
        <v>86</v>
      </c>
      <c r="O22" s="87" t="s">
        <v>87</v>
      </c>
      <c r="P22" s="87" t="s">
        <v>88</v>
      </c>
      <c r="Q22" s="87" t="s">
        <v>89</v>
      </c>
      <c r="R22" s="87" t="s">
        <v>90</v>
      </c>
      <c r="S22" s="87" t="s">
        <v>91</v>
      </c>
      <c r="T22" s="88" t="s">
        <v>92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137" t="s">
        <v>93</v>
      </c>
      <c r="D23" s="245"/>
      <c r="E23" s="132">
        <v>1</v>
      </c>
      <c r="F23" s="21" t="s">
        <v>33</v>
      </c>
      <c r="G23" s="21" t="s">
        <v>34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51"/>
      <c r="D24" s="152"/>
      <c r="E24" s="157"/>
      <c r="F24" s="26" t="s">
        <v>35</v>
      </c>
      <c r="G24" s="26" t="s">
        <v>36</v>
      </c>
      <c r="H24" s="29">
        <v>2.6</v>
      </c>
      <c r="I24" s="29">
        <v>2.2000000000000002</v>
      </c>
      <c r="J24" s="29">
        <v>2.4</v>
      </c>
      <c r="K24" s="29">
        <v>4</v>
      </c>
      <c r="L24" s="29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51"/>
      <c r="D25" s="152"/>
      <c r="E25" s="157"/>
      <c r="F25" s="26" t="s">
        <v>33</v>
      </c>
      <c r="G25" s="26" t="s">
        <v>37</v>
      </c>
      <c r="H25" s="29">
        <v>2.9</v>
      </c>
      <c r="I25" s="29">
        <v>1</v>
      </c>
      <c r="J25" s="29">
        <v>3</v>
      </c>
      <c r="K25" s="29">
        <v>3</v>
      </c>
      <c r="L25" s="29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51"/>
      <c r="D26" s="152"/>
      <c r="E26" s="248"/>
      <c r="F26" s="26" t="s">
        <v>33</v>
      </c>
      <c r="G26" s="26" t="s">
        <v>38</v>
      </c>
      <c r="H26" s="29">
        <v>1</v>
      </c>
      <c r="I26" s="29">
        <v>1</v>
      </c>
      <c r="J26" s="29">
        <v>3</v>
      </c>
      <c r="K26" s="29">
        <v>3</v>
      </c>
      <c r="L26" s="29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51"/>
      <c r="D27" s="152"/>
      <c r="E27" s="249">
        <v>2</v>
      </c>
      <c r="F27" s="26" t="s">
        <v>33</v>
      </c>
      <c r="G27" s="26" t="s">
        <v>39</v>
      </c>
      <c r="H27" s="29">
        <v>2</v>
      </c>
      <c r="I27" s="29">
        <v>1</v>
      </c>
      <c r="J27" s="29">
        <v>4</v>
      </c>
      <c r="K27" s="29">
        <v>3</v>
      </c>
      <c r="L27" s="29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51"/>
      <c r="D28" s="152"/>
      <c r="E28" s="157"/>
      <c r="F28" s="26" t="s">
        <v>35</v>
      </c>
      <c r="G28" s="26" t="s">
        <v>40</v>
      </c>
      <c r="H28" s="29">
        <v>2.4</v>
      </c>
      <c r="I28" s="29">
        <v>2.6</v>
      </c>
      <c r="J28" s="29">
        <v>2.4</v>
      </c>
      <c r="K28" s="29">
        <v>3</v>
      </c>
      <c r="L28" s="29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51"/>
      <c r="D29" s="152"/>
      <c r="E29" s="157"/>
      <c r="F29" s="26" t="s">
        <v>33</v>
      </c>
      <c r="G29" s="26" t="s">
        <v>41</v>
      </c>
      <c r="H29" s="29">
        <v>2</v>
      </c>
      <c r="I29" s="29">
        <v>1</v>
      </c>
      <c r="J29" s="29">
        <v>2</v>
      </c>
      <c r="K29" s="29">
        <v>4</v>
      </c>
      <c r="L29" s="29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246"/>
      <c r="D30" s="247"/>
      <c r="E30" s="250"/>
      <c r="F30" s="32" t="s">
        <v>33</v>
      </c>
      <c r="G30" s="32" t="s">
        <v>42</v>
      </c>
      <c r="H30" s="34">
        <v>4</v>
      </c>
      <c r="I30" s="34">
        <v>3</v>
      </c>
      <c r="J30" s="34">
        <v>1</v>
      </c>
      <c r="K30" s="34">
        <v>5</v>
      </c>
      <c r="L30" s="34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251" t="s">
        <v>94</v>
      </c>
      <c r="D31" s="245"/>
      <c r="E31" s="132">
        <v>3</v>
      </c>
      <c r="F31" s="21" t="s">
        <v>33</v>
      </c>
      <c r="G31" s="21" t="s">
        <v>44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51"/>
      <c r="D32" s="152"/>
      <c r="E32" s="157"/>
      <c r="F32" s="26" t="s">
        <v>35</v>
      </c>
      <c r="G32" s="26" t="s">
        <v>45</v>
      </c>
      <c r="H32" s="29">
        <v>2.4</v>
      </c>
      <c r="I32" s="29">
        <v>2.6</v>
      </c>
      <c r="J32" s="29">
        <v>2.4</v>
      </c>
      <c r="K32" s="29">
        <v>4.0999999999999996</v>
      </c>
      <c r="L32" s="29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51"/>
      <c r="D33" s="152"/>
      <c r="E33" s="157"/>
      <c r="F33" s="26" t="s">
        <v>33</v>
      </c>
      <c r="G33" s="26" t="s">
        <v>46</v>
      </c>
      <c r="H33" s="29">
        <v>2.2000000000000002</v>
      </c>
      <c r="I33" s="29">
        <v>2.2000000000000002</v>
      </c>
      <c r="J33" s="29">
        <v>2.2000000000000002</v>
      </c>
      <c r="K33" s="29">
        <v>2.2000000000000002</v>
      </c>
      <c r="L33" s="29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51"/>
      <c r="D34" s="152"/>
      <c r="E34" s="248"/>
      <c r="F34" s="26" t="s">
        <v>33</v>
      </c>
      <c r="G34" s="26" t="s">
        <v>47</v>
      </c>
      <c r="H34" s="29">
        <v>2.2000000000000002</v>
      </c>
      <c r="I34" s="29">
        <v>2.2000000000000002</v>
      </c>
      <c r="J34" s="29">
        <v>2.2000000000000002</v>
      </c>
      <c r="K34" s="29">
        <v>2.2000000000000002</v>
      </c>
      <c r="L34" s="29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51"/>
      <c r="D35" s="152"/>
      <c r="E35" s="249">
        <v>4</v>
      </c>
      <c r="F35" s="26" t="s">
        <v>33</v>
      </c>
      <c r="G35" s="26" t="s">
        <v>48</v>
      </c>
      <c r="H35" s="29">
        <v>2.2000000000000002</v>
      </c>
      <c r="I35" s="29">
        <v>2.2000000000000002</v>
      </c>
      <c r="J35" s="29">
        <v>2.2000000000000002</v>
      </c>
      <c r="K35" s="29">
        <v>2.2000000000000002</v>
      </c>
      <c r="L35" s="29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51"/>
      <c r="D36" s="152"/>
      <c r="E36" s="157"/>
      <c r="F36" s="26" t="s">
        <v>35</v>
      </c>
      <c r="G36" s="26" t="s">
        <v>49</v>
      </c>
      <c r="H36" s="29">
        <v>2.4</v>
      </c>
      <c r="I36" s="29">
        <v>2.6</v>
      </c>
      <c r="J36" s="29">
        <v>2.4</v>
      </c>
      <c r="K36" s="29">
        <v>4.0999999999999996</v>
      </c>
      <c r="L36" s="29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51"/>
      <c r="D37" s="152"/>
      <c r="E37" s="157"/>
      <c r="F37" s="26" t="s">
        <v>33</v>
      </c>
      <c r="G37" s="26" t="s">
        <v>50</v>
      </c>
      <c r="H37" s="29">
        <v>2.2000000000000002</v>
      </c>
      <c r="I37" s="29">
        <v>2.2000000000000002</v>
      </c>
      <c r="J37" s="29">
        <v>2.2000000000000002</v>
      </c>
      <c r="K37" s="29">
        <v>2.2000000000000002</v>
      </c>
      <c r="L37" s="29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246"/>
      <c r="D38" s="247"/>
      <c r="E38" s="250"/>
      <c r="F38" s="32" t="s">
        <v>33</v>
      </c>
      <c r="G38" s="32" t="s">
        <v>51</v>
      </c>
      <c r="H38" s="34">
        <v>2.2000000000000002</v>
      </c>
      <c r="I38" s="34">
        <v>2.2000000000000002</v>
      </c>
      <c r="J38" s="34">
        <v>2.2000000000000002</v>
      </c>
      <c r="K38" s="34">
        <v>2.2000000000000002</v>
      </c>
      <c r="L38" s="34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4.25" customHeight="1" x14ac:dyDescent="0.3">
      <c r="A39" s="36"/>
      <c r="B39" s="36"/>
      <c r="C39" s="37"/>
      <c r="D39" s="38"/>
      <c r="E39" s="39"/>
      <c r="F39" s="39"/>
      <c r="G39" s="40" t="s">
        <v>60</v>
      </c>
      <c r="H39" s="41">
        <f>K50</f>
        <v>4</v>
      </c>
      <c r="I39" s="41">
        <f t="shared" ref="I39:T39" si="0">H39</f>
        <v>4</v>
      </c>
      <c r="J39" s="41">
        <f t="shared" si="0"/>
        <v>4</v>
      </c>
      <c r="K39" s="41">
        <f t="shared" si="0"/>
        <v>4</v>
      </c>
      <c r="L39" s="41">
        <f t="shared" si="0"/>
        <v>4</v>
      </c>
      <c r="M39" s="41">
        <f t="shared" si="0"/>
        <v>4</v>
      </c>
      <c r="N39" s="41">
        <f t="shared" si="0"/>
        <v>4</v>
      </c>
      <c r="O39" s="41">
        <f t="shared" si="0"/>
        <v>4</v>
      </c>
      <c r="P39" s="41">
        <f t="shared" si="0"/>
        <v>4</v>
      </c>
      <c r="Q39" s="41">
        <f t="shared" si="0"/>
        <v>4</v>
      </c>
      <c r="R39" s="41">
        <f t="shared" si="0"/>
        <v>4</v>
      </c>
      <c r="S39" s="41">
        <f t="shared" si="0"/>
        <v>4</v>
      </c>
      <c r="T39" s="42">
        <f t="shared" si="0"/>
        <v>4</v>
      </c>
      <c r="U39" s="36"/>
      <c r="V39" s="36"/>
      <c r="W39" s="36"/>
      <c r="X39" s="36"/>
      <c r="Y39" s="36"/>
      <c r="Z39" s="36"/>
    </row>
    <row r="40" spans="1:26" ht="12.75" customHeight="1" x14ac:dyDescent="0.3">
      <c r="A40" s="36"/>
      <c r="B40" s="36"/>
      <c r="C40" s="37"/>
      <c r="D40" s="38"/>
      <c r="E40" s="39"/>
      <c r="F40" s="39"/>
      <c r="G40" s="31" t="s">
        <v>61</v>
      </c>
      <c r="H40" s="44">
        <f>I50</f>
        <v>2.5</v>
      </c>
      <c r="I40" s="44">
        <f t="shared" ref="I40:T40" si="1">H40</f>
        <v>2.5</v>
      </c>
      <c r="J40" s="44">
        <f t="shared" si="1"/>
        <v>2.5</v>
      </c>
      <c r="K40" s="44">
        <f t="shared" si="1"/>
        <v>2.5</v>
      </c>
      <c r="L40" s="44">
        <f t="shared" si="1"/>
        <v>2.5</v>
      </c>
      <c r="M40" s="44">
        <f t="shared" si="1"/>
        <v>2.5</v>
      </c>
      <c r="N40" s="44">
        <f t="shared" si="1"/>
        <v>2.5</v>
      </c>
      <c r="O40" s="44">
        <f t="shared" si="1"/>
        <v>2.5</v>
      </c>
      <c r="P40" s="44">
        <f t="shared" si="1"/>
        <v>2.5</v>
      </c>
      <c r="Q40" s="44">
        <f t="shared" si="1"/>
        <v>2.5</v>
      </c>
      <c r="R40" s="44">
        <f t="shared" si="1"/>
        <v>2.5</v>
      </c>
      <c r="S40" s="44">
        <f t="shared" si="1"/>
        <v>2.5</v>
      </c>
      <c r="T40" s="45">
        <f t="shared" si="1"/>
        <v>2.5</v>
      </c>
      <c r="U40" s="36"/>
      <c r="V40" s="36"/>
      <c r="W40" s="36"/>
      <c r="X40" s="36"/>
      <c r="Y40" s="36"/>
      <c r="Z40" s="36"/>
    </row>
    <row r="41" spans="1:26" ht="15.9" customHeight="1" x14ac:dyDescent="0.3">
      <c r="A41" s="1"/>
      <c r="B41" s="1"/>
      <c r="C41" s="241" t="s">
        <v>62</v>
      </c>
      <c r="D41" s="150"/>
      <c r="E41" s="243" t="s">
        <v>63</v>
      </c>
      <c r="F41" s="162"/>
      <c r="G41" s="159"/>
      <c r="H41" s="29">
        <f>K52</f>
        <v>0</v>
      </c>
      <c r="I41" s="29">
        <v>54</v>
      </c>
      <c r="J41" s="29">
        <v>54</v>
      </c>
      <c r="K41" s="29">
        <v>54</v>
      </c>
      <c r="L41" s="46"/>
      <c r="M41" s="46"/>
      <c r="N41" s="46"/>
      <c r="O41" s="46"/>
      <c r="P41" s="46"/>
      <c r="Q41" s="46"/>
      <c r="R41" s="46"/>
      <c r="S41" s="46"/>
      <c r="T41" s="47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51"/>
      <c r="D42" s="152"/>
      <c r="E42" s="243" t="s">
        <v>64</v>
      </c>
      <c r="F42" s="162"/>
      <c r="G42" s="159"/>
      <c r="H42" s="29">
        <v>3.7</v>
      </c>
      <c r="I42" s="89" t="s">
        <v>95</v>
      </c>
      <c r="J42" s="89" t="s">
        <v>95</v>
      </c>
      <c r="K42" s="29">
        <v>3.8</v>
      </c>
      <c r="L42" s="46"/>
      <c r="M42" s="46"/>
      <c r="N42" s="46"/>
      <c r="O42" s="46"/>
      <c r="P42" s="46"/>
      <c r="Q42" s="46"/>
      <c r="R42" s="46"/>
      <c r="S42" s="46"/>
      <c r="T42" s="47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202"/>
      <c r="D43" s="187"/>
      <c r="E43" s="243" t="s">
        <v>65</v>
      </c>
      <c r="F43" s="162"/>
      <c r="G43" s="159"/>
      <c r="H43" s="29">
        <v>176</v>
      </c>
      <c r="I43" s="89" t="s">
        <v>95</v>
      </c>
      <c r="J43" s="89" t="s">
        <v>95</v>
      </c>
      <c r="K43" s="29">
        <v>181</v>
      </c>
      <c r="L43" s="46"/>
      <c r="M43" s="46"/>
      <c r="N43" s="46"/>
      <c r="O43" s="46"/>
      <c r="P43" s="46"/>
      <c r="Q43" s="46"/>
      <c r="R43" s="46"/>
      <c r="S43" s="46"/>
      <c r="T43" s="47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99" t="s">
        <v>66</v>
      </c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83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244" t="s">
        <v>67</v>
      </c>
      <c r="D45" s="155"/>
      <c r="E45" s="155"/>
      <c r="F45" s="155"/>
      <c r="G45" s="155"/>
      <c r="H45" s="152"/>
      <c r="I45" s="48" t="s">
        <v>25</v>
      </c>
      <c r="J45" s="49" t="s">
        <v>61</v>
      </c>
      <c r="K45" s="50" t="s">
        <v>60</v>
      </c>
      <c r="L45" s="200"/>
      <c r="M45" s="152"/>
      <c r="N45" s="51"/>
      <c r="O45" s="52"/>
      <c r="P45" s="52"/>
      <c r="Q45" s="52"/>
      <c r="R45" s="52"/>
      <c r="S45" s="52"/>
      <c r="T45" s="53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202"/>
      <c r="D46" s="174"/>
      <c r="E46" s="174"/>
      <c r="F46" s="174"/>
      <c r="G46" s="174"/>
      <c r="H46" s="187"/>
      <c r="I46" s="54">
        <v>2.8</v>
      </c>
      <c r="J46" s="29" t="str">
        <f>CONCATENATE(I46," @ ",K46)</f>
        <v>2.8 @ 4.5</v>
      </c>
      <c r="K46" s="54">
        <v>4.5</v>
      </c>
      <c r="L46" s="185"/>
      <c r="M46" s="152"/>
      <c r="N46" s="55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201" t="s">
        <v>69</v>
      </c>
      <c r="D47" s="154"/>
      <c r="E47" s="154"/>
      <c r="F47" s="154"/>
      <c r="G47" s="154"/>
      <c r="H47" s="150"/>
      <c r="I47" s="56" t="s">
        <v>25</v>
      </c>
      <c r="J47" s="57" t="s">
        <v>61</v>
      </c>
      <c r="K47" s="58" t="s">
        <v>60</v>
      </c>
      <c r="L47" s="185"/>
      <c r="M47" s="152"/>
      <c r="N47" s="55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202"/>
      <c r="D48" s="174"/>
      <c r="E48" s="174"/>
      <c r="F48" s="174"/>
      <c r="G48" s="174"/>
      <c r="H48" s="187"/>
      <c r="I48" s="54">
        <v>2.25</v>
      </c>
      <c r="J48" s="29" t="str">
        <f>CONCATENATE(I48," @ ",K48)</f>
        <v>2.25 @ 3.6</v>
      </c>
      <c r="K48" s="54">
        <v>3.6</v>
      </c>
      <c r="L48" s="185"/>
      <c r="M48" s="152"/>
      <c r="N48" s="55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201" t="s">
        <v>71</v>
      </c>
      <c r="D49" s="154"/>
      <c r="E49" s="154"/>
      <c r="F49" s="154"/>
      <c r="G49" s="154"/>
      <c r="H49" s="150"/>
      <c r="I49" s="59" t="s">
        <v>25</v>
      </c>
      <c r="J49" s="60" t="s">
        <v>61</v>
      </c>
      <c r="K49" s="61" t="s">
        <v>60</v>
      </c>
      <c r="L49" s="185"/>
      <c r="M49" s="152"/>
      <c r="N49" s="55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202"/>
      <c r="D50" s="174"/>
      <c r="E50" s="174"/>
      <c r="F50" s="174"/>
      <c r="G50" s="174"/>
      <c r="H50" s="187"/>
      <c r="I50" s="54">
        <v>2.5</v>
      </c>
      <c r="J50" s="29" t="str">
        <f>CONCATENATE(I50," @ ",K50)</f>
        <v>2.5 @ 4</v>
      </c>
      <c r="K50" s="54">
        <v>4</v>
      </c>
      <c r="L50" s="186"/>
      <c r="M50" s="187"/>
      <c r="N50" s="62"/>
      <c r="O50" s="63"/>
      <c r="P50" s="63"/>
      <c r="Q50" s="63"/>
      <c r="R50" s="63"/>
      <c r="S50" s="63"/>
      <c r="T50" s="64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99" t="s">
        <v>72</v>
      </c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83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5"/>
      <c r="D52" s="66"/>
      <c r="E52" s="66"/>
      <c r="F52" s="66"/>
      <c r="G52" s="66"/>
      <c r="H52" s="66"/>
      <c r="I52" s="66"/>
      <c r="J52" s="66"/>
      <c r="K52" s="66"/>
      <c r="L52" s="52"/>
      <c r="M52" s="52"/>
      <c r="N52" s="52"/>
      <c r="O52" s="52"/>
      <c r="P52" s="52"/>
      <c r="Q52" s="52"/>
      <c r="R52" s="52"/>
      <c r="S52" s="52"/>
      <c r="T52" s="53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242"/>
      <c r="D53" s="239"/>
      <c r="E53" s="240"/>
      <c r="F53" s="38"/>
      <c r="G53" s="38"/>
      <c r="H53" s="38"/>
      <c r="I53" s="38"/>
      <c r="J53" s="38"/>
      <c r="K53" s="38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7"/>
      <c r="D54" s="71"/>
      <c r="E54" s="71"/>
      <c r="F54" s="71"/>
      <c r="G54" s="71"/>
      <c r="H54" s="72"/>
      <c r="I54" s="72"/>
      <c r="J54" s="72"/>
      <c r="K54" s="72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7"/>
      <c r="D55" s="73"/>
      <c r="E55" s="73"/>
      <c r="F55" s="73"/>
      <c r="G55" s="73"/>
      <c r="H55" s="74"/>
      <c r="I55" s="74"/>
      <c r="J55" s="74"/>
      <c r="K55" s="74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7"/>
      <c r="D56" s="73"/>
      <c r="E56" s="73"/>
      <c r="F56" s="73"/>
      <c r="G56" s="73"/>
      <c r="H56" s="74"/>
      <c r="I56" s="74"/>
      <c r="J56" s="74"/>
      <c r="K56" s="74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7"/>
      <c r="D57" s="38"/>
      <c r="E57" s="38"/>
      <c r="F57" s="38"/>
      <c r="G57" s="38"/>
      <c r="H57" s="38"/>
      <c r="I57" s="38"/>
      <c r="J57" s="38"/>
      <c r="K57" s="38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7"/>
      <c r="D58" s="38"/>
      <c r="E58" s="38"/>
      <c r="F58" s="38"/>
      <c r="G58" s="38"/>
      <c r="H58" s="38"/>
      <c r="I58" s="38"/>
      <c r="J58" s="38"/>
      <c r="K58" s="38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7"/>
      <c r="D59" s="38"/>
      <c r="E59" s="38"/>
      <c r="F59" s="38"/>
      <c r="G59" s="38"/>
      <c r="H59" s="38"/>
      <c r="I59" s="38"/>
      <c r="J59" s="38"/>
      <c r="K59" s="38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7"/>
      <c r="D60" s="38"/>
      <c r="E60" s="38"/>
      <c r="F60" s="38"/>
      <c r="G60" s="38"/>
      <c r="H60" s="38"/>
      <c r="I60" s="38"/>
      <c r="J60" s="38"/>
      <c r="K60" s="38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7"/>
      <c r="D61" s="38"/>
      <c r="E61" s="38"/>
      <c r="F61" s="38"/>
      <c r="G61" s="38"/>
      <c r="H61" s="38"/>
      <c r="I61" s="38"/>
      <c r="J61" s="38"/>
      <c r="K61" s="38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7"/>
      <c r="D62" s="38"/>
      <c r="E62" s="38"/>
      <c r="F62" s="38"/>
      <c r="G62" s="38"/>
      <c r="H62" s="38"/>
      <c r="I62" s="38"/>
      <c r="J62" s="38"/>
      <c r="K62" s="38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5"/>
      <c r="D65" s="76"/>
      <c r="E65" s="76"/>
      <c r="F65" s="76"/>
      <c r="G65" s="76"/>
      <c r="H65" s="76"/>
      <c r="I65" s="76"/>
      <c r="J65" s="76"/>
      <c r="K65" s="76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5"/>
      <c r="D66" s="76"/>
      <c r="E66" s="76"/>
      <c r="F66" s="76"/>
      <c r="G66" s="76"/>
      <c r="H66" s="76"/>
      <c r="I66" s="76"/>
      <c r="J66" s="76"/>
      <c r="K66" s="76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5"/>
      <c r="D67" s="76"/>
      <c r="E67" s="76"/>
      <c r="F67" s="76"/>
      <c r="G67" s="76"/>
      <c r="H67" s="76"/>
      <c r="I67" s="76"/>
      <c r="J67" s="76"/>
      <c r="K67" s="76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5"/>
      <c r="D68" s="76"/>
      <c r="E68" s="76"/>
      <c r="F68" s="76"/>
      <c r="G68" s="76"/>
      <c r="H68" s="76"/>
      <c r="I68" s="76"/>
      <c r="J68" s="76"/>
      <c r="K68" s="76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79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1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2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7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7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7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7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7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7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7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7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7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7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7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79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1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3:D30"/>
    <mergeCell ref="E23:E26"/>
    <mergeCell ref="E27:E30"/>
    <mergeCell ref="C31:D38"/>
    <mergeCell ref="E31:E34"/>
    <mergeCell ref="E35:E38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4:D5"/>
    <mergeCell ref="L5:R5"/>
    <mergeCell ref="C7:G7"/>
    <mergeCell ref="H7:K7"/>
    <mergeCell ref="L7:T7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C20:D21"/>
    <mergeCell ref="E20:F21"/>
    <mergeCell ref="G20:G21"/>
    <mergeCell ref="E17:G17"/>
    <mergeCell ref="E18:G18"/>
    <mergeCell ref="C19:T19"/>
    <mergeCell ref="C17:D17"/>
    <mergeCell ref="C18:D1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Carlos Balta</cp:lastModifiedBy>
  <dcterms:created xsi:type="dcterms:W3CDTF">2024-11-24T13:58:45Z</dcterms:created>
  <dcterms:modified xsi:type="dcterms:W3CDTF">2025-10-01T16:38:32Z</dcterms:modified>
</cp:coreProperties>
</file>