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D1A11DD3-83DA-4352-968C-9E84205CC7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_LM" sheetId="2" r:id="rId2"/>
    <sheet name="TERMOGRAFÍA_LT" sheetId="4" r:id="rId3"/>
    <sheet name="2P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0" i="1" l="1"/>
  <c r="J50" i="3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<sst xmlns="http://schemas.openxmlformats.org/spreadsheetml/2006/main" count="293" uniqueCount="123">
  <si>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</si>
  <si>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</si>
  <si>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</si>
  <si>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</si>
  <si>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</si>
  <si>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</si>
  <si>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</si>
  <si>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</si>
  <si>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</si>
  <si>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</si>
  <si>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</si>
  <si>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</si>
  <si>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</si>
  <si>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</si>
  <si>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</si>
  <si>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</si>
  <si>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</si>
  <si>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</si>
  <si>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</si>
  <si>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</si>
  <si>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</si>
  <si>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</si>
  <si>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</si>
  <si>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</si>
  <si>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</si>
  <si>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</si>
  <si>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</si>
  <si>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</si>
  <si>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</si>
  <si>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</si>
  <si>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</si>
  <si>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</si>
  <si>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MOTOR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</si>
  <si>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</si>
  <si>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</si>
  <si>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</si>
  <si>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</si>
  <si>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</si>
  <si>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</si>
  <si>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</si>
  <si>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</si>
  <si>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</si>
  <si>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</si>
  <si>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CHUMACERA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</si>
  <si>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</si>
  <si>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</si>
  <si>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</si>
  <si>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</si>
  <si>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</si>
  <si>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</si>
  <si>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</si>
  <si>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</si>
  <si>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</si>
  <si>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</si>
  <si>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</si>
  <si>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</si>
  <si>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</si>
  <si>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</si>
  <si>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</si>
  <si>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</si>
  <si>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</si>
  <si>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</si>
  <si>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</si>
  <si>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</si>
  <si>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</si>
  <si>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</si>
  <si>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</si>
  <si>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</si>
  <si>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</si>
  <si>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</si>
  <si>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</si>
  <si>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</si>
  <si>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</si>
  <si>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</si>
  <si>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</si>
  <si>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</si>
  <si>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</si>
  <si>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</si>
  <si>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</si>
  <si>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</si>
  <si>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</si>
  <si>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</si>
  <si>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</si>
  <si>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</si>
  <si>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BOMBA</t>
  </si>
  <si>
    <t>--</t>
  </si>
  <si>
    <t>NORMAL</t>
  </si>
  <si>
    <t>MP3</t>
  </si>
  <si>
    <t>PRODUCCIÓN</t>
  </si>
  <si>
    <t>INDUSTRIAS DEL PAPEL</t>
  </si>
  <si>
    <t>Limites permisibles de Vibración para motores eléctricos Según ISO 20816 - 3 (mm/seg. – RMS)</t>
  </si>
  <si>
    <t>HV-33</t>
  </si>
  <si>
    <t>EE-33</t>
  </si>
  <si>
    <t>VV-33</t>
  </si>
  <si>
    <t>AV-33</t>
  </si>
  <si>
    <t>HV-34</t>
  </si>
  <si>
    <t>EE-34</t>
  </si>
  <si>
    <t>VV-34</t>
  </si>
  <si>
    <t>AV-34</t>
  </si>
  <si>
    <t>HV-35</t>
  </si>
  <si>
    <t>EE-35</t>
  </si>
  <si>
    <t>VV-35</t>
  </si>
  <si>
    <t>AV-35</t>
  </si>
  <si>
    <t>HV-36</t>
  </si>
  <si>
    <t>EE-36</t>
  </si>
  <si>
    <t>VV-36</t>
  </si>
  <si>
    <t>AV-36</t>
  </si>
  <si>
    <t>CHUMACERAS LADO MANDO Nº 33 - 36</t>
  </si>
  <si>
    <t>REPORTE DE INSPECCIÓN PREDICTIVA 
ANALISIS VIBRACIONAL
REPORTE Nº 0033 R3</t>
  </si>
  <si>
    <t>REPORTE DE INSPECCIÓN PREDICTIVA
TERMOGRAFÍA INFRARROJA 
REPORTE Nº 0033 R3</t>
  </si>
  <si>
    <t>Las Chumaceras presentan niveles de vibración muy por dentro de los valores de operatividad según norma ISO 20816-3.
CONDICIÓN: NORMAL.</t>
  </si>
  <si>
    <t>CHUMACERAS Nº 33 - 36</t>
  </si>
  <si>
    <t>LADO MANDO</t>
  </si>
  <si>
    <t>LADO TRANSMISIÓN</t>
  </si>
  <si>
    <t>El conjunto rotórico no presenta temperaturas anómalas de acuerdo a tabla de tolerancia para elementos mecánicos.
CONDICIÓN: NORMAL.</t>
  </si>
  <si>
    <t>Chumacera 34 presenta elevada temperatura, ocasionada por posible falta de lubricación.
CONDICIÓN: ALARMA.</t>
  </si>
  <si>
    <t>Se debera continuar con el monitoreo periódico termográfico.</t>
  </si>
  <si>
    <t>Se recomienda continuar con el monitoreo periódico del conjunto rotórico, para así poder llevar un control del equipo a largo plazo.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</si>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</sst>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0.0"/>
    <numFmt numFmtId="166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4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164" fontId="5" fillId="0" borderId="37" xfId="0" applyNumberFormat="1" applyFont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9" xfId="0" applyFont="1" applyBorder="1" applyAlignment="1">
      <alignment vertical="center" wrapText="1"/>
    </xf>
    <xf numFmtId="164" fontId="5" fillId="0" borderId="26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165" fontId="7" fillId="0" borderId="42" xfId="0" applyNumberFormat="1" applyFont="1" applyBorder="1" applyAlignment="1">
      <alignment horizontal="center" vertical="center" wrapText="1"/>
    </xf>
    <xf numFmtId="165" fontId="7" fillId="0" borderId="43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165" fontId="7" fillId="0" borderId="36" xfId="0" applyNumberFormat="1" applyFont="1" applyBorder="1" applyAlignment="1">
      <alignment horizontal="center" vertical="center" wrapText="1"/>
    </xf>
    <xf numFmtId="4" fontId="7" fillId="0" borderId="36" xfId="0" applyNumberFormat="1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165" fontId="7" fillId="0" borderId="46" xfId="0" applyNumberFormat="1" applyFont="1" applyBorder="1" applyAlignment="1">
      <alignment horizontal="center" vertical="center" wrapText="1"/>
    </xf>
    <xf numFmtId="165" fontId="7" fillId="0" borderId="37" xfId="0" applyNumberFormat="1" applyFont="1" applyBorder="1" applyAlignment="1">
      <alignment horizontal="center" vertical="center" wrapText="1"/>
    </xf>
    <xf numFmtId="165" fontId="7" fillId="0" borderId="47" xfId="0" applyNumberFormat="1" applyFont="1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/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0" xfId="0" applyFont="1" applyFill="1" applyBorder="1" applyAlignment="1">
      <alignment horizontal="center" vertical="center" wrapText="1"/>
    </xf>
    <xf numFmtId="165" fontId="11" fillId="4" borderId="50" xfId="0" applyNumberFormat="1" applyFont="1" applyFill="1" applyBorder="1" applyAlignment="1">
      <alignment horizontal="center"/>
    </xf>
    <xf numFmtId="165" fontId="11" fillId="4" borderId="51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165" fontId="9" fillId="5" borderId="52" xfId="0" applyNumberFormat="1" applyFont="1" applyFill="1" applyBorder="1" applyAlignment="1">
      <alignment horizontal="center"/>
    </xf>
    <xf numFmtId="165" fontId="9" fillId="5" borderId="53" xfId="0" applyNumberFormat="1" applyFont="1" applyFill="1" applyBorder="1" applyAlignment="1">
      <alignment horizontal="center"/>
    </xf>
    <xf numFmtId="0" fontId="1" fillId="0" borderId="36" xfId="0" applyFont="1" applyBorder="1"/>
    <xf numFmtId="0" fontId="1" fillId="0" borderId="37" xfId="0" applyFont="1" applyBorder="1"/>
    <xf numFmtId="0" fontId="12" fillId="6" borderId="50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0" borderId="25" xfId="0" applyFont="1" applyBorder="1"/>
    <xf numFmtId="0" fontId="1" fillId="0" borderId="27" xfId="0" applyFont="1" applyBorder="1"/>
    <xf numFmtId="165" fontId="12" fillId="0" borderId="36" xfId="0" applyNumberFormat="1" applyFont="1" applyBorder="1" applyAlignment="1">
      <alignment horizontal="center" vertical="center" wrapText="1"/>
    </xf>
    <xf numFmtId="0" fontId="1" fillId="0" borderId="28" xfId="0" applyFont="1" applyBorder="1"/>
    <xf numFmtId="0" fontId="1" fillId="0" borderId="8" xfId="0" applyFont="1" applyBorder="1"/>
    <xf numFmtId="0" fontId="12" fillId="6" borderId="36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165" fontId="12" fillId="6" borderId="36" xfId="0" applyNumberFormat="1" applyFont="1" applyFill="1" applyBorder="1" applyAlignment="1">
      <alignment horizontal="center" vertical="center" wrapText="1"/>
    </xf>
    <xf numFmtId="165" fontId="12" fillId="5" borderId="36" xfId="0" applyNumberFormat="1" applyFont="1" applyFill="1" applyBorder="1" applyAlignment="1">
      <alignment horizontal="center" vertical="center" wrapText="1"/>
    </xf>
    <xf numFmtId="165" fontId="13" fillId="4" borderId="36" xfId="0" applyNumberFormat="1" applyFont="1" applyFill="1" applyBorder="1" applyAlignment="1">
      <alignment horizontal="center" vertical="center" wrapText="1"/>
    </xf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/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5" fillId="5" borderId="57" xfId="0" applyFont="1" applyFill="1" applyBorder="1"/>
    <xf numFmtId="164" fontId="7" fillId="2" borderId="6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38" xfId="0" applyFont="1" applyBorder="1"/>
    <xf numFmtId="0" fontId="1" fillId="0" borderId="48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4" xfId="0" applyFont="1" applyBorder="1"/>
    <xf numFmtId="0" fontId="2" fillId="2" borderId="6" xfId="0" applyFont="1" applyFill="1" applyBorder="1" applyAlignment="1">
      <alignment vertical="center"/>
    </xf>
    <xf numFmtId="164" fontId="5" fillId="0" borderId="35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65" fontId="7" fillId="0" borderId="36" xfId="0" quotePrefix="1" applyNumberFormat="1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2" fontId="7" fillId="0" borderId="52" xfId="0" applyNumberFormat="1" applyFont="1" applyBorder="1" applyAlignment="1">
      <alignment horizontal="center" vertical="center" wrapText="1"/>
    </xf>
    <xf numFmtId="165" fontId="7" fillId="0" borderId="52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2" fontId="7" fillId="0" borderId="69" xfId="0" applyNumberFormat="1" applyFont="1" applyBorder="1" applyAlignment="1">
      <alignment horizontal="center" vertical="center" wrapText="1"/>
    </xf>
    <xf numFmtId="165" fontId="7" fillId="0" borderId="69" xfId="0" applyNumberFormat="1" applyFont="1" applyBorder="1" applyAlignment="1">
      <alignment horizontal="center" vertical="center" wrapText="1"/>
    </xf>
    <xf numFmtId="4" fontId="7" fillId="0" borderId="69" xfId="0" applyNumberFormat="1" applyFont="1" applyBorder="1" applyAlignment="1">
      <alignment horizontal="center" vertical="center" wrapText="1"/>
    </xf>
    <xf numFmtId="2" fontId="7" fillId="0" borderId="50" xfId="0" applyNumberFormat="1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165" fontId="7" fillId="0" borderId="50" xfId="0" applyNumberFormat="1" applyFont="1" applyBorder="1" applyAlignment="1">
      <alignment horizontal="center" vertical="center" wrapText="1"/>
    </xf>
    <xf numFmtId="4" fontId="7" fillId="0" borderId="50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4" fontId="7" fillId="0" borderId="73" xfId="0" applyNumberFormat="1" applyFont="1" applyBorder="1" applyAlignment="1">
      <alignment horizontal="center" vertical="center" wrapText="1"/>
    </xf>
    <xf numFmtId="165" fontId="7" fillId="0" borderId="75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7" xfId="0" applyFont="1" applyBorder="1"/>
    <xf numFmtId="0" fontId="5" fillId="4" borderId="40" xfId="0" applyFont="1" applyFill="1" applyBorder="1" applyAlignment="1">
      <alignment horizontal="center" vertical="center" wrapText="1"/>
    </xf>
    <xf numFmtId="164" fontId="5" fillId="0" borderId="74" xfId="0" applyNumberFormat="1" applyFont="1" applyBorder="1" applyAlignment="1">
      <alignment horizontal="center" vertical="center" wrapText="1"/>
    </xf>
    <xf numFmtId="49" fontId="5" fillId="0" borderId="81" xfId="0" applyNumberFormat="1" applyFont="1" applyBorder="1" applyAlignment="1">
      <alignment horizontal="center" vertical="center" wrapText="1"/>
    </xf>
    <xf numFmtId="0" fontId="1" fillId="0" borderId="62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2" fontId="7" fillId="0" borderId="85" xfId="0" applyNumberFormat="1" applyFont="1" applyBorder="1" applyAlignment="1">
      <alignment horizontal="center" vertical="center" wrapText="1"/>
    </xf>
    <xf numFmtId="165" fontId="7" fillId="0" borderId="85" xfId="0" applyNumberFormat="1" applyFont="1" applyBorder="1" applyAlignment="1">
      <alignment horizontal="center" vertical="center" wrapText="1"/>
    </xf>
    <xf numFmtId="4" fontId="7" fillId="0" borderId="85" xfId="0" applyNumberFormat="1" applyFont="1" applyBorder="1" applyAlignment="1">
      <alignment horizontal="center" vertical="center" wrapText="1"/>
    </xf>
    <xf numFmtId="2" fontId="7" fillId="0" borderId="87" xfId="0" applyNumberFormat="1" applyFont="1" applyBorder="1" applyAlignment="1">
      <alignment horizontal="center" vertical="center" wrapText="1"/>
    </xf>
    <xf numFmtId="165" fontId="7" fillId="0" borderId="87" xfId="0" applyNumberFormat="1" applyFont="1" applyBorder="1" applyAlignment="1">
      <alignment horizontal="center" vertical="center" wrapText="1"/>
    </xf>
    <xf numFmtId="4" fontId="7" fillId="0" borderId="87" xfId="0" applyNumberFormat="1" applyFont="1" applyBorder="1" applyAlignment="1">
      <alignment horizontal="center" vertical="center" wrapText="1"/>
    </xf>
    <xf numFmtId="2" fontId="7" fillId="0" borderId="73" xfId="0" applyNumberFormat="1" applyFont="1" applyBorder="1" applyAlignment="1">
      <alignment horizontal="center" vertical="center" wrapText="1"/>
    </xf>
    <xf numFmtId="0" fontId="7" fillId="0" borderId="87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 wrapText="1"/>
    </xf>
    <xf numFmtId="0" fontId="0" fillId="0" borderId="62" xfId="0" applyBorder="1"/>
    <xf numFmtId="0" fontId="1" fillId="0" borderId="93" xfId="0" applyFont="1" applyBorder="1"/>
    <xf numFmtId="0" fontId="1" fillId="0" borderId="79" xfId="0" applyFont="1" applyBorder="1"/>
    <xf numFmtId="0" fontId="1" fillId="0" borderId="94" xfId="0" applyFont="1" applyBorder="1"/>
    <xf numFmtId="2" fontId="7" fillId="0" borderId="70" xfId="0" applyNumberFormat="1" applyFont="1" applyBorder="1" applyAlignment="1">
      <alignment horizontal="center" vertical="center" wrapText="1"/>
    </xf>
    <xf numFmtId="2" fontId="7" fillId="0" borderId="71" xfId="0" applyNumberFormat="1" applyFont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2" fontId="7" fillId="0" borderId="86" xfId="0" applyNumberFormat="1" applyFont="1" applyBorder="1" applyAlignment="1">
      <alignment horizontal="center" vertical="center" wrapText="1"/>
    </xf>
    <xf numFmtId="2" fontId="7" fillId="0" borderId="88" xfId="0" applyNumberFormat="1" applyFont="1" applyBorder="1" applyAlignment="1">
      <alignment horizontal="center" vertical="center" wrapText="1"/>
    </xf>
    <xf numFmtId="2" fontId="7" fillId="0" borderId="72" xfId="0" applyNumberFormat="1" applyFont="1" applyBorder="1" applyAlignment="1">
      <alignment horizontal="center" vertical="center" wrapText="1"/>
    </xf>
    <xf numFmtId="2" fontId="7" fillId="0" borderId="80" xfId="0" applyNumberFormat="1" applyFont="1" applyBorder="1" applyAlignment="1">
      <alignment horizontal="center" vertical="center" wrapText="1"/>
    </xf>
    <xf numFmtId="2" fontId="7" fillId="0" borderId="89" xfId="0" applyNumberFormat="1" applyFont="1" applyBorder="1" applyAlignment="1">
      <alignment horizontal="center" vertical="center" wrapText="1"/>
    </xf>
    <xf numFmtId="2" fontId="1" fillId="0" borderId="0" xfId="0" applyNumberFormat="1" applyFont="1"/>
    <xf numFmtId="0" fontId="5" fillId="0" borderId="40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left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54" xfId="0" applyFont="1" applyBorder="1"/>
    <xf numFmtId="0" fontId="3" fillId="0" borderId="16" xfId="0" applyFont="1" applyBorder="1"/>
    <xf numFmtId="0" fontId="3" fillId="0" borderId="29" xfId="0" applyFont="1" applyBorder="1"/>
    <xf numFmtId="0" fontId="5" fillId="3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3" xfId="0" applyFont="1" applyBorder="1"/>
    <xf numFmtId="0" fontId="1" fillId="0" borderId="28" xfId="0" applyFont="1" applyBorder="1" applyAlignment="1">
      <alignment horizontal="center"/>
    </xf>
    <xf numFmtId="0" fontId="3" fillId="0" borderId="7" xfId="0" applyFont="1" applyBorder="1"/>
    <xf numFmtId="0" fontId="3" fillId="0" borderId="28" xfId="0" applyFont="1" applyBorder="1"/>
    <xf numFmtId="0" fontId="3" fillId="0" borderId="30" xfId="0" applyFont="1" applyBorder="1"/>
    <xf numFmtId="0" fontId="16" fillId="4" borderId="22" xfId="0" applyFont="1" applyFill="1" applyBorder="1" applyAlignment="1">
      <alignment horizontal="left" vertical="center" wrapText="1"/>
    </xf>
    <xf numFmtId="0" fontId="3" fillId="0" borderId="20" xfId="0" applyFont="1" applyBorder="1"/>
    <xf numFmtId="166" fontId="4" fillId="2" borderId="22" xfId="0" applyNumberFormat="1" applyFont="1" applyFill="1" applyBorder="1" applyAlignment="1">
      <alignment horizontal="left" vertical="center" wrapText="1"/>
    </xf>
    <xf numFmtId="0" fontId="3" fillId="0" borderId="21" xfId="0" applyFont="1" applyBorder="1"/>
    <xf numFmtId="0" fontId="3" fillId="0" borderId="40" xfId="0" applyFont="1" applyBorder="1"/>
    <xf numFmtId="0" fontId="4" fillId="2" borderId="24" xfId="0" applyFont="1" applyFill="1" applyBorder="1" applyAlignment="1">
      <alignment horizontal="center" vertical="center" wrapText="1"/>
    </xf>
    <xf numFmtId="0" fontId="0" fillId="0" borderId="0" xfId="0"/>
    <xf numFmtId="164" fontId="7" fillId="0" borderId="26" xfId="0" applyNumberFormat="1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top" wrapText="1"/>
    </xf>
    <xf numFmtId="0" fontId="3" fillId="0" borderId="27" xfId="0" applyFont="1" applyBorder="1"/>
    <xf numFmtId="0" fontId="3" fillId="0" borderId="8" xfId="0" applyFont="1" applyBorder="1"/>
    <xf numFmtId="0" fontId="3" fillId="0" borderId="17" xfId="0" applyFont="1" applyBorder="1"/>
    <xf numFmtId="0" fontId="7" fillId="8" borderId="1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vertical="center" wrapText="1"/>
    </xf>
    <xf numFmtId="0" fontId="7" fillId="8" borderId="48" xfId="0" applyFont="1" applyFill="1" applyBorder="1" applyAlignment="1">
      <alignment vertical="center" wrapText="1"/>
    </xf>
    <xf numFmtId="0" fontId="7" fillId="8" borderId="58" xfId="0" applyFont="1" applyFill="1" applyBorder="1" applyAlignment="1">
      <alignment vertical="center" wrapText="1"/>
    </xf>
    <xf numFmtId="0" fontId="7" fillId="8" borderId="59" xfId="0" applyFont="1" applyFill="1" applyBorder="1" applyAlignment="1">
      <alignment vertical="center" wrapText="1"/>
    </xf>
    <xf numFmtId="0" fontId="5" fillId="3" borderId="21" xfId="0" applyFont="1" applyFill="1" applyBorder="1" applyAlignment="1">
      <alignment horizontal="left" vertical="center"/>
    </xf>
    <xf numFmtId="0" fontId="7" fillId="2" borderId="24" xfId="0" applyFont="1" applyFill="1" applyBorder="1" applyAlignment="1">
      <alignment horizontal="left" vertical="center" wrapText="1"/>
    </xf>
    <xf numFmtId="0" fontId="3" fillId="0" borderId="56" xfId="0" applyFont="1" applyBorder="1"/>
    <xf numFmtId="0" fontId="3" fillId="0" borderId="32" xfId="0" applyFont="1" applyBorder="1"/>
    <xf numFmtId="0" fontId="3" fillId="0" borderId="33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4" xfId="0" applyFont="1" applyBorder="1"/>
    <xf numFmtId="0" fontId="3" fillId="0" borderId="57" xfId="0" applyFont="1" applyBorder="1"/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3" fillId="0" borderId="38" xfId="0" applyFont="1" applyBorder="1"/>
    <xf numFmtId="0" fontId="5" fillId="0" borderId="2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3" fillId="0" borderId="39" xfId="0" applyFont="1" applyBorder="1"/>
    <xf numFmtId="0" fontId="4" fillId="3" borderId="18" xfId="0" applyFont="1" applyFill="1" applyBorder="1" applyAlignment="1">
      <alignment horizontal="left" vertical="top" wrapText="1"/>
    </xf>
    <xf numFmtId="0" fontId="5" fillId="3" borderId="3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left" vertical="center" wrapText="1"/>
    </xf>
    <xf numFmtId="0" fontId="7" fillId="2" borderId="24" xfId="0" applyFont="1" applyFill="1" applyBorder="1" applyAlignment="1">
      <alignment vertical="center" wrapText="1"/>
    </xf>
    <xf numFmtId="0" fontId="18" fillId="0" borderId="2" xfId="0" applyFont="1" applyBorder="1"/>
    <xf numFmtId="0" fontId="18" fillId="0" borderId="4" xfId="0" applyFont="1" applyBorder="1"/>
    <xf numFmtId="0" fontId="17" fillId="0" borderId="0" xfId="0" applyFont="1"/>
    <xf numFmtId="0" fontId="18" fillId="0" borderId="57" xfId="0" applyFont="1" applyBorder="1"/>
    <xf numFmtId="0" fontId="18" fillId="0" borderId="32" xfId="0" applyFont="1" applyBorder="1"/>
    <xf numFmtId="0" fontId="18" fillId="0" borderId="33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2" xfId="0" applyFont="1" applyBorder="1"/>
    <xf numFmtId="0" fontId="3" fillId="0" borderId="64" xfId="0" applyFont="1" applyBorder="1"/>
    <xf numFmtId="0" fontId="5" fillId="3" borderId="22" xfId="0" applyFont="1" applyFill="1" applyBorder="1" applyAlignment="1">
      <alignment horizontal="center" vertical="center" wrapText="1"/>
    </xf>
    <xf numFmtId="0" fontId="5" fillId="3" borderId="5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1" xfId="0" applyFont="1" applyBorder="1" applyAlignment="1">
      <alignment horizontal="center" vertical="center" wrapText="1"/>
    </xf>
    <xf numFmtId="0" fontId="3" fillId="0" borderId="44" xfId="0" applyFont="1" applyBorder="1"/>
    <xf numFmtId="0" fontId="7" fillId="0" borderId="35" xfId="0" applyFont="1" applyBorder="1" applyAlignment="1">
      <alignment horizontal="center" vertical="center" wrapText="1"/>
    </xf>
    <xf numFmtId="0" fontId="3" fillId="0" borderId="45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7" fillId="0" borderId="22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2" fillId="2" borderId="60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 wrapText="1"/>
    </xf>
    <xf numFmtId="0" fontId="8" fillId="7" borderId="22" xfId="0" applyFont="1" applyFill="1" applyBorder="1" applyAlignment="1">
      <alignment horizontal="left" vertical="center" wrapText="1"/>
    </xf>
    <xf numFmtId="0" fontId="5" fillId="7" borderId="22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</cellXfs>
  <cellStyles count="1">
    <cellStyle name="Normal" xfId="0" builtinId="0"/>
  </cellStyles>
  <dxfs count="22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VIBRACIONES!$G$23</c:f>
              <c:strCache>
                <c:ptCount val="1"/>
                <c:pt idx="0">
                  <c:v>HV-33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 formatCode="#,##0.00">
                  <c:v>2.71</c:v>
                </c:pt>
                <c:pt idx="1">
                  <c:v>2.72</c:v>
                </c:pt>
                <c:pt idx="2">
                  <c:v>2.81</c:v>
                </c:pt>
                <c:pt idx="3">
                  <c:v>1.700491</c:v>
                </c:pt>
                <c:pt idx="4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B-4F4B-9C1B-FE80E313E134}"/>
            </c:ext>
          </c:extLst>
        </c:ser>
        <c:ser>
          <c:idx val="1"/>
          <c:order val="1"/>
          <c:tx>
            <c:strRef>
              <c:f>VIBRACIONES!$G$24</c:f>
              <c:strCache>
                <c:ptCount val="1"/>
                <c:pt idx="0">
                  <c:v>EE-33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 formatCode="#,##0.00">
                  <c:v>7.0000000000000007E-2</c:v>
                </c:pt>
                <c:pt idx="1">
                  <c:v>0.06</c:v>
                </c:pt>
                <c:pt idx="2">
                  <c:v>0.1</c:v>
                </c:pt>
                <c:pt idx="3">
                  <c:v>4.6393999999999998E-2</c:v>
                </c:pt>
                <c:pt idx="4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B-4F4B-9C1B-FE80E313E134}"/>
            </c:ext>
          </c:extLst>
        </c:ser>
        <c:ser>
          <c:idx val="2"/>
          <c:order val="2"/>
          <c:tx>
            <c:strRef>
              <c:f>VIBRACIONES!$G$25</c:f>
              <c:strCache>
                <c:ptCount val="1"/>
                <c:pt idx="0">
                  <c:v>VV-33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 formatCode="#,##0.00">
                  <c:v>0.94</c:v>
                </c:pt>
                <c:pt idx="1">
                  <c:v>1.38</c:v>
                </c:pt>
                <c:pt idx="2">
                  <c:v>1.99</c:v>
                </c:pt>
                <c:pt idx="3">
                  <c:v>1.0599460000000001</c:v>
                </c:pt>
                <c:pt idx="4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B-4F4B-9C1B-FE80E313E134}"/>
            </c:ext>
          </c:extLst>
        </c:ser>
        <c:ser>
          <c:idx val="3"/>
          <c:order val="3"/>
          <c:tx>
            <c:strRef>
              <c:f>VIBRACIONES!$G$26</c:f>
              <c:strCache>
                <c:ptCount val="1"/>
                <c:pt idx="0">
                  <c:v>AV-33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 formatCode="#,##0.00">
                  <c:v>2.29</c:v>
                </c:pt>
                <c:pt idx="1">
                  <c:v>1.52</c:v>
                </c:pt>
                <c:pt idx="2">
                  <c:v>3.13</c:v>
                </c:pt>
                <c:pt idx="3">
                  <c:v>0.79306200000000004</c:v>
                </c:pt>
                <c:pt idx="4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FB-4F4B-9C1B-FE80E313E134}"/>
            </c:ext>
          </c:extLst>
        </c:ser>
        <c:ser>
          <c:idx val="4"/>
          <c:order val="4"/>
          <c:tx>
            <c:strRef>
              <c:f>VIBRACIONES!$G$27</c:f>
              <c:strCache>
                <c:ptCount val="1"/>
                <c:pt idx="0">
                  <c:v>HV-34</c:v>
                </c:pt>
              </c:strCache>
            </c:strRef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 formatCode="#,##0.00">
                  <c:v>3.43</c:v>
                </c:pt>
                <c:pt idx="1">
                  <c:v>2.89</c:v>
                </c:pt>
                <c:pt idx="2">
                  <c:v>3.51</c:v>
                </c:pt>
                <c:pt idx="3">
                  <c:v>1.9952240000000001</c:v>
                </c:pt>
                <c:pt idx="4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FB-4F4B-9C1B-FE80E313E134}"/>
            </c:ext>
          </c:extLst>
        </c:ser>
        <c:ser>
          <c:idx val="5"/>
          <c:order val="5"/>
          <c:tx>
            <c:strRef>
              <c:f>VIBRACIONES!$G$28</c:f>
              <c:strCache>
                <c:ptCount val="1"/>
                <c:pt idx="0">
                  <c:v>EE-34</c:v>
                </c:pt>
              </c:strCache>
            </c:strRef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 formatCode="#,##0.00">
                  <c:v>0.09</c:v>
                </c:pt>
                <c:pt idx="1">
                  <c:v>0.08</c:v>
                </c:pt>
                <c:pt idx="2">
                  <c:v>0.14000000000000001</c:v>
                </c:pt>
                <c:pt idx="3">
                  <c:v>7.2729000000000002E-2</c:v>
                </c:pt>
                <c:pt idx="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FB-4F4B-9C1B-FE80E313E134}"/>
            </c:ext>
          </c:extLst>
        </c:ser>
        <c:ser>
          <c:idx val="6"/>
          <c:order val="6"/>
          <c:tx>
            <c:strRef>
              <c:f>VIBRACIONES!$G$29</c:f>
              <c:strCache>
                <c:ptCount val="1"/>
                <c:pt idx="0">
                  <c:v>VV-34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 formatCode="#,##0.00">
                  <c:v>1.36</c:v>
                </c:pt>
                <c:pt idx="1">
                  <c:v>1.46</c:v>
                </c:pt>
                <c:pt idx="2">
                  <c:v>1.53</c:v>
                </c:pt>
                <c:pt idx="3">
                  <c:v>0.94218299999999999</c:v>
                </c:pt>
                <c:pt idx="4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FB-4F4B-9C1B-FE80E313E134}"/>
            </c:ext>
          </c:extLst>
        </c:ser>
        <c:ser>
          <c:idx val="7"/>
          <c:order val="7"/>
          <c:tx>
            <c:strRef>
              <c:f>VIBRACIONES!$G$30</c:f>
              <c:strCache>
                <c:ptCount val="1"/>
                <c:pt idx="0">
                  <c:v>AV-34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 formatCode="#,##0.00">
                  <c:v>1.24</c:v>
                </c:pt>
                <c:pt idx="1">
                  <c:v>1.1000000000000001</c:v>
                </c:pt>
                <c:pt idx="2">
                  <c:v>1.1599999999999999</c:v>
                </c:pt>
                <c:pt idx="3">
                  <c:v>0.71233999999999997</c:v>
                </c:pt>
                <c:pt idx="4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FB-4F4B-9C1B-FE80E313E134}"/>
            </c:ext>
          </c:extLst>
        </c:ser>
        <c:ser>
          <c:idx val="8"/>
          <c:order val="8"/>
          <c:tx>
            <c:strRef>
              <c:f>VIBRACIONES!$G$31</c:f>
              <c:strCache>
                <c:ptCount val="1"/>
                <c:pt idx="0">
                  <c:v>HV-35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 formatCode="#,##0.00">
                  <c:v>0.76</c:v>
                </c:pt>
                <c:pt idx="1">
                  <c:v>0.6</c:v>
                </c:pt>
                <c:pt idx="2">
                  <c:v>0.78</c:v>
                </c:pt>
                <c:pt idx="3">
                  <c:v>0.45312400000000003</c:v>
                </c:pt>
                <c:pt idx="4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FB-4F4B-9C1B-FE80E313E134}"/>
            </c:ext>
          </c:extLst>
        </c:ser>
        <c:ser>
          <c:idx val="9"/>
          <c:order val="9"/>
          <c:tx>
            <c:strRef>
              <c:f>VIBRACIONES!$G$32</c:f>
              <c:strCache>
                <c:ptCount val="1"/>
                <c:pt idx="0">
                  <c:v>EE-35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1.4805E-2</c:v>
                </c:pt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FB-4F4B-9C1B-FE80E313E134}"/>
            </c:ext>
          </c:extLst>
        </c:ser>
        <c:ser>
          <c:idx val="10"/>
          <c:order val="10"/>
          <c:tx>
            <c:strRef>
              <c:f>VIBRACIONES!$G$33</c:f>
              <c:strCache>
                <c:ptCount val="1"/>
                <c:pt idx="0">
                  <c:v>VV-35</c:v>
                </c:pt>
              </c:strCache>
            </c:strRef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0.82</c:v>
                </c:pt>
                <c:pt idx="1">
                  <c:v>0.76</c:v>
                </c:pt>
                <c:pt idx="2">
                  <c:v>0.62</c:v>
                </c:pt>
                <c:pt idx="3">
                  <c:v>0.60941699999999999</c:v>
                </c:pt>
                <c:pt idx="4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FB-4F4B-9C1B-FE80E313E134}"/>
            </c:ext>
          </c:extLst>
        </c:ser>
        <c:ser>
          <c:idx val="11"/>
          <c:order val="11"/>
          <c:tx>
            <c:strRef>
              <c:f>VIBRACIONES!$G$34</c:f>
              <c:strCache>
                <c:ptCount val="1"/>
                <c:pt idx="0">
                  <c:v>AV-35</c:v>
                </c:pt>
              </c:strCache>
            </c:strRef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0.69</c:v>
                </c:pt>
                <c:pt idx="1">
                  <c:v>0.86</c:v>
                </c:pt>
                <c:pt idx="2">
                  <c:v>0.63</c:v>
                </c:pt>
                <c:pt idx="3">
                  <c:v>0.299371</c:v>
                </c:pt>
                <c:pt idx="4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FB-4F4B-9C1B-FE80E313E134}"/>
            </c:ext>
          </c:extLst>
        </c:ser>
        <c:ser>
          <c:idx val="12"/>
          <c:order val="12"/>
          <c:tx>
            <c:strRef>
              <c:f>VIBRACIONES!$G$35</c:f>
              <c:strCache>
                <c:ptCount val="1"/>
                <c:pt idx="0">
                  <c:v>HV-36</c:v>
                </c:pt>
              </c:strCache>
            </c:strRef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2.98</c:v>
                </c:pt>
                <c:pt idx="1">
                  <c:v>2.63</c:v>
                </c:pt>
                <c:pt idx="2">
                  <c:v>2.5</c:v>
                </c:pt>
                <c:pt idx="3">
                  <c:v>1.4386429999999999</c:v>
                </c:pt>
                <c:pt idx="4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FB-4F4B-9C1B-FE80E313E134}"/>
            </c:ext>
          </c:extLst>
        </c:ser>
        <c:ser>
          <c:idx val="13"/>
          <c:order val="13"/>
          <c:tx>
            <c:strRef>
              <c:f>VIBRACIONES!$G$36</c:f>
              <c:strCache>
                <c:ptCount val="1"/>
                <c:pt idx="0">
                  <c:v>EE-36</c:v>
                </c:pt>
              </c:strCache>
            </c:strRef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2.6002999999999998E-2</c:v>
                </c:pt>
                <c:pt idx="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FB-4F4B-9C1B-FE80E313E134}"/>
            </c:ext>
          </c:extLst>
        </c:ser>
        <c:ser>
          <c:idx val="14"/>
          <c:order val="14"/>
          <c:tx>
            <c:strRef>
              <c:f>VIBRACIONES!$G$37</c:f>
              <c:strCache>
                <c:ptCount val="1"/>
                <c:pt idx="0">
                  <c:v>VV-36</c:v>
                </c:pt>
              </c:strCache>
            </c:strRef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1.08</c:v>
                </c:pt>
                <c:pt idx="1">
                  <c:v>0.98</c:v>
                </c:pt>
                <c:pt idx="2">
                  <c:v>0.81</c:v>
                </c:pt>
                <c:pt idx="3">
                  <c:v>1.0579240000000001</c:v>
                </c:pt>
                <c:pt idx="4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FB-4F4B-9C1B-FE80E313E134}"/>
            </c:ext>
          </c:extLst>
        </c:ser>
        <c:ser>
          <c:idx val="15"/>
          <c:order val="15"/>
          <c:tx>
            <c:strRef>
              <c:f>VIBRACIONES!$G$38</c:f>
              <c:strCache>
                <c:ptCount val="1"/>
                <c:pt idx="0">
                  <c:v>AV-36</c:v>
                </c:pt>
              </c:strCache>
            </c:strRef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SETIEMBRE</c:v>
                </c:pt>
                <c:pt idx="5">
                  <c:v>OCTUBRE</c:v>
                </c:pt>
                <c:pt idx="6">
                  <c:v>NOVIEMBRE</c:v>
                </c:pt>
                <c:pt idx="7">
                  <c:v>DICIEMBRE</c:v>
                </c:pt>
                <c:pt idx="8">
                  <c:v>ENERO</c:v>
                </c:pt>
                <c:pt idx="9">
                  <c:v>FEBRERO</c:v>
                </c:pt>
                <c:pt idx="10">
                  <c:v>MARZO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0.84</c:v>
                </c:pt>
                <c:pt idx="1">
                  <c:v>0.87</c:v>
                </c:pt>
                <c:pt idx="2">
                  <c:v>0.84</c:v>
                </c:pt>
                <c:pt idx="3">
                  <c:v>0.65156999999999998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FFB-4F4B-9C1B-FE80E313E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72568"/>
        <c:axId val="245180824"/>
      </c:lineChart>
      <c:catAx>
        <c:axId val="24707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80824"/>
        <c:crosses val="autoZero"/>
        <c:auto val="1"/>
        <c:lblAlgn val="ctr"/>
        <c:lblOffset val="100"/>
        <c:noMultiLvlLbl val="1"/>
      </c:catAx>
      <c:valAx>
        <c:axId val="245180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7256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855319900778567"/>
          <c:y val="4.8256954893625328E-3"/>
          <c:w val="6.1446800992214327E-2"/>
          <c:h val="0.99282232578070595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C-46ED-AFEB-9D9B01E50DF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AC-46ED-AFEB-9D9B01E5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77688"/>
        <c:axId val="245178080"/>
      </c:lineChart>
      <c:catAx>
        <c:axId val="245177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78080"/>
        <c:crosses val="autoZero"/>
        <c:auto val="1"/>
        <c:lblAlgn val="ctr"/>
        <c:lblOffset val="100"/>
        <c:noMultiLvlLbl val="1"/>
      </c:catAx>
      <c:valAx>
        <c:axId val="245178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7768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1283043" cy="5133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276224</xdr:colOff>
      <xdr:row>50</xdr:row>
      <xdr:rowOff>103414</xdr:rowOff>
    </xdr:from>
    <xdr:ext cx="432000" cy="900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6967" y="24716014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33</a:t>
          </a:r>
          <a:endParaRPr sz="1800"/>
        </a:p>
      </xdr:txBody>
    </xdr:sp>
    <xdr:clientData fLocksWithSheet="0"/>
  </xdr:oneCellAnchor>
  <xdr:oneCellAnchor>
    <xdr:from>
      <xdr:col>2</xdr:col>
      <xdr:colOff>251731</xdr:colOff>
      <xdr:row>56</xdr:row>
      <xdr:rowOff>129268</xdr:rowOff>
    </xdr:from>
    <xdr:ext cx="432000" cy="900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52474" y="2578689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34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722538</xdr:colOff>
      <xdr:row>50</xdr:row>
      <xdr:rowOff>146957</xdr:rowOff>
    </xdr:from>
    <xdr:ext cx="432000" cy="90000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18CB8281-3F28-4B68-9D1D-BE958CCC1569}"/>
            </a:ext>
          </a:extLst>
        </xdr:cNvPr>
        <xdr:cNvSpPr/>
      </xdr:nvSpPr>
      <xdr:spPr>
        <a:xfrm>
          <a:off x="13730967" y="2475955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35</a:t>
          </a:r>
        </a:p>
      </xdr:txBody>
    </xdr:sp>
    <xdr:clientData fLocksWithSheet="0"/>
  </xdr:oneCellAnchor>
  <xdr:oneCellAnchor>
    <xdr:from>
      <xdr:col>18</xdr:col>
      <xdr:colOff>698045</xdr:colOff>
      <xdr:row>56</xdr:row>
      <xdr:rowOff>172811</xdr:rowOff>
    </xdr:from>
    <xdr:ext cx="432000" cy="90000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CEBA8CDC-CC00-439F-8610-BD9C4462AC55}"/>
            </a:ext>
          </a:extLst>
        </xdr:cNvPr>
        <xdr:cNvSpPr/>
      </xdr:nvSpPr>
      <xdr:spPr>
        <a:xfrm>
          <a:off x="13706474" y="25830440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36</a:t>
          </a:r>
          <a:endParaRPr sz="1800"/>
        </a:p>
      </xdr:txBody>
    </xdr:sp>
    <xdr:clientData fLocksWithSheet="0"/>
  </xdr:oneCellAnchor>
  <xdr:twoCellAnchor>
    <xdr:from>
      <xdr:col>7</xdr:col>
      <xdr:colOff>762000</xdr:colOff>
      <xdr:row>8</xdr:row>
      <xdr:rowOff>224117</xdr:rowOff>
    </xdr:from>
    <xdr:to>
      <xdr:col>10</xdr:col>
      <xdr:colOff>121899</xdr:colOff>
      <xdr:row>15</xdr:row>
      <xdr:rowOff>78275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FBF1473A-D17F-4975-AC8F-A7C98D3F2C17}"/>
            </a:ext>
          </a:extLst>
        </xdr:cNvPr>
        <xdr:cNvGrpSpPr/>
      </xdr:nvGrpSpPr>
      <xdr:grpSpPr>
        <a:xfrm>
          <a:off x="4204447" y="2017058"/>
          <a:ext cx="2183781" cy="1709852"/>
          <a:chOff x="4934414" y="2220952"/>
          <a:chExt cx="1366022" cy="1217341"/>
        </a:xfrm>
      </xdr:grpSpPr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D99B9CDB-6DA9-9D0D-46ED-EF9C02A7922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9" name="image2.png">
            <a:extLst>
              <a:ext uri="{FF2B5EF4-FFF2-40B4-BE49-F238E27FC236}">
                <a16:creationId xmlns:a16="http://schemas.microsoft.com/office/drawing/2014/main" id="{BBFDB001-F3AA-7A61-9F98-966EB0C150D1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17929</xdr:colOff>
      <xdr:row>79</xdr:row>
      <xdr:rowOff>15079</xdr:rowOff>
    </xdr:from>
    <xdr:to>
      <xdr:col>19</xdr:col>
      <xdr:colOff>1048870</xdr:colOff>
      <xdr:row>101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A55AF9-9F4F-76C0-0732-D9F5471B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9953" y="16779079"/>
          <a:ext cx="14343529" cy="4323839"/>
        </a:xfrm>
        <a:prstGeom prst="rect">
          <a:avLst/>
        </a:prstGeom>
      </xdr:spPr>
    </xdr:pic>
    <xdr:clientData/>
  </xdr:twoCellAnchor>
  <xdr:twoCellAnchor editAs="oneCell">
    <xdr:from>
      <xdr:col>2</xdr:col>
      <xdr:colOff>44822</xdr:colOff>
      <xdr:row>101</xdr:row>
      <xdr:rowOff>66107</xdr:rowOff>
    </xdr:from>
    <xdr:to>
      <xdr:col>19</xdr:col>
      <xdr:colOff>1021976</xdr:colOff>
      <xdr:row>121</xdr:row>
      <xdr:rowOff>298969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D395055-EBCB-1D26-0BF9-AFFDDD0C0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846" y="21169025"/>
          <a:ext cx="14289742" cy="4177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968D5BEC-1C87-4DC3-94FF-089D626884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7D1B889D-6F2F-4CF7-B59E-4DCDBAC592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762000</xdr:colOff>
      <xdr:row>9</xdr:row>
      <xdr:rowOff>3137</xdr:rowOff>
    </xdr:from>
    <xdr:to>
      <xdr:col>10</xdr:col>
      <xdr:colOff>121899</xdr:colOff>
      <xdr:row>15</xdr:row>
      <xdr:rowOff>78275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D41062BF-AEC9-4178-BF42-DBAE52B5F260}"/>
            </a:ext>
          </a:extLst>
        </xdr:cNvPr>
        <xdr:cNvGrpSpPr/>
      </xdr:nvGrpSpPr>
      <xdr:grpSpPr>
        <a:xfrm>
          <a:off x="4207933" y="1603337"/>
          <a:ext cx="2179299" cy="1311271"/>
          <a:chOff x="4934414" y="2220952"/>
          <a:chExt cx="1366022" cy="1217341"/>
        </a:xfrm>
      </xdr:grpSpPr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0162CCFF-0706-7224-59C8-AF3431C22955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9" name="image2.png">
            <a:extLst>
              <a:ext uri="{FF2B5EF4-FFF2-40B4-BE49-F238E27FC236}">
                <a16:creationId xmlns:a16="http://schemas.microsoft.com/office/drawing/2014/main" id="{6E1ECFEB-E1E1-5732-7A63-6C41C18CF2E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0</xdr:colOff>
      <xdr:row>19</xdr:row>
      <xdr:rowOff>25400</xdr:rowOff>
    </xdr:from>
    <xdr:to>
      <xdr:col>11</xdr:col>
      <xdr:colOff>636807</xdr:colOff>
      <xdr:row>57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8C9AE7-4374-BA65-A96A-14F89C73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533" y="3572933"/>
          <a:ext cx="7342407" cy="68834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711201</xdr:colOff>
      <xdr:row>19</xdr:row>
      <xdr:rowOff>16933</xdr:rowOff>
    </xdr:from>
    <xdr:to>
      <xdr:col>19</xdr:col>
      <xdr:colOff>1024466</xdr:colOff>
      <xdr:row>57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030F89-72C8-5527-D872-690DB25C4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334" y="3564466"/>
          <a:ext cx="6908799" cy="68918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21767AFD-EE92-4BEA-9484-F655380C90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3" name="image1.png">
          <a:extLst>
            <a:ext uri="{FF2B5EF4-FFF2-40B4-BE49-F238E27FC236}">
              <a16:creationId xmlns:a16="http://schemas.microsoft.com/office/drawing/2014/main" id="{9D0DC957-67C5-437A-A23B-3251970C3F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762000</xdr:colOff>
      <xdr:row>9</xdr:row>
      <xdr:rowOff>3137</xdr:rowOff>
    </xdr:from>
    <xdr:to>
      <xdr:col>10</xdr:col>
      <xdr:colOff>121899</xdr:colOff>
      <xdr:row>15</xdr:row>
      <xdr:rowOff>78275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79FC594-18E2-4D13-A9F1-68CE4482948F}"/>
            </a:ext>
          </a:extLst>
        </xdr:cNvPr>
        <xdr:cNvGrpSpPr/>
      </xdr:nvGrpSpPr>
      <xdr:grpSpPr>
        <a:xfrm>
          <a:off x="4204447" y="1652643"/>
          <a:ext cx="2183781" cy="1150903"/>
          <a:chOff x="4934414" y="2220952"/>
          <a:chExt cx="1366022" cy="1217341"/>
        </a:xfrm>
      </xdr:grpSpPr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A9120C89-A932-38C9-EADE-3BE0B562EC0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9" name="image2.png">
            <a:extLst>
              <a:ext uri="{FF2B5EF4-FFF2-40B4-BE49-F238E27FC236}">
                <a16:creationId xmlns:a16="http://schemas.microsoft.com/office/drawing/2014/main" id="{EC311C5D-A2F1-FCD4-E9AF-2F30320F6784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0</xdr:colOff>
      <xdr:row>19</xdr:row>
      <xdr:rowOff>0</xdr:rowOff>
    </xdr:from>
    <xdr:to>
      <xdr:col>11</xdr:col>
      <xdr:colOff>242400</xdr:colOff>
      <xdr:row>57</xdr:row>
      <xdr:rowOff>150061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7B69B2-7AE6-A0FD-26F3-7F6C17336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024" y="3451412"/>
          <a:ext cx="6948000" cy="6972202"/>
        </a:xfrm>
        <a:prstGeom prst="rect">
          <a:avLst/>
        </a:prstGeom>
      </xdr:spPr>
    </xdr:pic>
    <xdr:clientData/>
  </xdr:twoCellAnchor>
  <xdr:twoCellAnchor editAs="oneCell">
    <xdr:from>
      <xdr:col>11</xdr:col>
      <xdr:colOff>708211</xdr:colOff>
      <xdr:row>19</xdr:row>
      <xdr:rowOff>1</xdr:rowOff>
    </xdr:from>
    <xdr:to>
      <xdr:col>19</xdr:col>
      <xdr:colOff>1049223</xdr:colOff>
      <xdr:row>57</xdr:row>
      <xdr:rowOff>121247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FAEADD-CBC3-8E69-A573-81E368B1B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5835" y="3451413"/>
          <a:ext cx="6948000" cy="69433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3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63"/>
  <sheetViews>
    <sheetView showGridLines="0" zoomScale="85" zoomScaleNormal="85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9" width="11.44140625" customWidth="1"/>
  </cols>
  <sheetData>
    <row r="1" spans="1:29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3">
      <c r="A2" s="1"/>
      <c r="B2" s="1"/>
      <c r="C2" s="2"/>
      <c r="D2" s="3"/>
      <c r="E2" s="3"/>
      <c r="F2" s="3"/>
      <c r="G2" s="4"/>
      <c r="H2" s="191" t="s">
        <v>108</v>
      </c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3"/>
      <c r="U2" s="1"/>
      <c r="V2" s="1"/>
      <c r="W2" s="1"/>
      <c r="X2" s="1"/>
      <c r="Y2" s="1"/>
      <c r="Z2" s="1"/>
      <c r="AA2" s="1"/>
      <c r="AB2" s="1"/>
      <c r="AC2" s="1"/>
    </row>
    <row r="3" spans="1:29" ht="18" customHeight="1" x14ac:dyDescent="0.3">
      <c r="A3" s="1"/>
      <c r="B3" s="1"/>
      <c r="C3" s="5"/>
      <c r="D3" s="6"/>
      <c r="E3" s="1"/>
      <c r="F3" s="1"/>
      <c r="G3" s="7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94"/>
      <c r="U3" s="1"/>
      <c r="V3" s="1"/>
      <c r="W3" s="1"/>
      <c r="X3" s="1"/>
      <c r="Y3" s="1"/>
      <c r="Z3" s="1"/>
      <c r="AA3" s="1"/>
      <c r="AB3" s="1"/>
      <c r="AC3" s="1"/>
    </row>
    <row r="4" spans="1:29" ht="18" customHeight="1" x14ac:dyDescent="0.3">
      <c r="A4" s="1"/>
      <c r="B4" s="1"/>
      <c r="C4" s="195"/>
      <c r="D4" s="196"/>
      <c r="E4" s="1"/>
      <c r="F4" s="1"/>
      <c r="G4" s="7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94"/>
      <c r="U4" s="1"/>
      <c r="V4" s="1"/>
      <c r="W4" s="1"/>
      <c r="X4" s="1"/>
      <c r="Y4" s="1"/>
      <c r="Z4" s="1"/>
      <c r="AA4" s="1"/>
      <c r="AB4" s="1"/>
      <c r="AC4" s="1"/>
    </row>
    <row r="5" spans="1:29" ht="18" customHeight="1" x14ac:dyDescent="0.3">
      <c r="A5" s="1"/>
      <c r="B5" s="1"/>
      <c r="C5" s="197"/>
      <c r="D5" s="198"/>
      <c r="E5" s="1"/>
      <c r="F5" s="1"/>
      <c r="G5" s="7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94"/>
      <c r="U5" s="1"/>
      <c r="V5" s="1"/>
      <c r="W5" s="1"/>
      <c r="X5" s="1"/>
      <c r="Y5" s="1"/>
      <c r="Z5" s="1"/>
      <c r="AA5" s="1"/>
      <c r="AB5" s="1"/>
      <c r="AC5" s="1"/>
    </row>
    <row r="6" spans="1:29" ht="20.25" customHeight="1" x14ac:dyDescent="0.3">
      <c r="A6" s="1"/>
      <c r="B6" s="1"/>
      <c r="C6" s="8"/>
      <c r="D6" s="9"/>
      <c r="E6" s="10"/>
      <c r="F6" s="10"/>
      <c r="G6" s="11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90"/>
      <c r="U6" s="1"/>
      <c r="V6" s="1"/>
      <c r="W6" s="1"/>
      <c r="X6" s="1"/>
      <c r="Y6" s="1"/>
      <c r="Z6" s="1"/>
      <c r="AA6" s="1"/>
      <c r="AB6" s="1"/>
      <c r="AC6" s="1"/>
    </row>
    <row r="7" spans="1:29" ht="14.25" customHeight="1" thickBot="1" x14ac:dyDescent="0.35">
      <c r="A7" s="1"/>
      <c r="B7" s="1"/>
      <c r="C7" s="199" t="s">
        <v>0</v>
      </c>
      <c r="D7" s="162"/>
      <c r="E7" s="162"/>
      <c r="F7" s="162"/>
      <c r="G7" s="169"/>
      <c r="H7" s="200" t="s">
        <v>1</v>
      </c>
      <c r="I7" s="162"/>
      <c r="J7" s="162"/>
      <c r="K7" s="169"/>
      <c r="L7" s="201" t="s">
        <v>2</v>
      </c>
      <c r="M7" s="162"/>
      <c r="N7" s="162"/>
      <c r="O7" s="162"/>
      <c r="P7" s="162"/>
      <c r="Q7" s="162"/>
      <c r="R7" s="162"/>
      <c r="S7" s="162"/>
      <c r="T7" s="163"/>
      <c r="U7" s="1"/>
      <c r="V7" s="1"/>
      <c r="W7" s="1"/>
      <c r="X7" s="1"/>
      <c r="Y7" s="1"/>
      <c r="Z7" s="1"/>
      <c r="AA7" s="1"/>
      <c r="AB7" s="1"/>
      <c r="AC7" s="1"/>
    </row>
    <row r="8" spans="1:29" ht="14.25" customHeight="1" x14ac:dyDescent="0.3">
      <c r="A8" s="1"/>
      <c r="B8" s="1"/>
      <c r="C8" s="202" t="s">
        <v>3</v>
      </c>
      <c r="D8" s="169"/>
      <c r="E8" s="203" t="s">
        <v>89</v>
      </c>
      <c r="F8" s="162"/>
      <c r="G8" s="169"/>
      <c r="H8" s="173"/>
      <c r="I8" s="156"/>
      <c r="J8" s="156"/>
      <c r="K8" s="157"/>
      <c r="L8" s="175">
        <v>45895</v>
      </c>
      <c r="M8" s="180" t="s">
        <v>110</v>
      </c>
      <c r="N8" s="181"/>
      <c r="O8" s="181"/>
      <c r="P8" s="181"/>
      <c r="Q8" s="181"/>
      <c r="R8" s="181"/>
      <c r="S8" s="181"/>
      <c r="T8" s="182"/>
      <c r="U8" s="1"/>
      <c r="V8" s="1"/>
      <c r="W8" s="1"/>
      <c r="X8" s="1"/>
      <c r="Y8" s="1"/>
      <c r="Z8" s="1"/>
      <c r="AA8" s="1"/>
      <c r="AB8" s="1"/>
      <c r="AC8" s="1"/>
    </row>
    <row r="9" spans="1:29" ht="24" customHeight="1" thickBot="1" x14ac:dyDescent="0.35">
      <c r="A9" s="1"/>
      <c r="B9" s="1"/>
      <c r="C9" s="202" t="s">
        <v>4</v>
      </c>
      <c r="D9" s="169"/>
      <c r="E9" s="203" t="s">
        <v>5</v>
      </c>
      <c r="F9" s="162"/>
      <c r="G9" s="169"/>
      <c r="H9" s="166"/>
      <c r="I9" s="174"/>
      <c r="J9" s="174"/>
      <c r="K9" s="165"/>
      <c r="L9" s="160"/>
      <c r="M9" s="183"/>
      <c r="N9" s="184"/>
      <c r="O9" s="184"/>
      <c r="P9" s="184"/>
      <c r="Q9" s="184"/>
      <c r="R9" s="184"/>
      <c r="S9" s="184"/>
      <c r="T9" s="185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thickBot="1" x14ac:dyDescent="0.35">
      <c r="A10" s="1"/>
      <c r="B10" s="1"/>
      <c r="C10" s="202" t="s">
        <v>6</v>
      </c>
      <c r="D10" s="169"/>
      <c r="E10" s="203" t="s">
        <v>87</v>
      </c>
      <c r="F10" s="162"/>
      <c r="G10" s="169"/>
      <c r="H10" s="166"/>
      <c r="I10" s="174"/>
      <c r="J10" s="174"/>
      <c r="K10" s="165"/>
      <c r="L10" s="186" t="s">
        <v>7</v>
      </c>
      <c r="M10" s="162"/>
      <c r="N10" s="162"/>
      <c r="O10" s="162"/>
      <c r="P10" s="162"/>
      <c r="Q10" s="162"/>
      <c r="R10" s="162"/>
      <c r="S10" s="162"/>
      <c r="T10" s="163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3">
      <c r="A11" s="1"/>
      <c r="B11" s="1"/>
      <c r="C11" s="202" t="s">
        <v>8</v>
      </c>
      <c r="D11" s="169"/>
      <c r="E11" s="203" t="s">
        <v>88</v>
      </c>
      <c r="F11" s="162"/>
      <c r="G11" s="169"/>
      <c r="H11" s="166"/>
      <c r="I11" s="174"/>
      <c r="J11" s="174"/>
      <c r="K11" s="165"/>
      <c r="L11" s="175">
        <v>45921</v>
      </c>
      <c r="M11" s="180" t="s">
        <v>110</v>
      </c>
      <c r="N11" s="181"/>
      <c r="O11" s="181"/>
      <c r="P11" s="181"/>
      <c r="Q11" s="181"/>
      <c r="R11" s="181"/>
      <c r="S11" s="181"/>
      <c r="T11" s="182"/>
      <c r="U11" s="1"/>
      <c r="V11" s="1"/>
      <c r="W11" s="1"/>
      <c r="X11" s="1"/>
      <c r="Y11" s="1"/>
      <c r="Z11" s="1"/>
      <c r="AA11" s="1"/>
      <c r="AB11" s="1"/>
      <c r="AC11" s="1"/>
    </row>
    <row r="12" spans="1:29" ht="48" customHeight="1" thickBot="1" x14ac:dyDescent="0.35">
      <c r="A12" s="1"/>
      <c r="B12" s="1"/>
      <c r="C12" s="202" t="s">
        <v>9</v>
      </c>
      <c r="D12" s="169"/>
      <c r="E12" s="211" t="s">
        <v>107</v>
      </c>
      <c r="F12" s="171"/>
      <c r="G12" s="172"/>
      <c r="H12" s="166"/>
      <c r="I12" s="174"/>
      <c r="J12" s="174"/>
      <c r="K12" s="165"/>
      <c r="L12" s="160"/>
      <c r="M12" s="183"/>
      <c r="N12" s="184"/>
      <c r="O12" s="184"/>
      <c r="P12" s="184"/>
      <c r="Q12" s="184"/>
      <c r="R12" s="184"/>
      <c r="S12" s="184"/>
      <c r="T12" s="185"/>
      <c r="U12" s="1"/>
      <c r="V12" s="1"/>
      <c r="W12" s="1"/>
      <c r="X12" s="1"/>
      <c r="Y12" s="1"/>
      <c r="Z12" s="1"/>
      <c r="AA12" s="1"/>
      <c r="AB12" s="1"/>
      <c r="AC12" s="1"/>
    </row>
    <row r="13" spans="1:29" ht="14.25" customHeight="1" x14ac:dyDescent="0.3">
      <c r="A13" s="1"/>
      <c r="B13" s="1"/>
      <c r="C13" s="202" t="s">
        <v>10</v>
      </c>
      <c r="D13" s="169"/>
      <c r="E13" s="211"/>
      <c r="F13" s="162"/>
      <c r="G13" s="169"/>
      <c r="H13" s="166"/>
      <c r="I13" s="174"/>
      <c r="J13" s="174"/>
      <c r="K13" s="165"/>
      <c r="L13" s="186" t="s">
        <v>11</v>
      </c>
      <c r="M13" s="162"/>
      <c r="N13" s="162"/>
      <c r="O13" s="162"/>
      <c r="P13" s="162"/>
      <c r="Q13" s="162"/>
      <c r="R13" s="162"/>
      <c r="S13" s="162"/>
      <c r="T13" s="163"/>
      <c r="U13" s="1"/>
      <c r="V13" s="1"/>
      <c r="W13" s="1"/>
      <c r="X13" s="1"/>
      <c r="Y13" s="1"/>
      <c r="Z13" s="1"/>
      <c r="AA13" s="1"/>
      <c r="AB13" s="1"/>
      <c r="AC13" s="1"/>
    </row>
    <row r="14" spans="1:29" ht="12.75" customHeight="1" x14ac:dyDescent="0.3">
      <c r="A14" s="1"/>
      <c r="B14" s="1"/>
      <c r="C14" s="202" t="s">
        <v>12</v>
      </c>
      <c r="D14" s="169"/>
      <c r="E14" s="168" t="s">
        <v>86</v>
      </c>
      <c r="F14" s="162"/>
      <c r="G14" s="169"/>
      <c r="H14" s="166"/>
      <c r="I14" s="174"/>
      <c r="J14" s="174"/>
      <c r="K14" s="165"/>
      <c r="L14" s="175">
        <v>45921</v>
      </c>
      <c r="M14" s="187" t="s">
        <v>117</v>
      </c>
      <c r="N14" s="188"/>
      <c r="O14" s="188"/>
      <c r="P14" s="188"/>
      <c r="Q14" s="188"/>
      <c r="R14" s="188"/>
      <c r="S14" s="188"/>
      <c r="T14" s="177"/>
      <c r="U14" s="1"/>
      <c r="V14" s="1"/>
      <c r="W14" s="1"/>
      <c r="X14" s="1"/>
      <c r="Y14" s="1"/>
      <c r="Z14" s="1"/>
      <c r="AA14" s="1"/>
      <c r="AB14" s="1"/>
      <c r="AC14" s="1"/>
    </row>
    <row r="15" spans="1:29" ht="18.75" customHeight="1" x14ac:dyDescent="0.3">
      <c r="A15" s="1"/>
      <c r="B15" s="1"/>
      <c r="C15" s="209" t="s">
        <v>14</v>
      </c>
      <c r="D15" s="169"/>
      <c r="E15" s="170">
        <v>45921</v>
      </c>
      <c r="F15" s="171"/>
      <c r="G15" s="172"/>
      <c r="H15" s="166"/>
      <c r="I15" s="174"/>
      <c r="J15" s="174"/>
      <c r="K15" s="165"/>
      <c r="L15" s="160"/>
      <c r="M15" s="167"/>
      <c r="N15" s="189"/>
      <c r="O15" s="189"/>
      <c r="P15" s="189"/>
      <c r="Q15" s="189"/>
      <c r="R15" s="189"/>
      <c r="S15" s="189"/>
      <c r="T15" s="190"/>
      <c r="U15" s="1"/>
      <c r="V15" s="1"/>
      <c r="W15" s="1"/>
      <c r="X15" s="1"/>
      <c r="Y15" s="1"/>
      <c r="Z15" s="1"/>
      <c r="AA15" s="1"/>
      <c r="AB15" s="1"/>
      <c r="AC15" s="1"/>
    </row>
    <row r="16" spans="1:29" ht="14.25" customHeight="1" x14ac:dyDescent="0.3">
      <c r="A16" s="1"/>
      <c r="B16" s="1"/>
      <c r="C16" s="202" t="s">
        <v>15</v>
      </c>
      <c r="D16" s="169"/>
      <c r="E16" s="170">
        <v>45921</v>
      </c>
      <c r="F16" s="171"/>
      <c r="G16" s="172"/>
      <c r="H16" s="166"/>
      <c r="I16" s="174"/>
      <c r="J16" s="174"/>
      <c r="K16" s="165"/>
      <c r="L16" s="176"/>
      <c r="M16" s="156"/>
      <c r="N16" s="156"/>
      <c r="O16" s="156"/>
      <c r="P16" s="156"/>
      <c r="Q16" s="156"/>
      <c r="R16" s="156"/>
      <c r="S16" s="156"/>
      <c r="T16" s="177"/>
      <c r="U16" s="1"/>
      <c r="V16" s="1"/>
      <c r="W16" s="1"/>
      <c r="X16" s="1"/>
      <c r="Y16" s="1"/>
      <c r="Z16" s="1"/>
      <c r="AA16" s="1"/>
      <c r="AB16" s="1"/>
      <c r="AC16" s="1"/>
    </row>
    <row r="17" spans="1:29" ht="14.25" customHeight="1" x14ac:dyDescent="0.3">
      <c r="A17" s="1"/>
      <c r="B17" s="1"/>
      <c r="C17" s="202" t="s">
        <v>16</v>
      </c>
      <c r="D17" s="169"/>
      <c r="E17" s="203" t="s">
        <v>17</v>
      </c>
      <c r="F17" s="162"/>
      <c r="G17" s="169"/>
      <c r="H17" s="166"/>
      <c r="I17" s="174"/>
      <c r="J17" s="174"/>
      <c r="K17" s="165"/>
      <c r="L17" s="166"/>
      <c r="M17" s="174"/>
      <c r="N17" s="174"/>
      <c r="O17" s="174"/>
      <c r="P17" s="174"/>
      <c r="Q17" s="174"/>
      <c r="R17" s="174"/>
      <c r="S17" s="174"/>
      <c r="T17" s="178"/>
      <c r="U17" s="1"/>
      <c r="V17" s="1"/>
      <c r="W17" s="1"/>
      <c r="X17" s="1"/>
      <c r="Y17" s="1"/>
      <c r="Z17" s="1"/>
      <c r="AA17" s="1"/>
      <c r="AB17" s="1"/>
      <c r="AC17" s="1"/>
    </row>
    <row r="18" spans="1:29" ht="30.75" customHeight="1" x14ac:dyDescent="0.3">
      <c r="A18" s="1"/>
      <c r="B18" s="1"/>
      <c r="C18" s="202" t="s">
        <v>18</v>
      </c>
      <c r="D18" s="169"/>
      <c r="E18" s="203" t="s">
        <v>19</v>
      </c>
      <c r="F18" s="162"/>
      <c r="G18" s="169"/>
      <c r="H18" s="167"/>
      <c r="I18" s="159"/>
      <c r="J18" s="159"/>
      <c r="K18" s="160"/>
      <c r="L18" s="167"/>
      <c r="M18" s="159"/>
      <c r="N18" s="159"/>
      <c r="O18" s="159"/>
      <c r="P18" s="159"/>
      <c r="Q18" s="159"/>
      <c r="R18" s="159"/>
      <c r="S18" s="159"/>
      <c r="T18" s="179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customHeight="1" x14ac:dyDescent="0.3">
      <c r="A19" s="1"/>
      <c r="B19" s="1"/>
      <c r="C19" s="210" t="s">
        <v>20</v>
      </c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90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customHeight="1" x14ac:dyDescent="0.3">
      <c r="A20" s="1"/>
      <c r="B20" s="1"/>
      <c r="C20" s="204" t="s">
        <v>21</v>
      </c>
      <c r="D20" s="157"/>
      <c r="E20" s="206" t="s">
        <v>22</v>
      </c>
      <c r="F20" s="156"/>
      <c r="G20" s="207" t="s">
        <v>23</v>
      </c>
      <c r="H20" s="13">
        <v>45794</v>
      </c>
      <c r="I20" s="13">
        <v>45817</v>
      </c>
      <c r="J20" s="13">
        <v>45859</v>
      </c>
      <c r="K20" s="14">
        <v>45895</v>
      </c>
      <c r="L20" s="14">
        <v>45921</v>
      </c>
      <c r="M20" s="13"/>
      <c r="N20" s="13"/>
      <c r="O20" s="13"/>
      <c r="P20" s="13"/>
      <c r="Q20" s="13"/>
      <c r="R20" s="13"/>
      <c r="S20" s="13"/>
      <c r="T20" s="14"/>
      <c r="U20" s="1"/>
      <c r="V20" s="1"/>
      <c r="W20" s="1"/>
      <c r="X20" s="1"/>
      <c r="Y20" s="1"/>
      <c r="Z20" s="1"/>
      <c r="AA20" s="1"/>
      <c r="AB20" s="1"/>
      <c r="AC20" s="1"/>
    </row>
    <row r="21" spans="1:29" ht="14.25" customHeight="1" x14ac:dyDescent="0.3">
      <c r="A21" s="1"/>
      <c r="B21" s="1"/>
      <c r="C21" s="205"/>
      <c r="D21" s="165"/>
      <c r="E21" s="174"/>
      <c r="F21" s="174"/>
      <c r="G21" s="208"/>
      <c r="H21" s="111" t="s">
        <v>86</v>
      </c>
      <c r="I21" s="111" t="s">
        <v>86</v>
      </c>
      <c r="J21" s="111" t="s">
        <v>86</v>
      </c>
      <c r="K21" s="111" t="s">
        <v>86</v>
      </c>
      <c r="L21" s="142" t="s">
        <v>86</v>
      </c>
      <c r="M21" s="142" t="s">
        <v>86</v>
      </c>
      <c r="N21" s="142" t="s">
        <v>86</v>
      </c>
      <c r="O21" s="142" t="s">
        <v>86</v>
      </c>
      <c r="P21" s="142" t="s">
        <v>86</v>
      </c>
      <c r="Q21" s="142" t="s">
        <v>86</v>
      </c>
      <c r="R21" s="142" t="s">
        <v>86</v>
      </c>
      <c r="S21" s="142" t="s">
        <v>86</v>
      </c>
      <c r="T21" s="142" t="s">
        <v>86</v>
      </c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customHeight="1" thickBot="1" x14ac:dyDescent="0.35">
      <c r="A22" s="1"/>
      <c r="B22" s="1"/>
      <c r="C22" s="18"/>
      <c r="D22" s="19"/>
      <c r="E22" s="20"/>
      <c r="F22" s="20"/>
      <c r="G22" s="21"/>
      <c r="H22" s="112" t="s">
        <v>30</v>
      </c>
      <c r="I22" s="113" t="s">
        <v>118</v>
      </c>
      <c r="J22" s="113" t="s">
        <v>119</v>
      </c>
      <c r="K22" s="113" t="s">
        <v>120</v>
      </c>
      <c r="L22" s="113" t="s">
        <v>121</v>
      </c>
      <c r="M22" s="113" t="s">
        <v>122</v>
      </c>
      <c r="N22" s="113" t="s">
        <v>31</v>
      </c>
      <c r="O22" s="113" t="s">
        <v>25</v>
      </c>
      <c r="P22" s="113" t="s">
        <v>26</v>
      </c>
      <c r="Q22" s="113" t="s">
        <v>27</v>
      </c>
      <c r="R22" s="113" t="s">
        <v>28</v>
      </c>
      <c r="S22" s="113" t="s">
        <v>29</v>
      </c>
      <c r="T22" s="113" t="s">
        <v>30</v>
      </c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3">
      <c r="A23" s="1"/>
      <c r="B23" s="1"/>
      <c r="C23" s="149" t="s">
        <v>43</v>
      </c>
      <c r="D23" s="150"/>
      <c r="E23" s="143">
        <v>33</v>
      </c>
      <c r="F23" s="107" t="s">
        <v>33</v>
      </c>
      <c r="G23" s="92" t="s">
        <v>91</v>
      </c>
      <c r="H23" s="95">
        <v>2.71</v>
      </c>
      <c r="I23" s="93">
        <v>2.72</v>
      </c>
      <c r="J23" s="93">
        <v>2.81</v>
      </c>
      <c r="K23" s="133">
        <v>1.700491</v>
      </c>
      <c r="L23" s="108">
        <v>2.12</v>
      </c>
      <c r="M23" s="93"/>
      <c r="N23" s="94"/>
      <c r="O23" s="95"/>
      <c r="P23" s="94"/>
      <c r="Q23" s="95"/>
      <c r="R23" s="93"/>
      <c r="S23" s="93"/>
      <c r="T23" s="133"/>
      <c r="U23" s="14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3">
      <c r="A24" s="1"/>
      <c r="B24" s="1"/>
      <c r="C24" s="151"/>
      <c r="D24" s="152"/>
      <c r="E24" s="144"/>
      <c r="F24" s="100" t="s">
        <v>35</v>
      </c>
      <c r="G24" s="26" t="s">
        <v>92</v>
      </c>
      <c r="H24" s="29">
        <v>7.0000000000000007E-2</v>
      </c>
      <c r="I24" s="27">
        <v>0.06</v>
      </c>
      <c r="J24" s="27">
        <v>0.1</v>
      </c>
      <c r="K24" s="134">
        <v>4.6393999999999998E-2</v>
      </c>
      <c r="L24" s="27">
        <v>0.06</v>
      </c>
      <c r="M24" s="27"/>
      <c r="N24" s="28"/>
      <c r="O24" s="29"/>
      <c r="P24" s="29"/>
      <c r="Q24" s="29"/>
      <c r="R24" s="27"/>
      <c r="S24" s="27"/>
      <c r="T24" s="134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3">
      <c r="A25" s="1"/>
      <c r="B25" s="1"/>
      <c r="C25" s="151"/>
      <c r="D25" s="152"/>
      <c r="E25" s="144"/>
      <c r="F25" s="106" t="s">
        <v>33</v>
      </c>
      <c r="G25" s="88" t="s">
        <v>93</v>
      </c>
      <c r="H25" s="91">
        <v>0.94</v>
      </c>
      <c r="I25" s="34">
        <v>1.38</v>
      </c>
      <c r="J25" s="34">
        <v>1.99</v>
      </c>
      <c r="K25" s="135">
        <v>1.0599460000000001</v>
      </c>
      <c r="L25" s="89">
        <v>1.08</v>
      </c>
      <c r="M25" s="89"/>
      <c r="N25" s="90"/>
      <c r="O25" s="91"/>
      <c r="P25" s="91"/>
      <c r="Q25" s="91"/>
      <c r="R25" s="34"/>
      <c r="S25" s="34"/>
      <c r="T25" s="135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thickBot="1" x14ac:dyDescent="0.35">
      <c r="A26" s="1"/>
      <c r="B26" s="1"/>
      <c r="C26" s="151"/>
      <c r="D26" s="152"/>
      <c r="E26" s="145"/>
      <c r="F26" s="128" t="s">
        <v>33</v>
      </c>
      <c r="G26" s="128" t="s">
        <v>94</v>
      </c>
      <c r="H26" s="122">
        <v>2.29</v>
      </c>
      <c r="I26" s="120">
        <v>1.52</v>
      </c>
      <c r="J26" s="120">
        <v>3.13</v>
      </c>
      <c r="K26" s="136">
        <v>0.79306200000000004</v>
      </c>
      <c r="L26" s="120">
        <v>1.65</v>
      </c>
      <c r="M26" s="120"/>
      <c r="N26" s="121"/>
      <c r="O26" s="122"/>
      <c r="P26" s="122"/>
      <c r="Q26" s="122"/>
      <c r="R26" s="120"/>
      <c r="S26" s="120"/>
      <c r="T26" s="136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3">
      <c r="A27" s="1"/>
      <c r="B27" s="1"/>
      <c r="C27" s="151"/>
      <c r="D27" s="152"/>
      <c r="E27" s="143">
        <v>34</v>
      </c>
      <c r="F27" s="127" t="s">
        <v>33</v>
      </c>
      <c r="G27" s="127" t="s">
        <v>95</v>
      </c>
      <c r="H27" s="125">
        <v>3.43</v>
      </c>
      <c r="I27" s="123">
        <v>2.89</v>
      </c>
      <c r="J27" s="123">
        <v>3.51</v>
      </c>
      <c r="K27" s="137">
        <v>1.9952240000000001</v>
      </c>
      <c r="L27" s="123">
        <v>2.69</v>
      </c>
      <c r="M27" s="123"/>
      <c r="N27" s="124"/>
      <c r="O27" s="125"/>
      <c r="P27" s="125"/>
      <c r="Q27" s="125"/>
      <c r="R27" s="123"/>
      <c r="S27" s="123"/>
      <c r="T27" s="137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3">
      <c r="A28" s="1"/>
      <c r="B28" s="1"/>
      <c r="C28" s="151"/>
      <c r="D28" s="152"/>
      <c r="E28" s="144"/>
      <c r="F28" s="35" t="s">
        <v>35</v>
      </c>
      <c r="G28" s="97" t="s">
        <v>96</v>
      </c>
      <c r="H28" s="99">
        <v>0.09</v>
      </c>
      <c r="I28" s="96">
        <v>0.08</v>
      </c>
      <c r="J28" s="96">
        <v>0.14000000000000001</v>
      </c>
      <c r="K28" s="138">
        <v>7.2729000000000002E-2</v>
      </c>
      <c r="L28" s="96">
        <v>0.08</v>
      </c>
      <c r="M28" s="96"/>
      <c r="N28" s="98"/>
      <c r="O28" s="99"/>
      <c r="P28" s="99"/>
      <c r="Q28" s="99"/>
      <c r="R28" s="96"/>
      <c r="S28" s="96"/>
      <c r="T28" s="138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3">
      <c r="A29" s="1"/>
      <c r="B29" s="1"/>
      <c r="C29" s="151"/>
      <c r="D29" s="152"/>
      <c r="E29" s="144"/>
      <c r="F29" s="100" t="s">
        <v>33</v>
      </c>
      <c r="G29" s="26" t="s">
        <v>97</v>
      </c>
      <c r="H29" s="99">
        <v>1.36</v>
      </c>
      <c r="I29" s="96">
        <v>1.46</v>
      </c>
      <c r="J29" s="96">
        <v>1.53</v>
      </c>
      <c r="K29" s="138">
        <v>0.94218299999999999</v>
      </c>
      <c r="L29" s="27">
        <v>1.99</v>
      </c>
      <c r="M29" s="27"/>
      <c r="N29" s="28"/>
      <c r="O29" s="99"/>
      <c r="P29" s="99"/>
      <c r="Q29" s="99"/>
      <c r="R29" s="96"/>
      <c r="S29" s="96"/>
      <c r="T29" s="138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thickBot="1" x14ac:dyDescent="0.35">
      <c r="A30" s="1"/>
      <c r="B30" s="1"/>
      <c r="C30" s="151"/>
      <c r="D30" s="152"/>
      <c r="E30" s="145"/>
      <c r="F30" s="101" t="s">
        <v>33</v>
      </c>
      <c r="G30" s="102" t="s">
        <v>98</v>
      </c>
      <c r="H30" s="104">
        <v>1.24</v>
      </c>
      <c r="I30" s="126">
        <v>1.1000000000000001</v>
      </c>
      <c r="J30" s="126">
        <v>1.1599999999999999</v>
      </c>
      <c r="K30" s="139">
        <v>0.71233999999999997</v>
      </c>
      <c r="L30" s="103">
        <v>1.1299999999999999</v>
      </c>
      <c r="M30" s="103"/>
      <c r="N30" s="105"/>
      <c r="O30" s="104"/>
      <c r="P30" s="104"/>
      <c r="Q30" s="104"/>
      <c r="R30" s="126"/>
      <c r="S30" s="126"/>
      <c r="T30" s="139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3">
      <c r="A31" s="1"/>
      <c r="B31" s="1"/>
      <c r="C31" s="151"/>
      <c r="D31" s="152"/>
      <c r="E31" s="146">
        <v>35</v>
      </c>
      <c r="F31" s="92" t="s">
        <v>33</v>
      </c>
      <c r="G31" s="92" t="s">
        <v>99</v>
      </c>
      <c r="H31" s="95">
        <v>0.76</v>
      </c>
      <c r="I31" s="93">
        <v>0.6</v>
      </c>
      <c r="J31" s="93">
        <v>0.78</v>
      </c>
      <c r="K31" s="133">
        <v>0.45312400000000003</v>
      </c>
      <c r="L31" s="93">
        <v>0.76</v>
      </c>
      <c r="M31" s="93"/>
      <c r="N31" s="94"/>
      <c r="O31" s="95"/>
      <c r="P31" s="94"/>
      <c r="Q31" s="95"/>
      <c r="R31" s="93"/>
      <c r="S31" s="93"/>
      <c r="T31" s="133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3">
      <c r="A32" s="1"/>
      <c r="B32" s="1"/>
      <c r="C32" s="151"/>
      <c r="D32" s="152"/>
      <c r="E32" s="147"/>
      <c r="F32" s="26" t="s">
        <v>35</v>
      </c>
      <c r="G32" s="26" t="s">
        <v>100</v>
      </c>
      <c r="H32" s="27">
        <v>0.02</v>
      </c>
      <c r="I32" s="27">
        <v>0.02</v>
      </c>
      <c r="J32" s="27">
        <v>0.02</v>
      </c>
      <c r="K32" s="134">
        <v>1.4805E-2</v>
      </c>
      <c r="L32" s="27">
        <v>0.02</v>
      </c>
      <c r="M32" s="27"/>
      <c r="N32" s="28"/>
      <c r="O32" s="29"/>
      <c r="P32" s="28"/>
      <c r="Q32" s="27"/>
      <c r="R32" s="27"/>
      <c r="S32" s="27"/>
      <c r="T32" s="134"/>
      <c r="U32" s="1"/>
      <c r="V32" s="1"/>
      <c r="W32" s="1"/>
      <c r="X32" s="1"/>
      <c r="Y32" s="1"/>
      <c r="Z32" s="1"/>
      <c r="AA32" s="1"/>
      <c r="AB32" s="1"/>
      <c r="AC32" s="1"/>
    </row>
    <row r="33" spans="1:29" ht="21" customHeight="1" x14ac:dyDescent="0.3">
      <c r="A33" s="1"/>
      <c r="B33" s="1"/>
      <c r="C33" s="151"/>
      <c r="D33" s="152"/>
      <c r="E33" s="147"/>
      <c r="F33" s="26" t="s">
        <v>33</v>
      </c>
      <c r="G33" s="26" t="s">
        <v>101</v>
      </c>
      <c r="H33" s="27">
        <v>0.82</v>
      </c>
      <c r="I33" s="27">
        <v>0.76</v>
      </c>
      <c r="J33" s="27">
        <v>0.62</v>
      </c>
      <c r="K33" s="134">
        <v>0.60941699999999999</v>
      </c>
      <c r="L33" s="27">
        <v>0.86</v>
      </c>
      <c r="M33" s="27"/>
      <c r="N33" s="28"/>
      <c r="O33" s="29"/>
      <c r="P33" s="28"/>
      <c r="Q33" s="27"/>
      <c r="R33" s="27"/>
      <c r="S33" s="27"/>
      <c r="T33" s="134"/>
      <c r="U33" s="1"/>
      <c r="V33" s="1"/>
      <c r="W33" s="1"/>
      <c r="X33" s="1"/>
      <c r="Y33" s="1"/>
      <c r="Z33" s="1"/>
      <c r="AA33" s="1"/>
      <c r="AB33" s="1"/>
      <c r="AC33" s="1"/>
    </row>
    <row r="34" spans="1:29" ht="21" customHeight="1" thickBot="1" x14ac:dyDescent="0.35">
      <c r="A34" s="1"/>
      <c r="B34" s="1"/>
      <c r="C34" s="151"/>
      <c r="D34" s="152"/>
      <c r="E34" s="148"/>
      <c r="F34" s="102" t="s">
        <v>33</v>
      </c>
      <c r="G34" s="102" t="s">
        <v>102</v>
      </c>
      <c r="H34" s="103">
        <v>0.69</v>
      </c>
      <c r="I34" s="103">
        <v>0.86</v>
      </c>
      <c r="J34" s="103">
        <v>0.63</v>
      </c>
      <c r="K34" s="140">
        <v>0.299371</v>
      </c>
      <c r="L34" s="103">
        <v>0.44</v>
      </c>
      <c r="M34" s="103"/>
      <c r="N34" s="105"/>
      <c r="O34" s="104"/>
      <c r="P34" s="105"/>
      <c r="Q34" s="103"/>
      <c r="R34" s="103"/>
      <c r="S34" s="103"/>
      <c r="T34" s="140"/>
      <c r="U34" s="1"/>
      <c r="V34" s="1"/>
      <c r="W34" s="1"/>
      <c r="X34" s="1"/>
      <c r="Y34" s="1"/>
      <c r="Z34" s="1"/>
      <c r="AA34" s="1"/>
      <c r="AB34" s="1"/>
      <c r="AC34" s="1"/>
    </row>
    <row r="35" spans="1:29" ht="21" customHeight="1" x14ac:dyDescent="0.3">
      <c r="A35" s="1"/>
      <c r="B35" s="1"/>
      <c r="C35" s="151"/>
      <c r="D35" s="152"/>
      <c r="E35" s="146">
        <v>36</v>
      </c>
      <c r="F35" s="92" t="s">
        <v>33</v>
      </c>
      <c r="G35" s="92" t="s">
        <v>103</v>
      </c>
      <c r="H35" s="93">
        <v>2.98</v>
      </c>
      <c r="I35" s="93">
        <v>2.63</v>
      </c>
      <c r="J35" s="93">
        <v>2.5</v>
      </c>
      <c r="K35" s="133">
        <v>1.4386429999999999</v>
      </c>
      <c r="L35" s="93">
        <v>2.35</v>
      </c>
      <c r="M35" s="93"/>
      <c r="N35" s="94"/>
      <c r="O35" s="95"/>
      <c r="P35" s="94"/>
      <c r="Q35" s="93"/>
      <c r="R35" s="93"/>
      <c r="S35" s="93"/>
      <c r="T35" s="133"/>
      <c r="U35" s="1"/>
      <c r="V35" s="1"/>
      <c r="W35" s="1"/>
      <c r="X35" s="1"/>
      <c r="Y35" s="1"/>
      <c r="Z35" s="1"/>
      <c r="AA35" s="1"/>
      <c r="AB35" s="1"/>
      <c r="AC35" s="1"/>
    </row>
    <row r="36" spans="1:29" ht="21" customHeight="1" x14ac:dyDescent="0.3">
      <c r="A36" s="1"/>
      <c r="B36" s="1"/>
      <c r="C36" s="151"/>
      <c r="D36" s="152"/>
      <c r="E36" s="147"/>
      <c r="F36" s="26" t="s">
        <v>35</v>
      </c>
      <c r="G36" s="26" t="s">
        <v>104</v>
      </c>
      <c r="H36" s="27">
        <v>0.05</v>
      </c>
      <c r="I36" s="27">
        <v>0.05</v>
      </c>
      <c r="J36" s="27">
        <v>0.05</v>
      </c>
      <c r="K36" s="134">
        <v>2.6002999999999998E-2</v>
      </c>
      <c r="L36" s="27">
        <v>0.05</v>
      </c>
      <c r="M36" s="27"/>
      <c r="N36" s="28"/>
      <c r="O36" s="29"/>
      <c r="P36" s="28"/>
      <c r="Q36" s="27"/>
      <c r="R36" s="27"/>
      <c r="S36" s="27"/>
      <c r="T36" s="134"/>
      <c r="U36" s="1"/>
      <c r="V36" s="1"/>
      <c r="W36" s="1"/>
      <c r="X36" s="1"/>
      <c r="Y36" s="1"/>
      <c r="Z36" s="1"/>
      <c r="AA36" s="1"/>
      <c r="AB36" s="1"/>
      <c r="AC36" s="1"/>
    </row>
    <row r="37" spans="1:29" ht="21" customHeight="1" x14ac:dyDescent="0.3">
      <c r="A37" s="1"/>
      <c r="B37" s="1"/>
      <c r="C37" s="151"/>
      <c r="D37" s="152"/>
      <c r="E37" s="147"/>
      <c r="F37" s="26" t="s">
        <v>33</v>
      </c>
      <c r="G37" s="26" t="s">
        <v>105</v>
      </c>
      <c r="H37" s="27">
        <v>1.08</v>
      </c>
      <c r="I37" s="27">
        <v>0.98</v>
      </c>
      <c r="J37" s="27">
        <v>0.81</v>
      </c>
      <c r="K37" s="134">
        <v>1.0579240000000001</v>
      </c>
      <c r="L37" s="27">
        <v>1.27</v>
      </c>
      <c r="M37" s="27"/>
      <c r="N37" s="28"/>
      <c r="O37" s="29"/>
      <c r="P37" s="28"/>
      <c r="Q37" s="27"/>
      <c r="R37" s="27"/>
      <c r="S37" s="27"/>
      <c r="T37" s="134"/>
      <c r="U37" s="1"/>
      <c r="V37" s="1"/>
      <c r="W37" s="1"/>
      <c r="X37" s="1"/>
      <c r="Y37" s="1"/>
      <c r="Z37" s="1"/>
      <c r="AA37" s="1"/>
      <c r="AB37" s="1"/>
      <c r="AC37" s="1"/>
    </row>
    <row r="38" spans="1:29" ht="21" customHeight="1" thickBot="1" x14ac:dyDescent="0.35">
      <c r="A38" s="1"/>
      <c r="B38" s="1"/>
      <c r="C38" s="153"/>
      <c r="D38" s="154"/>
      <c r="E38" s="148"/>
      <c r="F38" s="102" t="s">
        <v>33</v>
      </c>
      <c r="G38" s="102" t="s">
        <v>106</v>
      </c>
      <c r="H38" s="103">
        <v>0.84</v>
      </c>
      <c r="I38" s="103">
        <v>0.87</v>
      </c>
      <c r="J38" s="103">
        <v>0.84</v>
      </c>
      <c r="K38" s="140">
        <v>0.65156999999999998</v>
      </c>
      <c r="L38" s="126">
        <v>1</v>
      </c>
      <c r="M38" s="103"/>
      <c r="N38" s="105"/>
      <c r="O38" s="104"/>
      <c r="P38" s="105"/>
      <c r="Q38" s="103"/>
      <c r="R38" s="103"/>
      <c r="S38" s="103"/>
      <c r="T38" s="140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x14ac:dyDescent="0.3">
      <c r="A39" s="36"/>
      <c r="B39" s="36"/>
      <c r="C39" s="37"/>
      <c r="D39" s="38"/>
      <c r="E39" s="39"/>
      <c r="F39" s="39"/>
      <c r="G39" s="40" t="s">
        <v>52</v>
      </c>
      <c r="H39" s="41">
        <v>7.1</v>
      </c>
      <c r="I39" s="41">
        <f t="shared" ref="I39:T39" si="0">H39</f>
        <v>7.1</v>
      </c>
      <c r="J39" s="41">
        <f t="shared" si="0"/>
        <v>7.1</v>
      </c>
      <c r="K39" s="41">
        <f t="shared" si="0"/>
        <v>7.1</v>
      </c>
      <c r="L39" s="41">
        <f t="shared" si="0"/>
        <v>7.1</v>
      </c>
      <c r="M39" s="41">
        <f t="shared" si="0"/>
        <v>7.1</v>
      </c>
      <c r="N39" s="41">
        <f t="shared" si="0"/>
        <v>7.1</v>
      </c>
      <c r="O39" s="41">
        <f t="shared" si="0"/>
        <v>7.1</v>
      </c>
      <c r="P39" s="41">
        <f t="shared" si="0"/>
        <v>7.1</v>
      </c>
      <c r="Q39" s="41">
        <f t="shared" si="0"/>
        <v>7.1</v>
      </c>
      <c r="R39" s="41">
        <f t="shared" si="0"/>
        <v>7.1</v>
      </c>
      <c r="S39" s="41">
        <f t="shared" si="0"/>
        <v>7.1</v>
      </c>
      <c r="T39" s="42">
        <f t="shared" si="0"/>
        <v>7.1</v>
      </c>
      <c r="U39" s="36"/>
      <c r="V39" s="36"/>
      <c r="W39" s="36"/>
      <c r="X39" s="36"/>
      <c r="Y39" s="36"/>
      <c r="Z39" s="36"/>
      <c r="AA39" s="36"/>
      <c r="AB39" s="36"/>
      <c r="AC39" s="36"/>
    </row>
    <row r="40" spans="1:29" ht="12.75" customHeight="1" x14ac:dyDescent="0.3">
      <c r="A40" s="36"/>
      <c r="B40" s="36"/>
      <c r="C40" s="37"/>
      <c r="D40" s="38"/>
      <c r="E40" s="39"/>
      <c r="F40" s="39"/>
      <c r="G40" s="43" t="s">
        <v>53</v>
      </c>
      <c r="H40" s="44">
        <v>4.5</v>
      </c>
      <c r="I40" s="44">
        <f t="shared" ref="I40:T40" si="1">H40</f>
        <v>4.5</v>
      </c>
      <c r="J40" s="44">
        <f t="shared" si="1"/>
        <v>4.5</v>
      </c>
      <c r="K40" s="44">
        <f t="shared" si="1"/>
        <v>4.5</v>
      </c>
      <c r="L40" s="44">
        <f t="shared" si="1"/>
        <v>4.5</v>
      </c>
      <c r="M40" s="44">
        <f t="shared" si="1"/>
        <v>4.5</v>
      </c>
      <c r="N40" s="44">
        <f t="shared" si="1"/>
        <v>4.5</v>
      </c>
      <c r="O40" s="44">
        <f t="shared" si="1"/>
        <v>4.5</v>
      </c>
      <c r="P40" s="44">
        <f t="shared" si="1"/>
        <v>4.5</v>
      </c>
      <c r="Q40" s="44">
        <f t="shared" si="1"/>
        <v>4.5</v>
      </c>
      <c r="R40" s="44">
        <f t="shared" si="1"/>
        <v>4.5</v>
      </c>
      <c r="S40" s="44">
        <f t="shared" si="1"/>
        <v>4.5</v>
      </c>
      <c r="T40" s="45">
        <f t="shared" si="1"/>
        <v>4.5</v>
      </c>
      <c r="U40" s="36"/>
      <c r="V40" s="36"/>
      <c r="W40" s="36"/>
      <c r="X40" s="36"/>
      <c r="Y40" s="36"/>
      <c r="Z40" s="36"/>
      <c r="AA40" s="36"/>
      <c r="AB40" s="36"/>
      <c r="AC40" s="36"/>
    </row>
    <row r="41" spans="1:29" ht="14.25" customHeight="1" x14ac:dyDescent="0.3">
      <c r="A41" s="1"/>
      <c r="B41" s="1"/>
      <c r="C41" s="161" t="s">
        <v>58</v>
      </c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3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3">
      <c r="A42" s="1"/>
      <c r="B42" s="1"/>
      <c r="C42" s="155" t="s">
        <v>90</v>
      </c>
      <c r="D42" s="156"/>
      <c r="E42" s="156"/>
      <c r="F42" s="156"/>
      <c r="G42" s="156"/>
      <c r="H42" s="157"/>
      <c r="I42" s="48" t="s">
        <v>24</v>
      </c>
      <c r="J42" s="49" t="s">
        <v>53</v>
      </c>
      <c r="K42" s="50" t="s">
        <v>52</v>
      </c>
      <c r="L42" s="164"/>
      <c r="M42" s="165"/>
      <c r="N42" s="51"/>
      <c r="O42" s="52"/>
      <c r="P42" s="52"/>
      <c r="Q42" s="52"/>
      <c r="R42" s="52"/>
      <c r="S42" s="52"/>
      <c r="T42" s="53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customHeight="1" x14ac:dyDescent="0.3">
      <c r="A43" s="1"/>
      <c r="B43" s="1"/>
      <c r="C43" s="158"/>
      <c r="D43" s="159"/>
      <c r="E43" s="159"/>
      <c r="F43" s="159"/>
      <c r="G43" s="159"/>
      <c r="H43" s="160"/>
      <c r="I43" s="54">
        <v>4.5</v>
      </c>
      <c r="J43" s="28" t="s">
        <v>60</v>
      </c>
      <c r="K43" s="54">
        <v>7.1</v>
      </c>
      <c r="L43" s="166"/>
      <c r="M43" s="165"/>
      <c r="N43" s="55"/>
      <c r="O43" s="1"/>
      <c r="P43" s="1"/>
      <c r="Q43" s="1"/>
      <c r="R43" s="1"/>
      <c r="S43" s="1"/>
      <c r="T43" s="56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customHeight="1" x14ac:dyDescent="0.3">
      <c r="A44" s="1"/>
      <c r="B44" s="1"/>
      <c r="C44" s="155" t="s">
        <v>61</v>
      </c>
      <c r="D44" s="156"/>
      <c r="E44" s="156"/>
      <c r="F44" s="156"/>
      <c r="G44" s="156"/>
      <c r="H44" s="157"/>
      <c r="I44" s="57" t="s">
        <v>24</v>
      </c>
      <c r="J44" s="58" t="s">
        <v>53</v>
      </c>
      <c r="K44" s="59" t="s">
        <v>52</v>
      </c>
      <c r="L44" s="166"/>
      <c r="M44" s="165"/>
      <c r="N44" s="55"/>
      <c r="O44" s="1"/>
      <c r="P44" s="1"/>
      <c r="Q44" s="1"/>
      <c r="R44" s="1"/>
      <c r="S44" s="1"/>
      <c r="T44" s="56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customHeight="1" x14ac:dyDescent="0.3">
      <c r="A45" s="1"/>
      <c r="B45" s="1"/>
      <c r="C45" s="158"/>
      <c r="D45" s="159"/>
      <c r="E45" s="159"/>
      <c r="F45" s="159"/>
      <c r="G45" s="159"/>
      <c r="H45" s="160"/>
      <c r="I45" s="54">
        <v>5.3</v>
      </c>
      <c r="J45" s="28" t="s">
        <v>62</v>
      </c>
      <c r="K45" s="54">
        <v>8.1</v>
      </c>
      <c r="L45" s="166"/>
      <c r="M45" s="165"/>
      <c r="N45" s="55"/>
      <c r="O45" s="1"/>
      <c r="P45" s="1"/>
      <c r="Q45" s="1"/>
      <c r="R45" s="1"/>
      <c r="S45" s="1"/>
      <c r="T45" s="56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customHeight="1" x14ac:dyDescent="0.3">
      <c r="A46" s="1"/>
      <c r="B46" s="1"/>
      <c r="C46" s="155" t="s">
        <v>63</v>
      </c>
      <c r="D46" s="156"/>
      <c r="E46" s="156"/>
      <c r="F46" s="156"/>
      <c r="G46" s="156"/>
      <c r="H46" s="157"/>
      <c r="I46" s="60" t="s">
        <v>24</v>
      </c>
      <c r="J46" s="61" t="s">
        <v>53</v>
      </c>
      <c r="K46" s="62" t="s">
        <v>52</v>
      </c>
      <c r="L46" s="166"/>
      <c r="M46" s="165"/>
      <c r="N46" s="55"/>
      <c r="O46" s="1"/>
      <c r="P46" s="1"/>
      <c r="Q46" s="1"/>
      <c r="R46" s="1"/>
      <c r="S46" s="1"/>
      <c r="T46" s="56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customHeight="1" x14ac:dyDescent="0.3">
      <c r="A47" s="1"/>
      <c r="B47" s="1"/>
      <c r="C47" s="158"/>
      <c r="D47" s="159"/>
      <c r="E47" s="159"/>
      <c r="F47" s="159"/>
      <c r="G47" s="159"/>
      <c r="H47" s="160"/>
      <c r="I47" s="54">
        <v>2</v>
      </c>
      <c r="J47" s="28" t="str">
        <f>CONCATENATE(I47," @ ",K47)</f>
        <v>2 @ 2.5</v>
      </c>
      <c r="K47" s="54">
        <v>2.5</v>
      </c>
      <c r="L47" s="167"/>
      <c r="M47" s="160"/>
      <c r="N47" s="63"/>
      <c r="O47" s="64"/>
      <c r="P47" s="64"/>
      <c r="Q47" s="64"/>
      <c r="R47" s="64"/>
      <c r="S47" s="64"/>
      <c r="T47" s="65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customHeight="1" x14ac:dyDescent="0.3">
      <c r="A48" s="1"/>
      <c r="B48" s="1"/>
      <c r="C48" s="161" t="s">
        <v>64</v>
      </c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3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customHeight="1" x14ac:dyDescent="0.3">
      <c r="A49" s="1"/>
      <c r="B49" s="1"/>
      <c r="C49" s="66"/>
      <c r="D49" s="67"/>
      <c r="E49" s="67"/>
      <c r="F49" s="67"/>
      <c r="G49" s="67"/>
      <c r="H49" s="67"/>
      <c r="I49" s="67"/>
      <c r="J49" s="67"/>
      <c r="K49" s="67"/>
      <c r="L49" s="52"/>
      <c r="M49" s="52"/>
      <c r="N49" s="52"/>
      <c r="O49" s="52"/>
      <c r="P49" s="52"/>
      <c r="Q49" s="52"/>
      <c r="R49" s="52"/>
      <c r="S49" s="52"/>
      <c r="T49" s="53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customHeight="1" x14ac:dyDescent="0.3">
      <c r="A50" s="1"/>
      <c r="B50" s="1"/>
      <c r="C50" s="68" t="str">
        <f>C23</f>
        <v>CHUMACERA</v>
      </c>
      <c r="D50" s="69"/>
      <c r="E50" s="70"/>
      <c r="F50" s="38"/>
      <c r="G50" s="38"/>
      <c r="H50" s="38"/>
      <c r="I50" s="38"/>
      <c r="J50" s="38"/>
      <c r="K50" s="38"/>
      <c r="L50" s="1"/>
      <c r="M50" s="1"/>
      <c r="N50" s="1"/>
      <c r="O50" s="1"/>
      <c r="P50" s="1"/>
      <c r="Q50" s="1"/>
      <c r="R50" s="1"/>
      <c r="S50" s="1"/>
      <c r="T50" s="71" t="str">
        <f>C23</f>
        <v>CHUMACERA</v>
      </c>
      <c r="U50" s="1"/>
      <c r="V50" s="1"/>
      <c r="W50" s="1"/>
      <c r="X50" s="1"/>
      <c r="Y50" s="1"/>
      <c r="Z50" s="1"/>
      <c r="AA50" s="1"/>
      <c r="AB50" s="1"/>
      <c r="AC50" s="1"/>
    </row>
    <row r="51" spans="1:29" ht="14.25" customHeight="1" x14ac:dyDescent="0.3">
      <c r="A51" s="1"/>
      <c r="B51" s="1"/>
      <c r="C51" s="37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56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customHeight="1" x14ac:dyDescent="0.3">
      <c r="A52" s="1"/>
      <c r="B52" s="1"/>
      <c r="C52" s="37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56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customHeight="1" x14ac:dyDescent="0.3">
      <c r="A53" s="1"/>
      <c r="B53" s="1"/>
      <c r="C53" s="37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56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customHeight="1" x14ac:dyDescent="0.3">
      <c r="A54" s="1"/>
      <c r="B54" s="1"/>
      <c r="C54" s="37"/>
      <c r="D54" s="38"/>
      <c r="E54" s="38"/>
      <c r="F54" s="38"/>
      <c r="G54" s="38"/>
      <c r="H54" s="38"/>
      <c r="I54" s="38"/>
      <c r="J54" s="38"/>
      <c r="K54" s="38"/>
      <c r="L54" s="1"/>
      <c r="M54" s="1"/>
      <c r="N54" s="1"/>
      <c r="O54" s="1"/>
      <c r="P54" s="1"/>
      <c r="Q54" s="1"/>
      <c r="R54" s="1"/>
      <c r="S54" s="1"/>
      <c r="T54" s="56"/>
      <c r="U54" s="1"/>
      <c r="V54" s="1"/>
      <c r="W54" s="1"/>
      <c r="X54" s="1"/>
      <c r="Y54" s="1"/>
      <c r="Z54" s="1"/>
      <c r="AA54" s="1"/>
      <c r="AB54" s="1"/>
      <c r="AC54" s="1"/>
    </row>
    <row r="55" spans="1:29" ht="14.25" customHeight="1" x14ac:dyDescent="0.3">
      <c r="A55" s="1"/>
      <c r="B55" s="1"/>
      <c r="C55" s="37"/>
      <c r="D55" s="38"/>
      <c r="E55" s="38"/>
      <c r="F55" s="38"/>
      <c r="G55" s="38"/>
      <c r="H55" s="38"/>
      <c r="I55" s="38"/>
      <c r="J55" s="38"/>
      <c r="K55" s="38"/>
      <c r="L55" s="1"/>
      <c r="M55" s="1"/>
      <c r="N55" s="1"/>
      <c r="O55" s="1"/>
      <c r="P55" s="1"/>
      <c r="Q55" s="1"/>
      <c r="R55" s="1"/>
      <c r="S55" s="1"/>
      <c r="T55" s="56"/>
      <c r="U55" s="1"/>
      <c r="V55" s="1"/>
      <c r="W55" s="1"/>
      <c r="X55" s="1"/>
      <c r="Y55" s="1"/>
      <c r="Z55" s="1"/>
      <c r="AA55" s="1"/>
      <c r="AB55" s="1"/>
      <c r="AC55" s="1"/>
    </row>
    <row r="56" spans="1:29" ht="14.25" customHeight="1" x14ac:dyDescent="0.3">
      <c r="A56" s="1"/>
      <c r="B56" s="1"/>
      <c r="C56" s="37"/>
      <c r="D56" s="38"/>
      <c r="E56" s="38"/>
      <c r="F56" s="38"/>
      <c r="G56" s="38"/>
      <c r="H56" s="38"/>
      <c r="I56" s="38"/>
      <c r="J56" s="38"/>
      <c r="K56" s="38"/>
      <c r="L56" s="1"/>
      <c r="M56" s="1"/>
      <c r="N56" s="1"/>
      <c r="O56" s="1"/>
      <c r="P56" s="1"/>
      <c r="Q56" s="1"/>
      <c r="R56" s="1"/>
      <c r="S56" s="1"/>
      <c r="T56" s="56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 x14ac:dyDescent="0.3">
      <c r="A57" s="1"/>
      <c r="B57" s="1"/>
      <c r="C57" s="37"/>
      <c r="D57" s="38"/>
      <c r="E57" s="38"/>
      <c r="F57" s="38"/>
      <c r="G57" s="38"/>
      <c r="H57" s="38"/>
      <c r="I57" s="38"/>
      <c r="J57" s="38"/>
      <c r="K57" s="38"/>
      <c r="L57" s="1"/>
      <c r="M57" s="1"/>
      <c r="N57" s="1"/>
      <c r="O57" s="1"/>
      <c r="P57" s="1"/>
      <c r="Q57" s="1"/>
      <c r="R57" s="1"/>
      <c r="S57" s="1"/>
      <c r="T57" s="56"/>
      <c r="U57" s="1"/>
      <c r="V57" s="1"/>
      <c r="W57" s="1"/>
      <c r="X57" s="1"/>
      <c r="Y57" s="1"/>
      <c r="Z57" s="1"/>
      <c r="AA57" s="1"/>
      <c r="AB57" s="1"/>
      <c r="AC57" s="1"/>
    </row>
    <row r="58" spans="1:29" ht="14.25" customHeight="1" x14ac:dyDescent="0.3">
      <c r="A58" s="1"/>
      <c r="B58" s="1"/>
      <c r="C58" s="37"/>
      <c r="D58" s="38"/>
      <c r="E58" s="38"/>
      <c r="F58" s="38"/>
      <c r="G58" s="38"/>
      <c r="H58" s="38"/>
      <c r="I58" s="38"/>
      <c r="J58" s="38"/>
      <c r="K58" s="38"/>
      <c r="L58" s="1"/>
      <c r="M58" s="1"/>
      <c r="N58" s="1"/>
      <c r="O58" s="1"/>
      <c r="P58" s="1"/>
      <c r="Q58" s="1"/>
      <c r="R58" s="1"/>
      <c r="S58" s="1"/>
      <c r="T58" s="56"/>
      <c r="U58" s="1"/>
      <c r="V58" s="1"/>
      <c r="W58" s="1"/>
      <c r="X58" s="1"/>
      <c r="Y58" s="1"/>
      <c r="Z58" s="1"/>
      <c r="AA58" s="1"/>
      <c r="AB58" s="1"/>
      <c r="AC58" s="1"/>
    </row>
    <row r="59" spans="1:29" ht="14.25" customHeight="1" x14ac:dyDescent="0.3">
      <c r="A59" s="1"/>
      <c r="B59" s="1"/>
      <c r="C59" s="37"/>
      <c r="D59" s="38"/>
      <c r="E59" s="38"/>
      <c r="F59" s="38"/>
      <c r="G59" s="38"/>
      <c r="H59" s="38"/>
      <c r="I59" s="38"/>
      <c r="J59" s="38"/>
      <c r="K59" s="38"/>
      <c r="L59" s="1"/>
      <c r="M59" s="1"/>
      <c r="N59" s="1"/>
      <c r="O59" s="1"/>
      <c r="P59" s="1"/>
      <c r="Q59" s="1"/>
      <c r="R59" s="1"/>
      <c r="S59" s="1"/>
      <c r="T59" s="56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customHeight="1" x14ac:dyDescent="0.3">
      <c r="A60" s="1"/>
      <c r="B60" s="1"/>
      <c r="C60" s="5"/>
      <c r="D60" s="6"/>
      <c r="E60" s="6"/>
      <c r="F60" s="6"/>
      <c r="G60" s="6"/>
      <c r="H60" s="6"/>
      <c r="I60" s="6"/>
      <c r="J60" s="6"/>
      <c r="K60" s="6"/>
      <c r="L60" s="1"/>
      <c r="M60" s="1"/>
      <c r="N60" s="1"/>
      <c r="O60" s="1"/>
      <c r="P60" s="1"/>
      <c r="Q60" s="1"/>
      <c r="R60" s="1"/>
      <c r="S60" s="1"/>
      <c r="T60" s="56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customHeight="1" x14ac:dyDescent="0.3">
      <c r="A61" s="1"/>
      <c r="B61" s="1"/>
      <c r="C61" s="5"/>
      <c r="D61" s="6"/>
      <c r="E61" s="6"/>
      <c r="F61" s="6"/>
      <c r="G61" s="6"/>
      <c r="H61" s="6"/>
      <c r="I61" s="6"/>
      <c r="J61" s="6"/>
      <c r="K61" s="6"/>
      <c r="L61" s="1"/>
      <c r="M61" s="1"/>
      <c r="N61" s="1"/>
      <c r="O61" s="1"/>
      <c r="P61" s="1"/>
      <c r="Q61" s="1"/>
      <c r="R61" s="1"/>
      <c r="S61" s="1"/>
      <c r="T61" s="56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56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56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customHeight="1" x14ac:dyDescent="0.3">
      <c r="A64" s="1"/>
      <c r="B64" s="1"/>
      <c r="C64" s="76"/>
      <c r="D64" s="77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56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56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3">
      <c r="A66" s="1"/>
      <c r="B66" s="1"/>
      <c r="C66" s="7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56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3">
      <c r="A67" s="1"/>
      <c r="B67" s="1"/>
      <c r="C67" s="7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56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3">
      <c r="A68" s="1"/>
      <c r="B68" s="1"/>
      <c r="C68" s="7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56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6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6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56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56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56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56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56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56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3">
      <c r="A77" s="1"/>
      <c r="B77" s="1"/>
      <c r="C77" s="10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10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3">
      <c r="A78" s="1"/>
      <c r="B78" s="1"/>
      <c r="C78" s="10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10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thickBot="1" x14ac:dyDescent="0.35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109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0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109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0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109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0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109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0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109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0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109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0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109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0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109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0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109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0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109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0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109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0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109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0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109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0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109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0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109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0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109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0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109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0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109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0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09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0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0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10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0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10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0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10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0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10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0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10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0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10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0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10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0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0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0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10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0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10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0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10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0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10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0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10"/>
      <c r="U112" s="1"/>
      <c r="V112" s="1"/>
      <c r="W112" s="1"/>
      <c r="X112" s="1"/>
      <c r="Y112" s="1"/>
      <c r="Z112" s="1"/>
    </row>
    <row r="113" spans="1:29" ht="15.9" customHeight="1" x14ac:dyDescent="0.3">
      <c r="A113" s="1"/>
      <c r="B113" s="1"/>
      <c r="C113" s="10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10"/>
      <c r="U113" s="1"/>
      <c r="V113" s="1"/>
      <c r="W113" s="1"/>
      <c r="X113" s="1"/>
      <c r="Y113" s="1"/>
      <c r="Z113" s="1"/>
    </row>
    <row r="114" spans="1:29" ht="15.9" customHeight="1" x14ac:dyDescent="0.3">
      <c r="A114" s="1"/>
      <c r="B114" s="1"/>
      <c r="C114" s="10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10"/>
      <c r="U114" s="1"/>
      <c r="V114" s="1"/>
      <c r="W114" s="1"/>
      <c r="X114" s="1"/>
      <c r="Y114" s="1"/>
      <c r="Z114" s="1"/>
    </row>
    <row r="115" spans="1:29" ht="15.9" customHeight="1" x14ac:dyDescent="0.3">
      <c r="A115" s="1"/>
      <c r="B115" s="1"/>
      <c r="C115" s="10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10"/>
      <c r="U115" s="1"/>
      <c r="V115" s="1"/>
      <c r="W115" s="1"/>
      <c r="X115" s="1"/>
      <c r="Y115" s="1"/>
      <c r="Z115" s="1"/>
    </row>
    <row r="116" spans="1:29" ht="15.9" customHeight="1" x14ac:dyDescent="0.3">
      <c r="A116" s="1"/>
      <c r="B116" s="1"/>
      <c r="C116" s="10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10"/>
      <c r="U116" s="1"/>
      <c r="V116" s="1"/>
      <c r="W116" s="1"/>
      <c r="X116" s="1"/>
      <c r="Y116" s="1"/>
      <c r="Z116" s="1"/>
    </row>
    <row r="117" spans="1:29" ht="15.9" customHeight="1" x14ac:dyDescent="0.3">
      <c r="A117" s="1"/>
      <c r="B117" s="1"/>
      <c r="C117" s="10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10"/>
      <c r="U117" s="1"/>
      <c r="V117" s="1"/>
      <c r="W117" s="1"/>
      <c r="X117" s="1"/>
      <c r="Y117" s="1"/>
      <c r="Z117" s="1"/>
    </row>
    <row r="118" spans="1:29" ht="15.9" customHeight="1" x14ac:dyDescent="0.3">
      <c r="A118" s="1"/>
      <c r="B118" s="1"/>
      <c r="C118" s="10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10"/>
      <c r="U118" s="1"/>
      <c r="V118" s="1"/>
      <c r="W118" s="1"/>
      <c r="X118" s="1"/>
      <c r="Y118" s="1"/>
      <c r="Z118" s="1"/>
    </row>
    <row r="119" spans="1:29" ht="15.9" customHeight="1" x14ac:dyDescent="0.3">
      <c r="A119" s="1"/>
      <c r="B119" s="1"/>
      <c r="C119" s="10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10"/>
      <c r="U119" s="1"/>
      <c r="V119" s="1"/>
      <c r="W119" s="1"/>
      <c r="X119" s="1"/>
      <c r="Y119" s="1"/>
      <c r="Z119" s="1"/>
    </row>
    <row r="120" spans="1:29" ht="15.9" customHeight="1" x14ac:dyDescent="0.3">
      <c r="A120" s="1"/>
      <c r="B120" s="1"/>
      <c r="C120" s="10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10"/>
      <c r="U120" s="1"/>
      <c r="V120" s="1"/>
      <c r="W120" s="1"/>
      <c r="X120" s="1"/>
      <c r="Y120" s="1"/>
      <c r="Z120" s="1"/>
    </row>
    <row r="121" spans="1:29" ht="15.9" customHeight="1" x14ac:dyDescent="0.3">
      <c r="A121" s="1"/>
      <c r="B121" s="1"/>
      <c r="C121" s="10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10"/>
      <c r="U121" s="1"/>
      <c r="V121" s="1"/>
      <c r="W121" s="1"/>
      <c r="X121" s="1"/>
      <c r="Y121" s="1"/>
      <c r="Z121" s="1"/>
    </row>
    <row r="122" spans="1:29" ht="26.25" customHeight="1" thickBot="1" x14ac:dyDescent="0.35">
      <c r="A122" s="1"/>
      <c r="B122" s="1"/>
      <c r="C122" s="79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1"/>
      <c r="U122" s="1"/>
      <c r="V122" s="1"/>
      <c r="W122" s="1"/>
      <c r="X122" s="1"/>
      <c r="Y122" s="1"/>
      <c r="Z122" s="1"/>
    </row>
    <row r="123" spans="1:29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H2:T6"/>
    <mergeCell ref="C4:D5"/>
    <mergeCell ref="C7:G7"/>
    <mergeCell ref="H7:K7"/>
    <mergeCell ref="L7:T7"/>
    <mergeCell ref="E14:G14"/>
    <mergeCell ref="E15:G15"/>
    <mergeCell ref="H8:K18"/>
    <mergeCell ref="L8:L9"/>
    <mergeCell ref="L11:L12"/>
    <mergeCell ref="L14:L15"/>
    <mergeCell ref="L16:T18"/>
    <mergeCell ref="M8:T9"/>
    <mergeCell ref="L10:T10"/>
    <mergeCell ref="M11:T12"/>
    <mergeCell ref="L13:T13"/>
    <mergeCell ref="M14:T15"/>
    <mergeCell ref="C46:H47"/>
    <mergeCell ref="C41:T41"/>
    <mergeCell ref="C42:H43"/>
    <mergeCell ref="L42:M47"/>
    <mergeCell ref="C48:T48"/>
    <mergeCell ref="E23:E26"/>
    <mergeCell ref="E27:E30"/>
    <mergeCell ref="E31:E34"/>
    <mergeCell ref="C23:D38"/>
    <mergeCell ref="C44:H45"/>
    <mergeCell ref="E35:E38"/>
  </mergeCells>
  <phoneticPr fontId="19" type="noConversion"/>
  <conditionalFormatting sqref="E14:G14">
    <cfRule type="cellIs" dxfId="220" priority="1336" stopIfTrue="1" operator="equal">
      <formula>"NORMAL"</formula>
    </cfRule>
    <cfRule type="cellIs" dxfId="219" priority="1335" stopIfTrue="1" operator="equal">
      <formula>"PARADDA"</formula>
    </cfRule>
    <cfRule type="cellIs" dxfId="218" priority="1334" stopIfTrue="1" operator="equal">
      <formula>"ALARMA"</formula>
    </cfRule>
  </conditionalFormatting>
  <conditionalFormatting sqref="H33">
    <cfRule type="colorScale" priority="50">
      <colorScale>
        <cfvo type="formula" val="$I$45"/>
        <cfvo type="max"/>
        <color rgb="FFFFFF00"/>
        <color rgb="FFFFFF00"/>
      </colorScale>
    </cfRule>
    <cfRule type="cellIs" dxfId="217" priority="28" stopIfTrue="1" operator="between">
      <formula>$I$45</formula>
      <formula>$K$45</formula>
    </cfRule>
    <cfRule type="cellIs" dxfId="216" priority="26" stopIfTrue="1" operator="lessThan">
      <formula>$I$45</formula>
    </cfRule>
  </conditionalFormatting>
  <conditionalFormatting sqref="H33:H35">
    <cfRule type="cellIs" dxfId="215" priority="24" stopIfTrue="1" operator="between">
      <formula>$I$45</formula>
      <formula>$K$45</formula>
    </cfRule>
  </conditionalFormatting>
  <conditionalFormatting sqref="H34:H35 H37:H38">
    <cfRule type="colorScale" priority="49">
      <colorScale>
        <cfvo type="formula" val="$I$45"/>
        <cfvo type="max"/>
        <color rgb="FFFFFF00"/>
        <color rgb="FFFFFF00"/>
      </colorScale>
    </cfRule>
  </conditionalFormatting>
  <conditionalFormatting sqref="H34:H35">
    <cfRule type="cellIs" dxfId="214" priority="25" stopIfTrue="1" operator="between">
      <formula>$I$45</formula>
      <formula>$K$45</formula>
    </cfRule>
  </conditionalFormatting>
  <conditionalFormatting sqref="H33:I33">
    <cfRule type="cellIs" dxfId="213" priority="27" stopIfTrue="1" operator="between">
      <formula>$I$45</formula>
      <formula>$K$45</formula>
    </cfRule>
  </conditionalFormatting>
  <conditionalFormatting sqref="H36:I36">
    <cfRule type="cellIs" dxfId="212" priority="13" stopIfTrue="1" operator="greaterThan">
      <formula>$K$47</formula>
    </cfRule>
    <cfRule type="cellIs" dxfId="211" priority="14" stopIfTrue="1" operator="between">
      <formula>$I$47</formula>
      <formula>$K$47</formula>
    </cfRule>
    <cfRule type="cellIs" dxfId="210" priority="15" stopIfTrue="1" operator="lessThan">
      <formula>$I$47</formula>
    </cfRule>
  </conditionalFormatting>
  <conditionalFormatting sqref="H23:K23">
    <cfRule type="cellIs" dxfId="209" priority="4" stopIfTrue="1" operator="between">
      <formula>$I$43</formula>
      <formula>$K$43</formula>
    </cfRule>
    <cfRule type="cellIs" dxfId="208" priority="5" stopIfTrue="1" operator="greaterThan">
      <formula>$K$43</formula>
    </cfRule>
  </conditionalFormatting>
  <conditionalFormatting sqref="H24:K24">
    <cfRule type="cellIs" dxfId="207" priority="16" stopIfTrue="1" operator="greaterThan">
      <formula>2.5</formula>
    </cfRule>
    <cfRule type="cellIs" dxfId="206" priority="17" stopIfTrue="1" operator="between">
      <formula>2</formula>
      <formula>2.5</formula>
    </cfRule>
  </conditionalFormatting>
  <conditionalFormatting sqref="H25:K25">
    <cfRule type="cellIs" dxfId="205" priority="44" stopIfTrue="1" operator="greaterThan">
      <formula>$K$43</formula>
    </cfRule>
    <cfRule type="cellIs" dxfId="204" priority="43" stopIfTrue="1" operator="between">
      <formula>$I$43</formula>
      <formula>$K$43</formula>
    </cfRule>
  </conditionalFormatting>
  <conditionalFormatting sqref="H27:K27">
    <cfRule type="cellIs" dxfId="203" priority="45" stopIfTrue="1" operator="between">
      <formula>$I$43</formula>
      <formula>$K$43</formula>
    </cfRule>
    <cfRule type="cellIs" dxfId="202" priority="46" stopIfTrue="1" operator="greaterThan">
      <formula>$K$43</formula>
    </cfRule>
  </conditionalFormatting>
  <conditionalFormatting sqref="H28:K28">
    <cfRule type="cellIs" dxfId="201" priority="18" stopIfTrue="1" operator="greaterThan">
      <formula>2.5</formula>
    </cfRule>
    <cfRule type="cellIs" dxfId="200" priority="19" stopIfTrue="1" operator="between">
      <formula>2</formula>
      <formula>2.5</formula>
    </cfRule>
  </conditionalFormatting>
  <conditionalFormatting sqref="H29:K29">
    <cfRule type="cellIs" dxfId="199" priority="48" stopIfTrue="1" operator="greaterThan">
      <formula>$K$43</formula>
    </cfRule>
    <cfRule type="cellIs" dxfId="198" priority="47" stopIfTrue="1" operator="between">
      <formula>$I$43</formula>
      <formula>$K$43</formula>
    </cfRule>
  </conditionalFormatting>
  <conditionalFormatting sqref="H32:K32">
    <cfRule type="cellIs" dxfId="197" priority="6" stopIfTrue="1" operator="between">
      <formula>#REF!</formula>
      <formula>#REF!</formula>
    </cfRule>
    <cfRule type="cellIs" dxfId="196" priority="10" stopIfTrue="1" operator="lessThan">
      <formula>$I$47</formula>
    </cfRule>
    <cfRule type="cellIs" dxfId="195" priority="9" stopIfTrue="1" operator="between">
      <formula>$I$47</formula>
      <formula>$K$47</formula>
    </cfRule>
    <cfRule type="cellIs" dxfId="194" priority="8" stopIfTrue="1" operator="greaterThan">
      <formula>$K$47</formula>
    </cfRule>
    <cfRule type="cellIs" dxfId="193" priority="7" stopIfTrue="1" operator="greaterThan">
      <formula>#REF!</formula>
    </cfRule>
  </conditionalFormatting>
  <conditionalFormatting sqref="H33:K35 H31:K31 H37:K38 M25:N27 M29:N31 O31:T31 M33:N35 P33:T35 M37:N38 P37:T38">
    <cfRule type="cellIs" dxfId="192" priority="1332" stopIfTrue="1" operator="between">
      <formula>$I$43</formula>
      <formula>$K$43</formula>
    </cfRule>
  </conditionalFormatting>
  <conditionalFormatting sqref="H33:K35 H37:K38">
    <cfRule type="cellIs" dxfId="191" priority="20" stopIfTrue="1" operator="greaterThan">
      <formula>$K$45</formula>
    </cfRule>
  </conditionalFormatting>
  <conditionalFormatting sqref="H34:K35 H37:K38">
    <cfRule type="cellIs" dxfId="190" priority="21" stopIfTrue="1" operator="between">
      <formula>$I$45</formula>
      <formula>$K$45</formula>
    </cfRule>
    <cfRule type="cellIs" dxfId="189" priority="22" stopIfTrue="1" operator="lessThan">
      <formula>$I$45</formula>
    </cfRule>
  </conditionalFormatting>
  <conditionalFormatting sqref="H36:K36">
    <cfRule type="cellIs" dxfId="188" priority="12" stopIfTrue="1" operator="greaterThan">
      <formula>#REF!</formula>
    </cfRule>
    <cfRule type="cellIs" dxfId="187" priority="11" stopIfTrue="1" operator="between">
      <formula>#REF!</formula>
      <formula>#REF!</formula>
    </cfRule>
  </conditionalFormatting>
  <conditionalFormatting sqref="H21:T21">
    <cfRule type="cellIs" dxfId="186" priority="1328" stopIfTrue="1" operator="equal">
      <formula>"NORMAL"</formula>
    </cfRule>
    <cfRule type="cellIs" dxfId="185" priority="1326" stopIfTrue="1" operator="equal">
      <formula>"ALARMA"</formula>
    </cfRule>
    <cfRule type="cellIs" dxfId="184" priority="1327" stopIfTrue="1" operator="equal">
      <formula>"PARADDA"</formula>
    </cfRule>
  </conditionalFormatting>
  <conditionalFormatting sqref="I31">
    <cfRule type="cellIs" dxfId="183" priority="30" stopIfTrue="1" operator="between">
      <formula>$I$45</formula>
      <formula>$K$45</formula>
    </cfRule>
    <cfRule type="cellIs" dxfId="182" priority="31" stopIfTrue="1" operator="lessThan">
      <formula>$I$45</formula>
    </cfRule>
    <cfRule type="cellIs" dxfId="181" priority="33" stopIfTrue="1" operator="between">
      <formula>$I$45</formula>
      <formula>$K$45</formula>
    </cfRule>
  </conditionalFormatting>
  <conditionalFormatting sqref="I33">
    <cfRule type="colorScale" priority="52">
      <colorScale>
        <cfvo type="formula" val="$I$45"/>
        <cfvo type="max"/>
        <color rgb="FFFFFF00"/>
        <color rgb="FFFFFF00"/>
      </colorScale>
    </cfRule>
    <cfRule type="cellIs" dxfId="180" priority="34" stopIfTrue="1" operator="lessThan">
      <formula>$I$45</formula>
    </cfRule>
    <cfRule type="cellIs" dxfId="179" priority="36" stopIfTrue="1" operator="between">
      <formula>$I$45</formula>
      <formula>$K$45</formula>
    </cfRule>
  </conditionalFormatting>
  <conditionalFormatting sqref="I34:I35 I31 I37:I38">
    <cfRule type="colorScale" priority="51">
      <colorScale>
        <cfvo type="formula" val="$I$45"/>
        <cfvo type="max"/>
        <color rgb="FFFFFF00"/>
        <color rgb="FFFFFF00"/>
      </colorScale>
    </cfRule>
  </conditionalFormatting>
  <conditionalFormatting sqref="I47">
    <cfRule type="cellIs" dxfId="178" priority="1329" stopIfTrue="1" operator="between">
      <formula>#REF!</formula>
      <formula>#REF!</formula>
    </cfRule>
  </conditionalFormatting>
  <conditionalFormatting sqref="I31:K31">
    <cfRule type="cellIs" dxfId="177" priority="29" stopIfTrue="1" operator="greaterThan">
      <formula>$K$45</formula>
    </cfRule>
    <cfRule type="cellIs" dxfId="176" priority="32" stopIfTrue="1" operator="between">
      <formula>$I$45</formula>
      <formula>$K$45</formula>
    </cfRule>
  </conditionalFormatting>
  <conditionalFormatting sqref="I33:K33">
    <cfRule type="cellIs" dxfId="175" priority="35" stopIfTrue="1" operator="between">
      <formula>$I$45</formula>
      <formula>$K$45</formula>
    </cfRule>
  </conditionalFormatting>
  <conditionalFormatting sqref="I34:K35 H37:K38">
    <cfRule type="cellIs" dxfId="174" priority="23" stopIfTrue="1" operator="between">
      <formula>$I$45</formula>
      <formula>$K$45</formula>
    </cfRule>
  </conditionalFormatting>
  <conditionalFormatting sqref="J31:K31 J34:K35 J37:K38">
    <cfRule type="colorScale" priority="53">
      <colorScale>
        <cfvo type="formula" val="$I$45"/>
        <cfvo type="max"/>
        <color rgb="FFFFFF00"/>
        <color rgb="FFFFFF00"/>
      </colorScale>
    </cfRule>
  </conditionalFormatting>
  <conditionalFormatting sqref="J31:K31">
    <cfRule type="cellIs" dxfId="173" priority="39" stopIfTrue="1" operator="between">
      <formula>$I$45</formula>
      <formula>$K$45</formula>
    </cfRule>
    <cfRule type="cellIs" dxfId="172" priority="38" stopIfTrue="1" operator="between">
      <formula>$I$45</formula>
      <formula>$K$45</formula>
    </cfRule>
    <cfRule type="cellIs" dxfId="171" priority="37" stopIfTrue="1" operator="lessThan">
      <formula>$I$45</formula>
    </cfRule>
  </conditionalFormatting>
  <conditionalFormatting sqref="J33:K33">
    <cfRule type="cellIs" dxfId="170" priority="41" stopIfTrue="1" operator="between">
      <formula>$I$45</formula>
      <formula>$K$45</formula>
    </cfRule>
    <cfRule type="cellIs" dxfId="169" priority="40" stopIfTrue="1" operator="lessThan">
      <formula>$I$45</formula>
    </cfRule>
    <cfRule type="colorScale" priority="54">
      <colorScale>
        <cfvo type="formula" val="$I$45"/>
        <cfvo type="max"/>
        <color rgb="FFFFFF00"/>
        <color rgb="FFFFFF00"/>
      </colorScale>
    </cfRule>
    <cfRule type="cellIs" dxfId="168" priority="42" stopIfTrue="1" operator="between">
      <formula>$I$45</formula>
      <formula>$K$45</formula>
    </cfRule>
  </conditionalFormatting>
  <conditionalFormatting sqref="J36:K36">
    <cfRule type="cellIs" dxfId="167" priority="3" stopIfTrue="1" operator="lessThan">
      <formula>$I$47</formula>
    </cfRule>
    <cfRule type="cellIs" dxfId="166" priority="2" stopIfTrue="1" operator="between">
      <formula>$I$47</formula>
      <formula>$K$47</formula>
    </cfRule>
    <cfRule type="cellIs" dxfId="165" priority="1" stopIfTrue="1" operator="greaterThan">
      <formula>$K$47</formula>
    </cfRule>
  </conditionalFormatting>
  <conditionalFormatting sqref="L23:L38">
    <cfRule type="cellIs" dxfId="164" priority="1556" stopIfTrue="1" operator="greaterThan">
      <formula>$K$43</formula>
    </cfRule>
    <cfRule type="cellIs" dxfId="163" priority="1555" stopIfTrue="1" operator="between">
      <formula>$I$43</formula>
      <formula>$K$43</formula>
    </cfRule>
  </conditionalFormatting>
  <conditionalFormatting sqref="M31">
    <cfRule type="cellIs" dxfId="162" priority="1644" stopIfTrue="1" operator="between">
      <formula>$I$45</formula>
      <formula>$K$45</formula>
    </cfRule>
    <cfRule type="cellIs" dxfId="161" priority="1639" stopIfTrue="1" operator="between">
      <formula>$I$45</formula>
      <formula>$K$45</formula>
    </cfRule>
    <cfRule type="cellIs" dxfId="160" priority="1640" stopIfTrue="1" operator="lessThan">
      <formula>$I$45</formula>
    </cfRule>
  </conditionalFormatting>
  <conditionalFormatting sqref="M33">
    <cfRule type="colorScale" priority="4258">
      <colorScale>
        <cfvo type="formula" val="$I$45"/>
        <cfvo type="max"/>
        <color rgb="FFFFFF00"/>
        <color rgb="FFFFFF00"/>
      </colorScale>
    </cfRule>
    <cfRule type="cellIs" dxfId="159" priority="1647" stopIfTrue="1" operator="between">
      <formula>$I$45</formula>
      <formula>$K$45</formula>
    </cfRule>
    <cfRule type="cellIs" dxfId="158" priority="1648" stopIfTrue="1" operator="lessThan">
      <formula>$I$45</formula>
    </cfRule>
    <cfRule type="cellIs" dxfId="157" priority="1652" stopIfTrue="1" operator="between">
      <formula>$I$45</formula>
      <formula>$K$45</formula>
    </cfRule>
  </conditionalFormatting>
  <conditionalFormatting sqref="M34:M35 M31 M37:M38">
    <cfRule type="colorScale" priority="4255">
      <colorScale>
        <cfvo type="formula" val="$I$45"/>
        <cfvo type="max"/>
        <color rgb="FFFFFF00"/>
        <color rgb="FFFFFF00"/>
      </colorScale>
    </cfRule>
  </conditionalFormatting>
  <conditionalFormatting sqref="M24:N24 M28:N28">
    <cfRule type="cellIs" dxfId="156" priority="1350" stopIfTrue="1" operator="greaterThan">
      <formula>#REF!</formula>
    </cfRule>
    <cfRule type="cellIs" dxfId="155" priority="1349" stopIfTrue="1" operator="between">
      <formula>#REF!</formula>
      <formula>#REF!</formula>
    </cfRule>
  </conditionalFormatting>
  <conditionalFormatting sqref="M24:N24">
    <cfRule type="cellIs" dxfId="154" priority="1354" stopIfTrue="1" operator="between">
      <formula>$I$47</formula>
      <formula>$K$47</formula>
    </cfRule>
    <cfRule type="cellIs" dxfId="153" priority="1353" stopIfTrue="1" operator="greaterThan">
      <formula>$K$47</formula>
    </cfRule>
    <cfRule type="cellIs" dxfId="152" priority="1355" stopIfTrue="1" operator="lessThan">
      <formula>$I$47</formula>
    </cfRule>
  </conditionalFormatting>
  <conditionalFormatting sqref="M25:N27 M29:N31 H31:K31 O31:T31 H33:K35 M33:N35 P33:T35 H37:K38 M37:N38 P37:T38">
    <cfRule type="cellIs" dxfId="151" priority="1333" stopIfTrue="1" operator="greaterThan">
      <formula>$K$43</formula>
    </cfRule>
  </conditionalFormatting>
  <conditionalFormatting sqref="M28:N28">
    <cfRule type="cellIs" dxfId="150" priority="1358" stopIfTrue="1" operator="greaterThan">
      <formula>$K$47</formula>
    </cfRule>
    <cfRule type="cellIs" dxfId="149" priority="1359" stopIfTrue="1" operator="between">
      <formula>$I$47</formula>
      <formula>$K$47</formula>
    </cfRule>
    <cfRule type="cellIs" dxfId="148" priority="1360" stopIfTrue="1" operator="lessThan">
      <formula>$I$47</formula>
    </cfRule>
  </conditionalFormatting>
  <conditionalFormatting sqref="M31:N31">
    <cfRule type="cellIs" dxfId="147" priority="1638" stopIfTrue="1" operator="greaterThan">
      <formula>$K$45</formula>
    </cfRule>
    <cfRule type="cellIs" dxfId="146" priority="1641" stopIfTrue="1" operator="between">
      <formula>$I$45</formula>
      <formula>$K$45</formula>
    </cfRule>
  </conditionalFormatting>
  <conditionalFormatting sqref="M32:N32">
    <cfRule type="cellIs" dxfId="145" priority="1365" stopIfTrue="1" operator="lessThan">
      <formula>$I$47</formula>
    </cfRule>
    <cfRule type="cellIs" dxfId="144" priority="1363" stopIfTrue="1" operator="greaterThan">
      <formula>$K$47</formula>
    </cfRule>
    <cfRule type="cellIs" dxfId="143" priority="1361" stopIfTrue="1" operator="between">
      <formula>#REF!</formula>
      <formula>#REF!</formula>
    </cfRule>
    <cfRule type="cellIs" dxfId="142" priority="1362" stopIfTrue="1" operator="greaterThan">
      <formula>#REF!</formula>
    </cfRule>
    <cfRule type="cellIs" dxfId="141" priority="1364" stopIfTrue="1" operator="between">
      <formula>$I$47</formula>
      <formula>$K$47</formula>
    </cfRule>
  </conditionalFormatting>
  <conditionalFormatting sqref="M33:N33">
    <cfRule type="cellIs" dxfId="140" priority="1649" stopIfTrue="1" operator="between">
      <formula>$I$45</formula>
      <formula>$K$45</formula>
    </cfRule>
  </conditionalFormatting>
  <conditionalFormatting sqref="M33:N35 P33:T35 M37:N38 P37:T38">
    <cfRule type="cellIs" dxfId="139" priority="1630" stopIfTrue="1" operator="greaterThan">
      <formula>$K$45</formula>
    </cfRule>
  </conditionalFormatting>
  <conditionalFormatting sqref="M34:N35 P34:P35 R34:T35 M37:N38 P37:T38">
    <cfRule type="cellIs" dxfId="138" priority="1636" stopIfTrue="1" operator="between">
      <formula>$I$45</formula>
      <formula>$K$45</formula>
    </cfRule>
  </conditionalFormatting>
  <conditionalFormatting sqref="M36:N36">
    <cfRule type="cellIs" dxfId="137" priority="1366" stopIfTrue="1" operator="between">
      <formula>#REF!</formula>
      <formula>#REF!</formula>
    </cfRule>
    <cfRule type="cellIs" dxfId="136" priority="1367" stopIfTrue="1" operator="greaterThan">
      <formula>#REF!</formula>
    </cfRule>
    <cfRule type="cellIs" dxfId="135" priority="1368" stopIfTrue="1" operator="greaterThan">
      <formula>$K$47</formula>
    </cfRule>
    <cfRule type="cellIs" dxfId="134" priority="1369" stopIfTrue="1" operator="between">
      <formula>$I$47</formula>
      <formula>$K$47</formula>
    </cfRule>
    <cfRule type="cellIs" dxfId="133" priority="1370" stopIfTrue="1" operator="lessThan">
      <formula>$I$47</formula>
    </cfRule>
  </conditionalFormatting>
  <conditionalFormatting sqref="M23:T23">
    <cfRule type="cellIs" dxfId="132" priority="1352" stopIfTrue="1" operator="greaterThan">
      <formula>$K$43</formula>
    </cfRule>
    <cfRule type="cellIs" dxfId="131" priority="1351" stopIfTrue="1" operator="between">
      <formula>$I$43</formula>
      <formula>$K$43</formula>
    </cfRule>
  </conditionalFormatting>
  <conditionalFormatting sqref="N31">
    <cfRule type="cellIs" dxfId="130" priority="1656" stopIfTrue="1" operator="lessThan">
      <formula>$I$45</formula>
    </cfRule>
    <cfRule type="cellIs" dxfId="129" priority="1657" stopIfTrue="1" operator="between">
      <formula>$I$45</formula>
      <formula>$K$45</formula>
    </cfRule>
    <cfRule type="cellIs" dxfId="128" priority="1660" stopIfTrue="1" operator="between">
      <formula>$I$45</formula>
      <formula>$K$45</formula>
    </cfRule>
  </conditionalFormatting>
  <conditionalFormatting sqref="N33">
    <cfRule type="cellIs" dxfId="127" priority="1668" stopIfTrue="1" operator="between">
      <formula>$I$45</formula>
      <formula>$K$45</formula>
    </cfRule>
    <cfRule type="colorScale" priority="4262">
      <colorScale>
        <cfvo type="formula" val="$I$45"/>
        <cfvo type="max"/>
        <color rgb="FFFFFF00"/>
        <color rgb="FFFFFF00"/>
      </colorScale>
    </cfRule>
    <cfRule type="cellIs" dxfId="126" priority="1664" stopIfTrue="1" operator="lessThan">
      <formula>$I$45</formula>
    </cfRule>
    <cfRule type="cellIs" dxfId="125" priority="1665" stopIfTrue="1" operator="between">
      <formula>$I$45</formula>
      <formula>$K$45</formula>
    </cfRule>
  </conditionalFormatting>
  <conditionalFormatting sqref="N34:N35 N31 N37:N38">
    <cfRule type="colorScale" priority="4259">
      <colorScale>
        <cfvo type="formula" val="$I$45"/>
        <cfvo type="max"/>
        <color rgb="FFFFFF00"/>
        <color rgb="FFFFFF00"/>
      </colorScale>
    </cfRule>
  </conditionalFormatting>
  <conditionalFormatting sqref="O32">
    <cfRule type="cellIs" dxfId="124" priority="1622" stopIfTrue="1" operator="greaterThan">
      <formula>2.5</formula>
    </cfRule>
    <cfRule type="cellIs" dxfId="123" priority="1623" stopIfTrue="1" operator="between">
      <formula>2</formula>
      <formula>2.5</formula>
    </cfRule>
  </conditionalFormatting>
  <conditionalFormatting sqref="O34:O35">
    <cfRule type="cellIs" dxfId="122" priority="1967" stopIfTrue="1" operator="greaterThan">
      <formula>$K$43</formula>
    </cfRule>
    <cfRule type="cellIs" dxfId="121" priority="1966" stopIfTrue="1" operator="between">
      <formula>$I$43</formula>
      <formula>$K$43</formula>
    </cfRule>
  </conditionalFormatting>
  <conditionalFormatting sqref="O36">
    <cfRule type="cellIs" dxfId="120" priority="1624" stopIfTrue="1" operator="greaterThan">
      <formula>2.5</formula>
    </cfRule>
    <cfRule type="cellIs" dxfId="119" priority="1625" stopIfTrue="1" operator="between">
      <formula>2</formula>
      <formula>2.5</formula>
    </cfRule>
  </conditionalFormatting>
  <conditionalFormatting sqref="O24:T24">
    <cfRule type="cellIs" dxfId="118" priority="1618" stopIfTrue="1" operator="greaterThan">
      <formula>2.5</formula>
    </cfRule>
    <cfRule type="cellIs" dxfId="117" priority="1619" stopIfTrue="1" operator="between">
      <formula>2</formula>
      <formula>2.5</formula>
    </cfRule>
  </conditionalFormatting>
  <conditionalFormatting sqref="O25:T25">
    <cfRule type="cellIs" dxfId="116" priority="1958" stopIfTrue="1" operator="between">
      <formula>$I$43</formula>
      <formula>$K$43</formula>
    </cfRule>
    <cfRule type="cellIs" dxfId="115" priority="1959" stopIfTrue="1" operator="greaterThan">
      <formula>$K$43</formula>
    </cfRule>
  </conditionalFormatting>
  <conditionalFormatting sqref="O27:T27">
    <cfRule type="cellIs" dxfId="114" priority="1961" stopIfTrue="1" operator="greaterThan">
      <formula>$K$43</formula>
    </cfRule>
    <cfRule type="cellIs" dxfId="113" priority="1960" stopIfTrue="1" operator="between">
      <formula>$I$43</formula>
      <formula>$K$43</formula>
    </cfRule>
  </conditionalFormatting>
  <conditionalFormatting sqref="O28:T28">
    <cfRule type="cellIs" dxfId="112" priority="1620" stopIfTrue="1" operator="greaterThan">
      <formula>2.5</formula>
    </cfRule>
    <cfRule type="cellIs" dxfId="111" priority="1621" stopIfTrue="1" operator="between">
      <formula>2</formula>
      <formula>2.5</formula>
    </cfRule>
  </conditionalFormatting>
  <conditionalFormatting sqref="O29:T29">
    <cfRule type="cellIs" dxfId="110" priority="1963" stopIfTrue="1" operator="greaterThan">
      <formula>$K$43</formula>
    </cfRule>
    <cfRule type="cellIs" dxfId="109" priority="1962" stopIfTrue="1" operator="between">
      <formula>$I$43</formula>
      <formula>$K$43</formula>
    </cfRule>
  </conditionalFormatting>
  <conditionalFormatting sqref="P31">
    <cfRule type="cellIs" dxfId="108" priority="1676" stopIfTrue="1" operator="between">
      <formula>$I$45</formula>
      <formula>$K$45</formula>
    </cfRule>
    <cfRule type="cellIs" dxfId="107" priority="1670" stopIfTrue="1" operator="greaterThan">
      <formula>$K$45</formula>
    </cfRule>
    <cfRule type="cellIs" dxfId="106" priority="1671" stopIfTrue="1" operator="between">
      <formula>$I$45</formula>
      <formula>$K$45</formula>
    </cfRule>
    <cfRule type="cellIs" dxfId="105" priority="1672" stopIfTrue="1" operator="lessThan">
      <formula>$I$45</formula>
    </cfRule>
    <cfRule type="cellIs" dxfId="104" priority="1673" stopIfTrue="1" operator="between">
      <formula>$I$45</formula>
      <formula>$K$45</formula>
    </cfRule>
  </conditionalFormatting>
  <conditionalFormatting sqref="P33">
    <cfRule type="colorScale" priority="4266">
      <colorScale>
        <cfvo type="formula" val="$I$45"/>
        <cfvo type="max"/>
        <color rgb="FFFFFF00"/>
        <color rgb="FFFFFF00"/>
      </colorScale>
    </cfRule>
    <cfRule type="cellIs" dxfId="103" priority="1681" stopIfTrue="1" operator="between">
      <formula>$I$45</formula>
      <formula>$K$45</formula>
    </cfRule>
    <cfRule type="cellIs" dxfId="102" priority="1684" stopIfTrue="1" operator="between">
      <formula>$I$45</formula>
      <formula>$K$45</formula>
    </cfRule>
  </conditionalFormatting>
  <conditionalFormatting sqref="P33:P35 M34:N35 Q34:T35 M37:N38 P37:T38">
    <cfRule type="cellIs" dxfId="101" priority="1631" stopIfTrue="1" operator="between">
      <formula>$I$45</formula>
      <formula>$K$45</formula>
    </cfRule>
    <cfRule type="cellIs" dxfId="100" priority="1632" stopIfTrue="1" operator="lessThan">
      <formula>$I$45</formula>
    </cfRule>
  </conditionalFormatting>
  <conditionalFormatting sqref="P34:P35 P31 P37:P38">
    <cfRule type="colorScale" priority="4263">
      <colorScale>
        <cfvo type="formula" val="$I$45"/>
        <cfvo type="max"/>
        <color rgb="FFFFFF00"/>
        <color rgb="FFFFFF00"/>
      </colorScale>
    </cfRule>
  </conditionalFormatting>
  <conditionalFormatting sqref="P36:R36">
    <cfRule type="cellIs" dxfId="99" priority="1404" stopIfTrue="1" operator="greaterThan">
      <formula>$K$47</formula>
    </cfRule>
    <cfRule type="cellIs" dxfId="98" priority="1406" stopIfTrue="1" operator="lessThan">
      <formula>$I$47</formula>
    </cfRule>
    <cfRule type="cellIs" dxfId="97" priority="1405" stopIfTrue="1" operator="between">
      <formula>$I$47</formula>
      <formula>$K$47</formula>
    </cfRule>
  </conditionalFormatting>
  <conditionalFormatting sqref="P32:T32">
    <cfRule type="cellIs" dxfId="96" priority="1397" stopIfTrue="1" operator="between">
      <formula>#REF!</formula>
      <formula>#REF!</formula>
    </cfRule>
    <cfRule type="cellIs" dxfId="95" priority="1398" stopIfTrue="1" operator="greaterThan">
      <formula>#REF!</formula>
    </cfRule>
    <cfRule type="cellIs" dxfId="94" priority="1399" stopIfTrue="1" operator="greaterThan">
      <formula>$K$47</formula>
    </cfRule>
    <cfRule type="cellIs" dxfId="93" priority="1400" stopIfTrue="1" operator="between">
      <formula>$I$47</formula>
      <formula>$K$47</formula>
    </cfRule>
    <cfRule type="cellIs" dxfId="92" priority="1401" stopIfTrue="1" operator="lessThan">
      <formula>$I$47</formula>
    </cfRule>
  </conditionalFormatting>
  <conditionalFormatting sqref="P36:T36">
    <cfRule type="cellIs" dxfId="91" priority="1402" stopIfTrue="1" operator="between">
      <formula>#REF!</formula>
      <formula>#REF!</formula>
    </cfRule>
    <cfRule type="cellIs" dxfId="90" priority="1403" stopIfTrue="1" operator="greaterThan">
      <formula>#REF!</formula>
    </cfRule>
  </conditionalFormatting>
  <conditionalFormatting sqref="Q33">
    <cfRule type="cellIs" dxfId="89" priority="1696" stopIfTrue="1" operator="lessThan">
      <formula>$I$45</formula>
    </cfRule>
    <cfRule type="cellIs" dxfId="88" priority="1700" stopIfTrue="1" operator="between">
      <formula>$I$45</formula>
      <formula>$K$45</formula>
    </cfRule>
    <cfRule type="colorScale" priority="4269">
      <colorScale>
        <cfvo type="formula" val="$I$45"/>
        <cfvo type="max"/>
        <color rgb="FFFFFF00"/>
        <color rgb="FFFFFF00"/>
      </colorScale>
    </cfRule>
  </conditionalFormatting>
  <conditionalFormatting sqref="Q33:Q35">
    <cfRule type="cellIs" dxfId="87" priority="1689" stopIfTrue="1" operator="between">
      <formula>$I$45</formula>
      <formula>$K$45</formula>
    </cfRule>
  </conditionalFormatting>
  <conditionalFormatting sqref="Q34:Q35 Q37:Q38">
    <cfRule type="colorScale" priority="4267">
      <colorScale>
        <cfvo type="formula" val="$I$45"/>
        <cfvo type="max"/>
        <color rgb="FFFFFF00"/>
        <color rgb="FFFFFF00"/>
      </colorScale>
    </cfRule>
  </conditionalFormatting>
  <conditionalFormatting sqref="Q34:Q35">
    <cfRule type="cellIs" dxfId="86" priority="1692" stopIfTrue="1" operator="between">
      <formula>$I$45</formula>
      <formula>$K$45</formula>
    </cfRule>
  </conditionalFormatting>
  <conditionalFormatting sqref="Q33:R33">
    <cfRule type="cellIs" dxfId="85" priority="1697" stopIfTrue="1" operator="between">
      <formula>$I$45</formula>
      <formula>$K$45</formula>
    </cfRule>
  </conditionalFormatting>
  <conditionalFormatting sqref="R31">
    <cfRule type="cellIs" dxfId="84" priority="1708" stopIfTrue="1" operator="between">
      <formula>$I$45</formula>
      <formula>$K$45</formula>
    </cfRule>
    <cfRule type="cellIs" dxfId="83" priority="1704" stopIfTrue="1" operator="lessThan">
      <formula>$I$45</formula>
    </cfRule>
    <cfRule type="cellIs" dxfId="82" priority="1703" stopIfTrue="1" operator="between">
      <formula>$I$45</formula>
      <formula>$K$45</formula>
    </cfRule>
  </conditionalFormatting>
  <conditionalFormatting sqref="R33">
    <cfRule type="cellIs" dxfId="81" priority="1716" stopIfTrue="1" operator="between">
      <formula>$I$45</formula>
      <formula>$K$45</formula>
    </cfRule>
    <cfRule type="cellIs" dxfId="80" priority="1712" stopIfTrue="1" operator="lessThan">
      <formula>$I$45</formula>
    </cfRule>
    <cfRule type="colorScale" priority="4273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4270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9" priority="1705" stopIfTrue="1" operator="between">
      <formula>$I$45</formula>
      <formula>$K$45</formula>
    </cfRule>
    <cfRule type="cellIs" dxfId="78" priority="1702" stopIfTrue="1" operator="greaterThan">
      <formula>$K$45</formula>
    </cfRule>
  </conditionalFormatting>
  <conditionalFormatting sqref="R33:T33">
    <cfRule type="cellIs" dxfId="77" priority="1713" stopIfTrue="1" operator="between">
      <formula>$I$45</formula>
      <formula>$K$45</formula>
    </cfRule>
  </conditionalFormatting>
  <conditionalFormatting sqref="S31:T31 S34:T35 S37:T38">
    <cfRule type="colorScale" priority="4274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6" priority="1720" stopIfTrue="1" operator="lessThan">
      <formula>$I$45</formula>
    </cfRule>
    <cfRule type="cellIs" dxfId="75" priority="1721" stopIfTrue="1" operator="between">
      <formula>$I$45</formula>
      <formula>$K$45</formula>
    </cfRule>
    <cfRule type="cellIs" dxfId="74" priority="1724" stopIfTrue="1" operator="between">
      <formula>$I$45</formula>
      <formula>$K$45</formula>
    </cfRule>
  </conditionalFormatting>
  <conditionalFormatting sqref="S33:T33">
    <cfRule type="cellIs" dxfId="73" priority="1728" stopIfTrue="1" operator="lessThan">
      <formula>$I$45</formula>
    </cfRule>
    <cfRule type="cellIs" dxfId="72" priority="1729" stopIfTrue="1" operator="between">
      <formula>$I$45</formula>
      <formula>$K$45</formula>
    </cfRule>
    <cfRule type="cellIs" dxfId="71" priority="1732" stopIfTrue="1" operator="between">
      <formula>$I$45</formula>
      <formula>$K$45</formula>
    </cfRule>
    <cfRule type="colorScale" priority="4277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70" priority="1347" stopIfTrue="1" operator="between">
      <formula>$I$47</formula>
      <formula>$K$47</formula>
    </cfRule>
    <cfRule type="cellIs" dxfId="69" priority="1346" stopIfTrue="1" operator="greaterThan">
      <formula>$K$47</formula>
    </cfRule>
    <cfRule type="cellIs" dxfId="68" priority="1348" stopIfTrue="1" operator="lessThan">
      <formula>$I$47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43"/>
  <sheetViews>
    <sheetView showGridLines="0" tabSelected="1" zoomScale="90" zoomScaleNormal="90" workbookViewId="0">
      <selection activeCell="U47" sqref="U47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191" t="s">
        <v>109</v>
      </c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  <c r="U2" s="1"/>
    </row>
    <row r="3" spans="1:21" ht="14.25" customHeight="1" x14ac:dyDescent="0.3">
      <c r="A3" s="1"/>
      <c r="B3" s="1"/>
      <c r="C3" s="115"/>
      <c r="D3" s="116"/>
      <c r="E3" s="1"/>
      <c r="F3" s="1"/>
      <c r="G3" s="1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1"/>
    </row>
    <row r="4" spans="1:21" ht="14.25" customHeight="1" x14ac:dyDescent="0.3">
      <c r="A4" s="1"/>
      <c r="B4" s="1"/>
      <c r="C4" s="219"/>
      <c r="D4" s="220"/>
      <c r="E4" s="1"/>
      <c r="F4" s="1"/>
      <c r="G4" s="1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"/>
    </row>
    <row r="5" spans="1:21" ht="14.25" customHeight="1" x14ac:dyDescent="0.3">
      <c r="A5" s="1"/>
      <c r="B5" s="1"/>
      <c r="C5" s="221"/>
      <c r="D5" s="220"/>
      <c r="E5" s="1"/>
      <c r="F5" s="1"/>
      <c r="G5" s="1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  <c r="U5" s="1"/>
    </row>
    <row r="6" spans="1:21" ht="14.25" customHeight="1" x14ac:dyDescent="0.3">
      <c r="A6" s="1"/>
      <c r="B6" s="1"/>
      <c r="C6" s="117"/>
      <c r="D6" s="118"/>
      <c r="E6" s="119"/>
      <c r="F6" s="119"/>
      <c r="G6" s="119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8"/>
      <c r="U6" s="1"/>
    </row>
    <row r="7" spans="1:21" ht="14.25" customHeight="1" x14ac:dyDescent="0.3">
      <c r="A7" s="1"/>
      <c r="B7" s="1"/>
      <c r="C7" s="199" t="s">
        <v>0</v>
      </c>
      <c r="D7" s="171"/>
      <c r="E7" s="171"/>
      <c r="F7" s="171"/>
      <c r="G7" s="172"/>
      <c r="H7" s="222" t="s">
        <v>1</v>
      </c>
      <c r="I7" s="171"/>
      <c r="J7" s="171"/>
      <c r="K7" s="172"/>
      <c r="L7" s="201" t="s">
        <v>2</v>
      </c>
      <c r="M7" s="171"/>
      <c r="N7" s="171"/>
      <c r="O7" s="171"/>
      <c r="P7" s="171"/>
      <c r="Q7" s="171"/>
      <c r="R7" s="171"/>
      <c r="S7" s="171"/>
      <c r="T7" s="163"/>
      <c r="U7" s="1"/>
    </row>
    <row r="8" spans="1:21" ht="14.25" customHeight="1" x14ac:dyDescent="0.3">
      <c r="A8" s="1"/>
      <c r="B8" s="1"/>
      <c r="C8" s="202" t="s">
        <v>3</v>
      </c>
      <c r="D8" s="172"/>
      <c r="E8" s="203" t="s">
        <v>89</v>
      </c>
      <c r="F8" s="162"/>
      <c r="G8" s="169"/>
      <c r="H8" s="173"/>
      <c r="I8" s="156"/>
      <c r="J8" s="156"/>
      <c r="K8" s="157"/>
      <c r="L8" s="175">
        <v>45895</v>
      </c>
      <c r="M8" s="212" t="s">
        <v>114</v>
      </c>
      <c r="N8" s="188"/>
      <c r="O8" s="188"/>
      <c r="P8" s="188"/>
      <c r="Q8" s="188"/>
      <c r="R8" s="188"/>
      <c r="S8" s="188"/>
      <c r="T8" s="177"/>
      <c r="U8" s="1"/>
    </row>
    <row r="9" spans="1:21" ht="14.25" customHeight="1" x14ac:dyDescent="0.3">
      <c r="A9" s="1"/>
      <c r="B9" s="1"/>
      <c r="C9" s="202" t="s">
        <v>4</v>
      </c>
      <c r="D9" s="172"/>
      <c r="E9" s="203" t="s">
        <v>5</v>
      </c>
      <c r="F9" s="162"/>
      <c r="G9" s="169"/>
      <c r="H9" s="166"/>
      <c r="I9" s="174"/>
      <c r="J9" s="174"/>
      <c r="K9" s="165"/>
      <c r="L9" s="160"/>
      <c r="M9" s="167"/>
      <c r="N9" s="189"/>
      <c r="O9" s="189"/>
      <c r="P9" s="189"/>
      <c r="Q9" s="189"/>
      <c r="R9" s="189"/>
      <c r="S9" s="189"/>
      <c r="T9" s="190"/>
      <c r="U9" s="1"/>
    </row>
    <row r="10" spans="1:21" ht="14.25" customHeight="1" x14ac:dyDescent="0.3">
      <c r="A10" s="1"/>
      <c r="B10" s="1"/>
      <c r="C10" s="202" t="s">
        <v>6</v>
      </c>
      <c r="D10" s="172"/>
      <c r="E10" s="203" t="s">
        <v>87</v>
      </c>
      <c r="F10" s="162"/>
      <c r="G10" s="169"/>
      <c r="H10" s="166"/>
      <c r="I10" s="174"/>
      <c r="J10" s="174"/>
      <c r="K10" s="165"/>
      <c r="L10" s="186" t="s">
        <v>7</v>
      </c>
      <c r="M10" s="171"/>
      <c r="N10" s="171"/>
      <c r="O10" s="171"/>
      <c r="P10" s="171"/>
      <c r="Q10" s="171"/>
      <c r="R10" s="171"/>
      <c r="S10" s="171"/>
      <c r="T10" s="163"/>
      <c r="U10" s="1"/>
    </row>
    <row r="11" spans="1:21" ht="14.25" customHeight="1" x14ac:dyDescent="0.3">
      <c r="A11" s="1"/>
      <c r="B11" s="1"/>
      <c r="C11" s="202" t="s">
        <v>8</v>
      </c>
      <c r="D11" s="172"/>
      <c r="E11" s="203" t="s">
        <v>88</v>
      </c>
      <c r="F11" s="162"/>
      <c r="G11" s="169"/>
      <c r="H11" s="166"/>
      <c r="I11" s="174"/>
      <c r="J11" s="174"/>
      <c r="K11" s="165"/>
      <c r="L11" s="175">
        <v>45921</v>
      </c>
      <c r="M11" s="212" t="s">
        <v>114</v>
      </c>
      <c r="N11" s="188"/>
      <c r="O11" s="188"/>
      <c r="P11" s="188"/>
      <c r="Q11" s="188"/>
      <c r="R11" s="188"/>
      <c r="S11" s="188"/>
      <c r="T11" s="177"/>
      <c r="U11" s="1"/>
    </row>
    <row r="12" spans="1:21" ht="27.15" customHeight="1" x14ac:dyDescent="0.3">
      <c r="A12" s="1"/>
      <c r="B12" s="1"/>
      <c r="C12" s="202" t="s">
        <v>9</v>
      </c>
      <c r="D12" s="172"/>
      <c r="E12" s="211" t="s">
        <v>111</v>
      </c>
      <c r="F12" s="171"/>
      <c r="G12" s="172"/>
      <c r="H12" s="166"/>
      <c r="I12" s="174"/>
      <c r="J12" s="174"/>
      <c r="K12" s="165"/>
      <c r="L12" s="160"/>
      <c r="M12" s="167"/>
      <c r="N12" s="189"/>
      <c r="O12" s="189"/>
      <c r="P12" s="189"/>
      <c r="Q12" s="189"/>
      <c r="R12" s="189"/>
      <c r="S12" s="189"/>
      <c r="T12" s="190"/>
      <c r="U12" s="1"/>
    </row>
    <row r="13" spans="1:21" ht="14.25" customHeight="1" x14ac:dyDescent="0.3">
      <c r="A13" s="1"/>
      <c r="B13" s="1"/>
      <c r="C13" s="202" t="s">
        <v>10</v>
      </c>
      <c r="D13" s="172"/>
      <c r="E13" s="211" t="s">
        <v>112</v>
      </c>
      <c r="F13" s="162"/>
      <c r="G13" s="169"/>
      <c r="H13" s="166"/>
      <c r="I13" s="174"/>
      <c r="J13" s="174"/>
      <c r="K13" s="165"/>
      <c r="L13" s="186" t="s">
        <v>11</v>
      </c>
      <c r="M13" s="171"/>
      <c r="N13" s="171"/>
      <c r="O13" s="171"/>
      <c r="P13" s="171"/>
      <c r="Q13" s="171"/>
      <c r="R13" s="171"/>
      <c r="S13" s="171"/>
      <c r="T13" s="163"/>
      <c r="U13" s="1"/>
    </row>
    <row r="14" spans="1:21" ht="14.25" customHeight="1" x14ac:dyDescent="0.3">
      <c r="A14" s="1"/>
      <c r="B14" s="1"/>
      <c r="C14" s="202" t="s">
        <v>12</v>
      </c>
      <c r="D14" s="172"/>
      <c r="E14" s="168" t="s">
        <v>86</v>
      </c>
      <c r="F14" s="162"/>
      <c r="G14" s="169"/>
      <c r="H14" s="166"/>
      <c r="I14" s="174"/>
      <c r="J14" s="174"/>
      <c r="K14" s="165"/>
      <c r="L14" s="175">
        <v>45921</v>
      </c>
      <c r="M14" s="187" t="s">
        <v>116</v>
      </c>
      <c r="N14" s="188"/>
      <c r="O14" s="188"/>
      <c r="P14" s="188"/>
      <c r="Q14" s="188"/>
      <c r="R14" s="188"/>
      <c r="S14" s="188"/>
      <c r="T14" s="177"/>
      <c r="U14" s="1"/>
    </row>
    <row r="15" spans="1:21" ht="14.25" customHeight="1" x14ac:dyDescent="0.3">
      <c r="A15" s="1"/>
      <c r="B15" s="1"/>
      <c r="C15" s="209" t="s">
        <v>14</v>
      </c>
      <c r="D15" s="172"/>
      <c r="E15" s="170">
        <v>45921</v>
      </c>
      <c r="F15" s="171"/>
      <c r="G15" s="172"/>
      <c r="H15" s="166"/>
      <c r="I15" s="174"/>
      <c r="J15" s="174"/>
      <c r="K15" s="165"/>
      <c r="L15" s="160"/>
      <c r="M15" s="167"/>
      <c r="N15" s="189"/>
      <c r="O15" s="189"/>
      <c r="P15" s="189"/>
      <c r="Q15" s="189"/>
      <c r="R15" s="189"/>
      <c r="S15" s="189"/>
      <c r="T15" s="190"/>
      <c r="U15" s="1"/>
    </row>
    <row r="16" spans="1:21" ht="14.25" customHeight="1" x14ac:dyDescent="0.3">
      <c r="A16" s="1"/>
      <c r="B16" s="1"/>
      <c r="C16" s="202" t="s">
        <v>15</v>
      </c>
      <c r="D16" s="172"/>
      <c r="E16" s="170">
        <v>45921</v>
      </c>
      <c r="F16" s="171"/>
      <c r="G16" s="172"/>
      <c r="H16" s="166"/>
      <c r="I16" s="174"/>
      <c r="J16" s="174"/>
      <c r="K16" s="165"/>
      <c r="L16" s="1"/>
      <c r="M16" s="1"/>
      <c r="N16" s="1"/>
      <c r="O16" s="1"/>
      <c r="P16" s="1"/>
      <c r="Q16" s="1"/>
      <c r="R16" s="1"/>
      <c r="S16" s="1"/>
      <c r="T16" s="110"/>
      <c r="U16" s="1"/>
    </row>
    <row r="17" spans="1:21" ht="14.25" customHeight="1" x14ac:dyDescent="0.3">
      <c r="A17" s="1"/>
      <c r="B17" s="1"/>
      <c r="C17" s="202" t="s">
        <v>16</v>
      </c>
      <c r="D17" s="172"/>
      <c r="E17" s="203" t="s">
        <v>17</v>
      </c>
      <c r="F17" s="162"/>
      <c r="G17" s="169"/>
      <c r="H17" s="166"/>
      <c r="I17" s="174"/>
      <c r="J17" s="174"/>
      <c r="K17" s="165"/>
      <c r="L17" s="1"/>
      <c r="M17" s="1"/>
      <c r="N17" s="1"/>
      <c r="O17" s="1"/>
      <c r="P17" s="1"/>
      <c r="Q17" s="1"/>
      <c r="R17" s="1"/>
      <c r="S17" s="1"/>
      <c r="T17" s="110"/>
      <c r="U17" s="1"/>
    </row>
    <row r="18" spans="1:21" ht="14.25" customHeight="1" x14ac:dyDescent="0.3">
      <c r="A18" s="1"/>
      <c r="B18" s="1"/>
      <c r="C18" s="202" t="s">
        <v>18</v>
      </c>
      <c r="D18" s="172"/>
      <c r="E18" s="203" t="s">
        <v>19</v>
      </c>
      <c r="F18" s="162"/>
      <c r="G18" s="169"/>
      <c r="H18" s="167"/>
      <c r="I18" s="159"/>
      <c r="J18" s="159"/>
      <c r="K18" s="160"/>
      <c r="L18" s="1"/>
      <c r="M18" s="1"/>
      <c r="N18" s="1"/>
      <c r="O18" s="1"/>
      <c r="P18" s="1"/>
      <c r="Q18" s="1"/>
      <c r="R18" s="1"/>
      <c r="S18" s="1"/>
      <c r="T18" s="110"/>
      <c r="U18" s="1"/>
    </row>
    <row r="19" spans="1:21" ht="14.25" customHeight="1" thickBot="1" x14ac:dyDescent="0.35">
      <c r="A19" s="1"/>
      <c r="B19" s="1"/>
      <c r="C19" s="223" t="s">
        <v>20</v>
      </c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90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2"/>
      <c r="U20" s="1"/>
    </row>
    <row r="21" spans="1:21" ht="14.25" customHeight="1" x14ac:dyDescent="0.3">
      <c r="A21" s="1"/>
      <c r="B21" s="1"/>
      <c r="C21" s="10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10"/>
      <c r="U21" s="1"/>
    </row>
    <row r="22" spans="1:21" ht="14.25" customHeight="1" x14ac:dyDescent="0.3">
      <c r="A22" s="1"/>
      <c r="B22" s="1"/>
      <c r="C22" s="10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10"/>
      <c r="U22" s="1"/>
    </row>
    <row r="23" spans="1:21" ht="14.25" customHeight="1" x14ac:dyDescent="0.3">
      <c r="A23" s="1"/>
      <c r="B23" s="1"/>
      <c r="C23" s="10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10"/>
      <c r="U23" s="1"/>
    </row>
    <row r="24" spans="1:21" ht="14.25" customHeight="1" x14ac:dyDescent="0.3">
      <c r="A24" s="1"/>
      <c r="B24" s="1"/>
      <c r="C24" s="10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10"/>
      <c r="U24" s="1"/>
    </row>
    <row r="25" spans="1:21" ht="14.25" customHeight="1" x14ac:dyDescent="0.3">
      <c r="A25" s="1"/>
      <c r="B25" s="1"/>
      <c r="C25" s="10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10"/>
      <c r="U25" s="1"/>
    </row>
    <row r="26" spans="1:21" ht="14.25" customHeight="1" x14ac:dyDescent="0.3">
      <c r="A26" s="1"/>
      <c r="B26" s="1"/>
      <c r="C26" s="10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10"/>
      <c r="U26" s="1"/>
    </row>
    <row r="27" spans="1:21" ht="14.25" customHeight="1" x14ac:dyDescent="0.3">
      <c r="A27" s="1"/>
      <c r="B27" s="1"/>
      <c r="C27" s="10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10"/>
      <c r="U27" s="1"/>
    </row>
    <row r="28" spans="1:21" ht="14.25" customHeight="1" x14ac:dyDescent="0.3">
      <c r="A28" s="1"/>
      <c r="B28" s="1"/>
      <c r="C28" s="10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10"/>
      <c r="U28" s="1"/>
    </row>
    <row r="29" spans="1:21" ht="14.25" customHeight="1" x14ac:dyDescent="0.3">
      <c r="A29" s="1"/>
      <c r="B29" s="1"/>
      <c r="C29" s="10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10"/>
      <c r="U29" s="1"/>
    </row>
    <row r="30" spans="1:21" ht="14.25" customHeight="1" x14ac:dyDescent="0.3">
      <c r="A30" s="1"/>
      <c r="B30" s="1"/>
      <c r="C30" s="10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10"/>
      <c r="U30" s="1"/>
    </row>
    <row r="31" spans="1:21" ht="14.25" customHeight="1" x14ac:dyDescent="0.3">
      <c r="A31" s="1"/>
      <c r="B31" s="1"/>
      <c r="C31" s="10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10"/>
      <c r="U31" s="1"/>
    </row>
    <row r="32" spans="1:21" ht="14.25" customHeight="1" x14ac:dyDescent="0.3">
      <c r="A32" s="1"/>
      <c r="B32" s="1"/>
      <c r="C32" s="10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10"/>
      <c r="U32" s="1"/>
    </row>
    <row r="33" spans="1:21" ht="14.25" customHeight="1" x14ac:dyDescent="0.3">
      <c r="A33" s="1"/>
      <c r="B33" s="1"/>
      <c r="C33" s="10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10"/>
      <c r="U33" s="1"/>
    </row>
    <row r="34" spans="1:21" ht="14.25" customHeight="1" x14ac:dyDescent="0.3">
      <c r="A34" s="1"/>
      <c r="B34" s="1"/>
      <c r="C34" s="10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10"/>
      <c r="U34" s="1"/>
    </row>
    <row r="35" spans="1:21" ht="14.25" customHeight="1" x14ac:dyDescent="0.3">
      <c r="A35" s="1"/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10"/>
      <c r="U35" s="1"/>
    </row>
    <row r="36" spans="1:21" ht="14.25" customHeight="1" x14ac:dyDescent="0.3">
      <c r="A36" s="1"/>
      <c r="B36" s="1"/>
      <c r="C36" s="10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0"/>
      <c r="U36" s="1"/>
    </row>
    <row r="37" spans="1:21" ht="14.25" customHeight="1" x14ac:dyDescent="0.3">
      <c r="A37" s="1"/>
      <c r="B37" s="1"/>
      <c r="C37" s="10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0"/>
      <c r="U37" s="1"/>
    </row>
    <row r="38" spans="1:21" ht="14.25" customHeight="1" x14ac:dyDescent="0.3">
      <c r="A38" s="1"/>
      <c r="B38" s="1"/>
      <c r="C38" s="10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10"/>
      <c r="U38" s="1"/>
    </row>
    <row r="39" spans="1:21" ht="14.25" customHeight="1" x14ac:dyDescent="0.3">
      <c r="A39" s="1"/>
      <c r="B39" s="1"/>
      <c r="C39" s="10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10"/>
      <c r="U39" s="1"/>
    </row>
    <row r="40" spans="1:21" ht="14.25" customHeight="1" x14ac:dyDescent="0.3">
      <c r="A40" s="1"/>
      <c r="B40" s="1"/>
      <c r="C40" s="10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10"/>
      <c r="U40" s="1"/>
    </row>
    <row r="41" spans="1:21" ht="14.25" customHeight="1" x14ac:dyDescent="0.3">
      <c r="A41" s="1"/>
      <c r="B41" s="1"/>
      <c r="C41" s="10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10"/>
      <c r="U41" s="1"/>
    </row>
    <row r="42" spans="1:21" ht="14.25" customHeight="1" x14ac:dyDescent="0.3">
      <c r="A42" s="1"/>
      <c r="B42" s="1"/>
      <c r="C42" s="10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10"/>
      <c r="U42" s="1"/>
    </row>
    <row r="43" spans="1:21" ht="14.25" customHeight="1" x14ac:dyDescent="0.3">
      <c r="A43" s="1"/>
      <c r="B43" s="1"/>
      <c r="C43" s="10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10"/>
      <c r="U43" s="1"/>
    </row>
    <row r="44" spans="1:21" ht="14.25" customHeight="1" x14ac:dyDescent="0.3">
      <c r="A44" s="1"/>
      <c r="B44" s="1"/>
      <c r="C44" s="10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10"/>
      <c r="U44" s="1"/>
    </row>
    <row r="45" spans="1:21" ht="14.25" customHeight="1" x14ac:dyDescent="0.3">
      <c r="A45" s="1"/>
      <c r="B45" s="1"/>
      <c r="C45" s="10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10"/>
      <c r="U45" s="1"/>
    </row>
    <row r="46" spans="1:21" ht="14.25" customHeight="1" x14ac:dyDescent="0.3">
      <c r="A46" s="1"/>
      <c r="B46" s="1"/>
      <c r="C46" s="10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10"/>
      <c r="U46" s="1"/>
    </row>
    <row r="47" spans="1:21" ht="14.25" customHeight="1" x14ac:dyDescent="0.3">
      <c r="A47" s="1"/>
      <c r="B47" s="1"/>
      <c r="C47" s="10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10"/>
      <c r="U47" s="1"/>
    </row>
    <row r="48" spans="1:21" ht="14.25" customHeight="1" x14ac:dyDescent="0.3">
      <c r="A48" s="1"/>
      <c r="B48" s="1"/>
      <c r="C48" s="10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10"/>
      <c r="U48" s="1"/>
    </row>
    <row r="49" spans="1:21" ht="14.25" customHeight="1" x14ac:dyDescent="0.3">
      <c r="A49" s="1"/>
      <c r="B49" s="1"/>
      <c r="C49" s="10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10"/>
      <c r="U49" s="1"/>
    </row>
    <row r="50" spans="1:21" ht="14.25" customHeight="1" x14ac:dyDescent="0.3">
      <c r="A50" s="1"/>
      <c r="B50" s="1"/>
      <c r="C50" s="10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10"/>
      <c r="U50" s="1"/>
    </row>
    <row r="51" spans="1:21" ht="14.25" customHeight="1" x14ac:dyDescent="0.3">
      <c r="A51" s="1"/>
      <c r="B51" s="1"/>
      <c r="C51" s="10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10"/>
      <c r="U51" s="1"/>
    </row>
    <row r="52" spans="1:21" ht="14.25" customHeight="1" x14ac:dyDescent="0.3">
      <c r="A52" s="1"/>
      <c r="B52" s="1"/>
      <c r="C52" s="10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10"/>
      <c r="U52" s="1"/>
    </row>
    <row r="53" spans="1:21" ht="14.25" customHeight="1" x14ac:dyDescent="0.3">
      <c r="A53" s="1"/>
      <c r="B53" s="1"/>
      <c r="C53" s="10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10"/>
      <c r="U53" s="1"/>
    </row>
    <row r="54" spans="1:21" ht="14.25" customHeight="1" x14ac:dyDescent="0.3">
      <c r="A54" s="1"/>
      <c r="B54" s="1"/>
      <c r="C54" s="10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10"/>
      <c r="U54" s="1"/>
    </row>
    <row r="55" spans="1:21" ht="14.25" customHeight="1" x14ac:dyDescent="0.3">
      <c r="A55" s="1"/>
      <c r="B55" s="1"/>
      <c r="C55" s="10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10"/>
      <c r="U55" s="1"/>
    </row>
    <row r="56" spans="1:21" ht="14.25" customHeight="1" x14ac:dyDescent="0.3">
      <c r="A56" s="1"/>
      <c r="B56" s="1"/>
      <c r="C56" s="10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10"/>
      <c r="U56" s="1"/>
    </row>
    <row r="57" spans="1:21" ht="14.25" customHeight="1" x14ac:dyDescent="0.3">
      <c r="A57" s="1"/>
      <c r="B57" s="1"/>
      <c r="C57" s="10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10"/>
      <c r="U57" s="1"/>
    </row>
    <row r="58" spans="1:21" ht="14.25" customHeight="1" thickBot="1" x14ac:dyDescent="0.35">
      <c r="A58" s="1"/>
      <c r="B58" s="1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2"/>
      <c r="U58" s="1"/>
    </row>
    <row r="59" spans="1:21" ht="14.25" customHeight="1" x14ac:dyDescent="0.3">
      <c r="A59" s="1"/>
      <c r="B59" s="1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"/>
    </row>
    <row r="60" spans="1:21" ht="14.25" customHeight="1" x14ac:dyDescent="0.3">
      <c r="A60" s="1"/>
      <c r="B60" s="1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"/>
    </row>
    <row r="61" spans="1:21" ht="14.25" customHeight="1" x14ac:dyDescent="0.3">
      <c r="A61" s="1"/>
      <c r="B61" s="1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"/>
    </row>
    <row r="62" spans="1:21" ht="14.25" customHeight="1" x14ac:dyDescent="0.3">
      <c r="A62" s="1"/>
      <c r="B62" s="1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"/>
    </row>
    <row r="63" spans="1:21" ht="14.25" customHeight="1" x14ac:dyDescent="0.3">
      <c r="A63" s="1"/>
      <c r="B63" s="1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"/>
    </row>
    <row r="64" spans="1:21" ht="14.25" customHeight="1" x14ac:dyDescent="0.3">
      <c r="A64" s="1"/>
      <c r="B64" s="1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"/>
    </row>
    <row r="65" spans="1:21" ht="14.25" customHeight="1" x14ac:dyDescent="0.3">
      <c r="A65" s="1"/>
      <c r="B65" s="1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"/>
    </row>
    <row r="66" spans="1:21" ht="14.25" customHeight="1" x14ac:dyDescent="0.3">
      <c r="A66" s="1"/>
      <c r="B66" s="1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"/>
    </row>
    <row r="67" spans="1:21" ht="14.25" customHeight="1" x14ac:dyDescent="0.3">
      <c r="A67" s="1"/>
      <c r="B67" s="1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"/>
    </row>
    <row r="68" spans="1:21" ht="14.25" customHeight="1" x14ac:dyDescent="0.3">
      <c r="A68" s="1"/>
      <c r="B68" s="1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"/>
    </row>
    <row r="69" spans="1:21" ht="14.25" customHeight="1" x14ac:dyDescent="0.3">
      <c r="A69" s="1"/>
      <c r="B69" s="1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"/>
    </row>
    <row r="70" spans="1:21" ht="14.25" customHeight="1" x14ac:dyDescent="0.3">
      <c r="A70" s="1"/>
      <c r="B70" s="1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"/>
    </row>
    <row r="71" spans="1:21" ht="14.25" customHeight="1" x14ac:dyDescent="0.3">
      <c r="A71" s="1"/>
      <c r="B71" s="1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"/>
    </row>
    <row r="72" spans="1:21" ht="14.25" customHeight="1" x14ac:dyDescent="0.3">
      <c r="A72" s="1"/>
      <c r="B72" s="1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"/>
    </row>
    <row r="73" spans="1:21" ht="14.25" customHeight="1" x14ac:dyDescent="0.3">
      <c r="A73" s="1"/>
      <c r="B73" s="1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"/>
    </row>
    <row r="74" spans="1:21" ht="14.25" customHeight="1" x14ac:dyDescent="0.3">
      <c r="A74" s="1"/>
      <c r="B74" s="1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"/>
    </row>
    <row r="75" spans="1:21" ht="14.25" customHeight="1" x14ac:dyDescent="0.3">
      <c r="A75" s="1"/>
      <c r="B75" s="1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"/>
    </row>
    <row r="76" spans="1:21" ht="14.25" customHeight="1" x14ac:dyDescent="0.3">
      <c r="A76" s="1"/>
      <c r="B76" s="1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"/>
    </row>
    <row r="77" spans="1:21" ht="14.25" customHeight="1" x14ac:dyDescent="0.3">
      <c r="A77" s="1"/>
      <c r="B77" s="1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"/>
    </row>
    <row r="78" spans="1:21" ht="14.25" customHeight="1" x14ac:dyDescent="0.3">
      <c r="A78" s="1"/>
      <c r="B78" s="1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"/>
    </row>
    <row r="79" spans="1:21" ht="14.25" customHeight="1" x14ac:dyDescent="0.3">
      <c r="A79" s="1"/>
      <c r="B79" s="1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"/>
    </row>
    <row r="80" spans="1:21" ht="14.25" customHeight="1" x14ac:dyDescent="0.3">
      <c r="A80" s="1"/>
      <c r="B80" s="1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"/>
    </row>
    <row r="81" spans="1:22" ht="14.25" customHeight="1" x14ac:dyDescent="0.3">
      <c r="A81" s="1"/>
      <c r="B81" s="1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"/>
    </row>
    <row r="82" spans="1:22" ht="14.25" customHeight="1" x14ac:dyDescent="0.3">
      <c r="A82" s="1"/>
      <c r="B82" s="1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"/>
    </row>
    <row r="83" spans="1:22" ht="14.25" customHeight="1" x14ac:dyDescent="0.3">
      <c r="A83" s="1"/>
      <c r="B83" s="1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29"/>
    </row>
    <row r="84" spans="1:22" ht="14.25" customHeight="1" x14ac:dyDescent="0.3">
      <c r="A84" s="1"/>
      <c r="B84" s="1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29"/>
    </row>
    <row r="85" spans="1:22" ht="14.25" customHeight="1" x14ac:dyDescent="0.3">
      <c r="A85" s="1"/>
      <c r="B85" s="1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29"/>
    </row>
    <row r="86" spans="1:22" ht="14.25" customHeight="1" x14ac:dyDescent="0.3">
      <c r="A86" s="1"/>
      <c r="B86" s="1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29"/>
    </row>
    <row r="87" spans="1:22" ht="14.25" customHeight="1" x14ac:dyDescent="0.3">
      <c r="A87" s="1"/>
      <c r="B87" s="1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29"/>
    </row>
    <row r="88" spans="1:22" ht="14.25" customHeight="1" x14ac:dyDescent="0.3">
      <c r="A88" s="1"/>
      <c r="B88" s="1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29"/>
    </row>
    <row r="89" spans="1:22" ht="14.25" customHeight="1" x14ac:dyDescent="0.3">
      <c r="A89" s="1"/>
      <c r="B89" s="1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29"/>
    </row>
    <row r="90" spans="1:22" ht="14.25" customHeight="1" x14ac:dyDescent="0.3">
      <c r="A90" s="1"/>
      <c r="B90" s="1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29"/>
    </row>
    <row r="91" spans="1:22" ht="14.25" customHeight="1" x14ac:dyDescent="0.3">
      <c r="A91" s="1"/>
      <c r="B91" s="1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29"/>
    </row>
    <row r="92" spans="1:22" ht="14.25" customHeight="1" x14ac:dyDescent="0.3">
      <c r="A92" s="1"/>
      <c r="B92" s="1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29"/>
    </row>
    <row r="93" spans="1:22" ht="14.25" customHeight="1" x14ac:dyDescent="0.3">
      <c r="A93" s="1"/>
      <c r="B93" s="1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29"/>
    </row>
    <row r="94" spans="1:22" ht="14.25" customHeight="1" x14ac:dyDescent="0.3">
      <c r="A94" s="1"/>
      <c r="B94" s="1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29"/>
    </row>
    <row r="95" spans="1:22" ht="14.25" customHeight="1" x14ac:dyDescent="0.3">
      <c r="A95" s="1"/>
      <c r="B95" s="1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29"/>
    </row>
    <row r="96" spans="1:22" ht="14.25" customHeight="1" x14ac:dyDescent="0.3">
      <c r="A96" s="1"/>
      <c r="B96" s="1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29"/>
    </row>
    <row r="97" spans="1:22" ht="14.25" customHeight="1" x14ac:dyDescent="0.3">
      <c r="A97" s="1"/>
      <c r="B97" s="1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29"/>
    </row>
    <row r="98" spans="1:22" ht="14.25" customHeight="1" x14ac:dyDescent="0.3">
      <c r="A98" s="1"/>
      <c r="B98" s="1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29"/>
    </row>
    <row r="99" spans="1:22" ht="14.25" customHeight="1" x14ac:dyDescent="0.3">
      <c r="A99" s="1"/>
      <c r="B99" s="1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29"/>
    </row>
    <row r="100" spans="1:22" ht="14.25" customHeight="1" x14ac:dyDescent="0.3">
      <c r="A100" s="1"/>
      <c r="B100" s="1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29"/>
    </row>
    <row r="101" spans="1:22" ht="14.25" customHeight="1" x14ac:dyDescent="0.3">
      <c r="A101" s="1"/>
      <c r="B101" s="1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29"/>
    </row>
    <row r="102" spans="1:22" ht="14.25" customHeight="1" x14ac:dyDescent="0.3">
      <c r="A102" s="1"/>
      <c r="B102" s="1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29"/>
    </row>
    <row r="103" spans="1:22" ht="14.25" customHeight="1" x14ac:dyDescent="0.3">
      <c r="A103" s="1"/>
      <c r="B103" s="1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29"/>
    </row>
    <row r="104" spans="1:22" ht="14.25" customHeight="1" x14ac:dyDescent="0.3">
      <c r="A104" s="1"/>
      <c r="B104" s="1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29"/>
    </row>
    <row r="105" spans="1:22" ht="14.25" customHeight="1" x14ac:dyDescent="0.3">
      <c r="A105" s="1"/>
      <c r="B105" s="1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29"/>
    </row>
    <row r="106" spans="1:22" ht="14.25" customHeight="1" x14ac:dyDescent="0.3">
      <c r="A106" s="1"/>
      <c r="B106" s="1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29"/>
    </row>
    <row r="107" spans="1:22" ht="14.25" customHeight="1" x14ac:dyDescent="0.3">
      <c r="A107" s="1"/>
      <c r="B107" s="1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29"/>
    </row>
    <row r="108" spans="1:22" ht="14.25" customHeight="1" x14ac:dyDescent="0.3">
      <c r="A108" s="1"/>
      <c r="B108" s="1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29"/>
    </row>
    <row r="109" spans="1:22" ht="14.25" customHeight="1" x14ac:dyDescent="0.3">
      <c r="A109" s="1"/>
      <c r="B109" s="1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29"/>
    </row>
    <row r="110" spans="1:22" ht="14.25" customHeight="1" x14ac:dyDescent="0.3">
      <c r="A110" s="1"/>
      <c r="B110" s="1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29"/>
    </row>
    <row r="111" spans="1:22" ht="14.25" customHeight="1" x14ac:dyDescent="0.3">
      <c r="A111" s="1"/>
      <c r="B111" s="1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29"/>
    </row>
    <row r="112" spans="1:22" ht="14.25" customHeight="1" x14ac:dyDescent="0.3">
      <c r="A112" s="1"/>
      <c r="B112" s="1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29"/>
    </row>
    <row r="113" spans="1:22" ht="14.25" customHeight="1" x14ac:dyDescent="0.3">
      <c r="A113" s="1"/>
      <c r="B113" s="1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29"/>
    </row>
    <row r="114" spans="1:22" ht="14.25" customHeight="1" x14ac:dyDescent="0.3">
      <c r="A114" s="1"/>
      <c r="B114" s="1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29"/>
    </row>
    <row r="115" spans="1:22" ht="14.25" customHeight="1" x14ac:dyDescent="0.3">
      <c r="A115" s="1"/>
      <c r="B115" s="1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29"/>
    </row>
    <row r="116" spans="1:22" ht="14.25" customHeight="1" x14ac:dyDescent="0.3">
      <c r="A116" s="1"/>
      <c r="B116" s="1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29"/>
    </row>
    <row r="117" spans="1:22" ht="14.25" customHeight="1" x14ac:dyDescent="0.3">
      <c r="A117" s="1"/>
      <c r="B117" s="1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29"/>
    </row>
    <row r="118" spans="1:22" ht="14.25" customHeight="1" x14ac:dyDescent="0.3">
      <c r="A118" s="1"/>
      <c r="B118" s="1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29"/>
    </row>
    <row r="119" spans="1:22" ht="14.25" customHeight="1" x14ac:dyDescent="0.3">
      <c r="A119" s="1"/>
      <c r="B119" s="1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29"/>
    </row>
    <row r="120" spans="1:22" ht="14.25" customHeight="1" x14ac:dyDescent="0.3">
      <c r="A120" s="1"/>
      <c r="B120" s="1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29"/>
    </row>
    <row r="121" spans="1:22" ht="14.25" customHeight="1" x14ac:dyDescent="0.3">
      <c r="A121" s="1"/>
      <c r="B121" s="1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29"/>
    </row>
    <row r="122" spans="1:22" ht="14.25" customHeight="1" x14ac:dyDescent="0.3">
      <c r="A122" s="1"/>
      <c r="B122" s="1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29"/>
    </row>
    <row r="123" spans="1:22" ht="14.25" customHeight="1" x14ac:dyDescent="0.3">
      <c r="A123" s="1"/>
      <c r="B123" s="1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29"/>
    </row>
    <row r="124" spans="1:22" ht="14.25" customHeight="1" x14ac:dyDescent="0.3">
      <c r="A124" s="1"/>
      <c r="B124" s="1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29"/>
    </row>
    <row r="125" spans="1:22" ht="14.25" customHeight="1" x14ac:dyDescent="0.3">
      <c r="A125" s="1"/>
      <c r="B125" s="1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29"/>
    </row>
    <row r="126" spans="1:22" ht="14.25" customHeight="1" x14ac:dyDescent="0.3">
      <c r="A126" s="1"/>
      <c r="B126" s="1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29"/>
    </row>
    <row r="127" spans="1:22" ht="14.25" customHeight="1" x14ac:dyDescent="0.3">
      <c r="A127" s="1"/>
      <c r="B127" s="1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29"/>
    </row>
    <row r="128" spans="1:22" ht="14.25" customHeight="1" x14ac:dyDescent="0.3">
      <c r="A128" s="1"/>
      <c r="B128" s="1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29"/>
    </row>
    <row r="129" spans="1:22" ht="14.25" customHeight="1" x14ac:dyDescent="0.3">
      <c r="A129" s="1"/>
      <c r="B129" s="1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29"/>
    </row>
    <row r="130" spans="1:22" ht="14.25" customHeight="1" x14ac:dyDescent="0.3">
      <c r="A130" s="1"/>
      <c r="B130" s="1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29"/>
    </row>
    <row r="131" spans="1:22" ht="14.25" customHeight="1" x14ac:dyDescent="0.3">
      <c r="A131" s="1"/>
      <c r="B131" s="1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29"/>
    </row>
    <row r="132" spans="1:22" ht="14.25" customHeight="1" x14ac:dyDescent="0.3">
      <c r="A132" s="1"/>
      <c r="B132" s="1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29"/>
    </row>
    <row r="133" spans="1:22" ht="14.25" customHeight="1" x14ac:dyDescent="0.3">
      <c r="A133" s="1"/>
      <c r="B133" s="1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29"/>
    </row>
    <row r="134" spans="1:22" ht="14.25" customHeight="1" x14ac:dyDescent="0.3">
      <c r="A134" s="1"/>
      <c r="B134" s="1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29"/>
    </row>
    <row r="135" spans="1:22" ht="14.25" customHeight="1" x14ac:dyDescent="0.3">
      <c r="A135" s="1"/>
      <c r="B135" s="1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29"/>
    </row>
    <row r="136" spans="1:22" ht="14.25" customHeight="1" x14ac:dyDescent="0.3">
      <c r="A136" s="1"/>
      <c r="B136" s="1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29"/>
    </row>
    <row r="137" spans="1:22" ht="14.25" customHeight="1" x14ac:dyDescent="0.3">
      <c r="A137" s="1"/>
      <c r="B137" s="1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29"/>
    </row>
    <row r="138" spans="1:22" ht="14.25" customHeight="1" x14ac:dyDescent="0.3">
      <c r="A138" s="1"/>
      <c r="B138" s="1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29"/>
    </row>
    <row r="139" spans="1:22" ht="14.25" customHeight="1" x14ac:dyDescent="0.3">
      <c r="A139" s="1"/>
      <c r="B139" s="1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29"/>
    </row>
    <row r="140" spans="1:22" ht="14.25" customHeight="1" x14ac:dyDescent="0.3">
      <c r="A140" s="1"/>
      <c r="B140" s="1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29"/>
    </row>
    <row r="141" spans="1:22" ht="14.25" customHeight="1" x14ac:dyDescent="0.3">
      <c r="A141" s="1"/>
      <c r="B141" s="1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29"/>
    </row>
    <row r="142" spans="1:22" ht="14.25" customHeight="1" x14ac:dyDescent="0.3">
      <c r="A142" s="1"/>
      <c r="B142" s="1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29"/>
    </row>
    <row r="143" spans="1:22" ht="14.25" customHeight="1" x14ac:dyDescent="0.3">
      <c r="A143" s="1"/>
      <c r="B143" s="1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29"/>
    </row>
    <row r="144" spans="1:22" ht="14.25" customHeight="1" x14ac:dyDescent="0.3">
      <c r="A144" s="1"/>
      <c r="B144" s="1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29"/>
    </row>
    <row r="145" spans="1:22" ht="14.25" customHeight="1" x14ac:dyDescent="0.3">
      <c r="A145" s="1"/>
      <c r="B145" s="1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29"/>
    </row>
    <row r="146" spans="1:22" ht="14.25" customHeight="1" x14ac:dyDescent="0.3">
      <c r="A146" s="1"/>
      <c r="B146" s="1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29"/>
    </row>
    <row r="147" spans="1:22" ht="14.25" customHeight="1" x14ac:dyDescent="0.3">
      <c r="A147" s="1"/>
      <c r="B147" s="1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29"/>
    </row>
    <row r="148" spans="1:22" ht="14.25" customHeight="1" x14ac:dyDescent="0.3">
      <c r="A148" s="1"/>
      <c r="B148" s="1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29"/>
    </row>
    <row r="149" spans="1:22" ht="14.25" customHeight="1" x14ac:dyDescent="0.3">
      <c r="A149" s="1"/>
      <c r="B149" s="1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29"/>
    </row>
    <row r="150" spans="1:22" ht="14.25" customHeight="1" x14ac:dyDescent="0.3">
      <c r="A150" s="1"/>
      <c r="B150" s="1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29"/>
    </row>
    <row r="151" spans="1:22" ht="14.25" customHeight="1" x14ac:dyDescent="0.3">
      <c r="A151" s="1"/>
      <c r="B151" s="1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29"/>
    </row>
    <row r="152" spans="1:22" ht="14.25" customHeight="1" x14ac:dyDescent="0.3">
      <c r="A152" s="1"/>
      <c r="B152" s="1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29"/>
    </row>
    <row r="153" spans="1:22" ht="14.25" customHeight="1" x14ac:dyDescent="0.3">
      <c r="A153" s="1"/>
      <c r="B153" s="1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29"/>
    </row>
    <row r="154" spans="1:22" ht="14.25" customHeight="1" x14ac:dyDescent="0.3">
      <c r="A154" s="1"/>
      <c r="B154" s="1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29"/>
    </row>
    <row r="155" spans="1:22" ht="14.25" customHeight="1" x14ac:dyDescent="0.3">
      <c r="A155" s="1"/>
      <c r="B155" s="1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29"/>
    </row>
    <row r="156" spans="1:22" ht="14.25" customHeight="1" x14ac:dyDescent="0.3">
      <c r="A156" s="1"/>
      <c r="B156" s="1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29"/>
    </row>
    <row r="157" spans="1:22" ht="14.25" customHeight="1" x14ac:dyDescent="0.3">
      <c r="A157" s="1"/>
      <c r="B157" s="1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29"/>
    </row>
    <row r="158" spans="1:22" ht="14.25" customHeight="1" x14ac:dyDescent="0.3">
      <c r="A158" s="1"/>
      <c r="B158" s="1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29"/>
    </row>
    <row r="159" spans="1:22" ht="14.25" customHeight="1" x14ac:dyDescent="0.3">
      <c r="A159" s="1"/>
      <c r="B159" s="1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29"/>
    </row>
    <row r="160" spans="1:22" ht="14.25" customHeight="1" x14ac:dyDescent="0.3">
      <c r="A160" s="1"/>
      <c r="B160" s="1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29"/>
    </row>
    <row r="161" spans="1:22" ht="14.25" customHeight="1" x14ac:dyDescent="0.3">
      <c r="A161" s="1"/>
      <c r="B161" s="1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29"/>
    </row>
    <row r="162" spans="1:22" ht="14.25" customHeight="1" x14ac:dyDescent="0.3">
      <c r="A162" s="1"/>
      <c r="B162" s="1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29"/>
    </row>
    <row r="163" spans="1:22" ht="14.25" customHeight="1" x14ac:dyDescent="0.3">
      <c r="A163" s="1"/>
      <c r="B163" s="1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29"/>
    </row>
    <row r="164" spans="1:22" ht="14.25" customHeight="1" x14ac:dyDescent="0.3">
      <c r="A164" s="1"/>
      <c r="B164" s="1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29"/>
    </row>
    <row r="165" spans="1:22" ht="14.25" customHeight="1" x14ac:dyDescent="0.3">
      <c r="A165" s="1"/>
      <c r="B165" s="1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29"/>
    </row>
    <row r="166" spans="1:22" ht="14.25" customHeight="1" x14ac:dyDescent="0.3">
      <c r="A166" s="1"/>
      <c r="B166" s="1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29"/>
    </row>
    <row r="167" spans="1:22" ht="14.25" customHeight="1" x14ac:dyDescent="0.3">
      <c r="A167" s="1"/>
      <c r="B167" s="1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29"/>
    </row>
    <row r="168" spans="1:22" ht="14.25" customHeight="1" x14ac:dyDescent="0.3">
      <c r="A168" s="1"/>
      <c r="B168" s="1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29"/>
    </row>
    <row r="169" spans="1:22" ht="14.25" customHeight="1" x14ac:dyDescent="0.3">
      <c r="A169" s="1"/>
      <c r="B169" s="1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29"/>
    </row>
    <row r="170" spans="1:22" ht="14.25" customHeight="1" x14ac:dyDescent="0.3">
      <c r="A170" s="1"/>
      <c r="B170" s="1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29"/>
    </row>
    <row r="171" spans="1:22" ht="14.25" customHeight="1" x14ac:dyDescent="0.3">
      <c r="A171" s="1"/>
      <c r="B171" s="1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29"/>
    </row>
    <row r="172" spans="1:22" ht="14.25" customHeight="1" x14ac:dyDescent="0.3">
      <c r="A172" s="1"/>
      <c r="B172" s="1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29"/>
    </row>
    <row r="173" spans="1:22" ht="14.25" customHeight="1" x14ac:dyDescent="0.3">
      <c r="A173" s="1"/>
      <c r="B173" s="1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29"/>
    </row>
    <row r="174" spans="1:22" ht="14.25" customHeight="1" x14ac:dyDescent="0.3">
      <c r="A174" s="1"/>
      <c r="B174" s="1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29"/>
    </row>
    <row r="175" spans="1:22" ht="14.25" customHeight="1" x14ac:dyDescent="0.3">
      <c r="A175" s="1"/>
      <c r="B175" s="1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29"/>
    </row>
    <row r="176" spans="1:22" ht="14.25" customHeight="1" x14ac:dyDescent="0.3">
      <c r="A176" s="1"/>
      <c r="B176" s="1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29"/>
    </row>
    <row r="177" spans="1:22" ht="14.25" customHeight="1" x14ac:dyDescent="0.3">
      <c r="A177" s="1"/>
      <c r="B177" s="1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29"/>
    </row>
    <row r="178" spans="1:22" ht="14.25" customHeight="1" x14ac:dyDescent="0.3">
      <c r="A178" s="1"/>
      <c r="B178" s="1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29"/>
    </row>
    <row r="179" spans="1:22" ht="14.25" customHeight="1" x14ac:dyDescent="0.3">
      <c r="A179" s="1"/>
      <c r="B179" s="1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29"/>
    </row>
    <row r="180" spans="1:22" ht="14.25" customHeight="1" x14ac:dyDescent="0.3">
      <c r="A180" s="1"/>
      <c r="B180" s="1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29"/>
    </row>
    <row r="181" spans="1:22" ht="14.25" customHeight="1" x14ac:dyDescent="0.3">
      <c r="A181" s="1"/>
      <c r="B181" s="1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29"/>
    </row>
    <row r="182" spans="1:22" ht="14.25" customHeight="1" x14ac:dyDescent="0.3">
      <c r="A182" s="1"/>
      <c r="B182" s="1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29"/>
    </row>
    <row r="183" spans="1:22" ht="14.25" customHeight="1" x14ac:dyDescent="0.3">
      <c r="A183" s="1"/>
      <c r="B183" s="1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29"/>
    </row>
    <row r="184" spans="1:22" ht="14.25" customHeight="1" x14ac:dyDescent="0.3">
      <c r="A184" s="1"/>
      <c r="B184" s="1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29"/>
    </row>
    <row r="185" spans="1:22" ht="14.25" customHeight="1" x14ac:dyDescent="0.3">
      <c r="A185" s="1"/>
      <c r="B185" s="1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29"/>
    </row>
    <row r="186" spans="1:22" ht="14.25" customHeight="1" x14ac:dyDescent="0.3">
      <c r="A186" s="1"/>
      <c r="B186" s="1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29"/>
    </row>
    <row r="187" spans="1:22" ht="14.25" customHeight="1" x14ac:dyDescent="0.3">
      <c r="A187" s="1"/>
      <c r="B187" s="1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29"/>
    </row>
    <row r="188" spans="1:22" ht="14.25" customHeight="1" x14ac:dyDescent="0.3">
      <c r="A188" s="1"/>
      <c r="B188" s="1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29"/>
    </row>
    <row r="189" spans="1:22" ht="14.25" customHeight="1" x14ac:dyDescent="0.3">
      <c r="A189" s="1"/>
      <c r="B189" s="1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29"/>
    </row>
    <row r="190" spans="1:22" ht="14.25" customHeight="1" x14ac:dyDescent="0.3">
      <c r="A190" s="1"/>
      <c r="B190" s="1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29"/>
    </row>
    <row r="191" spans="1:22" ht="14.25" customHeight="1" x14ac:dyDescent="0.3">
      <c r="A191" s="1"/>
      <c r="B191" s="1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29"/>
    </row>
    <row r="192" spans="1:22" ht="14.25" customHeight="1" x14ac:dyDescent="0.3">
      <c r="A192" s="1"/>
      <c r="B192" s="1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29"/>
    </row>
    <row r="193" spans="1:22" ht="14.25" customHeight="1" x14ac:dyDescent="0.3">
      <c r="A193" s="1"/>
      <c r="B193" s="1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29"/>
    </row>
    <row r="194" spans="1:22" ht="14.25" customHeight="1" x14ac:dyDescent="0.3">
      <c r="A194" s="1"/>
      <c r="B194" s="1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29"/>
    </row>
    <row r="195" spans="1:22" ht="14.25" customHeight="1" x14ac:dyDescent="0.3">
      <c r="A195" s="1"/>
      <c r="B195" s="1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29"/>
    </row>
    <row r="196" spans="1:22" ht="14.25" customHeight="1" x14ac:dyDescent="0.3">
      <c r="A196" s="1"/>
      <c r="B196" s="1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29"/>
    </row>
    <row r="197" spans="1:22" ht="14.25" customHeight="1" x14ac:dyDescent="0.3">
      <c r="A197" s="1"/>
      <c r="B197" s="1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29"/>
    </row>
    <row r="198" spans="1:22" ht="14.25" customHeight="1" x14ac:dyDescent="0.3">
      <c r="A198" s="1"/>
      <c r="B198" s="1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29"/>
    </row>
    <row r="199" spans="1:22" ht="14.25" customHeight="1" x14ac:dyDescent="0.3">
      <c r="A199" s="1"/>
      <c r="B199" s="1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29"/>
    </row>
    <row r="200" spans="1:22" ht="14.25" customHeight="1" x14ac:dyDescent="0.3">
      <c r="A200" s="1"/>
      <c r="B200" s="1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29"/>
    </row>
    <row r="201" spans="1:22" ht="14.25" customHeight="1" x14ac:dyDescent="0.3">
      <c r="A201" s="1"/>
      <c r="B201" s="1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29"/>
    </row>
    <row r="202" spans="1:22" ht="14.25" customHeight="1" x14ac:dyDescent="0.3">
      <c r="A202" s="1"/>
      <c r="B202" s="1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29"/>
    </row>
    <row r="203" spans="1:22" ht="14.25" customHeight="1" x14ac:dyDescent="0.3">
      <c r="A203" s="1"/>
      <c r="B203" s="1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29"/>
    </row>
    <row r="204" spans="1:22" ht="14.25" customHeight="1" x14ac:dyDescent="0.3">
      <c r="A204" s="1"/>
      <c r="B204" s="1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29"/>
    </row>
    <row r="205" spans="1:22" ht="14.25" customHeight="1" x14ac:dyDescent="0.3">
      <c r="A205" s="1"/>
      <c r="B205" s="1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29"/>
    </row>
    <row r="206" spans="1:22" ht="14.25" customHeight="1" x14ac:dyDescent="0.3">
      <c r="A206" s="1"/>
      <c r="B206" s="1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29"/>
    </row>
    <row r="207" spans="1:22" ht="14.25" customHeight="1" x14ac:dyDescent="0.3">
      <c r="A207" s="1"/>
      <c r="B207" s="1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29"/>
    </row>
    <row r="208" spans="1:22" ht="14.25" customHeight="1" x14ac:dyDescent="0.3">
      <c r="A208" s="1"/>
      <c r="B208" s="1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29"/>
    </row>
    <row r="209" spans="1:22" ht="14.25" customHeight="1" x14ac:dyDescent="0.3">
      <c r="A209" s="1"/>
      <c r="B209" s="1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29"/>
    </row>
    <row r="210" spans="1:22" ht="14.25" customHeight="1" x14ac:dyDescent="0.3">
      <c r="A210" s="1"/>
      <c r="B210" s="1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29"/>
    </row>
    <row r="211" spans="1:22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2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2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2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2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2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2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2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2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2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2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2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2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2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4.25" customHeight="1" x14ac:dyDescent="0.3"/>
    <row r="276" spans="1:21" ht="14.25" customHeight="1" x14ac:dyDescent="0.3"/>
    <row r="277" spans="1:21" ht="14.25" customHeight="1" x14ac:dyDescent="0.3"/>
    <row r="278" spans="1:21" ht="14.25" customHeight="1" x14ac:dyDescent="0.3"/>
    <row r="279" spans="1:21" ht="14.25" customHeight="1" x14ac:dyDescent="0.3"/>
    <row r="280" spans="1:21" ht="14.25" customHeight="1" x14ac:dyDescent="0.3"/>
    <row r="281" spans="1:21" ht="14.25" customHeight="1" x14ac:dyDescent="0.3"/>
    <row r="282" spans="1:21" ht="14.25" customHeight="1" x14ac:dyDescent="0.3"/>
    <row r="283" spans="1:21" ht="14.25" customHeight="1" x14ac:dyDescent="0.3"/>
    <row r="284" spans="1:21" ht="14.25" customHeight="1" x14ac:dyDescent="0.3"/>
    <row r="285" spans="1:21" ht="14.25" customHeight="1" x14ac:dyDescent="0.3"/>
    <row r="286" spans="1:21" ht="14.25" customHeight="1" x14ac:dyDescent="0.3"/>
    <row r="287" spans="1:21" ht="14.25" customHeight="1" x14ac:dyDescent="0.3"/>
    <row r="288" spans="1:21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7" priority="1" stopIfTrue="1" operator="equal">
      <formula>"ALARMA"</formula>
    </cfRule>
    <cfRule type="cellIs" dxfId="66" priority="2" stopIfTrue="1" operator="equal">
      <formula>"PARADDA"</formula>
    </cfRule>
    <cfRule type="cellIs" dxfId="65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4"/>
  <sheetViews>
    <sheetView showGridLines="0" topLeftCell="A19" zoomScale="85" zoomScaleNormal="85" workbookViewId="0">
      <selection activeCell="U30" sqref="U30"/>
    </sheetView>
  </sheetViews>
  <sheetFormatPr baseColWidth="10" defaultRowHeight="14.4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1" width="10.6640625" customWidth="1"/>
  </cols>
  <sheetData>
    <row r="1" spans="1:21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2"/>
      <c r="D2" s="3"/>
      <c r="E2" s="3"/>
      <c r="F2" s="3"/>
      <c r="G2" s="3"/>
      <c r="H2" s="191" t="s">
        <v>109</v>
      </c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  <c r="U2" s="1"/>
    </row>
    <row r="3" spans="1:21" x14ac:dyDescent="0.3">
      <c r="A3" s="1"/>
      <c r="B3" s="1"/>
      <c r="C3" s="115"/>
      <c r="D3" s="116"/>
      <c r="E3" s="1"/>
      <c r="F3" s="1"/>
      <c r="G3" s="1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1"/>
    </row>
    <row r="4" spans="1:21" x14ac:dyDescent="0.3">
      <c r="A4" s="1"/>
      <c r="B4" s="1"/>
      <c r="C4" s="219"/>
      <c r="D4" s="220"/>
      <c r="E4" s="1"/>
      <c r="F4" s="1"/>
      <c r="G4" s="1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"/>
    </row>
    <row r="5" spans="1:21" x14ac:dyDescent="0.3">
      <c r="A5" s="1"/>
      <c r="B5" s="1"/>
      <c r="C5" s="221"/>
      <c r="D5" s="220"/>
      <c r="E5" s="1"/>
      <c r="F5" s="1"/>
      <c r="G5" s="1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  <c r="U5" s="1"/>
    </row>
    <row r="6" spans="1:21" ht="15.6" x14ac:dyDescent="0.3">
      <c r="A6" s="1"/>
      <c r="B6" s="1"/>
      <c r="C6" s="117"/>
      <c r="D6" s="118"/>
      <c r="E6" s="119"/>
      <c r="F6" s="119"/>
      <c r="G6" s="119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8"/>
      <c r="U6" s="1"/>
    </row>
    <row r="7" spans="1:21" x14ac:dyDescent="0.3">
      <c r="A7" s="1"/>
      <c r="B7" s="1"/>
      <c r="C7" s="199" t="s">
        <v>0</v>
      </c>
      <c r="D7" s="171"/>
      <c r="E7" s="171"/>
      <c r="F7" s="171"/>
      <c r="G7" s="172"/>
      <c r="H7" s="222" t="s">
        <v>1</v>
      </c>
      <c r="I7" s="171"/>
      <c r="J7" s="171"/>
      <c r="K7" s="172"/>
      <c r="L7" s="201" t="s">
        <v>2</v>
      </c>
      <c r="M7" s="171"/>
      <c r="N7" s="171"/>
      <c r="O7" s="171"/>
      <c r="P7" s="171"/>
      <c r="Q7" s="171"/>
      <c r="R7" s="171"/>
      <c r="S7" s="171"/>
      <c r="T7" s="163"/>
      <c r="U7" s="1"/>
    </row>
    <row r="8" spans="1:21" ht="15" customHeight="1" x14ac:dyDescent="0.3">
      <c r="A8" s="1"/>
      <c r="B8" s="1"/>
      <c r="C8" s="202" t="s">
        <v>3</v>
      </c>
      <c r="D8" s="172"/>
      <c r="E8" s="203" t="s">
        <v>89</v>
      </c>
      <c r="F8" s="162"/>
      <c r="G8" s="169"/>
      <c r="H8" s="173"/>
      <c r="I8" s="156"/>
      <c r="J8" s="156"/>
      <c r="K8" s="157"/>
      <c r="L8" s="175">
        <v>45680</v>
      </c>
      <c r="M8" s="212" t="s">
        <v>115</v>
      </c>
      <c r="N8" s="188"/>
      <c r="O8" s="188"/>
      <c r="P8" s="188"/>
      <c r="Q8" s="188"/>
      <c r="R8" s="188"/>
      <c r="S8" s="188"/>
      <c r="T8" s="177"/>
      <c r="U8" s="1"/>
    </row>
    <row r="9" spans="1:21" x14ac:dyDescent="0.3">
      <c r="A9" s="1"/>
      <c r="B9" s="1"/>
      <c r="C9" s="202" t="s">
        <v>4</v>
      </c>
      <c r="D9" s="172"/>
      <c r="E9" s="203" t="s">
        <v>5</v>
      </c>
      <c r="F9" s="162"/>
      <c r="G9" s="169"/>
      <c r="H9" s="166"/>
      <c r="I9" s="174"/>
      <c r="J9" s="174"/>
      <c r="K9" s="165"/>
      <c r="L9" s="160"/>
      <c r="M9" s="167"/>
      <c r="N9" s="189"/>
      <c r="O9" s="189"/>
      <c r="P9" s="189"/>
      <c r="Q9" s="189"/>
      <c r="R9" s="189"/>
      <c r="S9" s="189"/>
      <c r="T9" s="190"/>
      <c r="U9" s="1"/>
    </row>
    <row r="10" spans="1:21" x14ac:dyDescent="0.3">
      <c r="A10" s="1"/>
      <c r="B10" s="1"/>
      <c r="C10" s="202" t="s">
        <v>6</v>
      </c>
      <c r="D10" s="172"/>
      <c r="E10" s="203" t="s">
        <v>87</v>
      </c>
      <c r="F10" s="162"/>
      <c r="G10" s="169"/>
      <c r="H10" s="166"/>
      <c r="I10" s="174"/>
      <c r="J10" s="174"/>
      <c r="K10" s="165"/>
      <c r="L10" s="186" t="s">
        <v>7</v>
      </c>
      <c r="M10" s="171"/>
      <c r="N10" s="171"/>
      <c r="O10" s="171"/>
      <c r="P10" s="171"/>
      <c r="Q10" s="171"/>
      <c r="R10" s="171"/>
      <c r="S10" s="171"/>
      <c r="T10" s="163"/>
      <c r="U10" s="1"/>
    </row>
    <row r="11" spans="1:21" ht="14.4" customHeight="1" x14ac:dyDescent="0.3">
      <c r="A11" s="1"/>
      <c r="B11" s="1"/>
      <c r="C11" s="202" t="s">
        <v>8</v>
      </c>
      <c r="D11" s="172"/>
      <c r="E11" s="203" t="s">
        <v>88</v>
      </c>
      <c r="F11" s="162"/>
      <c r="G11" s="169"/>
      <c r="H11" s="166"/>
      <c r="I11" s="174"/>
      <c r="J11" s="174"/>
      <c r="K11" s="165"/>
      <c r="L11" s="175">
        <v>45814</v>
      </c>
      <c r="M11" s="212" t="s">
        <v>114</v>
      </c>
      <c r="N11" s="188"/>
      <c r="O11" s="188"/>
      <c r="P11" s="188"/>
      <c r="Q11" s="188"/>
      <c r="R11" s="188"/>
      <c r="S11" s="188"/>
      <c r="T11" s="177"/>
      <c r="U11" s="1"/>
    </row>
    <row r="12" spans="1:21" x14ac:dyDescent="0.3">
      <c r="A12" s="1"/>
      <c r="B12" s="1"/>
      <c r="C12" s="202" t="s">
        <v>9</v>
      </c>
      <c r="D12" s="172"/>
      <c r="E12" s="211" t="s">
        <v>111</v>
      </c>
      <c r="F12" s="171"/>
      <c r="G12" s="172"/>
      <c r="H12" s="166"/>
      <c r="I12" s="174"/>
      <c r="J12" s="174"/>
      <c r="K12" s="165"/>
      <c r="L12" s="160"/>
      <c r="M12" s="167"/>
      <c r="N12" s="189"/>
      <c r="O12" s="189"/>
      <c r="P12" s="189"/>
      <c r="Q12" s="189"/>
      <c r="R12" s="189"/>
      <c r="S12" s="189"/>
      <c r="T12" s="190"/>
      <c r="U12" s="1"/>
    </row>
    <row r="13" spans="1:21" x14ac:dyDescent="0.3">
      <c r="A13" s="1"/>
      <c r="B13" s="1"/>
      <c r="C13" s="202" t="s">
        <v>10</v>
      </c>
      <c r="D13" s="172"/>
      <c r="E13" s="211" t="s">
        <v>113</v>
      </c>
      <c r="F13" s="162"/>
      <c r="G13" s="169"/>
      <c r="H13" s="166"/>
      <c r="I13" s="174"/>
      <c r="J13" s="174"/>
      <c r="K13" s="165"/>
      <c r="L13" s="186" t="s">
        <v>11</v>
      </c>
      <c r="M13" s="171"/>
      <c r="N13" s="171"/>
      <c r="O13" s="171"/>
      <c r="P13" s="171"/>
      <c r="Q13" s="171"/>
      <c r="R13" s="171"/>
      <c r="S13" s="171"/>
      <c r="T13" s="163"/>
      <c r="U13" s="1"/>
    </row>
    <row r="14" spans="1:21" ht="14.4" customHeight="1" x14ac:dyDescent="0.3">
      <c r="A14" s="1"/>
      <c r="B14" s="1"/>
      <c r="C14" s="202" t="s">
        <v>12</v>
      </c>
      <c r="D14" s="172"/>
      <c r="E14" s="168" t="s">
        <v>86</v>
      </c>
      <c r="F14" s="162"/>
      <c r="G14" s="169"/>
      <c r="H14" s="166"/>
      <c r="I14" s="174"/>
      <c r="J14" s="174"/>
      <c r="K14" s="165"/>
      <c r="L14" s="175">
        <v>45814</v>
      </c>
      <c r="M14" s="187" t="s">
        <v>116</v>
      </c>
      <c r="N14" s="188"/>
      <c r="O14" s="188"/>
      <c r="P14" s="188"/>
      <c r="Q14" s="188"/>
      <c r="R14" s="188"/>
      <c r="S14" s="188"/>
      <c r="T14" s="177"/>
      <c r="U14" s="1"/>
    </row>
    <row r="15" spans="1:21" x14ac:dyDescent="0.3">
      <c r="A15" s="1"/>
      <c r="B15" s="1"/>
      <c r="C15" s="209" t="s">
        <v>14</v>
      </c>
      <c r="D15" s="172"/>
      <c r="E15" s="170">
        <v>45814</v>
      </c>
      <c r="F15" s="171"/>
      <c r="G15" s="172"/>
      <c r="H15" s="166"/>
      <c r="I15" s="174"/>
      <c r="J15" s="174"/>
      <c r="K15" s="165"/>
      <c r="L15" s="160"/>
      <c r="M15" s="167"/>
      <c r="N15" s="189"/>
      <c r="O15" s="189"/>
      <c r="P15" s="189"/>
      <c r="Q15" s="189"/>
      <c r="R15" s="189"/>
      <c r="S15" s="189"/>
      <c r="T15" s="190"/>
      <c r="U15" s="1"/>
    </row>
    <row r="16" spans="1:21" x14ac:dyDescent="0.3">
      <c r="A16" s="1"/>
      <c r="B16" s="1"/>
      <c r="C16" s="202" t="s">
        <v>15</v>
      </c>
      <c r="D16" s="172"/>
      <c r="E16" s="170">
        <v>45818</v>
      </c>
      <c r="F16" s="171"/>
      <c r="G16" s="172"/>
      <c r="H16" s="166"/>
      <c r="I16" s="174"/>
      <c r="J16" s="174"/>
      <c r="K16" s="165"/>
      <c r="L16" s="1"/>
      <c r="M16" s="1"/>
      <c r="N16" s="1"/>
      <c r="O16" s="1"/>
      <c r="P16" s="1"/>
      <c r="Q16" s="1"/>
      <c r="R16" s="1"/>
      <c r="S16" s="1"/>
      <c r="T16" s="110"/>
      <c r="U16" s="1"/>
    </row>
    <row r="17" spans="1:21" x14ac:dyDescent="0.3">
      <c r="A17" s="1"/>
      <c r="B17" s="1"/>
      <c r="C17" s="202" t="s">
        <v>16</v>
      </c>
      <c r="D17" s="172"/>
      <c r="E17" s="203" t="s">
        <v>17</v>
      </c>
      <c r="F17" s="162"/>
      <c r="G17" s="169"/>
      <c r="H17" s="166"/>
      <c r="I17" s="174"/>
      <c r="J17" s="174"/>
      <c r="K17" s="165"/>
      <c r="L17" s="1"/>
      <c r="M17" s="1"/>
      <c r="N17" s="1"/>
      <c r="O17" s="1"/>
      <c r="P17" s="1"/>
      <c r="Q17" s="1"/>
      <c r="R17" s="1"/>
      <c r="S17" s="1"/>
      <c r="T17" s="110"/>
      <c r="U17" s="1"/>
    </row>
    <row r="18" spans="1:21" x14ac:dyDescent="0.3">
      <c r="A18" s="1"/>
      <c r="B18" s="1"/>
      <c r="C18" s="202" t="s">
        <v>18</v>
      </c>
      <c r="D18" s="172"/>
      <c r="E18" s="203" t="s">
        <v>19</v>
      </c>
      <c r="F18" s="162"/>
      <c r="G18" s="169"/>
      <c r="H18" s="167"/>
      <c r="I18" s="159"/>
      <c r="J18" s="159"/>
      <c r="K18" s="160"/>
      <c r="L18" s="1"/>
      <c r="M18" s="1"/>
      <c r="N18" s="1"/>
      <c r="O18" s="1"/>
      <c r="P18" s="1"/>
      <c r="Q18" s="1"/>
      <c r="R18" s="1"/>
      <c r="S18" s="1"/>
      <c r="T18" s="110"/>
      <c r="U18" s="1"/>
    </row>
    <row r="19" spans="1:21" ht="15" thickBot="1" x14ac:dyDescent="0.35">
      <c r="A19" s="1"/>
      <c r="B19" s="1"/>
      <c r="C19" s="223" t="s">
        <v>20</v>
      </c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90"/>
      <c r="U19" s="1"/>
    </row>
    <row r="20" spans="1:2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2"/>
      <c r="U20" s="1"/>
    </row>
    <row r="21" spans="1:21" x14ac:dyDescent="0.3">
      <c r="A21" s="1"/>
      <c r="B21" s="1"/>
      <c r="C21" s="10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10"/>
      <c r="U21" s="1"/>
    </row>
    <row r="22" spans="1:21" x14ac:dyDescent="0.3">
      <c r="A22" s="1"/>
      <c r="B22" s="1"/>
      <c r="C22" s="10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10"/>
      <c r="U22" s="1"/>
    </row>
    <row r="23" spans="1:21" x14ac:dyDescent="0.3">
      <c r="A23" s="1"/>
      <c r="B23" s="1"/>
      <c r="C23" s="10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10"/>
      <c r="U23" s="1"/>
    </row>
    <row r="24" spans="1:21" x14ac:dyDescent="0.3">
      <c r="A24" s="1"/>
      <c r="B24" s="1"/>
      <c r="C24" s="10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10"/>
      <c r="U24" s="1"/>
    </row>
    <row r="25" spans="1:21" x14ac:dyDescent="0.3">
      <c r="A25" s="1"/>
      <c r="B25" s="1"/>
      <c r="C25" s="10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10"/>
      <c r="U25" s="1"/>
    </row>
    <row r="26" spans="1:21" x14ac:dyDescent="0.3">
      <c r="A26" s="1"/>
      <c r="B26" s="1"/>
      <c r="C26" s="10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10"/>
      <c r="U26" s="1"/>
    </row>
    <row r="27" spans="1:21" x14ac:dyDescent="0.3">
      <c r="A27" s="1"/>
      <c r="B27" s="1"/>
      <c r="C27" s="10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10"/>
      <c r="U27" s="1"/>
    </row>
    <row r="28" spans="1:21" x14ac:dyDescent="0.3">
      <c r="A28" s="1"/>
      <c r="B28" s="1"/>
      <c r="C28" s="10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10"/>
      <c r="U28" s="1"/>
    </row>
    <row r="29" spans="1:21" x14ac:dyDescent="0.3">
      <c r="A29" s="1"/>
      <c r="B29" s="1"/>
      <c r="C29" s="10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10"/>
      <c r="U29" s="1"/>
    </row>
    <row r="30" spans="1:21" x14ac:dyDescent="0.3">
      <c r="A30" s="1"/>
      <c r="B30" s="1"/>
      <c r="C30" s="10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10"/>
      <c r="U30" s="1"/>
    </row>
    <row r="31" spans="1:21" x14ac:dyDescent="0.3">
      <c r="A31" s="1"/>
      <c r="B31" s="1"/>
      <c r="C31" s="10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10"/>
      <c r="U31" s="1"/>
    </row>
    <row r="32" spans="1:21" x14ac:dyDescent="0.3">
      <c r="A32" s="1"/>
      <c r="B32" s="1"/>
      <c r="C32" s="10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10"/>
      <c r="U32" s="1"/>
    </row>
    <row r="33" spans="1:21" x14ac:dyDescent="0.3">
      <c r="A33" s="1"/>
      <c r="B33" s="1"/>
      <c r="C33" s="10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10"/>
      <c r="U33" s="1"/>
    </row>
    <row r="34" spans="1:21" x14ac:dyDescent="0.3">
      <c r="A34" s="1"/>
      <c r="B34" s="1"/>
      <c r="C34" s="10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10"/>
      <c r="U34" s="1"/>
    </row>
    <row r="35" spans="1:21" x14ac:dyDescent="0.3">
      <c r="A35" s="1"/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10"/>
      <c r="U35" s="1"/>
    </row>
    <row r="36" spans="1:21" x14ac:dyDescent="0.3">
      <c r="A36" s="1"/>
      <c r="B36" s="1"/>
      <c r="C36" s="10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10"/>
      <c r="U36" s="1"/>
    </row>
    <row r="37" spans="1:21" x14ac:dyDescent="0.3">
      <c r="A37" s="1"/>
      <c r="B37" s="1"/>
      <c r="C37" s="10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10"/>
      <c r="U37" s="1"/>
    </row>
    <row r="38" spans="1:21" x14ac:dyDescent="0.3">
      <c r="A38" s="1"/>
      <c r="B38" s="1"/>
      <c r="C38" s="10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10"/>
      <c r="U38" s="1"/>
    </row>
    <row r="39" spans="1:21" x14ac:dyDescent="0.3">
      <c r="A39" s="1"/>
      <c r="B39" s="1"/>
      <c r="C39" s="10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10"/>
      <c r="U39" s="1"/>
    </row>
    <row r="40" spans="1:21" x14ac:dyDescent="0.3">
      <c r="A40" s="1"/>
      <c r="B40" s="1"/>
      <c r="C40" s="10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10"/>
      <c r="U40" s="1"/>
    </row>
    <row r="41" spans="1:21" x14ac:dyDescent="0.3">
      <c r="A41" s="1"/>
      <c r="B41" s="1"/>
      <c r="C41" s="10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10"/>
      <c r="U41" s="1"/>
    </row>
    <row r="42" spans="1:21" x14ac:dyDescent="0.3">
      <c r="A42" s="1"/>
      <c r="B42" s="1"/>
      <c r="C42" s="10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10"/>
      <c r="U42" s="1"/>
    </row>
    <row r="43" spans="1:21" x14ac:dyDescent="0.3">
      <c r="A43" s="1"/>
      <c r="B43" s="1"/>
      <c r="C43" s="10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10"/>
      <c r="U43" s="1"/>
    </row>
    <row r="44" spans="1:21" x14ac:dyDescent="0.3">
      <c r="A44" s="1"/>
      <c r="B44" s="1"/>
      <c r="C44" s="10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10"/>
      <c r="U44" s="1"/>
    </row>
    <row r="45" spans="1:21" x14ac:dyDescent="0.3">
      <c r="A45" s="1"/>
      <c r="B45" s="1"/>
      <c r="C45" s="10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10"/>
      <c r="U45" s="1"/>
    </row>
    <row r="46" spans="1:21" x14ac:dyDescent="0.3">
      <c r="A46" s="1"/>
      <c r="B46" s="1"/>
      <c r="C46" s="10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10"/>
      <c r="U46" s="1"/>
    </row>
    <row r="47" spans="1:21" x14ac:dyDescent="0.3">
      <c r="A47" s="1"/>
      <c r="B47" s="1"/>
      <c r="C47" s="10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10"/>
      <c r="U47" s="1"/>
    </row>
    <row r="48" spans="1:21" ht="15" thickBot="1" x14ac:dyDescent="0.35">
      <c r="A48" s="1"/>
      <c r="B48" s="1"/>
      <c r="C48" s="130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2"/>
      <c r="U48" s="1"/>
    </row>
    <row r="49" spans="1:21" x14ac:dyDescent="0.3">
      <c r="A49" s="1"/>
      <c r="B49" s="114"/>
      <c r="C49" s="11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14"/>
      <c r="U49" s="114"/>
    </row>
    <row r="50" spans="1:21" x14ac:dyDescent="0.3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</row>
    <row r="51" spans="1:21" x14ac:dyDescent="0.3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</row>
    <row r="52" spans="1:21" x14ac:dyDescent="0.3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</row>
    <row r="53" spans="1:21" x14ac:dyDescent="0.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</row>
    <row r="54" spans="1:21" x14ac:dyDescent="0.3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</row>
    <row r="55" spans="1:21" x14ac:dyDescent="0.3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</row>
    <row r="56" spans="1:21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</row>
    <row r="57" spans="1:21" x14ac:dyDescent="0.3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</row>
    <row r="58" spans="1:21" x14ac:dyDescent="0.3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</row>
    <row r="59" spans="1:21" x14ac:dyDescent="0.3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</row>
    <row r="60" spans="1:21" x14ac:dyDescent="0.3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</row>
    <row r="61" spans="1:21" x14ac:dyDescent="0.3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</row>
    <row r="62" spans="1:21" x14ac:dyDescent="0.3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</row>
    <row r="63" spans="1:21" x14ac:dyDescent="0.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</row>
    <row r="64" spans="1:21" x14ac:dyDescent="0.3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</row>
    <row r="65" spans="1:21" x14ac:dyDescent="0.3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</row>
    <row r="66" spans="1:21" x14ac:dyDescent="0.3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</row>
    <row r="67" spans="1:21" x14ac:dyDescent="0.3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</row>
    <row r="68" spans="1:21" x14ac:dyDescent="0.3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</row>
    <row r="69" spans="1:21" x14ac:dyDescent="0.3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</row>
    <row r="70" spans="1:21" x14ac:dyDescent="0.3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</row>
    <row r="71" spans="1:21" x14ac:dyDescent="0.3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</row>
    <row r="72" spans="1:21" x14ac:dyDescent="0.3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</row>
    <row r="73" spans="1:21" x14ac:dyDescent="0.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</row>
    <row r="74" spans="1:21" x14ac:dyDescent="0.3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</row>
    <row r="75" spans="1:21" x14ac:dyDescent="0.3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</row>
    <row r="76" spans="1:21" x14ac:dyDescent="0.3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</row>
    <row r="77" spans="1:21" x14ac:dyDescent="0.3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</row>
    <row r="78" spans="1:21" x14ac:dyDescent="0.3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</row>
    <row r="79" spans="1:21" x14ac:dyDescent="0.3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</row>
    <row r="80" spans="1:21" x14ac:dyDescent="0.3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</row>
    <row r="81" spans="1:21" x14ac:dyDescent="0.3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</row>
    <row r="82" spans="1:21" x14ac:dyDescent="0.3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</row>
    <row r="83" spans="1:21" x14ac:dyDescent="0.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</row>
    <row r="84" spans="1:21" x14ac:dyDescent="0.3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</row>
    <row r="85" spans="1:21" x14ac:dyDescent="0.3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</row>
    <row r="86" spans="1:21" x14ac:dyDescent="0.3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</row>
    <row r="87" spans="1:21" x14ac:dyDescent="0.3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</row>
    <row r="88" spans="1:21" x14ac:dyDescent="0.3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</row>
    <row r="89" spans="1:21" x14ac:dyDescent="0.3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</row>
    <row r="90" spans="1:21" x14ac:dyDescent="0.3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</row>
    <row r="91" spans="1:21" x14ac:dyDescent="0.3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</row>
    <row r="92" spans="1:21" x14ac:dyDescent="0.3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</row>
    <row r="93" spans="1:21" x14ac:dyDescent="0.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</row>
    <row r="94" spans="1:21" x14ac:dyDescent="0.3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</row>
    <row r="95" spans="1:21" x14ac:dyDescent="0.3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</row>
    <row r="96" spans="1:21" x14ac:dyDescent="0.3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</row>
    <row r="97" spans="1:21" x14ac:dyDescent="0.3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</row>
    <row r="98" spans="1:21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</row>
    <row r="99" spans="1:21" x14ac:dyDescent="0.3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</row>
    <row r="100" spans="1:21" x14ac:dyDescent="0.3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</row>
    <row r="101" spans="1:21" x14ac:dyDescent="0.3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</row>
    <row r="102" spans="1:21" x14ac:dyDescent="0.3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</row>
    <row r="103" spans="1:21" x14ac:dyDescent="0.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</row>
    <row r="104" spans="1:21" x14ac:dyDescent="0.3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</row>
    <row r="105" spans="1:21" x14ac:dyDescent="0.3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</row>
    <row r="106" spans="1:21" x14ac:dyDescent="0.3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</row>
    <row r="107" spans="1:21" x14ac:dyDescent="0.3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</row>
    <row r="108" spans="1:21" x14ac:dyDescent="0.3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</row>
    <row r="109" spans="1:21" x14ac:dyDescent="0.3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</row>
    <row r="110" spans="1:21" x14ac:dyDescent="0.3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</row>
    <row r="111" spans="1:21" x14ac:dyDescent="0.3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</row>
    <row r="112" spans="1:2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5"/>
      <c r="D3" s="6"/>
      <c r="E3" s="1"/>
      <c r="F3" s="1"/>
      <c r="G3" s="1"/>
      <c r="H3" s="1"/>
      <c r="I3" s="1"/>
      <c r="J3" s="1"/>
      <c r="K3" s="7"/>
      <c r="L3" s="83" t="s">
        <v>65</v>
      </c>
      <c r="M3" s="83"/>
      <c r="N3" s="83"/>
      <c r="O3" s="83"/>
      <c r="P3" s="83"/>
      <c r="Q3" s="83"/>
      <c r="R3" s="83"/>
      <c r="S3" s="1"/>
      <c r="T3" s="56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95"/>
      <c r="D4" s="196"/>
      <c r="E4" s="1"/>
      <c r="F4" s="1"/>
      <c r="G4" s="1"/>
      <c r="H4" s="1"/>
      <c r="I4" s="1"/>
      <c r="J4" s="1"/>
      <c r="K4" s="7"/>
      <c r="L4" s="83" t="s">
        <v>66</v>
      </c>
      <c r="M4" s="83"/>
      <c r="N4" s="83"/>
      <c r="O4" s="83"/>
      <c r="P4" s="83"/>
      <c r="Q4" s="83"/>
      <c r="R4" s="83"/>
      <c r="S4" s="1"/>
      <c r="T4" s="56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97"/>
      <c r="D5" s="198"/>
      <c r="E5" s="1"/>
      <c r="F5" s="1"/>
      <c r="G5" s="1"/>
      <c r="H5" s="1"/>
      <c r="I5" s="1"/>
      <c r="J5" s="1"/>
      <c r="K5" s="7"/>
      <c r="L5" s="238" t="s">
        <v>67</v>
      </c>
      <c r="M5" s="235"/>
      <c r="N5" s="235"/>
      <c r="O5" s="235"/>
      <c r="P5" s="235"/>
      <c r="Q5" s="235"/>
      <c r="R5" s="220"/>
      <c r="S5" s="1"/>
      <c r="T5" s="56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8"/>
      <c r="D6" s="9"/>
      <c r="E6" s="10"/>
      <c r="F6" s="10"/>
      <c r="G6" s="10"/>
      <c r="H6" s="10"/>
      <c r="I6" s="10"/>
      <c r="J6" s="10"/>
      <c r="K6" s="11"/>
      <c r="L6" s="1"/>
      <c r="M6" s="1"/>
      <c r="N6" s="1"/>
      <c r="O6" s="1"/>
      <c r="P6" s="1"/>
      <c r="Q6" s="1"/>
      <c r="R6" s="1"/>
      <c r="S6" s="1"/>
      <c r="T6" s="56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99" t="s">
        <v>0</v>
      </c>
      <c r="D7" s="162"/>
      <c r="E7" s="162"/>
      <c r="F7" s="162"/>
      <c r="G7" s="169"/>
      <c r="H7" s="222" t="s">
        <v>1</v>
      </c>
      <c r="I7" s="162"/>
      <c r="J7" s="162"/>
      <c r="K7" s="169"/>
      <c r="L7" s="201" t="s">
        <v>2</v>
      </c>
      <c r="M7" s="162"/>
      <c r="N7" s="162"/>
      <c r="O7" s="162"/>
      <c r="P7" s="162"/>
      <c r="Q7" s="162"/>
      <c r="R7" s="162"/>
      <c r="S7" s="162"/>
      <c r="T7" s="163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202" t="s">
        <v>3</v>
      </c>
      <c r="D8" s="169"/>
      <c r="E8" s="203" t="s">
        <v>68</v>
      </c>
      <c r="F8" s="162"/>
      <c r="G8" s="169"/>
      <c r="H8" s="173"/>
      <c r="I8" s="156"/>
      <c r="J8" s="156"/>
      <c r="K8" s="157"/>
      <c r="L8" s="175">
        <f>E15</f>
        <v>41694</v>
      </c>
      <c r="M8" s="239"/>
      <c r="N8" s="162"/>
      <c r="O8" s="162"/>
      <c r="P8" s="162"/>
      <c r="Q8" s="162"/>
      <c r="R8" s="162"/>
      <c r="S8" s="162"/>
      <c r="T8" s="163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202" t="s">
        <v>4</v>
      </c>
      <c r="D9" s="169"/>
      <c r="E9" s="203" t="s">
        <v>69</v>
      </c>
      <c r="F9" s="162"/>
      <c r="G9" s="169"/>
      <c r="H9" s="166"/>
      <c r="I9" s="174"/>
      <c r="J9" s="174"/>
      <c r="K9" s="165"/>
      <c r="L9" s="160"/>
      <c r="M9" s="239"/>
      <c r="N9" s="162"/>
      <c r="O9" s="162"/>
      <c r="P9" s="162"/>
      <c r="Q9" s="162"/>
      <c r="R9" s="162"/>
      <c r="S9" s="162"/>
      <c r="T9" s="163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202" t="s">
        <v>6</v>
      </c>
      <c r="D10" s="169"/>
      <c r="E10" s="203"/>
      <c r="F10" s="162"/>
      <c r="G10" s="169"/>
      <c r="H10" s="166"/>
      <c r="I10" s="174"/>
      <c r="J10" s="174"/>
      <c r="K10" s="165"/>
      <c r="L10" s="186" t="s">
        <v>7</v>
      </c>
      <c r="M10" s="162"/>
      <c r="N10" s="162"/>
      <c r="O10" s="162"/>
      <c r="P10" s="162"/>
      <c r="Q10" s="162"/>
      <c r="R10" s="162"/>
      <c r="S10" s="162"/>
      <c r="T10" s="163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202" t="s">
        <v>9</v>
      </c>
      <c r="D11" s="169"/>
      <c r="E11" s="240"/>
      <c r="F11" s="162"/>
      <c r="G11" s="169"/>
      <c r="H11" s="166"/>
      <c r="I11" s="174"/>
      <c r="J11" s="174"/>
      <c r="K11" s="165"/>
      <c r="L11" s="175">
        <f>E16</f>
        <v>0</v>
      </c>
      <c r="M11" s="239"/>
      <c r="N11" s="162"/>
      <c r="O11" s="162"/>
      <c r="P11" s="162"/>
      <c r="Q11" s="162"/>
      <c r="R11" s="162"/>
      <c r="S11" s="162"/>
      <c r="T11" s="163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202" t="s">
        <v>70</v>
      </c>
      <c r="D12" s="169"/>
      <c r="E12" s="241"/>
      <c r="F12" s="162"/>
      <c r="G12" s="169"/>
      <c r="H12" s="166"/>
      <c r="I12" s="174"/>
      <c r="J12" s="174"/>
      <c r="K12" s="165"/>
      <c r="L12" s="160"/>
      <c r="M12" s="239"/>
      <c r="N12" s="162"/>
      <c r="O12" s="162"/>
      <c r="P12" s="162"/>
      <c r="Q12" s="162"/>
      <c r="R12" s="162"/>
      <c r="S12" s="162"/>
      <c r="T12" s="163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202" t="s">
        <v>10</v>
      </c>
      <c r="D13" s="169"/>
      <c r="E13" s="240"/>
      <c r="F13" s="162"/>
      <c r="G13" s="169"/>
      <c r="H13" s="166"/>
      <c r="I13" s="174"/>
      <c r="J13" s="174"/>
      <c r="K13" s="165"/>
      <c r="L13" s="186" t="s">
        <v>11</v>
      </c>
      <c r="M13" s="162"/>
      <c r="N13" s="162"/>
      <c r="O13" s="162"/>
      <c r="P13" s="162"/>
      <c r="Q13" s="162"/>
      <c r="R13" s="162"/>
      <c r="S13" s="162"/>
      <c r="T13" s="163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202" t="s">
        <v>12</v>
      </c>
      <c r="D14" s="169"/>
      <c r="E14" s="242" t="s">
        <v>13</v>
      </c>
      <c r="F14" s="162"/>
      <c r="G14" s="169"/>
      <c r="H14" s="166"/>
      <c r="I14" s="174"/>
      <c r="J14" s="174"/>
      <c r="K14" s="165"/>
      <c r="L14" s="175">
        <f>E16</f>
        <v>0</v>
      </c>
      <c r="M14" s="239"/>
      <c r="N14" s="162"/>
      <c r="O14" s="162"/>
      <c r="P14" s="162"/>
      <c r="Q14" s="162"/>
      <c r="R14" s="162"/>
      <c r="S14" s="162"/>
      <c r="T14" s="163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209" t="s">
        <v>14</v>
      </c>
      <c r="D15" s="169"/>
      <c r="E15" s="170">
        <v>41694</v>
      </c>
      <c r="F15" s="162"/>
      <c r="G15" s="169"/>
      <c r="H15" s="166"/>
      <c r="I15" s="174"/>
      <c r="J15" s="174"/>
      <c r="K15" s="165"/>
      <c r="L15" s="160"/>
      <c r="M15" s="239"/>
      <c r="N15" s="162"/>
      <c r="O15" s="162"/>
      <c r="P15" s="162"/>
      <c r="Q15" s="162"/>
      <c r="R15" s="162"/>
      <c r="S15" s="162"/>
      <c r="T15" s="163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202" t="s">
        <v>15</v>
      </c>
      <c r="D16" s="169"/>
      <c r="E16" s="203"/>
      <c r="F16" s="162"/>
      <c r="G16" s="169"/>
      <c r="H16" s="166"/>
      <c r="I16" s="174"/>
      <c r="J16" s="174"/>
      <c r="K16" s="165"/>
      <c r="L16" s="1"/>
      <c r="M16" s="1"/>
      <c r="N16" s="1"/>
      <c r="O16" s="1"/>
      <c r="P16" s="1"/>
      <c r="Q16" s="1"/>
      <c r="R16" s="1"/>
      <c r="S16" s="1"/>
      <c r="T16" s="56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202" t="s">
        <v>16</v>
      </c>
      <c r="D17" s="169"/>
      <c r="E17" s="203" t="s">
        <v>17</v>
      </c>
      <c r="F17" s="162"/>
      <c r="G17" s="169"/>
      <c r="H17" s="166"/>
      <c r="I17" s="174"/>
      <c r="J17" s="174"/>
      <c r="K17" s="165"/>
      <c r="L17" s="1"/>
      <c r="M17" s="1"/>
      <c r="N17" s="1"/>
      <c r="O17" s="1"/>
      <c r="P17" s="1"/>
      <c r="Q17" s="1"/>
      <c r="R17" s="1"/>
      <c r="S17" s="1"/>
      <c r="T17" s="56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202" t="s">
        <v>18</v>
      </c>
      <c r="D18" s="169"/>
      <c r="E18" s="203" t="s">
        <v>71</v>
      </c>
      <c r="F18" s="162"/>
      <c r="G18" s="169"/>
      <c r="H18" s="167"/>
      <c r="I18" s="159"/>
      <c r="J18" s="159"/>
      <c r="K18" s="160"/>
      <c r="L18" s="1"/>
      <c r="M18" s="1"/>
      <c r="N18" s="1"/>
      <c r="O18" s="1"/>
      <c r="P18" s="1"/>
      <c r="Q18" s="1"/>
      <c r="R18" s="1"/>
      <c r="S18" s="1"/>
      <c r="T18" s="56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210" t="s">
        <v>20</v>
      </c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90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204" t="s">
        <v>21</v>
      </c>
      <c r="D20" s="157"/>
      <c r="E20" s="206" t="s">
        <v>22</v>
      </c>
      <c r="F20" s="156"/>
      <c r="G20" s="207" t="s">
        <v>23</v>
      </c>
      <c r="H20" s="12">
        <v>41694</v>
      </c>
      <c r="I20" s="13" t="s">
        <v>72</v>
      </c>
      <c r="J20" s="13" t="s">
        <v>73</v>
      </c>
      <c r="K20" s="13" t="s">
        <v>74</v>
      </c>
      <c r="L20" s="13" t="s">
        <v>75</v>
      </c>
      <c r="M20" s="13" t="s">
        <v>76</v>
      </c>
      <c r="N20" s="13" t="s">
        <v>77</v>
      </c>
      <c r="O20" s="13" t="s">
        <v>78</v>
      </c>
      <c r="P20" s="13" t="s">
        <v>79</v>
      </c>
      <c r="Q20" s="13" t="s">
        <v>80</v>
      </c>
      <c r="R20" s="13" t="s">
        <v>81</v>
      </c>
      <c r="S20" s="13" t="s">
        <v>82</v>
      </c>
      <c r="T20" s="14" t="s">
        <v>83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205"/>
      <c r="D21" s="165"/>
      <c r="E21" s="174"/>
      <c r="F21" s="174"/>
      <c r="G21" s="208"/>
      <c r="H21" s="15" t="s">
        <v>24</v>
      </c>
      <c r="I21" s="16" t="s">
        <v>24</v>
      </c>
      <c r="J21" s="16" t="s">
        <v>24</v>
      </c>
      <c r="K21" s="16" t="s">
        <v>24</v>
      </c>
      <c r="L21" s="16" t="s">
        <v>24</v>
      </c>
      <c r="M21" s="16" t="s">
        <v>24</v>
      </c>
      <c r="N21" s="16" t="s">
        <v>24</v>
      </c>
      <c r="O21" s="16" t="s">
        <v>24</v>
      </c>
      <c r="P21" s="16" t="s">
        <v>24</v>
      </c>
      <c r="Q21" s="16" t="s">
        <v>24</v>
      </c>
      <c r="R21" s="16" t="s">
        <v>24</v>
      </c>
      <c r="S21" s="16" t="s">
        <v>24</v>
      </c>
      <c r="T21" s="17" t="s">
        <v>24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8"/>
      <c r="D22" s="19"/>
      <c r="E22" s="20"/>
      <c r="F22" s="20"/>
      <c r="G22" s="21"/>
      <c r="H22" s="22" t="s">
        <v>83</v>
      </c>
      <c r="I22" s="84" t="s">
        <v>72</v>
      </c>
      <c r="J22" s="84" t="s">
        <v>73</v>
      </c>
      <c r="K22" s="84" t="s">
        <v>74</v>
      </c>
      <c r="L22" s="84" t="s">
        <v>75</v>
      </c>
      <c r="M22" s="84" t="s">
        <v>76</v>
      </c>
      <c r="N22" s="84" t="s">
        <v>77</v>
      </c>
      <c r="O22" s="84" t="s">
        <v>78</v>
      </c>
      <c r="P22" s="84" t="s">
        <v>79</v>
      </c>
      <c r="Q22" s="84" t="s">
        <v>80</v>
      </c>
      <c r="R22" s="84" t="s">
        <v>81</v>
      </c>
      <c r="S22" s="84" t="s">
        <v>82</v>
      </c>
      <c r="T22" s="85" t="s">
        <v>83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224" t="s">
        <v>32</v>
      </c>
      <c r="D23" s="225"/>
      <c r="E23" s="228">
        <v>1</v>
      </c>
      <c r="F23" s="23" t="s">
        <v>33</v>
      </c>
      <c r="G23" s="23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205"/>
      <c r="D24" s="165"/>
      <c r="E24" s="208"/>
      <c r="F24" s="26" t="s">
        <v>35</v>
      </c>
      <c r="G24" s="26" t="s">
        <v>36</v>
      </c>
      <c r="H24" s="28">
        <v>2.6</v>
      </c>
      <c r="I24" s="28">
        <v>2.2000000000000002</v>
      </c>
      <c r="J24" s="28">
        <v>2.4</v>
      </c>
      <c r="K24" s="28">
        <v>4</v>
      </c>
      <c r="L24" s="28"/>
      <c r="M24" s="28"/>
      <c r="N24" s="28"/>
      <c r="O24" s="28"/>
      <c r="P24" s="28"/>
      <c r="Q24" s="28"/>
      <c r="R24" s="28"/>
      <c r="S24" s="28"/>
      <c r="T24" s="32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205"/>
      <c r="D25" s="165"/>
      <c r="E25" s="208"/>
      <c r="F25" s="26" t="s">
        <v>33</v>
      </c>
      <c r="G25" s="26" t="s">
        <v>37</v>
      </c>
      <c r="H25" s="28">
        <v>2.9</v>
      </c>
      <c r="I25" s="28">
        <v>1</v>
      </c>
      <c r="J25" s="28">
        <v>3</v>
      </c>
      <c r="K25" s="28">
        <v>3</v>
      </c>
      <c r="L25" s="28"/>
      <c r="M25" s="28"/>
      <c r="N25" s="28"/>
      <c r="O25" s="28"/>
      <c r="P25" s="28"/>
      <c r="Q25" s="28"/>
      <c r="R25" s="28"/>
      <c r="S25" s="28"/>
      <c r="T25" s="32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205"/>
      <c r="D26" s="165"/>
      <c r="E26" s="229"/>
      <c r="F26" s="26" t="s">
        <v>33</v>
      </c>
      <c r="G26" s="26" t="s">
        <v>38</v>
      </c>
      <c r="H26" s="28">
        <v>1</v>
      </c>
      <c r="I26" s="28">
        <v>1</v>
      </c>
      <c r="J26" s="28">
        <v>3</v>
      </c>
      <c r="K26" s="28">
        <v>3</v>
      </c>
      <c r="L26" s="28"/>
      <c r="M26" s="28"/>
      <c r="N26" s="28"/>
      <c r="O26" s="28"/>
      <c r="P26" s="28"/>
      <c r="Q26" s="28"/>
      <c r="R26" s="28"/>
      <c r="S26" s="28"/>
      <c r="T26" s="32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205"/>
      <c r="D27" s="165"/>
      <c r="E27" s="230">
        <v>2</v>
      </c>
      <c r="F27" s="26" t="s">
        <v>33</v>
      </c>
      <c r="G27" s="26" t="s">
        <v>39</v>
      </c>
      <c r="H27" s="28">
        <v>2</v>
      </c>
      <c r="I27" s="28">
        <v>1</v>
      </c>
      <c r="J27" s="28">
        <v>4</v>
      </c>
      <c r="K27" s="28">
        <v>3</v>
      </c>
      <c r="L27" s="28"/>
      <c r="M27" s="28"/>
      <c r="N27" s="28"/>
      <c r="O27" s="28"/>
      <c r="P27" s="28"/>
      <c r="Q27" s="28"/>
      <c r="R27" s="28"/>
      <c r="S27" s="28"/>
      <c r="T27" s="32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205"/>
      <c r="D28" s="165"/>
      <c r="E28" s="208"/>
      <c r="F28" s="26" t="s">
        <v>35</v>
      </c>
      <c r="G28" s="26" t="s">
        <v>40</v>
      </c>
      <c r="H28" s="28">
        <v>2.4</v>
      </c>
      <c r="I28" s="28">
        <v>2.6</v>
      </c>
      <c r="J28" s="28">
        <v>2.4</v>
      </c>
      <c r="K28" s="28">
        <v>3</v>
      </c>
      <c r="L28" s="28"/>
      <c r="M28" s="28"/>
      <c r="N28" s="28"/>
      <c r="O28" s="28"/>
      <c r="P28" s="28"/>
      <c r="Q28" s="28"/>
      <c r="R28" s="28"/>
      <c r="S28" s="28"/>
      <c r="T28" s="32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205"/>
      <c r="D29" s="165"/>
      <c r="E29" s="208"/>
      <c r="F29" s="26" t="s">
        <v>33</v>
      </c>
      <c r="G29" s="26" t="s">
        <v>41</v>
      </c>
      <c r="H29" s="28">
        <v>2</v>
      </c>
      <c r="I29" s="28">
        <v>1</v>
      </c>
      <c r="J29" s="28">
        <v>2</v>
      </c>
      <c r="K29" s="28">
        <v>4</v>
      </c>
      <c r="L29" s="28"/>
      <c r="M29" s="28"/>
      <c r="N29" s="28"/>
      <c r="O29" s="28"/>
      <c r="P29" s="28"/>
      <c r="Q29" s="28"/>
      <c r="R29" s="28"/>
      <c r="S29" s="28"/>
      <c r="T29" s="32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226"/>
      <c r="D30" s="227"/>
      <c r="E30" s="231"/>
      <c r="F30" s="30" t="s">
        <v>33</v>
      </c>
      <c r="G30" s="30" t="s">
        <v>42</v>
      </c>
      <c r="H30" s="31">
        <v>4</v>
      </c>
      <c r="I30" s="31">
        <v>3</v>
      </c>
      <c r="J30" s="31">
        <v>1</v>
      </c>
      <c r="K30" s="31">
        <v>5</v>
      </c>
      <c r="L30" s="31"/>
      <c r="M30" s="31"/>
      <c r="N30" s="31"/>
      <c r="O30" s="31"/>
      <c r="P30" s="31"/>
      <c r="Q30" s="31"/>
      <c r="R30" s="31"/>
      <c r="S30" s="31"/>
      <c r="T30" s="33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232" t="s">
        <v>84</v>
      </c>
      <c r="D31" s="225"/>
      <c r="E31" s="228">
        <v>3</v>
      </c>
      <c r="F31" s="23" t="s">
        <v>33</v>
      </c>
      <c r="G31" s="23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205"/>
      <c r="D32" s="165"/>
      <c r="E32" s="208"/>
      <c r="F32" s="26" t="s">
        <v>35</v>
      </c>
      <c r="G32" s="26" t="s">
        <v>45</v>
      </c>
      <c r="H32" s="28">
        <v>2.4</v>
      </c>
      <c r="I32" s="28">
        <v>2.6</v>
      </c>
      <c r="J32" s="28">
        <v>2.4</v>
      </c>
      <c r="K32" s="28">
        <v>4.0999999999999996</v>
      </c>
      <c r="L32" s="28"/>
      <c r="M32" s="28"/>
      <c r="N32" s="28"/>
      <c r="O32" s="28"/>
      <c r="P32" s="28"/>
      <c r="Q32" s="28"/>
      <c r="R32" s="28"/>
      <c r="S32" s="28"/>
      <c r="T32" s="32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205"/>
      <c r="D33" s="165"/>
      <c r="E33" s="208"/>
      <c r="F33" s="26" t="s">
        <v>33</v>
      </c>
      <c r="G33" s="26" t="s">
        <v>46</v>
      </c>
      <c r="H33" s="28">
        <v>2.2000000000000002</v>
      </c>
      <c r="I33" s="28">
        <v>2.2000000000000002</v>
      </c>
      <c r="J33" s="28">
        <v>2.2000000000000002</v>
      </c>
      <c r="K33" s="28">
        <v>2.2000000000000002</v>
      </c>
      <c r="L33" s="28"/>
      <c r="M33" s="28"/>
      <c r="N33" s="28"/>
      <c r="O33" s="28"/>
      <c r="P33" s="28"/>
      <c r="Q33" s="28"/>
      <c r="R33" s="28"/>
      <c r="S33" s="28"/>
      <c r="T33" s="32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205"/>
      <c r="D34" s="165"/>
      <c r="E34" s="229"/>
      <c r="F34" s="26" t="s">
        <v>33</v>
      </c>
      <c r="G34" s="26" t="s">
        <v>47</v>
      </c>
      <c r="H34" s="28">
        <v>2.2000000000000002</v>
      </c>
      <c r="I34" s="28">
        <v>2.2000000000000002</v>
      </c>
      <c r="J34" s="28">
        <v>2.2000000000000002</v>
      </c>
      <c r="K34" s="28">
        <v>2.2000000000000002</v>
      </c>
      <c r="L34" s="28"/>
      <c r="M34" s="28"/>
      <c r="N34" s="28"/>
      <c r="O34" s="28"/>
      <c r="P34" s="28"/>
      <c r="Q34" s="28"/>
      <c r="R34" s="28"/>
      <c r="S34" s="28"/>
      <c r="T34" s="32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205"/>
      <c r="D35" s="165"/>
      <c r="E35" s="230">
        <v>4</v>
      </c>
      <c r="F35" s="26" t="s">
        <v>33</v>
      </c>
      <c r="G35" s="26" t="s">
        <v>48</v>
      </c>
      <c r="H35" s="28">
        <v>2.2000000000000002</v>
      </c>
      <c r="I35" s="28">
        <v>2.2000000000000002</v>
      </c>
      <c r="J35" s="28">
        <v>2.2000000000000002</v>
      </c>
      <c r="K35" s="28">
        <v>2.2000000000000002</v>
      </c>
      <c r="L35" s="28"/>
      <c r="M35" s="28"/>
      <c r="N35" s="28"/>
      <c r="O35" s="28"/>
      <c r="P35" s="28"/>
      <c r="Q35" s="28"/>
      <c r="R35" s="28"/>
      <c r="S35" s="28"/>
      <c r="T35" s="32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205"/>
      <c r="D36" s="165"/>
      <c r="E36" s="208"/>
      <c r="F36" s="26" t="s">
        <v>35</v>
      </c>
      <c r="G36" s="26" t="s">
        <v>49</v>
      </c>
      <c r="H36" s="28">
        <v>2.4</v>
      </c>
      <c r="I36" s="28">
        <v>2.6</v>
      </c>
      <c r="J36" s="28">
        <v>2.4</v>
      </c>
      <c r="K36" s="28">
        <v>4.0999999999999996</v>
      </c>
      <c r="L36" s="28"/>
      <c r="M36" s="28"/>
      <c r="N36" s="28"/>
      <c r="O36" s="28"/>
      <c r="P36" s="28"/>
      <c r="Q36" s="28"/>
      <c r="R36" s="28"/>
      <c r="S36" s="28"/>
      <c r="T36" s="32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205"/>
      <c r="D37" s="165"/>
      <c r="E37" s="208"/>
      <c r="F37" s="26" t="s">
        <v>33</v>
      </c>
      <c r="G37" s="26" t="s">
        <v>50</v>
      </c>
      <c r="H37" s="28">
        <v>2.2000000000000002</v>
      </c>
      <c r="I37" s="28">
        <v>2.2000000000000002</v>
      </c>
      <c r="J37" s="28">
        <v>2.2000000000000002</v>
      </c>
      <c r="K37" s="28">
        <v>2.2000000000000002</v>
      </c>
      <c r="L37" s="28"/>
      <c r="M37" s="28"/>
      <c r="N37" s="28"/>
      <c r="O37" s="28"/>
      <c r="P37" s="28"/>
      <c r="Q37" s="28"/>
      <c r="R37" s="28"/>
      <c r="S37" s="28"/>
      <c r="T37" s="32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226"/>
      <c r="D38" s="227"/>
      <c r="E38" s="231"/>
      <c r="F38" s="30" t="s">
        <v>33</v>
      </c>
      <c r="G38" s="30" t="s">
        <v>51</v>
      </c>
      <c r="H38" s="31">
        <v>2.2000000000000002</v>
      </c>
      <c r="I38" s="31">
        <v>2.2000000000000002</v>
      </c>
      <c r="J38" s="31">
        <v>2.2000000000000002</v>
      </c>
      <c r="K38" s="31">
        <v>2.2000000000000002</v>
      </c>
      <c r="L38" s="31"/>
      <c r="M38" s="31"/>
      <c r="N38" s="31"/>
      <c r="O38" s="31"/>
      <c r="P38" s="31"/>
      <c r="Q38" s="31"/>
      <c r="R38" s="31"/>
      <c r="S38" s="31"/>
      <c r="T38" s="33"/>
      <c r="U38" s="1"/>
      <c r="V38" s="1"/>
      <c r="W38" s="1"/>
      <c r="X38" s="1"/>
      <c r="Y38" s="1"/>
      <c r="Z38" s="1"/>
    </row>
    <row r="39" spans="1:26" ht="14.25" customHeight="1" x14ac:dyDescent="0.3">
      <c r="A39" s="36"/>
      <c r="B39" s="36"/>
      <c r="C39" s="37"/>
      <c r="D39" s="38"/>
      <c r="E39" s="39"/>
      <c r="F39" s="39"/>
      <c r="G39" s="40" t="s">
        <v>52</v>
      </c>
      <c r="H39" s="41">
        <f>K50</f>
        <v>4</v>
      </c>
      <c r="I39" s="41">
        <f t="shared" ref="I39:T39" si="0">H39</f>
        <v>4</v>
      </c>
      <c r="J39" s="41">
        <f t="shared" si="0"/>
        <v>4</v>
      </c>
      <c r="K39" s="41">
        <f t="shared" si="0"/>
        <v>4</v>
      </c>
      <c r="L39" s="41">
        <f t="shared" si="0"/>
        <v>4</v>
      </c>
      <c r="M39" s="41">
        <f t="shared" si="0"/>
        <v>4</v>
      </c>
      <c r="N39" s="41">
        <f t="shared" si="0"/>
        <v>4</v>
      </c>
      <c r="O39" s="41">
        <f t="shared" si="0"/>
        <v>4</v>
      </c>
      <c r="P39" s="41">
        <f t="shared" si="0"/>
        <v>4</v>
      </c>
      <c r="Q39" s="41">
        <f t="shared" si="0"/>
        <v>4</v>
      </c>
      <c r="R39" s="41">
        <f t="shared" si="0"/>
        <v>4</v>
      </c>
      <c r="S39" s="41">
        <f t="shared" si="0"/>
        <v>4</v>
      </c>
      <c r="T39" s="42">
        <f t="shared" si="0"/>
        <v>4</v>
      </c>
      <c r="U39" s="36"/>
      <c r="V39" s="36"/>
      <c r="W39" s="36"/>
      <c r="X39" s="36"/>
      <c r="Y39" s="36"/>
      <c r="Z39" s="36"/>
    </row>
    <row r="40" spans="1:26" ht="12.75" customHeight="1" x14ac:dyDescent="0.3">
      <c r="A40" s="36"/>
      <c r="B40" s="36"/>
      <c r="C40" s="37"/>
      <c r="D40" s="38"/>
      <c r="E40" s="39"/>
      <c r="F40" s="39"/>
      <c r="G40" s="86" t="s">
        <v>53</v>
      </c>
      <c r="H40" s="44">
        <f>I50</f>
        <v>2.5</v>
      </c>
      <c r="I40" s="44">
        <f t="shared" ref="I40:T40" si="1">H40</f>
        <v>2.5</v>
      </c>
      <c r="J40" s="44">
        <f t="shared" si="1"/>
        <v>2.5</v>
      </c>
      <c r="K40" s="44">
        <f t="shared" si="1"/>
        <v>2.5</v>
      </c>
      <c r="L40" s="44">
        <f t="shared" si="1"/>
        <v>2.5</v>
      </c>
      <c r="M40" s="44">
        <f t="shared" si="1"/>
        <v>2.5</v>
      </c>
      <c r="N40" s="44">
        <f t="shared" si="1"/>
        <v>2.5</v>
      </c>
      <c r="O40" s="44">
        <f t="shared" si="1"/>
        <v>2.5</v>
      </c>
      <c r="P40" s="44">
        <f t="shared" si="1"/>
        <v>2.5</v>
      </c>
      <c r="Q40" s="44">
        <f t="shared" si="1"/>
        <v>2.5</v>
      </c>
      <c r="R40" s="44">
        <f t="shared" si="1"/>
        <v>2.5</v>
      </c>
      <c r="S40" s="44">
        <f t="shared" si="1"/>
        <v>2.5</v>
      </c>
      <c r="T40" s="45">
        <f t="shared" si="1"/>
        <v>2.5</v>
      </c>
      <c r="U40" s="36"/>
      <c r="V40" s="36"/>
      <c r="W40" s="36"/>
      <c r="X40" s="36"/>
      <c r="Y40" s="36"/>
      <c r="Z40" s="36"/>
    </row>
    <row r="41" spans="1:26" ht="14.25" customHeight="1" x14ac:dyDescent="0.3">
      <c r="A41" s="1"/>
      <c r="B41" s="1"/>
      <c r="C41" s="233" t="s">
        <v>54</v>
      </c>
      <c r="D41" s="157"/>
      <c r="E41" s="236" t="s">
        <v>55</v>
      </c>
      <c r="F41" s="162"/>
      <c r="G41" s="169"/>
      <c r="H41" s="28">
        <f>K52</f>
        <v>0</v>
      </c>
      <c r="I41" s="28">
        <v>54</v>
      </c>
      <c r="J41" s="28">
        <v>54</v>
      </c>
      <c r="K41" s="28">
        <v>54</v>
      </c>
      <c r="L41" s="46"/>
      <c r="M41" s="46"/>
      <c r="N41" s="46"/>
      <c r="O41" s="46"/>
      <c r="P41" s="46"/>
      <c r="Q41" s="46"/>
      <c r="R41" s="46"/>
      <c r="S41" s="46"/>
      <c r="T41" s="47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205"/>
      <c r="D42" s="165"/>
      <c r="E42" s="236" t="s">
        <v>56</v>
      </c>
      <c r="F42" s="162"/>
      <c r="G42" s="169"/>
      <c r="H42" s="28">
        <v>3.7</v>
      </c>
      <c r="I42" s="87" t="s">
        <v>85</v>
      </c>
      <c r="J42" s="87" t="s">
        <v>85</v>
      </c>
      <c r="K42" s="28">
        <v>3.8</v>
      </c>
      <c r="L42" s="46"/>
      <c r="M42" s="46"/>
      <c r="N42" s="46"/>
      <c r="O42" s="46"/>
      <c r="P42" s="46"/>
      <c r="Q42" s="46"/>
      <c r="R42" s="46"/>
      <c r="S42" s="46"/>
      <c r="T42" s="47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58"/>
      <c r="D43" s="160"/>
      <c r="E43" s="236" t="s">
        <v>57</v>
      </c>
      <c r="F43" s="162"/>
      <c r="G43" s="169"/>
      <c r="H43" s="28">
        <v>176</v>
      </c>
      <c r="I43" s="87" t="s">
        <v>85</v>
      </c>
      <c r="J43" s="87" t="s">
        <v>85</v>
      </c>
      <c r="K43" s="28">
        <v>181</v>
      </c>
      <c r="L43" s="46"/>
      <c r="M43" s="46"/>
      <c r="N43" s="46"/>
      <c r="O43" s="46"/>
      <c r="P43" s="46"/>
      <c r="Q43" s="46"/>
      <c r="R43" s="46"/>
      <c r="S43" s="46"/>
      <c r="T43" s="47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61" t="s">
        <v>58</v>
      </c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3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237" t="s">
        <v>59</v>
      </c>
      <c r="D45" s="174"/>
      <c r="E45" s="174"/>
      <c r="F45" s="174"/>
      <c r="G45" s="174"/>
      <c r="H45" s="165"/>
      <c r="I45" s="48" t="s">
        <v>24</v>
      </c>
      <c r="J45" s="49" t="s">
        <v>53</v>
      </c>
      <c r="K45" s="50" t="s">
        <v>52</v>
      </c>
      <c r="L45" s="164"/>
      <c r="M45" s="165"/>
      <c r="N45" s="51"/>
      <c r="O45" s="52"/>
      <c r="P45" s="52"/>
      <c r="Q45" s="52"/>
      <c r="R45" s="52"/>
      <c r="S45" s="52"/>
      <c r="T45" s="53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58"/>
      <c r="D46" s="159"/>
      <c r="E46" s="159"/>
      <c r="F46" s="159"/>
      <c r="G46" s="159"/>
      <c r="H46" s="160"/>
      <c r="I46" s="54">
        <v>2.8</v>
      </c>
      <c r="J46" s="28" t="str">
        <f>CONCATENATE(I46," @ ",K46)</f>
        <v>2.8 @ 4.5</v>
      </c>
      <c r="K46" s="54">
        <v>4.5</v>
      </c>
      <c r="L46" s="166"/>
      <c r="M46" s="165"/>
      <c r="N46" s="55"/>
      <c r="O46" s="1"/>
      <c r="P46" s="1"/>
      <c r="Q46" s="1"/>
      <c r="R46" s="1"/>
      <c r="S46" s="1"/>
      <c r="T46" s="56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55" t="s">
        <v>61</v>
      </c>
      <c r="D47" s="156"/>
      <c r="E47" s="156"/>
      <c r="F47" s="156"/>
      <c r="G47" s="156"/>
      <c r="H47" s="157"/>
      <c r="I47" s="57" t="s">
        <v>24</v>
      </c>
      <c r="J47" s="58" t="s">
        <v>53</v>
      </c>
      <c r="K47" s="59" t="s">
        <v>52</v>
      </c>
      <c r="L47" s="166"/>
      <c r="M47" s="165"/>
      <c r="N47" s="55"/>
      <c r="O47" s="1"/>
      <c r="P47" s="1"/>
      <c r="Q47" s="1"/>
      <c r="R47" s="1"/>
      <c r="S47" s="1"/>
      <c r="T47" s="56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58"/>
      <c r="D48" s="159"/>
      <c r="E48" s="159"/>
      <c r="F48" s="159"/>
      <c r="G48" s="159"/>
      <c r="H48" s="160"/>
      <c r="I48" s="54">
        <v>2.25</v>
      </c>
      <c r="J48" s="28" t="str">
        <f>CONCATENATE(I48," @ ",K48)</f>
        <v>2.25 @ 3.6</v>
      </c>
      <c r="K48" s="54">
        <v>3.6</v>
      </c>
      <c r="L48" s="166"/>
      <c r="M48" s="165"/>
      <c r="N48" s="55"/>
      <c r="O48" s="1"/>
      <c r="P48" s="1"/>
      <c r="Q48" s="1">
        <f>T59</f>
        <v>0</v>
      </c>
      <c r="R48" s="1"/>
      <c r="S48" s="1"/>
      <c r="T48" s="56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55" t="s">
        <v>63</v>
      </c>
      <c r="D49" s="156"/>
      <c r="E49" s="156"/>
      <c r="F49" s="156"/>
      <c r="G49" s="156"/>
      <c r="H49" s="157"/>
      <c r="I49" s="60" t="s">
        <v>24</v>
      </c>
      <c r="J49" s="61" t="s">
        <v>53</v>
      </c>
      <c r="K49" s="62" t="s">
        <v>52</v>
      </c>
      <c r="L49" s="166"/>
      <c r="M49" s="165"/>
      <c r="N49" s="55"/>
      <c r="O49" s="1"/>
      <c r="P49" s="1"/>
      <c r="Q49" s="1"/>
      <c r="R49" s="1"/>
      <c r="S49" s="1"/>
      <c r="T49" s="56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58"/>
      <c r="D50" s="159"/>
      <c r="E50" s="159"/>
      <c r="F50" s="159"/>
      <c r="G50" s="159"/>
      <c r="H50" s="160"/>
      <c r="I50" s="54">
        <v>2.5</v>
      </c>
      <c r="J50" s="28" t="str">
        <f>CONCATENATE(I50," @ ",K50)</f>
        <v>2.5 @ 4</v>
      </c>
      <c r="K50" s="54">
        <v>4</v>
      </c>
      <c r="L50" s="167"/>
      <c r="M50" s="160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61" t="s">
        <v>64</v>
      </c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3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2"/>
      <c r="M52" s="52"/>
      <c r="N52" s="52"/>
      <c r="O52" s="52"/>
      <c r="P52" s="52"/>
      <c r="Q52" s="52"/>
      <c r="R52" s="52"/>
      <c r="S52" s="52"/>
      <c r="T52" s="53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234"/>
      <c r="D53" s="235"/>
      <c r="E53" s="220"/>
      <c r="F53" s="38"/>
      <c r="G53" s="38"/>
      <c r="H53" s="38"/>
      <c r="I53" s="38"/>
      <c r="J53" s="38"/>
      <c r="K53" s="38"/>
      <c r="L53" s="1"/>
      <c r="M53" s="1"/>
      <c r="N53" s="1"/>
      <c r="O53" s="1"/>
      <c r="P53" s="1"/>
      <c r="Q53" s="1"/>
      <c r="R53" s="1"/>
      <c r="S53" s="1"/>
      <c r="T53" s="56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37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56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37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56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37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56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37"/>
      <c r="D57" s="38"/>
      <c r="E57" s="38"/>
      <c r="F57" s="38"/>
      <c r="G57" s="38"/>
      <c r="H57" s="38"/>
      <c r="I57" s="38"/>
      <c r="J57" s="38"/>
      <c r="K57" s="38"/>
      <c r="L57" s="1"/>
      <c r="M57" s="1"/>
      <c r="N57" s="1"/>
      <c r="O57" s="1"/>
      <c r="P57" s="1"/>
      <c r="Q57" s="1"/>
      <c r="R57" s="1"/>
      <c r="S57" s="1"/>
      <c r="T57" s="56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37"/>
      <c r="D58" s="38"/>
      <c r="E58" s="38"/>
      <c r="F58" s="38"/>
      <c r="G58" s="38"/>
      <c r="H58" s="38"/>
      <c r="I58" s="38"/>
      <c r="J58" s="38"/>
      <c r="K58" s="38"/>
      <c r="L58" s="1"/>
      <c r="M58" s="1"/>
      <c r="N58" s="1"/>
      <c r="O58" s="1"/>
      <c r="P58" s="1"/>
      <c r="Q58" s="1"/>
      <c r="R58" s="1"/>
      <c r="S58" s="1"/>
      <c r="T58" s="56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37"/>
      <c r="D59" s="38"/>
      <c r="E59" s="38"/>
      <c r="F59" s="38"/>
      <c r="G59" s="38"/>
      <c r="H59" s="38"/>
      <c r="I59" s="38"/>
      <c r="J59" s="38"/>
      <c r="K59" s="38"/>
      <c r="L59" s="1"/>
      <c r="M59" s="1"/>
      <c r="N59" s="1"/>
      <c r="O59" s="1"/>
      <c r="P59" s="1"/>
      <c r="Q59" s="1"/>
      <c r="R59" s="1"/>
      <c r="S59" s="1"/>
      <c r="T59" s="56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37"/>
      <c r="D60" s="38"/>
      <c r="E60" s="38"/>
      <c r="F60" s="38"/>
      <c r="G60" s="38"/>
      <c r="H60" s="38"/>
      <c r="I60" s="38"/>
      <c r="J60" s="38"/>
      <c r="K60" s="38"/>
      <c r="L60" s="1"/>
      <c r="M60" s="1"/>
      <c r="N60" s="1"/>
      <c r="O60" s="1"/>
      <c r="P60" s="1"/>
      <c r="Q60" s="1"/>
      <c r="R60" s="1"/>
      <c r="S60" s="1"/>
      <c r="T60" s="56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37"/>
      <c r="D61" s="38"/>
      <c r="E61" s="38"/>
      <c r="F61" s="38"/>
      <c r="G61" s="38"/>
      <c r="H61" s="38"/>
      <c r="I61" s="38"/>
      <c r="J61" s="38"/>
      <c r="K61" s="38"/>
      <c r="L61" s="1"/>
      <c r="M61" s="1"/>
      <c r="N61" s="1"/>
      <c r="O61" s="1"/>
      <c r="P61" s="1"/>
      <c r="Q61" s="1"/>
      <c r="R61" s="1"/>
      <c r="S61" s="1"/>
      <c r="T61" s="56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37"/>
      <c r="D62" s="38"/>
      <c r="E62" s="38"/>
      <c r="F62" s="38"/>
      <c r="G62" s="38"/>
      <c r="H62" s="38"/>
      <c r="I62" s="38"/>
      <c r="J62" s="38"/>
      <c r="K62" s="38"/>
      <c r="L62" s="1"/>
      <c r="M62" s="1"/>
      <c r="N62" s="1"/>
      <c r="O62" s="1"/>
      <c r="P62" s="1"/>
      <c r="Q62" s="1"/>
      <c r="R62" s="1"/>
      <c r="S62" s="1"/>
      <c r="T62" s="56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5"/>
      <c r="D63" s="6"/>
      <c r="E63" s="6"/>
      <c r="F63" s="6"/>
      <c r="G63" s="6"/>
      <c r="H63" s="6"/>
      <c r="I63" s="6"/>
      <c r="J63" s="6"/>
      <c r="K63" s="6"/>
      <c r="L63" s="1"/>
      <c r="M63" s="1"/>
      <c r="N63" s="1"/>
      <c r="O63" s="1"/>
      <c r="P63" s="1"/>
      <c r="Q63" s="1"/>
      <c r="R63" s="1"/>
      <c r="S63" s="1"/>
      <c r="T63" s="56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5"/>
      <c r="D64" s="6"/>
      <c r="E64" s="6"/>
      <c r="F64" s="6"/>
      <c r="G64" s="6"/>
      <c r="H64" s="6"/>
      <c r="I64" s="6"/>
      <c r="J64" s="6"/>
      <c r="K64" s="6"/>
      <c r="L64" s="1"/>
      <c r="M64" s="1"/>
      <c r="N64" s="1"/>
      <c r="O64" s="1"/>
      <c r="P64" s="1"/>
      <c r="Q64" s="1"/>
      <c r="R64" s="1"/>
      <c r="S64" s="1"/>
      <c r="T64" s="56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56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56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56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56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6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6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56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56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56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56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56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56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56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56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56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56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56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56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56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56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56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56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6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56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56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56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56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56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56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56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56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VIBRACIONES</vt:lpstr>
      <vt:lpstr>TERMOGRAFÍA_LM</vt:lpstr>
      <vt:lpstr>TERMOGRAFÍA_LT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Balta</cp:lastModifiedBy>
  <dcterms:created xsi:type="dcterms:W3CDTF">2024-11-25T18:12:06Z</dcterms:created>
  <dcterms:modified xsi:type="dcterms:W3CDTF">2025-10-01T15:48:07Z</dcterms:modified>
</cp:coreProperties>
</file>