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3470BD5B-D11F-425A-927C-F928DC2DCF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40" i="1"/>
  <c r="J37" i="1"/>
</calcChain>
</file>

<file path=xl/sharedStrings.xml><?xml version="1.0" encoding="utf-8"?>
<sst xmlns="http://schemas.openxmlformats.org/spreadsheetml/2006/main" count="239" uniqueCount="101">
  <si>
    <t>DESCRIPCIÓN DEL EQUIPO</t>
  </si>
  <si>
    <t>PUNTOS DE INSPECCIÓN</t>
  </si>
  <si>
    <t>I. ANTECEDENTES</t>
  </si>
  <si>
    <t>Cliente</t>
  </si>
  <si>
    <t>IDUSTRIAS DEL PAPEL</t>
  </si>
  <si>
    <t>Locación</t>
  </si>
  <si>
    <t>Planta Chaclacayo</t>
  </si>
  <si>
    <t>Área</t>
  </si>
  <si>
    <t>II. ESTADO ACTUAL</t>
  </si>
  <si>
    <t>Linea</t>
  </si>
  <si>
    <t>Los valores de vibraciones encontrados en el rollo cabecero se encuentran dentro de los parametros de vibraciones según su diseño.</t>
  </si>
  <si>
    <t>Equipo</t>
  </si>
  <si>
    <t>ROLLO CABECERO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</si>
  <si>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</si>
  <si>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</si>
  <si>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</si>
  <si>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</si>
  <si>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</si>
  <si>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</si>
  <si>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</si>
  <si>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</si>
  <si>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</si>
  <si>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</si>
  <si>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</si>
  <si>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</si>
  <si>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</si>
  <si>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</si>
  <si>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</si>
  <si>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</si>
  <si>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</si>
  <si>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</si>
  <si>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</si>
  <si>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</si>
  <si>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</si>
  <si>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ROLLO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</si>
  <si>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</si>
  <si>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</si>
  <si>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</si>
  <si>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</si>
  <si>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</si>
  <si>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</si>
  <si>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</si>
  <si>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</si>
  <si>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</si>
  <si>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</si>
  <si>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</si>
  <si>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</si>
  <si>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</si>
  <si>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</si>
  <si>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</si>
  <si>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</si>
  <si>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</si>
  <si>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</si>
  <si>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100 @ 110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</si>
  <si>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</si>
  <si>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</si>
  <si>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</si>
  <si>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</si>
  <si>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</si>
  <si>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</si>
  <si>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</si>
  <si>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</si>
  <si>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</si>
  <si>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</si>
  <si>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</si>
  <si>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</si>
  <si>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</si>
  <si>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</si>
  <si>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</si>
  <si>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</si>
  <si>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</si>
  <si>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</si>
  <si>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</si>
  <si>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</si>
  <si>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</si>
  <si>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</si>
  <si>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</si>
  <si>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</si>
  <si>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</si>
  <si>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</si>
  <si>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</si>
  <si>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</si>
  <si>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</si>
  <si>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</si>
  <si>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</si>
  <si>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</si>
  <si>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--</t>
  </si>
  <si>
    <t>Limites permisibles de Vibración para Bombas(mm/seg. – RMS), Según Technical Associates of Charlotte</t>
  </si>
  <si>
    <t>SECADORES</t>
  </si>
  <si>
    <t>SIN ANTECEDENTES</t>
  </si>
  <si>
    <t>REPORTE DE INSPECCIÓN PREDICTIVA
ANÁLISIS VIBRACIONAL
REPORTE Nº 0036</t>
  </si>
  <si>
    <t>REPORTE DE INSPECCIÓN PREDICTIVA
TERMOGRAFÍA INFRARROJA 
REPORTE Nº 0036</t>
  </si>
  <si>
    <t>Limites permisibles de Vibración para motores eléctricos Según ISO 20816 - 3 (mm/seg. – RMS)</t>
  </si>
  <si>
    <t>Se recomienda continuar con el monitoreo mensual del conjunto rotórico, para así, poder llevar un control del equipo a largo plazo.</t>
  </si>
  <si>
    <t>JUNIO</t>
  </si>
  <si>
    <t>JULIO</t>
  </si>
  <si>
    <t>AGOSTO</t>
  </si>
  <si>
    <t>SETIEMBRE</t>
  </si>
  <si>
    <t>OCTUBRE</t>
  </si>
  <si>
    <t>El conjunto rotórico no presenta temperaturas anómalas de acuerdo a tabla de tolerancia para elementos mecánicos.
CONDICIÓN: NORMAL.</t>
  </si>
  <si>
    <t>Se recomienda continuar con el monitoreo periódico termográfico.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</si>
</sst>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5" fillId="0" borderId="64" xfId="0" applyFont="1" applyBorder="1" applyAlignment="1">
      <alignment vertical="center" wrapText="1"/>
    </xf>
    <xf numFmtId="0" fontId="5" fillId="0" borderId="61" xfId="0" applyFont="1" applyBorder="1" applyAlignment="1">
      <alignment vertical="center" wrapText="1"/>
    </xf>
    <xf numFmtId="49" fontId="5" fillId="0" borderId="65" xfId="0" applyNumberFormat="1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2" fontId="7" fillId="0" borderId="69" xfId="0" applyNumberFormat="1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2" fontId="7" fillId="0" borderId="51" xfId="0" applyNumberFormat="1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70" xfId="0" applyNumberFormat="1" applyFont="1" applyBorder="1" applyAlignment="1">
      <alignment horizontal="center" vertical="center" wrapText="1"/>
    </xf>
    <xf numFmtId="2" fontId="7" fillId="0" borderId="72" xfId="0" applyNumberFormat="1" applyFont="1" applyBorder="1" applyAlignment="1">
      <alignment horizontal="center" vertical="center" wrapText="1"/>
    </xf>
    <xf numFmtId="2" fontId="7" fillId="0" borderId="77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5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3" fillId="0" borderId="67" xfId="0" applyFont="1" applyBorder="1"/>
    <xf numFmtId="0" fontId="3" fillId="0" borderId="71" xfId="0" applyFont="1" applyBorder="1"/>
    <xf numFmtId="0" fontId="3" fillId="0" borderId="73" xfId="0" applyFont="1" applyBorder="1"/>
    <xf numFmtId="0" fontId="3" fillId="0" borderId="74" xfId="0" applyFont="1" applyBorder="1"/>
    <xf numFmtId="0" fontId="7" fillId="0" borderId="68" xfId="0" applyFont="1" applyBorder="1" applyAlignment="1">
      <alignment horizontal="center" vertical="center" wrapText="1"/>
    </xf>
    <xf numFmtId="0" fontId="3" fillId="0" borderId="49" xfId="0" applyFont="1" applyBorder="1"/>
    <xf numFmtId="0" fontId="7" fillId="0" borderId="51" xfId="0" applyFont="1" applyBorder="1" applyAlignment="1">
      <alignment horizontal="center" vertical="center" wrapText="1"/>
    </xf>
    <xf numFmtId="0" fontId="3" fillId="0" borderId="75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" fillId="0" borderId="24" xfId="0" applyFont="1" applyBorder="1" applyAlignment="1">
      <alignment horizontal="center"/>
    </xf>
    <xf numFmtId="0" fontId="5" fillId="3" borderId="5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56" xfId="0" applyFont="1" applyBorder="1"/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</cellXfs>
  <cellStyles count="1">
    <cellStyle name="Normal" xfId="0" builtinId="0"/>
  </cellStyles>
  <dxfs count="102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5.5766809911255807E-2"/>
          <c:y val="1.1478530974614432E-2"/>
          <c:w val="0.87418811119510031"/>
          <c:h val="0.92396639445695505"/>
        </c:manualLayout>
      </c:layout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13.84</c:v>
                </c:pt>
                <c:pt idx="1">
                  <c:v>20.3</c:v>
                </c:pt>
                <c:pt idx="2">
                  <c:v>13.2</c:v>
                </c:pt>
                <c:pt idx="3">
                  <c:v>8.1</c:v>
                </c:pt>
                <c:pt idx="4">
                  <c:v>4.5199999999999996</c:v>
                </c:pt>
                <c:pt idx="5">
                  <c:v>4.04</c:v>
                </c:pt>
                <c:pt idx="6">
                  <c:v>6.98</c:v>
                </c:pt>
                <c:pt idx="7">
                  <c:v>7.59</c:v>
                </c:pt>
                <c:pt idx="8">
                  <c:v>6.8</c:v>
                </c:pt>
                <c:pt idx="9">
                  <c:v>2.8</c:v>
                </c:pt>
                <c:pt idx="10">
                  <c:v>1.1503950000000001</c:v>
                </c:pt>
                <c:pt idx="11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B-4B64-811B-3DF52BB206B1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0.21</c:v>
                </c:pt>
                <c:pt idx="1">
                  <c:v>0.3</c:v>
                </c:pt>
                <c:pt idx="2">
                  <c:v>0.26400000000000001</c:v>
                </c:pt>
                <c:pt idx="3">
                  <c:v>0.13</c:v>
                </c:pt>
                <c:pt idx="4">
                  <c:v>0.06</c:v>
                </c:pt>
                <c:pt idx="5">
                  <c:v>0.01</c:v>
                </c:pt>
                <c:pt idx="6">
                  <c:v>0.45</c:v>
                </c:pt>
                <c:pt idx="7">
                  <c:v>0.33</c:v>
                </c:pt>
                <c:pt idx="8">
                  <c:v>0.22</c:v>
                </c:pt>
                <c:pt idx="9">
                  <c:v>0.06</c:v>
                </c:pt>
                <c:pt idx="10">
                  <c:v>6.1556E-2</c:v>
                </c:pt>
                <c:pt idx="1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B-4B64-811B-3DF52BB206B1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6.44</c:v>
                </c:pt>
                <c:pt idx="1">
                  <c:v>12.9</c:v>
                </c:pt>
                <c:pt idx="2">
                  <c:v>10.5</c:v>
                </c:pt>
                <c:pt idx="3">
                  <c:v>10.1</c:v>
                </c:pt>
                <c:pt idx="4">
                  <c:v>5.53</c:v>
                </c:pt>
                <c:pt idx="5">
                  <c:v>2.15</c:v>
                </c:pt>
                <c:pt idx="6">
                  <c:v>2.12</c:v>
                </c:pt>
                <c:pt idx="7">
                  <c:v>2.15</c:v>
                </c:pt>
                <c:pt idx="8">
                  <c:v>6.85</c:v>
                </c:pt>
                <c:pt idx="9">
                  <c:v>1.32</c:v>
                </c:pt>
                <c:pt idx="10">
                  <c:v>3.3982359999999998</c:v>
                </c:pt>
                <c:pt idx="11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B-4B64-811B-3DF52BB206B1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18.55</c:v>
                </c:pt>
                <c:pt idx="1">
                  <c:v>11.6</c:v>
                </c:pt>
                <c:pt idx="2">
                  <c:v>13.1</c:v>
                </c:pt>
                <c:pt idx="3">
                  <c:v>11.6</c:v>
                </c:pt>
                <c:pt idx="4">
                  <c:v>3.56</c:v>
                </c:pt>
                <c:pt idx="5">
                  <c:v>3.57</c:v>
                </c:pt>
                <c:pt idx="6">
                  <c:v>13.89</c:v>
                </c:pt>
                <c:pt idx="7">
                  <c:v>3.57</c:v>
                </c:pt>
                <c:pt idx="8">
                  <c:v>12.62</c:v>
                </c:pt>
                <c:pt idx="9">
                  <c:v>2.46</c:v>
                </c:pt>
                <c:pt idx="10">
                  <c:v>6.5485090000000001</c:v>
                </c:pt>
                <c:pt idx="11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EB-4B64-811B-3DF52BB206B1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12.3</c:v>
                </c:pt>
                <c:pt idx="1">
                  <c:v>12.9</c:v>
                </c:pt>
                <c:pt idx="2">
                  <c:v>10.6</c:v>
                </c:pt>
                <c:pt idx="3">
                  <c:v>5.93</c:v>
                </c:pt>
                <c:pt idx="4">
                  <c:v>2.8</c:v>
                </c:pt>
                <c:pt idx="5">
                  <c:v>2.33</c:v>
                </c:pt>
                <c:pt idx="6">
                  <c:v>7.35</c:v>
                </c:pt>
                <c:pt idx="7">
                  <c:v>3.17</c:v>
                </c:pt>
                <c:pt idx="8">
                  <c:v>7.42</c:v>
                </c:pt>
                <c:pt idx="9">
                  <c:v>4.26</c:v>
                </c:pt>
                <c:pt idx="10">
                  <c:v>1.808832</c:v>
                </c:pt>
                <c:pt idx="11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EB-4B64-811B-3DF52BB206B1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0.22</c:v>
                </c:pt>
                <c:pt idx="1">
                  <c:v>0.06</c:v>
                </c:pt>
                <c:pt idx="2">
                  <c:v>9.8000000000000004E-2</c:v>
                </c:pt>
                <c:pt idx="3">
                  <c:v>0.04</c:v>
                </c:pt>
                <c:pt idx="4">
                  <c:v>0.02</c:v>
                </c:pt>
                <c:pt idx="5">
                  <c:v>0.02</c:v>
                </c:pt>
                <c:pt idx="6">
                  <c:v>0.23</c:v>
                </c:pt>
                <c:pt idx="7">
                  <c:v>0.04</c:v>
                </c:pt>
                <c:pt idx="8">
                  <c:v>0.12</c:v>
                </c:pt>
                <c:pt idx="9">
                  <c:v>0.03</c:v>
                </c:pt>
                <c:pt idx="10">
                  <c:v>0.180755</c:v>
                </c:pt>
                <c:pt idx="11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EB-4B64-811B-3DF52BB206B1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6.15</c:v>
                </c:pt>
                <c:pt idx="1">
                  <c:v>3.23</c:v>
                </c:pt>
                <c:pt idx="2">
                  <c:v>4.76</c:v>
                </c:pt>
                <c:pt idx="3">
                  <c:v>3.6</c:v>
                </c:pt>
                <c:pt idx="4">
                  <c:v>1.54</c:v>
                </c:pt>
                <c:pt idx="5">
                  <c:v>1.38</c:v>
                </c:pt>
                <c:pt idx="6">
                  <c:v>2.85</c:v>
                </c:pt>
                <c:pt idx="7">
                  <c:v>3.68</c:v>
                </c:pt>
                <c:pt idx="8">
                  <c:v>3.24</c:v>
                </c:pt>
                <c:pt idx="9">
                  <c:v>0.64</c:v>
                </c:pt>
                <c:pt idx="10">
                  <c:v>1.9972840000000001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EB-4B64-811B-3DF52BB206B1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MARZO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18.55</c:v>
                </c:pt>
                <c:pt idx="1">
                  <c:v>12.9</c:v>
                </c:pt>
                <c:pt idx="2">
                  <c:v>17.8</c:v>
                </c:pt>
                <c:pt idx="3">
                  <c:v>13.8</c:v>
                </c:pt>
                <c:pt idx="4">
                  <c:v>2.4</c:v>
                </c:pt>
                <c:pt idx="5">
                  <c:v>3.66</c:v>
                </c:pt>
                <c:pt idx="6">
                  <c:v>14.56</c:v>
                </c:pt>
                <c:pt idx="7">
                  <c:v>12.4</c:v>
                </c:pt>
                <c:pt idx="8">
                  <c:v>12.47</c:v>
                </c:pt>
                <c:pt idx="9">
                  <c:v>3.21</c:v>
                </c:pt>
                <c:pt idx="10">
                  <c:v>7.2790460000000001</c:v>
                </c:pt>
                <c:pt idx="11">
                  <c:v>11.62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EB-4B64-811B-3DF52BB2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932552"/>
        <c:axId val="247025584"/>
      </c:lineChart>
      <c:catAx>
        <c:axId val="24693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25584"/>
        <c:crosses val="autoZero"/>
        <c:auto val="1"/>
        <c:lblAlgn val="ctr"/>
        <c:lblOffset val="100"/>
        <c:noMultiLvlLbl val="1"/>
      </c:catAx>
      <c:valAx>
        <c:axId val="247025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693255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1-4BAB-A6CA-0A13FA155BAD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1-4BAB-A6CA-0A13FA155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24408"/>
        <c:axId val="247027152"/>
      </c:lineChart>
      <c:catAx>
        <c:axId val="247024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27152"/>
        <c:crosses val="autoZero"/>
        <c:auto val="1"/>
        <c:lblAlgn val="ctr"/>
        <c:lblOffset val="100"/>
        <c:noMultiLvlLbl val="1"/>
      </c:catAx>
      <c:valAx>
        <c:axId val="247027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2440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38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40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46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8</xdr:row>
      <xdr:rowOff>114300</xdr:rowOff>
    </xdr:from>
    <xdr:ext cx="2447925" cy="2190750"/>
    <xdr:pic>
      <xdr:nvPicPr>
        <xdr:cNvPr id="14" name="image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17928</xdr:colOff>
      <xdr:row>68</xdr:row>
      <xdr:rowOff>15350</xdr:rowOff>
    </xdr:from>
    <xdr:to>
      <xdr:col>19</xdr:col>
      <xdr:colOff>1048869</xdr:colOff>
      <xdr:row>88</xdr:row>
      <xdr:rowOff>161365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70EA7AD-E5CC-9C04-06C8-234C516B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9952" y="14574032"/>
          <a:ext cx="14343529" cy="4090486"/>
        </a:xfrm>
        <a:prstGeom prst="rect">
          <a:avLst/>
        </a:prstGeom>
      </xdr:spPr>
    </xdr:pic>
    <xdr:clientData/>
  </xdr:twoCellAnchor>
  <xdr:twoCellAnchor editAs="oneCell">
    <xdr:from>
      <xdr:col>2</xdr:col>
      <xdr:colOff>23282</xdr:colOff>
      <xdr:row>89</xdr:row>
      <xdr:rowOff>80681</xdr:rowOff>
    </xdr:from>
    <xdr:to>
      <xdr:col>19</xdr:col>
      <xdr:colOff>1048869</xdr:colOff>
      <xdr:row>110</xdr:row>
      <xdr:rowOff>307603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DBB8078-1665-A124-32D2-FFCDE11F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306" y="18781057"/>
          <a:ext cx="14338175" cy="436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434D2DD8-7512-4415-A06A-31F45793A8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719818</xdr:colOff>
      <xdr:row>7</xdr:row>
      <xdr:rowOff>48986</xdr:rowOff>
    </xdr:from>
    <xdr:ext cx="2447925" cy="2095500"/>
    <xdr:pic>
      <xdr:nvPicPr>
        <xdr:cNvPr id="7" name="image3.png">
          <a:extLst>
            <a:ext uri="{FF2B5EF4-FFF2-40B4-BE49-F238E27FC236}">
              <a16:creationId xmlns:a16="http://schemas.microsoft.com/office/drawing/2014/main" id="{93D89D69-54C2-4762-B9AB-479030EA59A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-1" b="4348"/>
        <a:stretch/>
      </xdr:blipFill>
      <xdr:spPr>
        <a:xfrm>
          <a:off x="4192361" y="1420586"/>
          <a:ext cx="2447925" cy="2095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76200</xdr:colOff>
      <xdr:row>19</xdr:row>
      <xdr:rowOff>76199</xdr:rowOff>
    </xdr:from>
    <xdr:to>
      <xdr:col>11</xdr:col>
      <xdr:colOff>781535</xdr:colOff>
      <xdr:row>62</xdr:row>
      <xdr:rowOff>174171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91A3C1-21EC-B131-0B9E-3D61A5318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943" y="3799113"/>
          <a:ext cx="7421821" cy="85235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838200</xdr:colOff>
      <xdr:row>19</xdr:row>
      <xdr:rowOff>76200</xdr:rowOff>
    </xdr:from>
    <xdr:to>
      <xdr:col>19</xdr:col>
      <xdr:colOff>1012372</xdr:colOff>
      <xdr:row>62</xdr:row>
      <xdr:rowOff>119743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9E6628-69B5-116C-D547-F9BF2D57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55429" y="3799114"/>
          <a:ext cx="6749143" cy="84690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4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7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zoomScale="85" zoomScaleNormal="85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27" t="s">
        <v>90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9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30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3"/>
      <c r="D4" s="134"/>
      <c r="E4" s="1"/>
      <c r="F4" s="1"/>
      <c r="G4" s="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30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35"/>
      <c r="D5" s="136"/>
      <c r="E5" s="1"/>
      <c r="F5" s="1"/>
      <c r="G5" s="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30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2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7" t="s">
        <v>0</v>
      </c>
      <c r="D7" s="121"/>
      <c r="E7" s="121"/>
      <c r="F7" s="121"/>
      <c r="G7" s="115"/>
      <c r="H7" s="138" t="s">
        <v>1</v>
      </c>
      <c r="I7" s="121"/>
      <c r="J7" s="121"/>
      <c r="K7" s="115"/>
      <c r="L7" s="139" t="s">
        <v>2</v>
      </c>
      <c r="M7" s="121"/>
      <c r="N7" s="121"/>
      <c r="O7" s="121"/>
      <c r="P7" s="121"/>
      <c r="Q7" s="121"/>
      <c r="R7" s="121"/>
      <c r="S7" s="121"/>
      <c r="T7" s="14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14" t="s">
        <v>3</v>
      </c>
      <c r="D8" s="115"/>
      <c r="E8" s="120" t="s">
        <v>4</v>
      </c>
      <c r="F8" s="121"/>
      <c r="G8" s="115"/>
      <c r="H8" s="141"/>
      <c r="I8" s="110"/>
      <c r="J8" s="110"/>
      <c r="K8" s="106"/>
      <c r="L8" s="145">
        <v>45895</v>
      </c>
      <c r="M8" s="147" t="s">
        <v>10</v>
      </c>
      <c r="N8" s="148"/>
      <c r="O8" s="148"/>
      <c r="P8" s="148"/>
      <c r="Q8" s="148"/>
      <c r="R8" s="148"/>
      <c r="S8" s="148"/>
      <c r="T8" s="149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14" t="s">
        <v>5</v>
      </c>
      <c r="D9" s="115"/>
      <c r="E9" s="120" t="s">
        <v>6</v>
      </c>
      <c r="F9" s="121"/>
      <c r="G9" s="115"/>
      <c r="H9" s="142"/>
      <c r="I9" s="111"/>
      <c r="J9" s="111"/>
      <c r="K9" s="108"/>
      <c r="L9" s="146"/>
      <c r="M9" s="150"/>
      <c r="N9" s="151"/>
      <c r="O9" s="151"/>
      <c r="P9" s="151"/>
      <c r="Q9" s="151"/>
      <c r="R9" s="151"/>
      <c r="S9" s="151"/>
      <c r="T9" s="152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4" t="s">
        <v>7</v>
      </c>
      <c r="D10" s="115"/>
      <c r="E10" s="120" t="s">
        <v>88</v>
      </c>
      <c r="F10" s="118"/>
      <c r="G10" s="119"/>
      <c r="H10" s="142"/>
      <c r="I10" s="111"/>
      <c r="J10" s="111"/>
      <c r="K10" s="108"/>
      <c r="L10" s="153" t="s">
        <v>8</v>
      </c>
      <c r="M10" s="121"/>
      <c r="N10" s="121"/>
      <c r="O10" s="121"/>
      <c r="P10" s="121"/>
      <c r="Q10" s="121"/>
      <c r="R10" s="121"/>
      <c r="S10" s="121"/>
      <c r="T10" s="140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14" t="s">
        <v>9</v>
      </c>
      <c r="D11" s="115"/>
      <c r="E11" s="120"/>
      <c r="F11" s="121"/>
      <c r="G11" s="115"/>
      <c r="H11" s="142"/>
      <c r="I11" s="111"/>
      <c r="J11" s="111"/>
      <c r="K11" s="108"/>
      <c r="L11" s="145">
        <v>45921</v>
      </c>
      <c r="M11" s="147" t="s">
        <v>10</v>
      </c>
      <c r="N11" s="154"/>
      <c r="O11" s="154"/>
      <c r="P11" s="154"/>
      <c r="Q11" s="154"/>
      <c r="R11" s="154"/>
      <c r="S11" s="154"/>
      <c r="T11" s="155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14" t="s">
        <v>11</v>
      </c>
      <c r="D12" s="115"/>
      <c r="E12" s="125" t="s">
        <v>12</v>
      </c>
      <c r="F12" s="121"/>
      <c r="G12" s="115"/>
      <c r="H12" s="142"/>
      <c r="I12" s="111"/>
      <c r="J12" s="111"/>
      <c r="K12" s="108"/>
      <c r="L12" s="146"/>
      <c r="M12" s="156"/>
      <c r="N12" s="157"/>
      <c r="O12" s="157"/>
      <c r="P12" s="157"/>
      <c r="Q12" s="157"/>
      <c r="R12" s="157"/>
      <c r="S12" s="157"/>
      <c r="T12" s="15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4" t="s">
        <v>13</v>
      </c>
      <c r="D13" s="115"/>
      <c r="E13" s="125"/>
      <c r="F13" s="121"/>
      <c r="G13" s="115"/>
      <c r="H13" s="142"/>
      <c r="I13" s="111"/>
      <c r="J13" s="111"/>
      <c r="K13" s="108"/>
      <c r="L13" s="153" t="s">
        <v>14</v>
      </c>
      <c r="M13" s="121"/>
      <c r="N13" s="121"/>
      <c r="O13" s="121"/>
      <c r="P13" s="121"/>
      <c r="Q13" s="121"/>
      <c r="R13" s="121"/>
      <c r="S13" s="121"/>
      <c r="T13" s="140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14" t="s">
        <v>15</v>
      </c>
      <c r="D14" s="115"/>
      <c r="E14" s="126" t="s">
        <v>16</v>
      </c>
      <c r="F14" s="118"/>
      <c r="G14" s="119"/>
      <c r="H14" s="142"/>
      <c r="I14" s="111"/>
      <c r="J14" s="111"/>
      <c r="K14" s="108"/>
      <c r="L14" s="145">
        <v>45921</v>
      </c>
      <c r="M14" s="147" t="s">
        <v>93</v>
      </c>
      <c r="N14" s="154"/>
      <c r="O14" s="154"/>
      <c r="P14" s="154"/>
      <c r="Q14" s="154"/>
      <c r="R14" s="154"/>
      <c r="S14" s="154"/>
      <c r="T14" s="15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16" t="s">
        <v>17</v>
      </c>
      <c r="D15" s="115"/>
      <c r="E15" s="117">
        <v>45921</v>
      </c>
      <c r="F15" s="118"/>
      <c r="G15" s="119"/>
      <c r="H15" s="142"/>
      <c r="I15" s="111"/>
      <c r="J15" s="111"/>
      <c r="K15" s="108"/>
      <c r="L15" s="146"/>
      <c r="M15" s="156"/>
      <c r="N15" s="157"/>
      <c r="O15" s="157"/>
      <c r="P15" s="157"/>
      <c r="Q15" s="157"/>
      <c r="R15" s="157"/>
      <c r="S15" s="157"/>
      <c r="T15" s="15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4" t="s">
        <v>18</v>
      </c>
      <c r="D16" s="115"/>
      <c r="E16" s="117">
        <v>45921</v>
      </c>
      <c r="F16" s="118"/>
      <c r="G16" s="119"/>
      <c r="H16" s="142"/>
      <c r="I16" s="111"/>
      <c r="J16" s="111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4" t="s">
        <v>19</v>
      </c>
      <c r="D17" s="115"/>
      <c r="E17" s="120" t="s">
        <v>20</v>
      </c>
      <c r="F17" s="121"/>
      <c r="G17" s="115"/>
      <c r="H17" s="142"/>
      <c r="I17" s="111"/>
      <c r="J17" s="111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14" t="s">
        <v>21</v>
      </c>
      <c r="D18" s="115"/>
      <c r="E18" s="120" t="s">
        <v>22</v>
      </c>
      <c r="F18" s="121"/>
      <c r="G18" s="115"/>
      <c r="H18" s="143"/>
      <c r="I18" s="131"/>
      <c r="J18" s="131"/>
      <c r="K18" s="14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2" t="s">
        <v>23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5" t="s">
        <v>24</v>
      </c>
      <c r="D20" s="106"/>
      <c r="E20" s="109" t="s">
        <v>25</v>
      </c>
      <c r="F20" s="110"/>
      <c r="G20" s="112" t="s">
        <v>26</v>
      </c>
      <c r="H20" s="11">
        <v>45616</v>
      </c>
      <c r="I20" s="11">
        <v>45640</v>
      </c>
      <c r="J20" s="11">
        <v>45654</v>
      </c>
      <c r="K20" s="11">
        <v>45680</v>
      </c>
      <c r="L20" s="11">
        <v>45705</v>
      </c>
      <c r="M20" s="11">
        <v>45726</v>
      </c>
      <c r="N20" s="11">
        <v>45761</v>
      </c>
      <c r="O20" s="11">
        <v>45794</v>
      </c>
      <c r="P20" s="11">
        <v>45817</v>
      </c>
      <c r="Q20" s="11">
        <v>45859</v>
      </c>
      <c r="R20" s="11">
        <v>45895</v>
      </c>
      <c r="S20" s="11">
        <v>45921</v>
      </c>
      <c r="T20" s="1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7"/>
      <c r="D21" s="108"/>
      <c r="E21" s="111"/>
      <c r="F21" s="111"/>
      <c r="G21" s="113"/>
      <c r="H21" s="84" t="s">
        <v>16</v>
      </c>
      <c r="I21" s="84" t="s">
        <v>16</v>
      </c>
      <c r="J21" s="84" t="s">
        <v>16</v>
      </c>
      <c r="K21" s="84" t="s">
        <v>16</v>
      </c>
      <c r="L21" s="84" t="s">
        <v>16</v>
      </c>
      <c r="M21" s="84" t="s">
        <v>16</v>
      </c>
      <c r="N21" s="84" t="s">
        <v>16</v>
      </c>
      <c r="O21" s="84" t="s">
        <v>16</v>
      </c>
      <c r="P21" s="84" t="s">
        <v>16</v>
      </c>
      <c r="Q21" s="84" t="s">
        <v>16</v>
      </c>
      <c r="R21" s="84" t="s">
        <v>16</v>
      </c>
      <c r="S21" s="84" t="s">
        <v>16</v>
      </c>
      <c r="T21" s="84" t="s">
        <v>16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93"/>
      <c r="D22" s="17"/>
      <c r="E22" s="94"/>
      <c r="F22" s="94"/>
      <c r="G22" s="19"/>
      <c r="H22" s="20" t="s">
        <v>33</v>
      </c>
      <c r="I22" s="20" t="s">
        <v>28</v>
      </c>
      <c r="J22" s="20" t="s">
        <v>28</v>
      </c>
      <c r="K22" s="20" t="s">
        <v>29</v>
      </c>
      <c r="L22" s="20" t="s">
        <v>30</v>
      </c>
      <c r="M22" s="20" t="s">
        <v>31</v>
      </c>
      <c r="N22" s="20" t="s">
        <v>32</v>
      </c>
      <c r="O22" s="20" t="s">
        <v>31</v>
      </c>
      <c r="P22" s="20" t="s">
        <v>94</v>
      </c>
      <c r="Q22" s="20" t="s">
        <v>95</v>
      </c>
      <c r="R22" s="95" t="s">
        <v>96</v>
      </c>
      <c r="S22" s="95" t="s">
        <v>97</v>
      </c>
      <c r="T22" s="95" t="s">
        <v>98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60" t="s">
        <v>34</v>
      </c>
      <c r="D23" s="161"/>
      <c r="E23" s="165">
        <v>1</v>
      </c>
      <c r="F23" s="96" t="s">
        <v>35</v>
      </c>
      <c r="G23" s="96" t="s">
        <v>36</v>
      </c>
      <c r="H23" s="97">
        <v>13.84</v>
      </c>
      <c r="I23" s="97">
        <v>20.3</v>
      </c>
      <c r="J23" s="97">
        <v>13.2</v>
      </c>
      <c r="K23" s="98">
        <v>8.1</v>
      </c>
      <c r="L23" s="98">
        <v>4.5199999999999996</v>
      </c>
      <c r="M23" s="97">
        <v>4.04</v>
      </c>
      <c r="N23" s="97">
        <v>6.98</v>
      </c>
      <c r="O23" s="97">
        <v>7.59</v>
      </c>
      <c r="P23" s="97">
        <v>6.8</v>
      </c>
      <c r="Q23" s="97">
        <v>2.8</v>
      </c>
      <c r="R23" s="97">
        <v>1.1503950000000001</v>
      </c>
      <c r="S23" s="97">
        <v>1.51</v>
      </c>
      <c r="T23" s="102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62"/>
      <c r="D24" s="108"/>
      <c r="E24" s="113"/>
      <c r="F24" s="24" t="s">
        <v>37</v>
      </c>
      <c r="G24" s="24" t="s">
        <v>38</v>
      </c>
      <c r="H24" s="99">
        <v>0.21</v>
      </c>
      <c r="I24" s="99">
        <v>0.3</v>
      </c>
      <c r="J24" s="99">
        <v>0.26400000000000001</v>
      </c>
      <c r="K24" s="25">
        <v>0.13</v>
      </c>
      <c r="L24" s="25">
        <v>0.06</v>
      </c>
      <c r="M24" s="25">
        <v>0.01</v>
      </c>
      <c r="N24" s="25">
        <v>0.45</v>
      </c>
      <c r="O24" s="25">
        <v>0.33</v>
      </c>
      <c r="P24" s="25">
        <v>0.22</v>
      </c>
      <c r="Q24" s="25">
        <v>0.06</v>
      </c>
      <c r="R24" s="25">
        <v>6.1556E-2</v>
      </c>
      <c r="S24" s="25">
        <v>0.05</v>
      </c>
      <c r="T24" s="103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62"/>
      <c r="D25" s="108"/>
      <c r="E25" s="113"/>
      <c r="F25" s="24" t="s">
        <v>35</v>
      </c>
      <c r="G25" s="24" t="s">
        <v>39</v>
      </c>
      <c r="H25" s="25">
        <v>6.44</v>
      </c>
      <c r="I25" s="25">
        <v>12.9</v>
      </c>
      <c r="J25" s="25">
        <v>10.5</v>
      </c>
      <c r="K25" s="25">
        <v>10.1</v>
      </c>
      <c r="L25" s="25">
        <v>5.53</v>
      </c>
      <c r="M25" s="25">
        <v>2.15</v>
      </c>
      <c r="N25" s="25">
        <v>2.12</v>
      </c>
      <c r="O25" s="25">
        <v>2.15</v>
      </c>
      <c r="P25" s="25">
        <v>6.85</v>
      </c>
      <c r="Q25" s="25">
        <v>1.32</v>
      </c>
      <c r="R25" s="25">
        <v>3.3982359999999998</v>
      </c>
      <c r="S25" s="25">
        <v>1.28</v>
      </c>
      <c r="T25" s="103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62"/>
      <c r="D26" s="108"/>
      <c r="E26" s="166"/>
      <c r="F26" s="24" t="s">
        <v>35</v>
      </c>
      <c r="G26" s="24" t="s">
        <v>40</v>
      </c>
      <c r="H26" s="25">
        <v>18.55</v>
      </c>
      <c r="I26" s="25">
        <v>11.6</v>
      </c>
      <c r="J26" s="25">
        <v>13.1</v>
      </c>
      <c r="K26" s="25">
        <v>11.6</v>
      </c>
      <c r="L26" s="25">
        <v>3.56</v>
      </c>
      <c r="M26" s="25">
        <v>3.57</v>
      </c>
      <c r="N26" s="25">
        <v>13.89</v>
      </c>
      <c r="O26" s="25">
        <v>3.57</v>
      </c>
      <c r="P26" s="25">
        <v>12.62</v>
      </c>
      <c r="Q26" s="25">
        <v>2.46</v>
      </c>
      <c r="R26" s="25">
        <v>6.5485090000000001</v>
      </c>
      <c r="S26" s="25">
        <v>10.68</v>
      </c>
      <c r="T26" s="103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62"/>
      <c r="D27" s="108"/>
      <c r="E27" s="167">
        <v>2</v>
      </c>
      <c r="F27" s="24" t="s">
        <v>35</v>
      </c>
      <c r="G27" s="24" t="s">
        <v>41</v>
      </c>
      <c r="H27" s="25">
        <v>12.3</v>
      </c>
      <c r="I27" s="25">
        <v>12.9</v>
      </c>
      <c r="J27" s="25">
        <v>10.6</v>
      </c>
      <c r="K27" s="25">
        <v>5.93</v>
      </c>
      <c r="L27" s="25">
        <v>2.8</v>
      </c>
      <c r="M27" s="25">
        <v>2.33</v>
      </c>
      <c r="N27" s="25">
        <v>7.35</v>
      </c>
      <c r="O27" s="25">
        <v>3.17</v>
      </c>
      <c r="P27" s="25">
        <v>7.42</v>
      </c>
      <c r="Q27" s="25">
        <v>4.26</v>
      </c>
      <c r="R27" s="25">
        <v>1.808832</v>
      </c>
      <c r="S27" s="25">
        <v>1.95</v>
      </c>
      <c r="T27" s="103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62"/>
      <c r="D28" s="108"/>
      <c r="E28" s="113"/>
      <c r="F28" s="24" t="s">
        <v>37</v>
      </c>
      <c r="G28" s="24" t="s">
        <v>42</v>
      </c>
      <c r="H28" s="99">
        <v>0.22</v>
      </c>
      <c r="I28" s="99">
        <v>0.06</v>
      </c>
      <c r="J28" s="99">
        <v>9.8000000000000004E-2</v>
      </c>
      <c r="K28" s="25">
        <v>0.04</v>
      </c>
      <c r="L28" s="25">
        <v>0.02</v>
      </c>
      <c r="M28" s="25">
        <v>0.02</v>
      </c>
      <c r="N28" s="25">
        <v>0.23</v>
      </c>
      <c r="O28" s="25">
        <v>0.04</v>
      </c>
      <c r="P28" s="25">
        <v>0.12</v>
      </c>
      <c r="Q28" s="25">
        <v>0.03</v>
      </c>
      <c r="R28" s="25">
        <v>0.180755</v>
      </c>
      <c r="S28" s="25">
        <v>0.12</v>
      </c>
      <c r="T28" s="103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62"/>
      <c r="D29" s="108"/>
      <c r="E29" s="113"/>
      <c r="F29" s="24" t="s">
        <v>35</v>
      </c>
      <c r="G29" s="24" t="s">
        <v>43</v>
      </c>
      <c r="H29" s="25">
        <v>6.15</v>
      </c>
      <c r="I29" s="25">
        <v>3.23</v>
      </c>
      <c r="J29" s="25">
        <v>4.76</v>
      </c>
      <c r="K29" s="25">
        <v>3.6</v>
      </c>
      <c r="L29" s="25">
        <v>1.54</v>
      </c>
      <c r="M29" s="25">
        <v>1.38</v>
      </c>
      <c r="N29" s="25">
        <v>2.85</v>
      </c>
      <c r="O29" s="25">
        <v>3.68</v>
      </c>
      <c r="P29" s="25">
        <v>3.24</v>
      </c>
      <c r="Q29" s="25">
        <v>0.64</v>
      </c>
      <c r="R29" s="25">
        <v>1.9972840000000001</v>
      </c>
      <c r="S29" s="25">
        <v>0.71</v>
      </c>
      <c r="T29" s="103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63"/>
      <c r="D30" s="164"/>
      <c r="E30" s="168"/>
      <c r="F30" s="100" t="s">
        <v>35</v>
      </c>
      <c r="G30" s="100" t="s">
        <v>44</v>
      </c>
      <c r="H30" s="101">
        <v>18.55</v>
      </c>
      <c r="I30" s="101">
        <v>12.9</v>
      </c>
      <c r="J30" s="101">
        <v>17.8</v>
      </c>
      <c r="K30" s="101">
        <v>13.8</v>
      </c>
      <c r="L30" s="101">
        <v>2.4</v>
      </c>
      <c r="M30" s="101">
        <v>3.66</v>
      </c>
      <c r="N30" s="101">
        <v>14.56</v>
      </c>
      <c r="O30" s="101">
        <v>12.4</v>
      </c>
      <c r="P30" s="101">
        <v>12.47</v>
      </c>
      <c r="Q30" s="101">
        <v>3.21</v>
      </c>
      <c r="R30" s="101">
        <v>7.2790460000000001</v>
      </c>
      <c r="S30" s="101">
        <v>11.62</v>
      </c>
      <c r="T30" s="104"/>
      <c r="U30" s="1"/>
      <c r="V30" s="1"/>
      <c r="W30" s="1"/>
      <c r="X30" s="1"/>
      <c r="Y30" s="1"/>
      <c r="Z30" s="1"/>
    </row>
    <row r="31" spans="1:26" ht="13.5" customHeight="1" x14ac:dyDescent="0.3">
      <c r="A31" s="32"/>
      <c r="B31" s="32"/>
      <c r="C31" s="33"/>
      <c r="D31" s="34"/>
      <c r="E31" s="35"/>
      <c r="F31" s="35"/>
      <c r="G31" s="36" t="s">
        <v>45</v>
      </c>
      <c r="H31" s="37">
        <v>110</v>
      </c>
      <c r="I31" s="37">
        <v>110</v>
      </c>
      <c r="J31" s="37">
        <v>110</v>
      </c>
      <c r="K31" s="37">
        <v>110</v>
      </c>
      <c r="L31" s="37">
        <v>110</v>
      </c>
      <c r="M31" s="37">
        <v>110</v>
      </c>
      <c r="N31" s="37">
        <v>110</v>
      </c>
      <c r="O31" s="37">
        <v>110</v>
      </c>
      <c r="P31" s="37">
        <v>110</v>
      </c>
      <c r="Q31" s="37">
        <v>110</v>
      </c>
      <c r="R31" s="37">
        <v>110</v>
      </c>
      <c r="S31" s="37">
        <v>110</v>
      </c>
      <c r="T31" s="38">
        <v>110</v>
      </c>
      <c r="U31" s="32"/>
      <c r="V31" s="32"/>
      <c r="W31" s="32"/>
      <c r="X31" s="32"/>
      <c r="Y31" s="32"/>
      <c r="Z31" s="32"/>
    </row>
    <row r="32" spans="1:26" ht="12.75" customHeight="1" x14ac:dyDescent="0.3">
      <c r="A32" s="32"/>
      <c r="B32" s="32"/>
      <c r="C32" s="33"/>
      <c r="D32" s="34"/>
      <c r="E32" s="35"/>
      <c r="F32" s="35"/>
      <c r="G32" s="39" t="s">
        <v>46</v>
      </c>
      <c r="H32" s="40">
        <v>100</v>
      </c>
      <c r="I32" s="40">
        <v>100</v>
      </c>
      <c r="J32" s="40">
        <v>100</v>
      </c>
      <c r="K32" s="40">
        <v>100</v>
      </c>
      <c r="L32" s="40">
        <v>100</v>
      </c>
      <c r="M32" s="40">
        <v>100</v>
      </c>
      <c r="N32" s="40">
        <v>100</v>
      </c>
      <c r="O32" s="40">
        <v>100</v>
      </c>
      <c r="P32" s="40">
        <v>100</v>
      </c>
      <c r="Q32" s="40">
        <v>100</v>
      </c>
      <c r="R32" s="40">
        <v>100</v>
      </c>
      <c r="S32" s="40">
        <v>100</v>
      </c>
      <c r="T32" s="41">
        <v>100</v>
      </c>
      <c r="U32" s="32"/>
      <c r="V32" s="32"/>
      <c r="W32" s="32"/>
      <c r="X32" s="32"/>
      <c r="Y32" s="32"/>
      <c r="Z32" s="32"/>
    </row>
    <row r="33" spans="1:26" ht="15.9" customHeight="1" x14ac:dyDescent="0.3">
      <c r="A33" s="1"/>
      <c r="B33" s="1"/>
      <c r="C33" s="159" t="s">
        <v>51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40"/>
      <c r="U33" s="1"/>
      <c r="V33" s="1"/>
      <c r="W33" s="1"/>
      <c r="X33" s="1"/>
      <c r="Y33" s="1"/>
      <c r="Z33" s="1"/>
    </row>
    <row r="34" spans="1:26" ht="15" customHeight="1" x14ac:dyDescent="0.3">
      <c r="A34" s="1"/>
      <c r="B34" s="1"/>
      <c r="C34" s="169" t="s">
        <v>92</v>
      </c>
      <c r="D34" s="110"/>
      <c r="E34" s="110"/>
      <c r="F34" s="110"/>
      <c r="G34" s="110"/>
      <c r="H34" s="106"/>
      <c r="I34" s="44" t="s">
        <v>27</v>
      </c>
      <c r="J34" s="45" t="s">
        <v>46</v>
      </c>
      <c r="K34" s="46" t="s">
        <v>45</v>
      </c>
      <c r="L34" s="171"/>
      <c r="M34" s="108"/>
      <c r="N34" s="47"/>
      <c r="O34" s="48"/>
      <c r="P34" s="48"/>
      <c r="Q34" s="48"/>
      <c r="R34" s="48"/>
      <c r="S34" s="48"/>
      <c r="T34" s="49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70"/>
      <c r="D35" s="131"/>
      <c r="E35" s="131"/>
      <c r="F35" s="131"/>
      <c r="G35" s="131"/>
      <c r="H35" s="144"/>
      <c r="I35" s="50">
        <v>100</v>
      </c>
      <c r="J35" s="26" t="s">
        <v>53</v>
      </c>
      <c r="K35" s="50">
        <v>110</v>
      </c>
      <c r="L35" s="142"/>
      <c r="M35" s="108"/>
      <c r="N35" s="51"/>
      <c r="O35" s="1"/>
      <c r="P35" s="1"/>
      <c r="Q35" s="1"/>
      <c r="R35" s="1"/>
      <c r="S35" s="1"/>
      <c r="T35" s="9"/>
      <c r="U35" s="1"/>
      <c r="V35" s="1"/>
      <c r="W35" s="1"/>
      <c r="X35" s="1"/>
      <c r="Y35" s="1"/>
      <c r="Z35" s="1"/>
    </row>
    <row r="36" spans="1:26" ht="15" customHeight="1" x14ac:dyDescent="0.3">
      <c r="A36" s="1"/>
      <c r="B36" s="1"/>
      <c r="C36" s="169" t="s">
        <v>54</v>
      </c>
      <c r="D36" s="110"/>
      <c r="E36" s="110"/>
      <c r="F36" s="110"/>
      <c r="G36" s="110"/>
      <c r="H36" s="106"/>
      <c r="I36" s="52" t="s">
        <v>27</v>
      </c>
      <c r="J36" s="53" t="s">
        <v>46</v>
      </c>
      <c r="K36" s="54" t="s">
        <v>45</v>
      </c>
      <c r="L36" s="142"/>
      <c r="M36" s="108"/>
      <c r="N36" s="51"/>
      <c r="O36" s="1"/>
      <c r="P36" s="1"/>
      <c r="Q36" s="1"/>
      <c r="R36" s="1"/>
      <c r="S36" s="1"/>
      <c r="T36" s="9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70"/>
      <c r="D37" s="131"/>
      <c r="E37" s="131"/>
      <c r="F37" s="131"/>
      <c r="G37" s="131"/>
      <c r="H37" s="144"/>
      <c r="I37" s="50">
        <v>2</v>
      </c>
      <c r="J37" s="26" t="str">
        <f>CONCATENATE(I37," @ ",K37)</f>
        <v>2 @ 2.5</v>
      </c>
      <c r="K37" s="50">
        <v>2.5</v>
      </c>
      <c r="L37" s="143"/>
      <c r="M37" s="144"/>
      <c r="N37" s="55"/>
      <c r="O37" s="56"/>
      <c r="P37" s="56"/>
      <c r="Q37" s="56"/>
      <c r="R37" s="56"/>
      <c r="S37" s="56"/>
      <c r="T37" s="5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59" t="s">
        <v>55</v>
      </c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40"/>
      <c r="U38" s="1"/>
      <c r="V38" s="1"/>
      <c r="W38" s="1"/>
      <c r="X38" s="1"/>
      <c r="Y38" s="1"/>
      <c r="Z38" s="1"/>
    </row>
    <row r="39" spans="1:26" ht="15.9" customHeight="1" x14ac:dyDescent="0.3">
      <c r="A39" s="1"/>
      <c r="B39" s="1"/>
      <c r="C39" s="58"/>
      <c r="D39" s="59"/>
      <c r="E39" s="59"/>
      <c r="F39" s="59"/>
      <c r="G39" s="59"/>
      <c r="H39" s="59"/>
      <c r="I39" s="59"/>
      <c r="J39" s="59"/>
      <c r="K39" s="59"/>
      <c r="L39" s="48"/>
      <c r="M39" s="48"/>
      <c r="N39" s="48"/>
      <c r="O39" s="48"/>
      <c r="P39" s="48"/>
      <c r="Q39" s="48"/>
      <c r="R39" s="48"/>
      <c r="S39" s="48"/>
      <c r="T39" s="49"/>
      <c r="U39" s="1"/>
      <c r="V39" s="1"/>
      <c r="W39" s="1"/>
      <c r="X39" s="1"/>
      <c r="Y39" s="1"/>
      <c r="Z39" s="1"/>
    </row>
    <row r="40" spans="1:26" ht="15.9" customHeight="1" x14ac:dyDescent="0.3">
      <c r="A40" s="1"/>
      <c r="B40" s="1"/>
      <c r="C40" s="60" t="str">
        <f>C23</f>
        <v>ROLLO</v>
      </c>
      <c r="D40" s="61"/>
      <c r="E40" s="62"/>
      <c r="F40" s="34"/>
      <c r="G40" s="34"/>
      <c r="H40" s="34"/>
      <c r="I40" s="34"/>
      <c r="J40" s="34"/>
      <c r="K40" s="34"/>
      <c r="L40" s="1"/>
      <c r="M40" s="1"/>
      <c r="N40" s="1"/>
      <c r="O40" s="1"/>
      <c r="P40" s="1"/>
      <c r="Q40" s="1"/>
      <c r="R40" s="1"/>
      <c r="S40" s="1"/>
      <c r="T40" s="9"/>
      <c r="U40" s="1"/>
      <c r="V40" s="1"/>
      <c r="W40" s="1"/>
      <c r="X40" s="1"/>
      <c r="Y40" s="1"/>
      <c r="Z40" s="1"/>
    </row>
    <row r="41" spans="1:26" ht="15.9" customHeight="1" x14ac:dyDescent="0.3">
      <c r="A41" s="1"/>
      <c r="B41" s="1"/>
      <c r="C41" s="33"/>
      <c r="D41" s="63"/>
      <c r="E41" s="63"/>
      <c r="F41" s="63"/>
      <c r="G41" s="63"/>
      <c r="H41" s="64"/>
      <c r="I41" s="64"/>
      <c r="J41" s="64"/>
      <c r="K41" s="64"/>
      <c r="L41" s="1"/>
      <c r="M41" s="1"/>
      <c r="N41" s="1"/>
      <c r="O41" s="1"/>
      <c r="P41" s="1"/>
      <c r="Q41" s="1"/>
      <c r="R41" s="1"/>
      <c r="S41" s="1"/>
      <c r="T41" s="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33"/>
      <c r="D42" s="65"/>
      <c r="E42" s="65"/>
      <c r="F42" s="65"/>
      <c r="G42" s="65"/>
      <c r="H42" s="66"/>
      <c r="I42" s="66"/>
      <c r="J42" s="66"/>
      <c r="K42" s="66"/>
      <c r="L42" s="1"/>
      <c r="M42" s="1"/>
      <c r="N42" s="1"/>
      <c r="O42" s="1"/>
      <c r="P42" s="1"/>
      <c r="Q42" s="1"/>
      <c r="R42" s="1"/>
      <c r="S42" s="1"/>
      <c r="T42" s="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33"/>
      <c r="D43" s="65"/>
      <c r="E43" s="65"/>
      <c r="F43" s="65"/>
      <c r="G43" s="65"/>
      <c r="H43" s="66"/>
      <c r="I43" s="66"/>
      <c r="J43" s="66"/>
      <c r="K43" s="66"/>
      <c r="L43" s="1"/>
      <c r="M43" s="1"/>
      <c r="N43" s="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33"/>
      <c r="D44" s="34"/>
      <c r="E44" s="34"/>
      <c r="F44" s="34"/>
      <c r="G44" s="34"/>
      <c r="H44" s="34"/>
      <c r="I44" s="34"/>
      <c r="J44" s="34"/>
      <c r="K44" s="34"/>
      <c r="L44" s="1"/>
      <c r="M44" s="1"/>
      <c r="N44" s="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33"/>
      <c r="D45" s="34"/>
      <c r="E45" s="34"/>
      <c r="F45" s="34"/>
      <c r="G45" s="34"/>
      <c r="H45" s="34"/>
      <c r="I45" s="34"/>
      <c r="J45" s="34"/>
      <c r="K45" s="34"/>
      <c r="L45" s="1"/>
      <c r="M45" s="1"/>
      <c r="N45" s="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33"/>
      <c r="D46" s="34"/>
      <c r="E46" s="34"/>
      <c r="F46" s="34"/>
      <c r="G46" s="34"/>
      <c r="H46" s="34"/>
      <c r="I46" s="34"/>
      <c r="J46" s="34"/>
      <c r="K46" s="34"/>
      <c r="L46" s="1"/>
      <c r="M46" s="1"/>
      <c r="N46" s="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33"/>
      <c r="D47" s="34"/>
      <c r="E47" s="34"/>
      <c r="F47" s="34"/>
      <c r="G47" s="34"/>
      <c r="H47" s="34"/>
      <c r="I47" s="34"/>
      <c r="J47" s="34"/>
      <c r="K47" s="34"/>
      <c r="L47" s="1"/>
      <c r="M47" s="1"/>
      <c r="N47" s="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33"/>
      <c r="D48" s="34"/>
      <c r="E48" s="34"/>
      <c r="F48" s="34"/>
      <c r="G48" s="34"/>
      <c r="H48" s="34"/>
      <c r="I48" s="34"/>
      <c r="J48" s="34"/>
      <c r="K48" s="34"/>
      <c r="L48" s="1"/>
      <c r="M48" s="1"/>
      <c r="N48" s="1"/>
      <c r="O48" s="1"/>
      <c r="P48" s="1"/>
      <c r="Q48" s="1"/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33"/>
      <c r="D49" s="34"/>
      <c r="E49" s="34"/>
      <c r="F49" s="34"/>
      <c r="G49" s="34"/>
      <c r="H49" s="34"/>
      <c r="I49" s="34"/>
      <c r="J49" s="34"/>
      <c r="K49" s="34"/>
      <c r="L49" s="1"/>
      <c r="M49" s="1"/>
      <c r="N49" s="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4"/>
      <c r="D50" s="5"/>
      <c r="E50" s="5"/>
      <c r="F50" s="5"/>
      <c r="G50" s="5"/>
      <c r="H50" s="5"/>
      <c r="I50" s="5"/>
      <c r="J50" s="5"/>
      <c r="K50" s="5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4"/>
      <c r="D51" s="5"/>
      <c r="E51" s="5"/>
      <c r="F51" s="5"/>
      <c r="G51" s="5"/>
      <c r="H51" s="5"/>
      <c r="I51" s="5"/>
      <c r="J51" s="5"/>
      <c r="K51" s="5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67"/>
      <c r="D53" s="68"/>
      <c r="E53" s="68"/>
      <c r="F53" s="68"/>
      <c r="G53" s="68"/>
      <c r="H53" s="68"/>
      <c r="I53" s="68"/>
      <c r="J53" s="68"/>
      <c r="K53" s="68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67"/>
      <c r="D54" s="68"/>
      <c r="E54" s="1"/>
      <c r="F54" s="68"/>
      <c r="G54" s="68"/>
      <c r="H54" s="68"/>
      <c r="I54" s="68"/>
      <c r="J54" s="68"/>
      <c r="K54" s="68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67"/>
      <c r="D55" s="68"/>
      <c r="E55" s="68"/>
      <c r="F55" s="68"/>
      <c r="G55" s="68"/>
      <c r="H55" s="68"/>
      <c r="I55" s="68"/>
      <c r="J55" s="68"/>
      <c r="K55" s="68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6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6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6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6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6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6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6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6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8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86"/>
      <c r="U67" s="1"/>
      <c r="V67" s="1"/>
      <c r="W67" s="1"/>
      <c r="X67" s="1"/>
      <c r="Y67" s="1"/>
      <c r="Z67" s="1"/>
    </row>
    <row r="68" spans="1:26" ht="15.9" customHeight="1" thickBot="1" x14ac:dyDescent="0.35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2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73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5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6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5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6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5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6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5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6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5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6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5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6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5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6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5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6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5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5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5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6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5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6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5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6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5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6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5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6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5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6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5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6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5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6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5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6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86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86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86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86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6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86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86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86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86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8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8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8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8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86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8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86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8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86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8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86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8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86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8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86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8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86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8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86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8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86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8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86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8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86"/>
      <c r="U110" s="1"/>
      <c r="V110" s="1"/>
      <c r="W110" s="1"/>
      <c r="X110" s="1"/>
      <c r="Y110" s="1"/>
      <c r="Z110" s="1"/>
    </row>
    <row r="111" spans="1:26" ht="26.25" customHeight="1" thickBot="1" x14ac:dyDescent="0.35">
      <c r="A111" s="1"/>
      <c r="B111" s="1"/>
      <c r="C111" s="70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2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8">
    <mergeCell ref="C38:T38"/>
    <mergeCell ref="C33:T33"/>
    <mergeCell ref="C23:D30"/>
    <mergeCell ref="E23:E26"/>
    <mergeCell ref="E27:E30"/>
    <mergeCell ref="C34:H35"/>
    <mergeCell ref="L34:M37"/>
    <mergeCell ref="C36:H3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6" type="noConversion"/>
  <conditionalFormatting sqref="E14:G14">
    <cfRule type="cellIs" dxfId="101" priority="1" stopIfTrue="1" operator="equal">
      <formula>"ALARMA"</formula>
    </cfRule>
    <cfRule type="cellIs" dxfId="100" priority="2" stopIfTrue="1" operator="equal">
      <formula>"PARADDA"</formula>
    </cfRule>
    <cfRule type="cellIs" dxfId="99" priority="3" stopIfTrue="1" operator="equal">
      <formula>"NORMAL"</formula>
    </cfRule>
  </conditionalFormatting>
  <conditionalFormatting sqref="H24:J24 H28:J28">
    <cfRule type="cellIs" dxfId="98" priority="9" stopIfTrue="1" operator="greaterThan">
      <formula>#REF!</formula>
    </cfRule>
    <cfRule type="cellIs" dxfId="97" priority="8" stopIfTrue="1" operator="between">
      <formula>#REF!</formula>
      <formula>#REF!</formula>
    </cfRule>
  </conditionalFormatting>
  <conditionalFormatting sqref="H24:J24">
    <cfRule type="cellIs" dxfId="96" priority="16" stopIfTrue="1" operator="between">
      <formula>$I$37</formula>
      <formula>$K$37</formula>
    </cfRule>
    <cfRule type="cellIs" dxfId="95" priority="17" stopIfTrue="1" operator="lessThan">
      <formula>$I$37</formula>
    </cfRule>
    <cfRule type="cellIs" dxfId="94" priority="15" stopIfTrue="1" operator="greaterThan">
      <formula>$K$37</formula>
    </cfRule>
  </conditionalFormatting>
  <conditionalFormatting sqref="H28:J28">
    <cfRule type="cellIs" dxfId="93" priority="89" stopIfTrue="1" operator="between">
      <formula>$I$37</formula>
      <formula>$K$37</formula>
    </cfRule>
    <cfRule type="cellIs" dxfId="92" priority="90" stopIfTrue="1" operator="lessThan">
      <formula>$I$37</formula>
    </cfRule>
    <cfRule type="cellIs" dxfId="91" priority="88" stopIfTrue="1" operator="greaterThan">
      <formula>$K$37</formula>
    </cfRule>
  </conditionalFormatting>
  <conditionalFormatting sqref="H23:K23 H25:J26 M25:T27 I25:I28 H27 J27 H29:J30 M29:T30">
    <cfRule type="cellIs" dxfId="90" priority="11" stopIfTrue="1" operator="greaterThan">
      <formula>$K$35</formula>
    </cfRule>
  </conditionalFormatting>
  <conditionalFormatting sqref="H21:T21">
    <cfRule type="cellIs" dxfId="89" priority="4" stopIfTrue="1" operator="equal">
      <formula>"ALARMA"</formula>
    </cfRule>
    <cfRule type="cellIs" dxfId="88" priority="5" stopIfTrue="1" operator="equal">
      <formula>"PARADDA"</formula>
    </cfRule>
    <cfRule type="cellIs" dxfId="87" priority="6" stopIfTrue="1" operator="equal">
      <formula>"NORMAL"</formula>
    </cfRule>
  </conditionalFormatting>
  <conditionalFormatting sqref="I25:I28 H23:K23 H25:J26 M25:T27 H27 J27 H29:J30 M29:T30">
    <cfRule type="cellIs" dxfId="86" priority="10" stopIfTrue="1" operator="between">
      <formula>$I$35</formula>
      <formula>$K$35</formula>
    </cfRule>
  </conditionalFormatting>
  <conditionalFormatting sqref="I28">
    <cfRule type="cellIs" dxfId="85" priority="18" stopIfTrue="1" operator="greaterThan">
      <formula>$K$37</formula>
    </cfRule>
    <cfRule type="cellIs" dxfId="84" priority="19" stopIfTrue="1" operator="between">
      <formula>$I$37</formula>
      <formula>$K$37</formula>
    </cfRule>
    <cfRule type="cellIs" dxfId="83" priority="20" stopIfTrue="1" operator="lessThan">
      <formula>$I$37</formula>
    </cfRule>
  </conditionalFormatting>
  <conditionalFormatting sqref="I37">
    <cfRule type="cellIs" dxfId="82" priority="7" stopIfTrue="1" operator="between">
      <formula>#REF!</formula>
      <formula>#REF!</formula>
    </cfRule>
  </conditionalFormatting>
  <conditionalFormatting sqref="I28:J28">
    <cfRule type="cellIs" dxfId="81" priority="21" stopIfTrue="1" operator="greaterThan">
      <formula>$K$37</formula>
    </cfRule>
    <cfRule type="cellIs" dxfId="80" priority="23" stopIfTrue="1" operator="lessThan">
      <formula>$I$37</formula>
    </cfRule>
    <cfRule type="cellIs" dxfId="79" priority="22" stopIfTrue="1" operator="between">
      <formula>$I$37</formula>
      <formula>$K$37</formula>
    </cfRule>
  </conditionalFormatting>
  <conditionalFormatting sqref="K24:K30">
    <cfRule type="cellIs" dxfId="78" priority="84" stopIfTrue="1" operator="between">
      <formula>$I$35</formula>
      <formula>$K$35</formula>
    </cfRule>
    <cfRule type="cellIs" dxfId="77" priority="85" stopIfTrue="1" operator="greaterThan">
      <formula>$K$35</formula>
    </cfRule>
  </conditionalFormatting>
  <conditionalFormatting sqref="L23:L30">
    <cfRule type="cellIs" dxfId="76" priority="86" stopIfTrue="1" operator="between">
      <formula>$I$35</formula>
      <formula>$K$35</formula>
    </cfRule>
    <cfRule type="cellIs" dxfId="75" priority="87" stopIfTrue="1" operator="greaterThan">
      <formula>$K$35</formula>
    </cfRule>
  </conditionalFormatting>
  <conditionalFormatting sqref="M23:T23">
    <cfRule type="cellIs" dxfId="74" priority="26" stopIfTrue="1" operator="between">
      <formula>$I$35</formula>
      <formula>$K$35</formula>
    </cfRule>
    <cfRule type="cellIs" dxfId="73" priority="27" stopIfTrue="1" operator="greaterThan">
      <formula>$K$35</formula>
    </cfRule>
  </conditionalFormatting>
  <conditionalFormatting sqref="M24:T24 M28:T28">
    <cfRule type="cellIs" dxfId="72" priority="25" stopIfTrue="1" operator="greaterThan">
      <formula>#REF!</formula>
    </cfRule>
    <cfRule type="cellIs" dxfId="71" priority="24" stopIfTrue="1" operator="between">
      <formula>#REF!</formula>
      <formula>#REF!</formula>
    </cfRule>
  </conditionalFormatting>
  <conditionalFormatting sqref="M24:T24">
    <cfRule type="cellIs" dxfId="70" priority="28" stopIfTrue="1" operator="greaterThan">
      <formula>$K$37</formula>
    </cfRule>
    <cfRule type="cellIs" dxfId="69" priority="29" stopIfTrue="1" operator="between">
      <formula>$I$37</formula>
      <formula>$K$37</formula>
    </cfRule>
    <cfRule type="cellIs" dxfId="68" priority="30" stopIfTrue="1" operator="lessThan">
      <formula>$I$37</formula>
    </cfRule>
  </conditionalFormatting>
  <conditionalFormatting sqref="M28:T28">
    <cfRule type="cellIs" dxfId="67" priority="31" stopIfTrue="1" operator="greaterThan">
      <formula>$K$37</formula>
    </cfRule>
    <cfRule type="cellIs" dxfId="66" priority="32" stopIfTrue="1" operator="between">
      <formula>$I$37</formula>
      <formula>$K$37</formula>
    </cfRule>
    <cfRule type="cellIs" dxfId="65" priority="33" stopIfTrue="1" operator="lessThan">
      <formula>$I$37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70" zoomScaleNormal="70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27" t="s">
        <v>91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9"/>
      <c r="U2" s="1"/>
    </row>
    <row r="3" spans="1:21" ht="15" customHeight="1" x14ac:dyDescent="0.3">
      <c r="A3" s="1"/>
      <c r="B3" s="1"/>
      <c r="C3" s="88"/>
      <c r="D3" s="89"/>
      <c r="E3" s="1"/>
      <c r="F3" s="1"/>
      <c r="G3" s="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79"/>
      <c r="U3" s="1"/>
    </row>
    <row r="4" spans="1:21" ht="15" customHeight="1" x14ac:dyDescent="0.3">
      <c r="A4" s="1"/>
      <c r="B4" s="1"/>
      <c r="C4" s="180"/>
      <c r="D4" s="181"/>
      <c r="E4" s="1"/>
      <c r="F4" s="1"/>
      <c r="G4" s="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79"/>
      <c r="U4" s="1"/>
    </row>
    <row r="5" spans="1:21" ht="15" customHeight="1" x14ac:dyDescent="0.3">
      <c r="A5" s="1"/>
      <c r="B5" s="1"/>
      <c r="C5" s="182"/>
      <c r="D5" s="181"/>
      <c r="E5" s="1"/>
      <c r="F5" s="1"/>
      <c r="G5" s="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79"/>
      <c r="U5" s="1"/>
    </row>
    <row r="6" spans="1:21" ht="15" customHeight="1" x14ac:dyDescent="0.3">
      <c r="A6" s="1"/>
      <c r="B6" s="1"/>
      <c r="C6" s="90"/>
      <c r="D6" s="91"/>
      <c r="E6" s="92"/>
      <c r="F6" s="92"/>
      <c r="G6" s="92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4"/>
      <c r="U6" s="1"/>
    </row>
    <row r="7" spans="1:21" ht="15" customHeight="1" x14ac:dyDescent="0.3">
      <c r="A7" s="1"/>
      <c r="B7" s="1"/>
      <c r="C7" s="137" t="s">
        <v>0</v>
      </c>
      <c r="D7" s="118"/>
      <c r="E7" s="118"/>
      <c r="F7" s="118"/>
      <c r="G7" s="119"/>
      <c r="H7" s="138" t="s">
        <v>1</v>
      </c>
      <c r="I7" s="118"/>
      <c r="J7" s="118"/>
      <c r="K7" s="119"/>
      <c r="L7" s="139" t="s">
        <v>2</v>
      </c>
      <c r="M7" s="118"/>
      <c r="N7" s="118"/>
      <c r="O7" s="118"/>
      <c r="P7" s="118"/>
      <c r="Q7" s="118"/>
      <c r="R7" s="118"/>
      <c r="S7" s="118"/>
      <c r="T7" s="140"/>
      <c r="U7" s="1"/>
    </row>
    <row r="8" spans="1:21" ht="15" customHeight="1" x14ac:dyDescent="0.3">
      <c r="A8" s="1"/>
      <c r="B8" s="1"/>
      <c r="C8" s="114" t="s">
        <v>3</v>
      </c>
      <c r="D8" s="119"/>
      <c r="E8" s="120" t="s">
        <v>4</v>
      </c>
      <c r="F8" s="121"/>
      <c r="G8" s="115"/>
      <c r="H8" s="141"/>
      <c r="I8" s="110"/>
      <c r="J8" s="110"/>
      <c r="K8" s="106"/>
      <c r="L8" s="145">
        <v>45895</v>
      </c>
      <c r="M8" s="173" t="s">
        <v>89</v>
      </c>
      <c r="N8" s="174"/>
      <c r="O8" s="174"/>
      <c r="P8" s="174"/>
      <c r="Q8" s="174"/>
      <c r="R8" s="174"/>
      <c r="S8" s="174"/>
      <c r="T8" s="175"/>
      <c r="U8" s="1"/>
    </row>
    <row r="9" spans="1:21" ht="15" customHeight="1" x14ac:dyDescent="0.3">
      <c r="A9" s="1"/>
      <c r="B9" s="1"/>
      <c r="C9" s="114" t="s">
        <v>5</v>
      </c>
      <c r="D9" s="119"/>
      <c r="E9" s="120" t="s">
        <v>6</v>
      </c>
      <c r="F9" s="121"/>
      <c r="G9" s="115"/>
      <c r="H9" s="142"/>
      <c r="I9" s="111"/>
      <c r="J9" s="111"/>
      <c r="K9" s="108"/>
      <c r="L9" s="146"/>
      <c r="M9" s="176"/>
      <c r="N9" s="177"/>
      <c r="O9" s="177"/>
      <c r="P9" s="177"/>
      <c r="Q9" s="177"/>
      <c r="R9" s="177"/>
      <c r="S9" s="177"/>
      <c r="T9" s="178"/>
      <c r="U9" s="1"/>
    </row>
    <row r="10" spans="1:21" ht="15" customHeight="1" x14ac:dyDescent="0.3">
      <c r="A10" s="1"/>
      <c r="B10" s="1"/>
      <c r="C10" s="114" t="s">
        <v>7</v>
      </c>
      <c r="D10" s="119"/>
      <c r="E10" s="120" t="s">
        <v>88</v>
      </c>
      <c r="F10" s="118"/>
      <c r="G10" s="119"/>
      <c r="H10" s="142"/>
      <c r="I10" s="111"/>
      <c r="J10" s="111"/>
      <c r="K10" s="108"/>
      <c r="L10" s="153" t="s">
        <v>8</v>
      </c>
      <c r="M10" s="118"/>
      <c r="N10" s="118"/>
      <c r="O10" s="118"/>
      <c r="P10" s="118"/>
      <c r="Q10" s="118"/>
      <c r="R10" s="118"/>
      <c r="S10" s="118"/>
      <c r="T10" s="140"/>
      <c r="U10" s="1"/>
    </row>
    <row r="11" spans="1:21" ht="15" customHeight="1" x14ac:dyDescent="0.3">
      <c r="A11" s="1"/>
      <c r="B11" s="1"/>
      <c r="C11" s="114" t="s">
        <v>9</v>
      </c>
      <c r="D11" s="119"/>
      <c r="E11" s="120"/>
      <c r="F11" s="121"/>
      <c r="G11" s="115"/>
      <c r="H11" s="142"/>
      <c r="I11" s="111"/>
      <c r="J11" s="111"/>
      <c r="K11" s="108"/>
      <c r="L11" s="145">
        <v>45921</v>
      </c>
      <c r="M11" s="202" t="s">
        <v>99</v>
      </c>
      <c r="N11" s="203"/>
      <c r="O11" s="203"/>
      <c r="P11" s="203"/>
      <c r="Q11" s="203"/>
      <c r="R11" s="203"/>
      <c r="S11" s="203"/>
      <c r="T11" s="204"/>
      <c r="U11" s="1"/>
    </row>
    <row r="12" spans="1:21" ht="15" customHeight="1" x14ac:dyDescent="0.3">
      <c r="A12" s="1"/>
      <c r="B12" s="1"/>
      <c r="C12" s="114" t="s">
        <v>11</v>
      </c>
      <c r="D12" s="119"/>
      <c r="E12" s="125" t="s">
        <v>12</v>
      </c>
      <c r="F12" s="121"/>
      <c r="G12" s="115"/>
      <c r="H12" s="142"/>
      <c r="I12" s="111"/>
      <c r="J12" s="111"/>
      <c r="K12" s="108"/>
      <c r="L12" s="146"/>
      <c r="M12" s="143"/>
      <c r="N12" s="123"/>
      <c r="O12" s="123"/>
      <c r="P12" s="123"/>
      <c r="Q12" s="123"/>
      <c r="R12" s="123"/>
      <c r="S12" s="123"/>
      <c r="T12" s="124"/>
      <c r="U12" s="1"/>
    </row>
    <row r="13" spans="1:21" ht="15" customHeight="1" x14ac:dyDescent="0.3">
      <c r="A13" s="1"/>
      <c r="B13" s="1"/>
      <c r="C13" s="114" t="s">
        <v>13</v>
      </c>
      <c r="D13" s="119"/>
      <c r="E13" s="125"/>
      <c r="F13" s="121"/>
      <c r="G13" s="115"/>
      <c r="H13" s="142"/>
      <c r="I13" s="111"/>
      <c r="J13" s="111"/>
      <c r="K13" s="108"/>
      <c r="L13" s="153" t="s">
        <v>14</v>
      </c>
      <c r="M13" s="118"/>
      <c r="N13" s="118"/>
      <c r="O13" s="118"/>
      <c r="P13" s="118"/>
      <c r="Q13" s="118"/>
      <c r="R13" s="118"/>
      <c r="S13" s="118"/>
      <c r="T13" s="140"/>
      <c r="U13" s="1"/>
    </row>
    <row r="14" spans="1:21" ht="15" customHeight="1" x14ac:dyDescent="0.3">
      <c r="A14" s="1"/>
      <c r="B14" s="1"/>
      <c r="C14" s="114" t="s">
        <v>15</v>
      </c>
      <c r="D14" s="119"/>
      <c r="E14" s="126" t="s">
        <v>16</v>
      </c>
      <c r="F14" s="118"/>
      <c r="G14" s="119"/>
      <c r="H14" s="142"/>
      <c r="I14" s="111"/>
      <c r="J14" s="111"/>
      <c r="K14" s="108"/>
      <c r="L14" s="145">
        <v>45921</v>
      </c>
      <c r="M14" s="147" t="s">
        <v>100</v>
      </c>
      <c r="N14" s="203"/>
      <c r="O14" s="203"/>
      <c r="P14" s="203"/>
      <c r="Q14" s="203"/>
      <c r="R14" s="203"/>
      <c r="S14" s="203"/>
      <c r="T14" s="204"/>
      <c r="U14" s="1"/>
    </row>
    <row r="15" spans="1:21" ht="15" customHeight="1" x14ac:dyDescent="0.3">
      <c r="A15" s="1"/>
      <c r="B15" s="1"/>
      <c r="C15" s="116" t="s">
        <v>17</v>
      </c>
      <c r="D15" s="119"/>
      <c r="E15" s="117">
        <v>45921</v>
      </c>
      <c r="F15" s="118"/>
      <c r="G15" s="119"/>
      <c r="H15" s="142"/>
      <c r="I15" s="111"/>
      <c r="J15" s="111"/>
      <c r="K15" s="108"/>
      <c r="L15" s="146"/>
      <c r="M15" s="143"/>
      <c r="N15" s="123"/>
      <c r="O15" s="123"/>
      <c r="P15" s="123"/>
      <c r="Q15" s="123"/>
      <c r="R15" s="123"/>
      <c r="S15" s="123"/>
      <c r="T15" s="124"/>
      <c r="U15" s="1"/>
    </row>
    <row r="16" spans="1:21" ht="15" customHeight="1" x14ac:dyDescent="0.3">
      <c r="A16" s="1"/>
      <c r="B16" s="1"/>
      <c r="C16" s="114" t="s">
        <v>18</v>
      </c>
      <c r="D16" s="119"/>
      <c r="E16" s="117">
        <v>45921</v>
      </c>
      <c r="F16" s="118"/>
      <c r="G16" s="119"/>
      <c r="H16" s="142"/>
      <c r="I16" s="111"/>
      <c r="J16" s="111"/>
      <c r="K16" s="108"/>
      <c r="L16" s="1"/>
      <c r="M16" s="1"/>
      <c r="N16" s="1"/>
      <c r="O16" s="1"/>
      <c r="P16" s="1"/>
      <c r="Q16" s="1"/>
      <c r="R16" s="1"/>
      <c r="S16" s="1"/>
      <c r="T16" s="86"/>
      <c r="U16" s="1"/>
    </row>
    <row r="17" spans="1:21" ht="15" customHeight="1" x14ac:dyDescent="0.3">
      <c r="A17" s="1"/>
      <c r="B17" s="1"/>
      <c r="C17" s="114" t="s">
        <v>19</v>
      </c>
      <c r="D17" s="119"/>
      <c r="E17" s="120" t="s">
        <v>20</v>
      </c>
      <c r="F17" s="121"/>
      <c r="G17" s="115"/>
      <c r="H17" s="142"/>
      <c r="I17" s="111"/>
      <c r="J17" s="111"/>
      <c r="K17" s="108"/>
      <c r="L17" s="1"/>
      <c r="M17" s="1"/>
      <c r="N17" s="1"/>
      <c r="O17" s="1"/>
      <c r="P17" s="1"/>
      <c r="Q17" s="1"/>
      <c r="R17" s="1"/>
      <c r="S17" s="1"/>
      <c r="T17" s="86"/>
      <c r="U17" s="1"/>
    </row>
    <row r="18" spans="1:21" ht="15" customHeight="1" x14ac:dyDescent="0.3">
      <c r="A18" s="1"/>
      <c r="B18" s="1"/>
      <c r="C18" s="114" t="s">
        <v>21</v>
      </c>
      <c r="D18" s="119"/>
      <c r="E18" s="120" t="s">
        <v>22</v>
      </c>
      <c r="F18" s="121"/>
      <c r="G18" s="115"/>
      <c r="H18" s="143"/>
      <c r="I18" s="131"/>
      <c r="J18" s="131"/>
      <c r="K18" s="144"/>
      <c r="L18" s="1"/>
      <c r="M18" s="1"/>
      <c r="N18" s="1"/>
      <c r="O18" s="1"/>
      <c r="P18" s="1"/>
      <c r="Q18" s="1"/>
      <c r="R18" s="1"/>
      <c r="S18" s="1"/>
      <c r="T18" s="86"/>
      <c r="U18" s="1"/>
    </row>
    <row r="19" spans="1:21" ht="15" customHeight="1" thickBot="1" x14ac:dyDescent="0.35">
      <c r="A19" s="1"/>
      <c r="B19" s="1"/>
      <c r="C19" s="172" t="s">
        <v>23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3"/>
      <c r="U20" s="1"/>
    </row>
    <row r="21" spans="1:21" ht="15.9" customHeight="1" x14ac:dyDescent="0.3">
      <c r="A21" s="1"/>
      <c r="B21" s="1"/>
      <c r="C21" s="8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6"/>
      <c r="U21" s="1"/>
    </row>
    <row r="22" spans="1:21" ht="15.9" customHeight="1" x14ac:dyDescent="0.3">
      <c r="A22" s="1"/>
      <c r="B22" s="1"/>
      <c r="C22" s="8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6"/>
      <c r="U22" s="1"/>
    </row>
    <row r="23" spans="1:21" ht="15.9" customHeight="1" x14ac:dyDescent="0.3">
      <c r="A23" s="1"/>
      <c r="B23" s="1"/>
      <c r="C23" s="8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6"/>
      <c r="U23" s="1"/>
    </row>
    <row r="24" spans="1:21" ht="15.9" customHeight="1" x14ac:dyDescent="0.3">
      <c r="A24" s="1"/>
      <c r="B24" s="1"/>
      <c r="C24" s="8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6"/>
      <c r="U24" s="1"/>
    </row>
    <row r="25" spans="1:21" ht="15.9" customHeight="1" x14ac:dyDescent="0.3">
      <c r="A25" s="1"/>
      <c r="B25" s="1"/>
      <c r="C25" s="8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6"/>
      <c r="U25" s="1"/>
    </row>
    <row r="26" spans="1:21" ht="15.9" customHeight="1" x14ac:dyDescent="0.3">
      <c r="A26" s="1"/>
      <c r="B26" s="1"/>
      <c r="C26" s="8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6"/>
      <c r="U26" s="1"/>
    </row>
    <row r="27" spans="1:21" ht="15.9" customHeight="1" x14ac:dyDescent="0.3">
      <c r="A27" s="1"/>
      <c r="B27" s="1"/>
      <c r="C27" s="8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6"/>
      <c r="U27" s="1"/>
    </row>
    <row r="28" spans="1:21" ht="15.9" customHeight="1" x14ac:dyDescent="0.3">
      <c r="A28" s="1"/>
      <c r="B28" s="1"/>
      <c r="C28" s="8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6"/>
      <c r="U28" s="1"/>
    </row>
    <row r="29" spans="1:21" ht="15.9" customHeight="1" x14ac:dyDescent="0.3">
      <c r="A29" s="1"/>
      <c r="B29" s="1"/>
      <c r="C29" s="8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6"/>
      <c r="U29" s="1"/>
    </row>
    <row r="30" spans="1:21" ht="15.9" customHeight="1" x14ac:dyDescent="0.3">
      <c r="A30" s="1"/>
      <c r="B30" s="1"/>
      <c r="C30" s="8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6"/>
      <c r="U30" s="1"/>
    </row>
    <row r="31" spans="1:21" ht="15.9" customHeight="1" x14ac:dyDescent="0.3">
      <c r="A31" s="1"/>
      <c r="B31" s="1"/>
      <c r="C31" s="8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6"/>
      <c r="U31" s="1"/>
    </row>
    <row r="32" spans="1:21" ht="15.9" customHeight="1" x14ac:dyDescent="0.3">
      <c r="A32" s="1"/>
      <c r="B32" s="1"/>
      <c r="C32" s="8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6"/>
      <c r="U32" s="1"/>
    </row>
    <row r="33" spans="1:21" ht="15.9" customHeight="1" x14ac:dyDescent="0.3">
      <c r="A33" s="1"/>
      <c r="B33" s="1"/>
      <c r="C33" s="8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6"/>
      <c r="U33" s="1"/>
    </row>
    <row r="34" spans="1:21" ht="15.9" customHeight="1" x14ac:dyDescent="0.3">
      <c r="A34" s="1"/>
      <c r="B34" s="1"/>
      <c r="C34" s="8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6"/>
      <c r="U34" s="1"/>
    </row>
    <row r="35" spans="1:21" ht="15.9" customHeight="1" x14ac:dyDescent="0.3">
      <c r="A35" s="1"/>
      <c r="B35" s="1"/>
      <c r="C35" s="8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6"/>
      <c r="U35" s="1"/>
    </row>
    <row r="36" spans="1:21" ht="15.9" customHeight="1" x14ac:dyDescent="0.3">
      <c r="A36" s="1"/>
      <c r="B36" s="1"/>
      <c r="C36" s="8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6"/>
      <c r="U36" s="1"/>
    </row>
    <row r="37" spans="1:21" ht="15.9" customHeight="1" x14ac:dyDescent="0.3">
      <c r="A37" s="1"/>
      <c r="B37" s="1"/>
      <c r="C37" s="8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6"/>
      <c r="U37" s="1"/>
    </row>
    <row r="38" spans="1:21" ht="15.9" customHeight="1" x14ac:dyDescent="0.3">
      <c r="A38" s="1"/>
      <c r="B38" s="1"/>
      <c r="C38" s="8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6"/>
      <c r="U38" s="1"/>
    </row>
    <row r="39" spans="1:21" ht="15.9" customHeight="1" x14ac:dyDescent="0.3">
      <c r="A39" s="1"/>
      <c r="B39" s="1"/>
      <c r="C39" s="8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6"/>
      <c r="U39" s="1"/>
    </row>
    <row r="40" spans="1:21" ht="15.9" customHeight="1" x14ac:dyDescent="0.3">
      <c r="A40" s="1"/>
      <c r="B40" s="1"/>
      <c r="C40" s="8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6"/>
      <c r="U40" s="1"/>
    </row>
    <row r="41" spans="1:21" ht="15.9" customHeight="1" x14ac:dyDescent="0.3">
      <c r="A41" s="1"/>
      <c r="B41" s="1"/>
      <c r="C41" s="8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6"/>
      <c r="U41" s="1"/>
    </row>
    <row r="42" spans="1:21" ht="15.9" customHeight="1" x14ac:dyDescent="0.3">
      <c r="A42" s="1"/>
      <c r="B42" s="1"/>
      <c r="C42" s="8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6"/>
      <c r="U42" s="1"/>
    </row>
    <row r="43" spans="1:21" ht="15.9" customHeight="1" x14ac:dyDescent="0.3">
      <c r="A43" s="1"/>
      <c r="B43" s="1"/>
      <c r="C43" s="8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6"/>
      <c r="U43" s="1"/>
    </row>
    <row r="44" spans="1:21" ht="15.9" customHeight="1" x14ac:dyDescent="0.3">
      <c r="A44" s="1"/>
      <c r="B44" s="1"/>
      <c r="C44" s="8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6"/>
      <c r="U44" s="1"/>
    </row>
    <row r="45" spans="1:21" ht="15.9" customHeight="1" x14ac:dyDescent="0.3">
      <c r="A45" s="1"/>
      <c r="B45" s="1"/>
      <c r="C45" s="8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6"/>
      <c r="U45" s="1"/>
    </row>
    <row r="46" spans="1:21" ht="15.9" customHeight="1" x14ac:dyDescent="0.3">
      <c r="A46" s="1"/>
      <c r="B46" s="1"/>
      <c r="C46" s="8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6"/>
      <c r="U46" s="1"/>
    </row>
    <row r="47" spans="1:21" ht="15.9" customHeight="1" x14ac:dyDescent="0.3">
      <c r="A47" s="1"/>
      <c r="B47" s="1"/>
      <c r="C47" s="8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6"/>
      <c r="U47" s="1"/>
    </row>
    <row r="48" spans="1:21" ht="15.9" customHeight="1" x14ac:dyDescent="0.3">
      <c r="A48" s="1"/>
      <c r="B48" s="1"/>
      <c r="C48" s="8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6"/>
      <c r="U48" s="1"/>
    </row>
    <row r="49" spans="1:21" ht="15.9" customHeight="1" x14ac:dyDescent="0.3">
      <c r="A49" s="1"/>
      <c r="B49" s="1"/>
      <c r="C49" s="8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6"/>
      <c r="U49" s="1"/>
    </row>
    <row r="50" spans="1:21" ht="15.9" customHeight="1" x14ac:dyDescent="0.3">
      <c r="A50" s="1"/>
      <c r="B50" s="1"/>
      <c r="C50" s="8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6"/>
      <c r="U50" s="1"/>
    </row>
    <row r="51" spans="1:21" ht="15.9" customHeight="1" x14ac:dyDescent="0.3">
      <c r="A51" s="1"/>
      <c r="B51" s="1"/>
      <c r="C51" s="8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6"/>
      <c r="U51" s="1"/>
    </row>
    <row r="52" spans="1:21" ht="15.9" customHeight="1" x14ac:dyDescent="0.3">
      <c r="A52" s="1"/>
      <c r="B52" s="1"/>
      <c r="C52" s="8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6"/>
      <c r="U52" s="1"/>
    </row>
    <row r="53" spans="1:21" ht="15.9" customHeight="1" x14ac:dyDescent="0.3">
      <c r="A53" s="1"/>
      <c r="B53" s="1"/>
      <c r="C53" s="8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6"/>
      <c r="U53" s="1"/>
    </row>
    <row r="54" spans="1:21" ht="15.9" customHeight="1" x14ac:dyDescent="0.3">
      <c r="A54" s="1"/>
      <c r="B54" s="1"/>
      <c r="C54" s="8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6"/>
      <c r="U54" s="1"/>
    </row>
    <row r="55" spans="1:21" ht="15.9" customHeight="1" x14ac:dyDescent="0.3">
      <c r="A55" s="1"/>
      <c r="B55" s="1"/>
      <c r="C55" s="8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6"/>
      <c r="U55" s="1"/>
    </row>
    <row r="56" spans="1:21" ht="15.9" customHeight="1" x14ac:dyDescent="0.3">
      <c r="A56" s="1"/>
      <c r="B56" s="1"/>
      <c r="C56" s="8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6"/>
      <c r="U56" s="1"/>
    </row>
    <row r="57" spans="1:21" ht="15.9" customHeight="1" x14ac:dyDescent="0.3">
      <c r="A57" s="1"/>
      <c r="B57" s="1"/>
      <c r="C57" s="8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6"/>
      <c r="U57" s="1"/>
    </row>
    <row r="58" spans="1:21" ht="15.9" customHeight="1" x14ac:dyDescent="0.3">
      <c r="A58" s="1"/>
      <c r="B58" s="1"/>
      <c r="C58" s="8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6"/>
      <c r="U58" s="1"/>
    </row>
    <row r="59" spans="1:21" ht="15.9" customHeight="1" x14ac:dyDescent="0.3">
      <c r="A59" s="1"/>
      <c r="B59" s="1"/>
      <c r="C59" s="8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6"/>
      <c r="U59" s="1"/>
    </row>
    <row r="60" spans="1:21" ht="15.9" customHeight="1" x14ac:dyDescent="0.3">
      <c r="A60" s="1"/>
      <c r="B60" s="1"/>
      <c r="C60" s="8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6"/>
      <c r="U60" s="1"/>
    </row>
    <row r="61" spans="1:21" ht="15.9" customHeight="1" x14ac:dyDescent="0.3">
      <c r="A61" s="1"/>
      <c r="B61" s="1"/>
      <c r="C61" s="8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6"/>
      <c r="U61" s="1"/>
    </row>
    <row r="62" spans="1:21" ht="15.9" customHeight="1" x14ac:dyDescent="0.3">
      <c r="A62" s="1"/>
      <c r="B62" s="1"/>
      <c r="C62" s="8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6"/>
      <c r="U62" s="1"/>
    </row>
    <row r="63" spans="1:21" ht="15.9" customHeight="1" thickBot="1" x14ac:dyDescent="0.35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4"/>
      <c r="L2" s="3"/>
      <c r="M2" s="3"/>
      <c r="N2" s="3"/>
      <c r="O2" s="3"/>
      <c r="P2" s="3"/>
      <c r="Q2" s="3"/>
      <c r="R2" s="3"/>
      <c r="S2" s="3"/>
      <c r="T2" s="7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5"/>
      <c r="L3" s="76" t="s">
        <v>56</v>
      </c>
      <c r="M3" s="76"/>
      <c r="N3" s="76"/>
      <c r="O3" s="76"/>
      <c r="P3" s="76"/>
      <c r="Q3" s="76"/>
      <c r="R3" s="7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33"/>
      <c r="D4" s="134"/>
      <c r="E4" s="1"/>
      <c r="F4" s="1"/>
      <c r="G4" s="1"/>
      <c r="H4" s="1"/>
      <c r="I4" s="1"/>
      <c r="J4" s="1"/>
      <c r="K4" s="75"/>
      <c r="L4" s="76" t="s">
        <v>57</v>
      </c>
      <c r="M4" s="76"/>
      <c r="N4" s="76"/>
      <c r="O4" s="76"/>
      <c r="P4" s="76"/>
      <c r="Q4" s="76"/>
      <c r="R4" s="7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35"/>
      <c r="D5" s="136"/>
      <c r="E5" s="1"/>
      <c r="F5" s="1"/>
      <c r="G5" s="1"/>
      <c r="H5" s="1"/>
      <c r="I5" s="1"/>
      <c r="J5" s="1"/>
      <c r="K5" s="75"/>
      <c r="L5" s="187" t="s">
        <v>58</v>
      </c>
      <c r="M5" s="188"/>
      <c r="N5" s="188"/>
      <c r="O5" s="188"/>
      <c r="P5" s="188"/>
      <c r="Q5" s="188"/>
      <c r="R5" s="181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7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7" t="s">
        <v>0</v>
      </c>
      <c r="D7" s="121"/>
      <c r="E7" s="121"/>
      <c r="F7" s="121"/>
      <c r="G7" s="115"/>
      <c r="H7" s="138" t="s">
        <v>1</v>
      </c>
      <c r="I7" s="121"/>
      <c r="J7" s="121"/>
      <c r="K7" s="115"/>
      <c r="L7" s="139" t="s">
        <v>2</v>
      </c>
      <c r="M7" s="121"/>
      <c r="N7" s="121"/>
      <c r="O7" s="121"/>
      <c r="P7" s="121"/>
      <c r="Q7" s="121"/>
      <c r="R7" s="121"/>
      <c r="S7" s="121"/>
      <c r="T7" s="140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14" t="s">
        <v>3</v>
      </c>
      <c r="D8" s="115"/>
      <c r="E8" s="120" t="s">
        <v>59</v>
      </c>
      <c r="F8" s="121"/>
      <c r="G8" s="115"/>
      <c r="H8" s="141"/>
      <c r="I8" s="110"/>
      <c r="J8" s="110"/>
      <c r="K8" s="106"/>
      <c r="L8" s="145">
        <f>E15</f>
        <v>41694</v>
      </c>
      <c r="M8" s="186"/>
      <c r="N8" s="121"/>
      <c r="O8" s="121"/>
      <c r="P8" s="121"/>
      <c r="Q8" s="121"/>
      <c r="R8" s="121"/>
      <c r="S8" s="121"/>
      <c r="T8" s="140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14" t="s">
        <v>5</v>
      </c>
      <c r="D9" s="115"/>
      <c r="E9" s="120" t="s">
        <v>60</v>
      </c>
      <c r="F9" s="121"/>
      <c r="G9" s="115"/>
      <c r="H9" s="142"/>
      <c r="I9" s="111"/>
      <c r="J9" s="111"/>
      <c r="K9" s="108"/>
      <c r="L9" s="144"/>
      <c r="M9" s="186"/>
      <c r="N9" s="121"/>
      <c r="O9" s="121"/>
      <c r="P9" s="121"/>
      <c r="Q9" s="121"/>
      <c r="R9" s="121"/>
      <c r="S9" s="121"/>
      <c r="T9" s="14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4" t="s">
        <v>7</v>
      </c>
      <c r="D10" s="115"/>
      <c r="E10" s="120"/>
      <c r="F10" s="121"/>
      <c r="G10" s="115"/>
      <c r="H10" s="142"/>
      <c r="I10" s="111"/>
      <c r="J10" s="111"/>
      <c r="K10" s="108"/>
      <c r="L10" s="153" t="s">
        <v>8</v>
      </c>
      <c r="M10" s="121"/>
      <c r="N10" s="121"/>
      <c r="O10" s="121"/>
      <c r="P10" s="121"/>
      <c r="Q10" s="121"/>
      <c r="R10" s="121"/>
      <c r="S10" s="121"/>
      <c r="T10" s="140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14" t="s">
        <v>11</v>
      </c>
      <c r="D11" s="115"/>
      <c r="E11" s="183"/>
      <c r="F11" s="121"/>
      <c r="G11" s="115"/>
      <c r="H11" s="142"/>
      <c r="I11" s="111"/>
      <c r="J11" s="111"/>
      <c r="K11" s="108"/>
      <c r="L11" s="145">
        <f>E16</f>
        <v>0</v>
      </c>
      <c r="M11" s="186"/>
      <c r="N11" s="121"/>
      <c r="O11" s="121"/>
      <c r="P11" s="121"/>
      <c r="Q11" s="121"/>
      <c r="R11" s="121"/>
      <c r="S11" s="121"/>
      <c r="T11" s="140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14" t="s">
        <v>61</v>
      </c>
      <c r="D12" s="115"/>
      <c r="E12" s="184"/>
      <c r="F12" s="121"/>
      <c r="G12" s="115"/>
      <c r="H12" s="142"/>
      <c r="I12" s="111"/>
      <c r="J12" s="111"/>
      <c r="K12" s="108"/>
      <c r="L12" s="144"/>
      <c r="M12" s="186"/>
      <c r="N12" s="121"/>
      <c r="O12" s="121"/>
      <c r="P12" s="121"/>
      <c r="Q12" s="121"/>
      <c r="R12" s="121"/>
      <c r="S12" s="121"/>
      <c r="T12" s="14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4" t="s">
        <v>13</v>
      </c>
      <c r="D13" s="115"/>
      <c r="E13" s="183"/>
      <c r="F13" s="121"/>
      <c r="G13" s="115"/>
      <c r="H13" s="142"/>
      <c r="I13" s="111"/>
      <c r="J13" s="111"/>
      <c r="K13" s="108"/>
      <c r="L13" s="153" t="s">
        <v>14</v>
      </c>
      <c r="M13" s="121"/>
      <c r="N13" s="121"/>
      <c r="O13" s="121"/>
      <c r="P13" s="121"/>
      <c r="Q13" s="121"/>
      <c r="R13" s="121"/>
      <c r="S13" s="121"/>
      <c r="T13" s="140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14" t="s">
        <v>15</v>
      </c>
      <c r="D14" s="115"/>
      <c r="E14" s="185" t="s">
        <v>62</v>
      </c>
      <c r="F14" s="121"/>
      <c r="G14" s="115"/>
      <c r="H14" s="142"/>
      <c r="I14" s="111"/>
      <c r="J14" s="111"/>
      <c r="K14" s="108"/>
      <c r="L14" s="145">
        <f>E16</f>
        <v>0</v>
      </c>
      <c r="M14" s="186"/>
      <c r="N14" s="121"/>
      <c r="O14" s="121"/>
      <c r="P14" s="121"/>
      <c r="Q14" s="121"/>
      <c r="R14" s="121"/>
      <c r="S14" s="121"/>
      <c r="T14" s="14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16" t="s">
        <v>17</v>
      </c>
      <c r="D15" s="115"/>
      <c r="E15" s="117">
        <v>41694</v>
      </c>
      <c r="F15" s="121"/>
      <c r="G15" s="115"/>
      <c r="H15" s="142"/>
      <c r="I15" s="111"/>
      <c r="J15" s="111"/>
      <c r="K15" s="108"/>
      <c r="L15" s="144"/>
      <c r="M15" s="186"/>
      <c r="N15" s="121"/>
      <c r="O15" s="121"/>
      <c r="P15" s="121"/>
      <c r="Q15" s="121"/>
      <c r="R15" s="121"/>
      <c r="S15" s="121"/>
      <c r="T15" s="140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4" t="s">
        <v>18</v>
      </c>
      <c r="D16" s="115"/>
      <c r="E16" s="120"/>
      <c r="F16" s="121"/>
      <c r="G16" s="115"/>
      <c r="H16" s="142"/>
      <c r="I16" s="111"/>
      <c r="J16" s="111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4" t="s">
        <v>19</v>
      </c>
      <c r="D17" s="115"/>
      <c r="E17" s="120" t="s">
        <v>20</v>
      </c>
      <c r="F17" s="121"/>
      <c r="G17" s="115"/>
      <c r="H17" s="142"/>
      <c r="I17" s="111"/>
      <c r="J17" s="111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14" t="s">
        <v>21</v>
      </c>
      <c r="D18" s="115"/>
      <c r="E18" s="120" t="s">
        <v>63</v>
      </c>
      <c r="F18" s="121"/>
      <c r="G18" s="115"/>
      <c r="H18" s="143"/>
      <c r="I18" s="131"/>
      <c r="J18" s="131"/>
      <c r="K18" s="144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2" t="s">
        <v>23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5" t="s">
        <v>24</v>
      </c>
      <c r="D20" s="106"/>
      <c r="E20" s="109" t="s">
        <v>25</v>
      </c>
      <c r="F20" s="110"/>
      <c r="G20" s="112" t="s">
        <v>26</v>
      </c>
      <c r="H20" s="10">
        <v>41694</v>
      </c>
      <c r="I20" s="11" t="s">
        <v>64</v>
      </c>
      <c r="J20" s="11" t="s">
        <v>65</v>
      </c>
      <c r="K20" s="11" t="s">
        <v>66</v>
      </c>
      <c r="L20" s="11" t="s">
        <v>67</v>
      </c>
      <c r="M20" s="11" t="s">
        <v>68</v>
      </c>
      <c r="N20" s="11" t="s">
        <v>69</v>
      </c>
      <c r="O20" s="11" t="s">
        <v>70</v>
      </c>
      <c r="P20" s="11" t="s">
        <v>71</v>
      </c>
      <c r="Q20" s="11" t="s">
        <v>72</v>
      </c>
      <c r="R20" s="11" t="s">
        <v>73</v>
      </c>
      <c r="S20" s="11" t="s">
        <v>74</v>
      </c>
      <c r="T20" s="12" t="s">
        <v>75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7"/>
      <c r="D21" s="108"/>
      <c r="E21" s="111"/>
      <c r="F21" s="111"/>
      <c r="G21" s="113"/>
      <c r="H21" s="13" t="s">
        <v>27</v>
      </c>
      <c r="I21" s="14" t="s">
        <v>27</v>
      </c>
      <c r="J21" s="14" t="s">
        <v>27</v>
      </c>
      <c r="K21" s="14" t="s">
        <v>27</v>
      </c>
      <c r="L21" s="14" t="s">
        <v>27</v>
      </c>
      <c r="M21" s="14" t="s">
        <v>27</v>
      </c>
      <c r="N21" s="14" t="s">
        <v>27</v>
      </c>
      <c r="O21" s="14" t="s">
        <v>27</v>
      </c>
      <c r="P21" s="14" t="s">
        <v>27</v>
      </c>
      <c r="Q21" s="14" t="s">
        <v>27</v>
      </c>
      <c r="R21" s="14" t="s">
        <v>27</v>
      </c>
      <c r="S21" s="14" t="s">
        <v>27</v>
      </c>
      <c r="T21" s="15" t="s">
        <v>27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75</v>
      </c>
      <c r="I22" s="78" t="s">
        <v>64</v>
      </c>
      <c r="J22" s="78" t="s">
        <v>65</v>
      </c>
      <c r="K22" s="78" t="s">
        <v>66</v>
      </c>
      <c r="L22" s="78" t="s">
        <v>67</v>
      </c>
      <c r="M22" s="78" t="s">
        <v>68</v>
      </c>
      <c r="N22" s="78" t="s">
        <v>69</v>
      </c>
      <c r="O22" s="78" t="s">
        <v>70</v>
      </c>
      <c r="P22" s="78" t="s">
        <v>71</v>
      </c>
      <c r="Q22" s="78" t="s">
        <v>72</v>
      </c>
      <c r="R22" s="78" t="s">
        <v>73</v>
      </c>
      <c r="S22" s="78" t="s">
        <v>74</v>
      </c>
      <c r="T22" s="79" t="s">
        <v>75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93" t="s">
        <v>76</v>
      </c>
      <c r="D23" s="194"/>
      <c r="E23" s="197">
        <v>1</v>
      </c>
      <c r="F23" s="21" t="s">
        <v>35</v>
      </c>
      <c r="G23" s="21" t="s">
        <v>36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07"/>
      <c r="D24" s="108"/>
      <c r="E24" s="113"/>
      <c r="F24" s="24" t="s">
        <v>37</v>
      </c>
      <c r="G24" s="24" t="s">
        <v>38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07"/>
      <c r="D25" s="108"/>
      <c r="E25" s="113"/>
      <c r="F25" s="24" t="s">
        <v>35</v>
      </c>
      <c r="G25" s="24" t="s">
        <v>39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07"/>
      <c r="D26" s="108"/>
      <c r="E26" s="198"/>
      <c r="F26" s="24" t="s">
        <v>35</v>
      </c>
      <c r="G26" s="24" t="s">
        <v>40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07"/>
      <c r="D27" s="108"/>
      <c r="E27" s="199">
        <v>2</v>
      </c>
      <c r="F27" s="24" t="s">
        <v>35</v>
      </c>
      <c r="G27" s="24" t="s">
        <v>41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07"/>
      <c r="D28" s="108"/>
      <c r="E28" s="113"/>
      <c r="F28" s="24" t="s">
        <v>37</v>
      </c>
      <c r="G28" s="24" t="s">
        <v>42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07"/>
      <c r="D29" s="108"/>
      <c r="E29" s="113"/>
      <c r="F29" s="24" t="s">
        <v>35</v>
      </c>
      <c r="G29" s="24" t="s">
        <v>43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95"/>
      <c r="D30" s="196"/>
      <c r="E30" s="200"/>
      <c r="F30" s="29" t="s">
        <v>35</v>
      </c>
      <c r="G30" s="29" t="s">
        <v>44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01" t="s">
        <v>77</v>
      </c>
      <c r="D31" s="194"/>
      <c r="E31" s="197">
        <v>3</v>
      </c>
      <c r="F31" s="21" t="s">
        <v>35</v>
      </c>
      <c r="G31" s="21" t="s">
        <v>78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07"/>
      <c r="D32" s="108"/>
      <c r="E32" s="113"/>
      <c r="F32" s="24" t="s">
        <v>37</v>
      </c>
      <c r="G32" s="24" t="s">
        <v>79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07"/>
      <c r="D33" s="108"/>
      <c r="E33" s="113"/>
      <c r="F33" s="24" t="s">
        <v>35</v>
      </c>
      <c r="G33" s="24" t="s">
        <v>80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07"/>
      <c r="D34" s="108"/>
      <c r="E34" s="198"/>
      <c r="F34" s="24" t="s">
        <v>35</v>
      </c>
      <c r="G34" s="24" t="s">
        <v>81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07"/>
      <c r="D35" s="108"/>
      <c r="E35" s="199">
        <v>4</v>
      </c>
      <c r="F35" s="24" t="s">
        <v>35</v>
      </c>
      <c r="G35" s="24" t="s">
        <v>82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07"/>
      <c r="D36" s="108"/>
      <c r="E36" s="113"/>
      <c r="F36" s="24" t="s">
        <v>37</v>
      </c>
      <c r="G36" s="24" t="s">
        <v>83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07"/>
      <c r="D37" s="108"/>
      <c r="E37" s="113"/>
      <c r="F37" s="24" t="s">
        <v>35</v>
      </c>
      <c r="G37" s="24" t="s">
        <v>84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95"/>
      <c r="D38" s="196"/>
      <c r="E38" s="200"/>
      <c r="F38" s="29" t="s">
        <v>35</v>
      </c>
      <c r="G38" s="29" t="s">
        <v>85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89" t="s">
        <v>47</v>
      </c>
      <c r="D41" s="106"/>
      <c r="E41" s="191" t="s">
        <v>48</v>
      </c>
      <c r="F41" s="121"/>
      <c r="G41" s="115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07"/>
      <c r="D42" s="108"/>
      <c r="E42" s="191" t="s">
        <v>49</v>
      </c>
      <c r="F42" s="121"/>
      <c r="G42" s="115"/>
      <c r="H42" s="26">
        <v>3.7</v>
      </c>
      <c r="I42" s="80" t="s">
        <v>86</v>
      </c>
      <c r="J42" s="80" t="s">
        <v>86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0"/>
      <c r="D43" s="144"/>
      <c r="E43" s="191" t="s">
        <v>50</v>
      </c>
      <c r="F43" s="121"/>
      <c r="G43" s="115"/>
      <c r="H43" s="26">
        <v>176</v>
      </c>
      <c r="I43" s="80" t="s">
        <v>86</v>
      </c>
      <c r="J43" s="80" t="s">
        <v>86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59" t="s">
        <v>51</v>
      </c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40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2" t="s">
        <v>52</v>
      </c>
      <c r="D45" s="111"/>
      <c r="E45" s="111"/>
      <c r="F45" s="111"/>
      <c r="G45" s="111"/>
      <c r="H45" s="108"/>
      <c r="I45" s="44" t="s">
        <v>27</v>
      </c>
      <c r="J45" s="45" t="s">
        <v>46</v>
      </c>
      <c r="K45" s="46" t="s">
        <v>45</v>
      </c>
      <c r="L45" s="171"/>
      <c r="M45" s="108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0"/>
      <c r="D46" s="131"/>
      <c r="E46" s="131"/>
      <c r="F46" s="131"/>
      <c r="G46" s="131"/>
      <c r="H46" s="144"/>
      <c r="I46" s="50">
        <v>2.8</v>
      </c>
      <c r="J46" s="26" t="str">
        <f>CONCATENATE(I46," @ ",K46)</f>
        <v>2.8 @ 4.5</v>
      </c>
      <c r="K46" s="50">
        <v>4.5</v>
      </c>
      <c r="L46" s="142"/>
      <c r="M46" s="108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69" t="s">
        <v>87</v>
      </c>
      <c r="D47" s="110"/>
      <c r="E47" s="110"/>
      <c r="F47" s="110"/>
      <c r="G47" s="110"/>
      <c r="H47" s="106"/>
      <c r="I47" s="81" t="s">
        <v>27</v>
      </c>
      <c r="J47" s="82" t="s">
        <v>46</v>
      </c>
      <c r="K47" s="83" t="s">
        <v>45</v>
      </c>
      <c r="L47" s="142"/>
      <c r="M47" s="108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0"/>
      <c r="D48" s="131"/>
      <c r="E48" s="131"/>
      <c r="F48" s="131"/>
      <c r="G48" s="131"/>
      <c r="H48" s="144"/>
      <c r="I48" s="50">
        <v>2.25</v>
      </c>
      <c r="J48" s="26" t="str">
        <f>CONCATENATE(I48," @ ",K48)</f>
        <v>2.25 @ 3.6</v>
      </c>
      <c r="K48" s="50">
        <v>3.6</v>
      </c>
      <c r="L48" s="142"/>
      <c r="M48" s="108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69" t="s">
        <v>54</v>
      </c>
      <c r="D49" s="110"/>
      <c r="E49" s="110"/>
      <c r="F49" s="110"/>
      <c r="G49" s="110"/>
      <c r="H49" s="106"/>
      <c r="I49" s="52" t="s">
        <v>27</v>
      </c>
      <c r="J49" s="53" t="s">
        <v>46</v>
      </c>
      <c r="K49" s="54" t="s">
        <v>45</v>
      </c>
      <c r="L49" s="142"/>
      <c r="M49" s="108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0"/>
      <c r="D50" s="131"/>
      <c r="E50" s="131"/>
      <c r="F50" s="131"/>
      <c r="G50" s="131"/>
      <c r="H50" s="144"/>
      <c r="I50" s="50">
        <v>2.5</v>
      </c>
      <c r="J50" s="26" t="str">
        <f>CONCATENATE(I50," @ ",K50)</f>
        <v>2.5 @ 4</v>
      </c>
      <c r="K50" s="50">
        <v>4</v>
      </c>
      <c r="L50" s="143"/>
      <c r="M50" s="144"/>
      <c r="N50" s="55"/>
      <c r="O50" s="56"/>
      <c r="P50" s="56"/>
      <c r="Q50" s="56"/>
      <c r="R50" s="56"/>
      <c r="S50" s="56"/>
      <c r="T50" s="57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59" t="s">
        <v>55</v>
      </c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40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58"/>
      <c r="D52" s="59"/>
      <c r="E52" s="59"/>
      <c r="F52" s="59"/>
      <c r="G52" s="59"/>
      <c r="H52" s="59"/>
      <c r="I52" s="59"/>
      <c r="J52" s="59"/>
      <c r="K52" s="59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0"/>
      <c r="D53" s="188"/>
      <c r="E53" s="181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3"/>
      <c r="E54" s="63"/>
      <c r="F54" s="63"/>
      <c r="G54" s="63"/>
      <c r="H54" s="64"/>
      <c r="I54" s="64"/>
      <c r="J54" s="64"/>
      <c r="K54" s="6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5"/>
      <c r="E55" s="65"/>
      <c r="F55" s="65"/>
      <c r="G55" s="65"/>
      <c r="H55" s="66"/>
      <c r="I55" s="66"/>
      <c r="J55" s="66"/>
      <c r="K55" s="6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5"/>
      <c r="E56" s="65"/>
      <c r="F56" s="65"/>
      <c r="G56" s="65"/>
      <c r="H56" s="66"/>
      <c r="I56" s="66"/>
      <c r="J56" s="66"/>
      <c r="K56" s="6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67"/>
      <c r="D65" s="68"/>
      <c r="E65" s="68"/>
      <c r="F65" s="68"/>
      <c r="G65" s="68"/>
      <c r="H65" s="68"/>
      <c r="I65" s="68"/>
      <c r="J65" s="68"/>
      <c r="K65" s="6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67"/>
      <c r="D66" s="68"/>
      <c r="E66" s="68"/>
      <c r="F66" s="68"/>
      <c r="G66" s="68"/>
      <c r="H66" s="68"/>
      <c r="I66" s="68"/>
      <c r="J66" s="68"/>
      <c r="K66" s="6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67"/>
      <c r="D67" s="68"/>
      <c r="E67" s="68"/>
      <c r="F67" s="68"/>
      <c r="G67" s="68"/>
      <c r="H67" s="68"/>
      <c r="I67" s="68"/>
      <c r="J67" s="68"/>
      <c r="K67" s="6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67"/>
      <c r="D68" s="68"/>
      <c r="E68" s="68"/>
      <c r="F68" s="68"/>
      <c r="G68" s="68"/>
      <c r="H68" s="68"/>
      <c r="I68" s="68"/>
      <c r="J68" s="68"/>
      <c r="K68" s="6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6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6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6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6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6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6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6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6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6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0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6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6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6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6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6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6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6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6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6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6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6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6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6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6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6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6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6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0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2025-10-01T16:38:30Z</dcterms:modified>
</cp:coreProperties>
</file>