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34B69966-2DD8-4A2A-973E-E3FBFA4C03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0" i="1" l="1"/>
  <c r="J50" i="3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84" i="1"/>
  <c r="C70" i="1"/>
  <c r="J67" i="1"/>
  <c r="I60" i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I59" i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</calcChain>
</file>

<file path=xl/sharedStrings.xml><?xml version="1.0" encoding="utf-8"?>
<sst xmlns="http://schemas.openxmlformats.org/spreadsheetml/2006/main" count="303" uniqueCount="116">
  <si>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</si>
  <si>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</si>
  <si>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</si>
  <si>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</si>
  <si>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</si>
  <si>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</si>
  <si>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</si>
  <si>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II. ESTADO ACTUAL</t>
  </si>
  <si>
    <t>Linea</t>
  </si>
  <si>
    <t>Equipo</t>
  </si>
  <si>
    <t xml:space="preserve">TAG </t>
  </si>
  <si>
    <t>III. RECOMENDACIONES</t>
  </si>
  <si>
    <t>Estado</t>
  </si>
  <si>
    <t>PARADA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</si>
  <si>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</si>
  <si>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</si>
  <si>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</si>
  <si>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</si>
  <si>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</si>
  <si>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</si>
  <si>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</si>
  <si>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</si>
  <si>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</si>
  <si>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</si>
  <si>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</si>
  <si>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</si>
  <si>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</si>
  <si>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</si>
  <si>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</si>
  <si>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</si>
  <si>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MAYO</t>
  </si>
  <si>
    <t>MOTOR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</si>
  <si>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</si>
  <si>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</si>
  <si>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</si>
  <si>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</si>
  <si>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</si>
  <si>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</si>
  <si>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</si>
  <si>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</si>
  <si>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</si>
  <si>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</si>
  <si>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CHUMACERA</t>
  </si>
  <si>
    <t>HV-3</t>
  </si>
  <si>
    <t>EE-3</t>
  </si>
  <si>
    <t>VV-3</t>
  </si>
  <si>
    <t>AV-3</t>
  </si>
  <si>
    <t>HV-4</t>
  </si>
  <si>
    <t>EE-4</t>
  </si>
  <si>
    <t>VV-4</t>
  </si>
  <si>
    <t>AV-4</t>
  </si>
  <si>
    <t>HV-5</t>
  </si>
  <si>
    <t>EE-5</t>
  </si>
  <si>
    <t>VV-5</t>
  </si>
  <si>
    <t>AV-5</t>
  </si>
  <si>
    <t>HV-6</t>
  </si>
  <si>
    <t>EE-6</t>
  </si>
  <si>
    <t>VV-6</t>
  </si>
  <si>
    <t>AV-6</t>
  </si>
  <si>
    <t>HV-7</t>
  </si>
  <si>
    <t>EE-7</t>
  </si>
  <si>
    <t>VV-7</t>
  </si>
  <si>
    <t>AV-7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</si>
  <si>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</si>
  <si>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</si>
  <si>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</si>
  <si>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</si>
  <si>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</si>
  <si>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</si>
  <si>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</si>
  <si>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</si>
  <si>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</si>
  <si>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</si>
  <si>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</si>
  <si>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</si>
  <si>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</si>
  <si>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</si>
  <si>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</si>
  <si>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</si>
  <si>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</si>
  <si>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</si>
  <si>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</si>
  <si>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</si>
  <si>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</si>
  <si>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</si>
  <si>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</si>
  <si>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</si>
  <si>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</si>
  <si>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</si>
  <si>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</si>
  <si>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</si>
  <si>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</si>
  <si>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</si>
  <si>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</si>
  <si>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</si>
  <si>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BOMBA</t>
  </si>
  <si>
    <t>--</t>
  </si>
  <si>
    <t>NORMAL</t>
  </si>
  <si>
    <t>MP3</t>
  </si>
  <si>
    <t>PRODUCCIÓN</t>
  </si>
  <si>
    <t>INDUSTRIAS DEL PAPEL</t>
  </si>
  <si>
    <t>REPORTE DE INSPECCIÓN PREDICTIVA 
ANALISIS VIBRACIONAL
REPORTE Nº 0037</t>
  </si>
  <si>
    <t>REPORTE DE INSPECCIÓN PREDICTIVA
TERMOGRAFÍA INFRARROJA 
REPORTE Nº 0037</t>
  </si>
  <si>
    <t>ÁRBOL DE TRANSMISION PRINCIPAL - R1</t>
  </si>
  <si>
    <t>Limites permisibles de Vibración para motores eléctricos Según ISO 20816 - 3 (mm/seg. – RMS)</t>
  </si>
  <si>
    <t>El conjunto rotórico no presenta temperaturas anómalas de acuerdo a tabla de tolerancia para elementos mecánicos.
CONDICIÓN: NORMAL.</t>
  </si>
  <si>
    <t>Se debera continuar con el monitoreo periódico termográfico.</t>
  </si>
  <si>
    <t>El conjunto rotórico presenta niveles de vibración muy por dentro de los valores de operatividad según norma ISO 20816-3.
CONDICIÓN: NORMAL.</t>
  </si>
  <si>
    <t>JUNIO</t>
  </si>
  <si>
    <t>JULIO</t>
  </si>
  <si>
    <t>AGOSTO</t>
  </si>
  <si>
    <t>SETIEMBRE</t>
  </si>
  <si>
    <t>OCTUBRE</t>
  </si>
  <si>
    <t>PARDA</t>
  </si>
  <si>
    <t>Se deberá torquear todos los pernos de fijación de la base de motor eléctrico, patas del motor y verificar estado de la cinta del acople del motor eléctrico. Este con el fin del correcto funcionamiento del conjuto rotorico. Asi mismo, continuar con el monitoreo periodico.</t>
  </si>
  <si>
    <t>En los espectros de vibración se aprecia soltura mecánica en lado acople del motor. Este elevando los valores de vibraciones en el conjunto rotórico. CONDICIÓN: PARADA.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</si>
</sst>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0.0"/>
    <numFmt numFmtId="166" formatCode="d/m/yyyy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11"/>
      <color theme="0"/>
      <name val="Calibri"/>
      <family val="2"/>
    </font>
    <font>
      <b/>
      <sz val="9"/>
      <name val="Arial"/>
      <family val="2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7" xfId="0" applyFont="1" applyBorder="1"/>
    <xf numFmtId="0" fontId="4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 wrapText="1"/>
    </xf>
    <xf numFmtId="164" fontId="5" fillId="0" borderId="36" xfId="0" applyNumberFormat="1" applyFont="1" applyBorder="1" applyAlignment="1">
      <alignment horizontal="center" vertical="center" wrapText="1"/>
    </xf>
    <xf numFmtId="164" fontId="5" fillId="0" borderId="37" xfId="0" applyNumberFormat="1" applyFont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 wrapText="1"/>
    </xf>
    <xf numFmtId="0" fontId="4" fillId="4" borderId="36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5" fillId="0" borderId="38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9" xfId="0" applyFont="1" applyBorder="1" applyAlignment="1">
      <alignment vertical="center" wrapText="1"/>
    </xf>
    <xf numFmtId="164" fontId="5" fillId="0" borderId="26" xfId="0" applyNumberFormat="1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2" fontId="7" fillId="0" borderId="42" xfId="0" applyNumberFormat="1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165" fontId="7" fillId="0" borderId="42" xfId="0" applyNumberFormat="1" applyFont="1" applyBorder="1" applyAlignment="1">
      <alignment horizontal="center" vertical="center" wrapText="1"/>
    </xf>
    <xf numFmtId="4" fontId="7" fillId="0" borderId="42" xfId="0" applyNumberFormat="1" applyFont="1" applyBorder="1" applyAlignment="1">
      <alignment horizontal="center" vertical="center" wrapText="1"/>
    </xf>
    <xf numFmtId="165" fontId="7" fillId="0" borderId="43" xfId="0" applyNumberFormat="1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2" fontId="7" fillId="0" borderId="36" xfId="0" applyNumberFormat="1" applyFont="1" applyBorder="1" applyAlignment="1">
      <alignment horizontal="center" vertical="center" wrapText="1"/>
    </xf>
    <xf numFmtId="165" fontId="7" fillId="0" borderId="36" xfId="0" applyNumberFormat="1" applyFont="1" applyBorder="1" applyAlignment="1">
      <alignment horizontal="center" vertical="center" wrapText="1"/>
    </xf>
    <xf numFmtId="4" fontId="7" fillId="0" borderId="36" xfId="0" applyNumberFormat="1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2" fontId="7" fillId="0" borderId="46" xfId="0" applyNumberFormat="1" applyFont="1" applyBorder="1" applyAlignment="1">
      <alignment horizontal="center" vertical="center" wrapText="1"/>
    </xf>
    <xf numFmtId="165" fontId="7" fillId="0" borderId="46" xfId="0" applyNumberFormat="1" applyFont="1" applyBorder="1" applyAlignment="1">
      <alignment horizontal="center" vertical="center" wrapText="1"/>
    </xf>
    <xf numFmtId="4" fontId="7" fillId="0" borderId="45" xfId="0" applyNumberFormat="1" applyFont="1" applyBorder="1" applyAlignment="1">
      <alignment horizontal="center" vertical="center" wrapText="1"/>
    </xf>
    <xf numFmtId="165" fontId="7" fillId="0" borderId="37" xfId="0" applyNumberFormat="1" applyFont="1" applyBorder="1" applyAlignment="1">
      <alignment horizontal="center" vertical="center" wrapText="1"/>
    </xf>
    <xf numFmtId="2" fontId="7" fillId="0" borderId="45" xfId="0" applyNumberFormat="1" applyFont="1" applyBorder="1" applyAlignment="1">
      <alignment horizontal="center" vertical="center" wrapText="1"/>
    </xf>
    <xf numFmtId="165" fontId="7" fillId="0" borderId="47" xfId="0" applyNumberFormat="1" applyFont="1" applyBorder="1" applyAlignment="1">
      <alignment horizontal="center" vertical="center" wrapText="1"/>
    </xf>
    <xf numFmtId="2" fontId="7" fillId="0" borderId="39" xfId="0" applyNumberFormat="1" applyFont="1" applyBorder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9" fillId="0" borderId="0" xfId="0" applyFont="1"/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50" xfId="0" applyFont="1" applyFill="1" applyBorder="1" applyAlignment="1">
      <alignment horizontal="center" vertical="center" wrapText="1"/>
    </xf>
    <xf numFmtId="165" fontId="11" fillId="4" borderId="50" xfId="0" applyNumberFormat="1" applyFont="1" applyFill="1" applyBorder="1" applyAlignment="1">
      <alignment horizontal="center"/>
    </xf>
    <xf numFmtId="165" fontId="11" fillId="4" borderId="51" xfId="0" applyNumberFormat="1" applyFont="1" applyFill="1" applyBorder="1" applyAlignment="1">
      <alignment horizontal="center"/>
    </xf>
    <xf numFmtId="0" fontId="7" fillId="5" borderId="52" xfId="0" applyFont="1" applyFill="1" applyBorder="1" applyAlignment="1">
      <alignment horizontal="center" vertical="center" wrapText="1"/>
    </xf>
    <xf numFmtId="165" fontId="9" fillId="5" borderId="52" xfId="0" applyNumberFormat="1" applyFont="1" applyFill="1" applyBorder="1" applyAlignment="1">
      <alignment horizontal="center"/>
    </xf>
    <xf numFmtId="165" fontId="9" fillId="5" borderId="53" xfId="0" applyNumberFormat="1" applyFont="1" applyFill="1" applyBorder="1" applyAlignment="1">
      <alignment horizontal="center"/>
    </xf>
    <xf numFmtId="0" fontId="1" fillId="0" borderId="36" xfId="0" applyFont="1" applyBorder="1"/>
    <xf numFmtId="0" fontId="1" fillId="0" borderId="37" xfId="0" applyFont="1" applyBorder="1"/>
    <xf numFmtId="0" fontId="12" fillId="6" borderId="50" xfId="0" applyFont="1" applyFill="1" applyBorder="1" applyAlignment="1">
      <alignment horizontal="center" vertical="center" wrapText="1"/>
    </xf>
    <xf numFmtId="0" fontId="12" fillId="5" borderId="50" xfId="0" applyFont="1" applyFill="1" applyBorder="1" applyAlignment="1">
      <alignment horizontal="center" vertical="center" wrapText="1"/>
    </xf>
    <xf numFmtId="0" fontId="13" fillId="4" borderId="50" xfId="0" applyFont="1" applyFill="1" applyBorder="1" applyAlignment="1">
      <alignment horizontal="center" vertical="center" wrapText="1"/>
    </xf>
    <xf numFmtId="0" fontId="1" fillId="0" borderId="24" xfId="0" applyFont="1" applyBorder="1"/>
    <xf numFmtId="0" fontId="1" fillId="0" borderId="25" xfId="0" applyFont="1" applyBorder="1"/>
    <xf numFmtId="0" fontId="1" fillId="0" borderId="27" xfId="0" applyFont="1" applyBorder="1"/>
    <xf numFmtId="165" fontId="12" fillId="0" borderId="36" xfId="0" applyNumberFormat="1" applyFont="1" applyBorder="1" applyAlignment="1">
      <alignment horizontal="center" vertical="center" wrapText="1"/>
    </xf>
    <xf numFmtId="0" fontId="1" fillId="0" borderId="28" xfId="0" applyFont="1" applyBorder="1"/>
    <xf numFmtId="0" fontId="1" fillId="0" borderId="8" xfId="0" applyFont="1" applyBorder="1"/>
    <xf numFmtId="0" fontId="12" fillId="6" borderId="36" xfId="0" applyFont="1" applyFill="1" applyBorder="1" applyAlignment="1">
      <alignment horizontal="center" vertical="center" wrapText="1"/>
    </xf>
    <xf numFmtId="0" fontId="12" fillId="5" borderId="36" xfId="0" applyFont="1" applyFill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165" fontId="12" fillId="6" borderId="36" xfId="0" applyNumberFormat="1" applyFont="1" applyFill="1" applyBorder="1" applyAlignment="1">
      <alignment horizontal="center" vertical="center" wrapText="1"/>
    </xf>
    <xf numFmtId="165" fontId="12" fillId="5" borderId="36" xfId="0" applyNumberFormat="1" applyFont="1" applyFill="1" applyBorder="1" applyAlignment="1">
      <alignment horizontal="center" vertical="center" wrapText="1"/>
    </xf>
    <xf numFmtId="165" fontId="13" fillId="4" borderId="36" xfId="0" applyNumberFormat="1" applyFont="1" applyFill="1" applyBorder="1" applyAlignment="1">
      <alignment horizontal="center" vertical="center" wrapText="1"/>
    </xf>
    <xf numFmtId="0" fontId="1" fillId="0" borderId="30" xfId="0" applyFont="1" applyBorder="1"/>
    <xf numFmtId="0" fontId="1" fillId="0" borderId="16" xfId="0" applyFont="1" applyBorder="1"/>
    <xf numFmtId="0" fontId="1" fillId="0" borderId="17" xfId="0" applyFont="1" applyBorder="1"/>
    <xf numFmtId="0" fontId="7" fillId="2" borderId="55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15" fillId="5" borderId="57" xfId="0" applyFont="1" applyFill="1" applyBorder="1"/>
    <xf numFmtId="164" fontId="7" fillId="2" borderId="6" xfId="0" applyNumberFormat="1" applyFont="1" applyFill="1" applyBorder="1" applyAlignment="1">
      <alignment horizontal="center" vertical="center" wrapText="1"/>
    </xf>
    <xf numFmtId="164" fontId="7" fillId="2" borderId="6" xfId="0" applyNumberFormat="1" applyFont="1" applyFill="1" applyBorder="1" applyAlignment="1">
      <alignment horizontal="center" vertical="center"/>
    </xf>
    <xf numFmtId="165" fontId="7" fillId="2" borderId="6" xfId="0" applyNumberFormat="1" applyFont="1" applyFill="1" applyBorder="1" applyAlignment="1">
      <alignment horizontal="center" vertical="center"/>
    </xf>
    <xf numFmtId="165" fontId="7" fillId="2" borderId="6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6" fillId="5" borderId="6" xfId="0" applyFont="1" applyFill="1" applyBorder="1" applyAlignment="1">
      <alignment vertical="center"/>
    </xf>
    <xf numFmtId="0" fontId="1" fillId="0" borderId="38" xfId="0" applyFont="1" applyBorder="1"/>
    <xf numFmtId="0" fontId="1" fillId="0" borderId="48" xfId="0" applyFont="1" applyBorder="1"/>
    <xf numFmtId="0" fontId="1" fillId="0" borderId="58" xfId="0" applyFont="1" applyBorder="1"/>
    <xf numFmtId="0" fontId="1" fillId="0" borderId="59" xfId="0" applyFont="1" applyBorder="1"/>
    <xf numFmtId="0" fontId="1" fillId="0" borderId="4" xfId="0" applyFont="1" applyBorder="1"/>
    <xf numFmtId="0" fontId="2" fillId="2" borderId="6" xfId="0" applyFont="1" applyFill="1" applyBorder="1" applyAlignment="1">
      <alignment vertical="center"/>
    </xf>
    <xf numFmtId="164" fontId="5" fillId="0" borderId="35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165" fontId="7" fillId="0" borderId="36" xfId="0" quotePrefix="1" applyNumberFormat="1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2" fontId="7" fillId="0" borderId="52" xfId="0" applyNumberFormat="1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wrapText="1"/>
    </xf>
    <xf numFmtId="2" fontId="7" fillId="0" borderId="69" xfId="0" applyNumberFormat="1" applyFont="1" applyBorder="1" applyAlignment="1">
      <alignment horizontal="center" vertical="center" wrapText="1"/>
    </xf>
    <xf numFmtId="2" fontId="7" fillId="0" borderId="50" xfId="0" applyNumberFormat="1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165" fontId="7" fillId="0" borderId="50" xfId="0" applyNumberFormat="1" applyFont="1" applyBorder="1" applyAlignment="1">
      <alignment horizontal="center" vertical="center" wrapText="1"/>
    </xf>
    <xf numFmtId="2" fontId="7" fillId="0" borderId="74" xfId="0" applyNumberFormat="1" applyFont="1" applyBorder="1" applyAlignment="1">
      <alignment horizontal="center" vertical="center" wrapText="1"/>
    </xf>
    <xf numFmtId="2" fontId="7" fillId="0" borderId="71" xfId="0" applyNumberFormat="1" applyFont="1" applyBorder="1" applyAlignment="1">
      <alignment horizontal="center" vertical="center" wrapText="1"/>
    </xf>
    <xf numFmtId="2" fontId="7" fillId="0" borderId="72" xfId="0" applyNumberFormat="1" applyFont="1" applyBorder="1" applyAlignment="1">
      <alignment horizontal="center" vertical="center" wrapText="1"/>
    </xf>
    <xf numFmtId="2" fontId="7" fillId="0" borderId="73" xfId="0" applyNumberFormat="1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77" xfId="0" applyFont="1" applyBorder="1" applyAlignment="1">
      <alignment horizontal="center" vertical="center" wrapText="1"/>
    </xf>
    <xf numFmtId="0" fontId="7" fillId="0" borderId="78" xfId="0" applyFont="1" applyBorder="1" applyAlignment="1">
      <alignment horizontal="center" vertical="center" wrapText="1"/>
    </xf>
    <xf numFmtId="2" fontId="7" fillId="0" borderId="78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79" xfId="0" applyFont="1" applyBorder="1" applyAlignment="1">
      <alignment horizontal="center" vertical="center" wrapText="1"/>
    </xf>
    <xf numFmtId="2" fontId="7" fillId="0" borderId="79" xfId="0" applyNumberFormat="1" applyFont="1" applyBorder="1" applyAlignment="1">
      <alignment horizontal="center" vertical="center" wrapText="1"/>
    </xf>
    <xf numFmtId="0" fontId="7" fillId="0" borderId="85" xfId="0" applyFont="1" applyBorder="1" applyAlignment="1">
      <alignment horizontal="center" vertical="center" wrapText="1"/>
    </xf>
    <xf numFmtId="2" fontId="7" fillId="0" borderId="68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7" xfId="0" applyFont="1" applyBorder="1"/>
    <xf numFmtId="0" fontId="5" fillId="4" borderId="40" xfId="0" applyFont="1" applyFill="1" applyBorder="1" applyAlignment="1">
      <alignment horizontal="center" vertical="center" wrapText="1"/>
    </xf>
    <xf numFmtId="164" fontId="5" fillId="0" borderId="77" xfId="0" applyNumberFormat="1" applyFont="1" applyBorder="1" applyAlignment="1">
      <alignment horizontal="center" vertical="center" wrapText="1"/>
    </xf>
    <xf numFmtId="49" fontId="5" fillId="0" borderId="91" xfId="0" applyNumberFormat="1" applyFont="1" applyBorder="1" applyAlignment="1">
      <alignment horizontal="center" vertical="center" wrapText="1"/>
    </xf>
    <xf numFmtId="0" fontId="1" fillId="0" borderId="62" xfId="0" applyFont="1" applyBorder="1"/>
    <xf numFmtId="0" fontId="4" fillId="2" borderId="64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vertical="center"/>
    </xf>
    <xf numFmtId="0" fontId="6" fillId="2" borderId="32" xfId="0" applyFont="1" applyFill="1" applyBorder="1" applyAlignment="1">
      <alignment horizontal="center" vertical="center"/>
    </xf>
    <xf numFmtId="0" fontId="7" fillId="0" borderId="39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45" xfId="0" applyFont="1" applyBorder="1"/>
    <xf numFmtId="0" fontId="7" fillId="0" borderId="41" xfId="0" applyFont="1" applyBorder="1" applyAlignment="1">
      <alignment horizontal="center" vertical="center" wrapText="1"/>
    </xf>
    <xf numFmtId="0" fontId="0" fillId="0" borderId="92" xfId="0" applyBorder="1"/>
    <xf numFmtId="165" fontId="7" fillId="0" borderId="94" xfId="0" applyNumberFormat="1" applyFont="1" applyBorder="1" applyAlignment="1">
      <alignment horizontal="center" vertical="center" wrapText="1"/>
    </xf>
    <xf numFmtId="2" fontId="7" fillId="0" borderId="93" xfId="0" applyNumberFormat="1" applyFont="1" applyBorder="1" applyAlignment="1">
      <alignment horizontal="center" vertical="center" wrapText="1"/>
    </xf>
    <xf numFmtId="2" fontId="7" fillId="0" borderId="70" xfId="0" applyNumberFormat="1" applyFont="1" applyBorder="1" applyAlignment="1">
      <alignment horizontal="center" vertical="center" wrapText="1"/>
    </xf>
    <xf numFmtId="2" fontId="7" fillId="0" borderId="86" xfId="0" applyNumberFormat="1" applyFont="1" applyBorder="1" applyAlignment="1">
      <alignment horizontal="center" vertical="center" wrapText="1"/>
    </xf>
    <xf numFmtId="2" fontId="7" fillId="0" borderId="87" xfId="0" applyNumberFormat="1" applyFont="1" applyBorder="1" applyAlignment="1">
      <alignment horizontal="center" vertical="center" wrapText="1"/>
    </xf>
    <xf numFmtId="2" fontId="7" fillId="0" borderId="76" xfId="0" applyNumberFormat="1" applyFont="1" applyBorder="1" applyAlignment="1">
      <alignment horizontal="center" vertical="center" wrapText="1"/>
    </xf>
    <xf numFmtId="2" fontId="7" fillId="0" borderId="90" xfId="0" applyNumberFormat="1" applyFont="1" applyBorder="1" applyAlignment="1">
      <alignment horizontal="center" vertical="center" wrapText="1"/>
    </xf>
    <xf numFmtId="0" fontId="0" fillId="0" borderId="62" xfId="0" applyBorder="1"/>
    <xf numFmtId="0" fontId="1" fillId="0" borderId="95" xfId="0" applyFont="1" applyBorder="1"/>
    <xf numFmtId="0" fontId="1" fillId="0" borderId="88" xfId="0" applyFont="1" applyBorder="1"/>
    <xf numFmtId="0" fontId="1" fillId="0" borderId="96" xfId="0" applyFont="1" applyBorder="1"/>
    <xf numFmtId="2" fontId="1" fillId="0" borderId="0" xfId="0" applyNumberFormat="1" applyFont="1"/>
    <xf numFmtId="0" fontId="7" fillId="0" borderId="34" xfId="0" applyFont="1" applyBorder="1" applyAlignment="1">
      <alignment horizontal="left" vertical="center" wrapText="1"/>
    </xf>
    <xf numFmtId="0" fontId="3" fillId="0" borderId="25" xfId="0" applyFont="1" applyBorder="1"/>
    <xf numFmtId="0" fontId="3" fillId="0" borderId="26" xfId="0" applyFont="1" applyBorder="1"/>
    <xf numFmtId="0" fontId="3" fillId="0" borderId="54" xfId="0" applyFont="1" applyBorder="1"/>
    <xf numFmtId="0" fontId="3" fillId="0" borderId="16" xfId="0" applyFont="1" applyBorder="1"/>
    <xf numFmtId="0" fontId="3" fillId="0" borderId="29" xfId="0" applyFont="1" applyBorder="1"/>
    <xf numFmtId="0" fontId="1" fillId="0" borderId="28" xfId="0" applyFont="1" applyBorder="1" applyAlignment="1">
      <alignment horizontal="center"/>
    </xf>
    <xf numFmtId="0" fontId="3" fillId="0" borderId="7" xfId="0" applyFont="1" applyBorder="1"/>
    <xf numFmtId="0" fontId="3" fillId="0" borderId="28" xfId="0" applyFont="1" applyBorder="1"/>
    <xf numFmtId="0" fontId="3" fillId="0" borderId="30" xfId="0" applyFont="1" applyBorder="1"/>
    <xf numFmtId="0" fontId="4" fillId="0" borderId="65" xfId="0" applyFont="1" applyBorder="1" applyAlignment="1">
      <alignment horizontal="center" vertical="center" wrapText="1"/>
    </xf>
    <xf numFmtId="0" fontId="3" fillId="0" borderId="83" xfId="0" applyFont="1" applyBorder="1"/>
    <xf numFmtId="0" fontId="3" fillId="0" borderId="66" xfId="0" applyFont="1" applyBorder="1"/>
    <xf numFmtId="0" fontId="3" fillId="0" borderId="62" xfId="0" applyFont="1" applyBorder="1"/>
    <xf numFmtId="0" fontId="3" fillId="0" borderId="67" xfId="0" applyFont="1" applyBorder="1"/>
    <xf numFmtId="0" fontId="3" fillId="0" borderId="88" xfId="0" applyFont="1" applyBorder="1"/>
    <xf numFmtId="0" fontId="7" fillId="0" borderId="84" xfId="0" applyFont="1" applyBorder="1" applyAlignment="1">
      <alignment horizontal="center" vertical="center" wrapText="1"/>
    </xf>
    <xf numFmtId="0" fontId="3" fillId="0" borderId="81" xfId="0" applyFont="1" applyBorder="1"/>
    <xf numFmtId="0" fontId="3" fillId="0" borderId="82" xfId="0" applyFont="1" applyBorder="1"/>
    <xf numFmtId="0" fontId="7" fillId="0" borderId="80" xfId="0" applyFont="1" applyBorder="1" applyAlignment="1">
      <alignment horizontal="center" vertical="center" wrapText="1"/>
    </xf>
    <xf numFmtId="0" fontId="3" fillId="0" borderId="89" xfId="0" applyFont="1" applyBorder="1"/>
    <xf numFmtId="0" fontId="7" fillId="0" borderId="39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45" xfId="0" applyFont="1" applyBorder="1"/>
    <xf numFmtId="0" fontId="4" fillId="0" borderId="6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3" xfId="0" applyFont="1" applyBorder="1"/>
    <xf numFmtId="0" fontId="4" fillId="2" borderId="24" xfId="0" applyFont="1" applyFill="1" applyBorder="1" applyAlignment="1">
      <alignment horizontal="center" vertical="center" wrapText="1"/>
    </xf>
    <xf numFmtId="0" fontId="3" fillId="0" borderId="56" xfId="0" applyFont="1" applyBorder="1"/>
    <xf numFmtId="0" fontId="3" fillId="0" borderId="60" xfId="0" applyFont="1" applyBorder="1"/>
    <xf numFmtId="0" fontId="0" fillId="0" borderId="0" xfId="0"/>
    <xf numFmtId="0" fontId="3" fillId="0" borderId="32" xfId="0" applyFont="1" applyBorder="1"/>
    <xf numFmtId="164" fontId="7" fillId="0" borderId="26" xfId="0" applyNumberFormat="1" applyFont="1" applyBorder="1" applyAlignment="1">
      <alignment horizontal="center" vertical="center" wrapText="1"/>
    </xf>
    <xf numFmtId="0" fontId="7" fillId="2" borderId="24" xfId="0" applyFont="1" applyFill="1" applyBorder="1" applyAlignment="1">
      <alignment vertical="top" wrapText="1"/>
    </xf>
    <xf numFmtId="0" fontId="3" fillId="0" borderId="56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0" fontId="3" fillId="0" borderId="30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0" fontId="3" fillId="0" borderId="33" xfId="0" applyFont="1" applyBorder="1" applyAlignment="1">
      <alignment vertical="top"/>
    </xf>
    <xf numFmtId="0" fontId="5" fillId="3" borderId="21" xfId="0" applyFont="1" applyFill="1" applyBorder="1" applyAlignment="1">
      <alignment horizontal="left" vertical="center"/>
    </xf>
    <xf numFmtId="0" fontId="7" fillId="2" borderId="56" xfId="0" applyFont="1" applyFill="1" applyBorder="1" applyAlignment="1">
      <alignment vertical="top" wrapText="1"/>
    </xf>
    <xf numFmtId="0" fontId="7" fillId="2" borderId="27" xfId="0" applyFont="1" applyFill="1" applyBorder="1" applyAlignment="1">
      <alignment vertical="top" wrapText="1"/>
    </xf>
    <xf numFmtId="0" fontId="7" fillId="2" borderId="30" xfId="0" applyFont="1" applyFill="1" applyBorder="1" applyAlignment="1">
      <alignment vertical="top" wrapText="1"/>
    </xf>
    <xf numFmtId="0" fontId="7" fillId="2" borderId="32" xfId="0" applyFont="1" applyFill="1" applyBorder="1" applyAlignment="1">
      <alignment vertical="top" wrapText="1"/>
    </xf>
    <xf numFmtId="0" fontId="7" fillId="2" borderId="33" xfId="0" applyFont="1" applyFill="1" applyBorder="1" applyAlignment="1">
      <alignment vertical="top" wrapText="1"/>
    </xf>
    <xf numFmtId="0" fontId="5" fillId="3" borderId="56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 wrapText="1"/>
    </xf>
    <xf numFmtId="0" fontId="3" fillId="0" borderId="20" xfId="0" applyFont="1" applyBorder="1"/>
    <xf numFmtId="0" fontId="5" fillId="2" borderId="22" xfId="0" applyFont="1" applyFill="1" applyBorder="1" applyAlignment="1">
      <alignment horizontal="left" vertical="center" wrapText="1"/>
    </xf>
    <xf numFmtId="0" fontId="17" fillId="4" borderId="22" xfId="0" applyFont="1" applyFill="1" applyBorder="1" applyAlignment="1">
      <alignment horizontal="left" vertical="center" wrapText="1"/>
    </xf>
    <xf numFmtId="0" fontId="18" fillId="0" borderId="19" xfId="0" applyFont="1" applyBorder="1"/>
    <xf numFmtId="0" fontId="18" fillId="0" borderId="20" xfId="0" applyFont="1" applyBorder="1"/>
    <xf numFmtId="14" fontId="4" fillId="2" borderId="22" xfId="0" applyNumberFormat="1" applyFont="1" applyFill="1" applyBorder="1" applyAlignment="1">
      <alignment horizontal="left" vertical="center" wrapText="1"/>
    </xf>
    <xf numFmtId="164" fontId="7" fillId="0" borderId="79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4" xfId="0" applyFont="1" applyBorder="1"/>
    <xf numFmtId="0" fontId="3" fillId="0" borderId="57" xfId="0" applyFont="1" applyBorder="1"/>
    <xf numFmtId="0" fontId="3" fillId="0" borderId="33" xfId="0" applyFont="1" applyBorder="1"/>
    <xf numFmtId="0" fontId="4" fillId="2" borderId="9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left" vertical="center" wrapText="1"/>
    </xf>
    <xf numFmtId="0" fontId="5" fillId="0" borderId="34" xfId="0" applyFont="1" applyBorder="1" applyAlignment="1">
      <alignment horizontal="center" vertical="center" wrapText="1"/>
    </xf>
    <xf numFmtId="0" fontId="3" fillId="0" borderId="38" xfId="0" applyFont="1" applyBorder="1"/>
    <xf numFmtId="0" fontId="5" fillId="0" borderId="25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left" vertical="top" wrapText="1"/>
    </xf>
    <xf numFmtId="0" fontId="5" fillId="3" borderId="3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top" wrapText="1"/>
    </xf>
    <xf numFmtId="0" fontId="7" fillId="8" borderId="4" xfId="0" applyFont="1" applyFill="1" applyBorder="1" applyAlignment="1">
      <alignment horizontal="left" vertical="top" wrapText="1"/>
    </xf>
    <xf numFmtId="0" fontId="7" fillId="8" borderId="62" xfId="0" applyFont="1" applyFill="1" applyBorder="1" applyAlignment="1">
      <alignment horizontal="left" vertical="top" wrapText="1"/>
    </xf>
    <xf numFmtId="0" fontId="7" fillId="8" borderId="57" xfId="0" applyFont="1" applyFill="1" applyBorder="1" applyAlignment="1">
      <alignment horizontal="left" vertical="top" wrapText="1"/>
    </xf>
    <xf numFmtId="0" fontId="7" fillId="8" borderId="32" xfId="0" applyFont="1" applyFill="1" applyBorder="1" applyAlignment="1">
      <alignment horizontal="left" vertical="top" wrapText="1"/>
    </xf>
    <xf numFmtId="0" fontId="7" fillId="8" borderId="33" xfId="0" applyFont="1" applyFill="1" applyBorder="1" applyAlignment="1">
      <alignment horizontal="left" vertical="top" wrapText="1"/>
    </xf>
    <xf numFmtId="0" fontId="3" fillId="0" borderId="40" xfId="0" applyFont="1" applyBorder="1"/>
    <xf numFmtId="0" fontId="7" fillId="2" borderId="24" xfId="0" applyFont="1" applyFill="1" applyBorder="1" applyAlignment="1">
      <alignment vertical="center" wrapText="1"/>
    </xf>
    <xf numFmtId="0" fontId="3" fillId="0" borderId="27" xfId="0" applyFont="1" applyBorder="1"/>
    <xf numFmtId="0" fontId="3" fillId="0" borderId="21" xfId="0" applyFont="1" applyBorder="1"/>
    <xf numFmtId="0" fontId="4" fillId="2" borderId="64" xfId="0" applyFont="1" applyFill="1" applyBorder="1" applyAlignment="1">
      <alignment horizontal="center" vertical="center"/>
    </xf>
    <xf numFmtId="0" fontId="3" fillId="0" borderId="64" xfId="0" applyFont="1" applyBorder="1"/>
    <xf numFmtId="0" fontId="5" fillId="3" borderId="22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left" vertical="center" wrapText="1"/>
    </xf>
    <xf numFmtId="0" fontId="7" fillId="2" borderId="97" xfId="0" applyFont="1" applyFill="1" applyBorder="1" applyAlignment="1">
      <alignment horizontal="left" vertical="top" wrapText="1"/>
    </xf>
    <xf numFmtId="0" fontId="7" fillId="2" borderId="56" xfId="0" applyFont="1" applyFill="1" applyBorder="1" applyAlignment="1">
      <alignment horizontal="left" vertical="top" wrapText="1"/>
    </xf>
    <xf numFmtId="0" fontId="7" fillId="2" borderId="27" xfId="0" applyFont="1" applyFill="1" applyBorder="1" applyAlignment="1">
      <alignment horizontal="left" vertical="top" wrapText="1"/>
    </xf>
    <xf numFmtId="0" fontId="7" fillId="2" borderId="98" xfId="0" applyFont="1" applyFill="1" applyBorder="1" applyAlignment="1">
      <alignment horizontal="left" vertical="top" wrapText="1"/>
    </xf>
    <xf numFmtId="0" fontId="7" fillId="2" borderId="62" xfId="0" applyFont="1" applyFill="1" applyBorder="1" applyAlignment="1">
      <alignment horizontal="left" vertical="top" wrapText="1"/>
    </xf>
    <xf numFmtId="0" fontId="7" fillId="2" borderId="57" xfId="0" applyFont="1" applyFill="1" applyBorder="1" applyAlignment="1">
      <alignment horizontal="left" vertical="top" wrapText="1"/>
    </xf>
    <xf numFmtId="0" fontId="5" fillId="3" borderId="5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8" xfId="0" applyFont="1" applyBorder="1"/>
    <xf numFmtId="0" fontId="3" fillId="0" borderId="49" xfId="0" applyFont="1" applyBorder="1"/>
    <xf numFmtId="0" fontId="7" fillId="0" borderId="41" xfId="0" applyFont="1" applyBorder="1" applyAlignment="1">
      <alignment horizontal="center" vertical="center" wrapText="1"/>
    </xf>
    <xf numFmtId="0" fontId="3" fillId="0" borderId="44" xfId="0" applyFont="1" applyBorder="1"/>
    <xf numFmtId="0" fontId="7" fillId="0" borderId="35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2" fillId="0" borderId="34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3" fillId="0" borderId="61" xfId="0" applyFont="1" applyBorder="1"/>
    <xf numFmtId="0" fontId="7" fillId="0" borderId="22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2" fillId="2" borderId="60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left" vertical="center" wrapText="1"/>
    </xf>
    <xf numFmtId="0" fontId="8" fillId="7" borderId="22" xfId="0" applyFont="1" applyFill="1" applyBorder="1" applyAlignment="1">
      <alignment horizontal="left" vertical="center" wrapText="1"/>
    </xf>
    <xf numFmtId="166" fontId="4" fillId="2" borderId="22" xfId="0" applyNumberFormat="1" applyFont="1" applyFill="1" applyBorder="1" applyAlignment="1">
      <alignment horizontal="left" vertical="center" wrapText="1"/>
    </xf>
    <xf numFmtId="0" fontId="5" fillId="7" borderId="22" xfId="0" applyFont="1" applyFill="1" applyBorder="1" applyAlignment="1">
      <alignment horizontal="left" vertical="center" wrapText="1"/>
    </xf>
    <xf numFmtId="0" fontId="8" fillId="4" borderId="22" xfId="0" applyFont="1" applyFill="1" applyBorder="1" applyAlignment="1">
      <alignment horizontal="left" vertical="center" wrapText="1"/>
    </xf>
  </cellXfs>
  <cellStyles count="1">
    <cellStyle name="Normal" xfId="0" builtinId="0"/>
  </cellStyles>
  <dxfs count="665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7.57</c:v>
                </c:pt>
                <c:pt idx="1">
                  <c:v>1.34</c:v>
                </c:pt>
                <c:pt idx="2">
                  <c:v>2.06</c:v>
                </c:pt>
                <c:pt idx="3">
                  <c:v>16.7</c:v>
                </c:pt>
                <c:pt idx="4">
                  <c:v>1.27</c:v>
                </c:pt>
                <c:pt idx="5">
                  <c:v>15.9</c:v>
                </c:pt>
                <c:pt idx="6">
                  <c:v>1.3</c:v>
                </c:pt>
                <c:pt idx="7">
                  <c:v>3.7</c:v>
                </c:pt>
                <c:pt idx="8">
                  <c:v>3.6</c:v>
                </c:pt>
                <c:pt idx="9">
                  <c:v>2.14</c:v>
                </c:pt>
                <c:pt idx="10">
                  <c:v>0.87202800000000003</c:v>
                </c:pt>
                <c:pt idx="11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B-4F4B-9C1B-FE80E313E134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1.24</c:v>
                </c:pt>
                <c:pt idx="1">
                  <c:v>0.15</c:v>
                </c:pt>
                <c:pt idx="2">
                  <c:v>0.2</c:v>
                </c:pt>
                <c:pt idx="3">
                  <c:v>0.48</c:v>
                </c:pt>
                <c:pt idx="4">
                  <c:v>0.22</c:v>
                </c:pt>
                <c:pt idx="5">
                  <c:v>0.69</c:v>
                </c:pt>
                <c:pt idx="6">
                  <c:v>0.1</c:v>
                </c:pt>
                <c:pt idx="7">
                  <c:v>0.86</c:v>
                </c:pt>
                <c:pt idx="8">
                  <c:v>1.1399999999999999</c:v>
                </c:pt>
                <c:pt idx="9">
                  <c:v>0.51</c:v>
                </c:pt>
                <c:pt idx="10">
                  <c:v>0.2631</c:v>
                </c:pt>
                <c:pt idx="11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B-4F4B-9C1B-FE80E313E134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3.6</c:v>
                </c:pt>
                <c:pt idx="1">
                  <c:v>0.72</c:v>
                </c:pt>
                <c:pt idx="2">
                  <c:v>1.49</c:v>
                </c:pt>
                <c:pt idx="3">
                  <c:v>10.5</c:v>
                </c:pt>
                <c:pt idx="4">
                  <c:v>1.25</c:v>
                </c:pt>
                <c:pt idx="5">
                  <c:v>2.44</c:v>
                </c:pt>
                <c:pt idx="6">
                  <c:v>2.59</c:v>
                </c:pt>
                <c:pt idx="7">
                  <c:v>1.58</c:v>
                </c:pt>
                <c:pt idx="8">
                  <c:v>2.91</c:v>
                </c:pt>
                <c:pt idx="9">
                  <c:v>2.02</c:v>
                </c:pt>
                <c:pt idx="10">
                  <c:v>1.0259560000000001</c:v>
                </c:pt>
                <c:pt idx="11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FB-4F4B-9C1B-FE80E313E134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1.73</c:v>
                </c:pt>
                <c:pt idx="1">
                  <c:v>0.46</c:v>
                </c:pt>
                <c:pt idx="2">
                  <c:v>2.1800000000000002</c:v>
                </c:pt>
                <c:pt idx="3">
                  <c:v>0.81</c:v>
                </c:pt>
                <c:pt idx="4">
                  <c:v>1.05</c:v>
                </c:pt>
                <c:pt idx="5">
                  <c:v>1.08</c:v>
                </c:pt>
                <c:pt idx="6">
                  <c:v>0.88</c:v>
                </c:pt>
                <c:pt idx="7">
                  <c:v>0.67</c:v>
                </c:pt>
                <c:pt idx="8">
                  <c:v>4.75</c:v>
                </c:pt>
                <c:pt idx="9">
                  <c:v>2.0299999999999998</c:v>
                </c:pt>
                <c:pt idx="10">
                  <c:v>0.63322100000000003</c:v>
                </c:pt>
                <c:pt idx="11">
                  <c:v>4.4800000000000004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FB-4F4B-9C1B-FE80E313E134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9.3800000000000008</c:v>
                </c:pt>
                <c:pt idx="1">
                  <c:v>0.72</c:v>
                </c:pt>
                <c:pt idx="2">
                  <c:v>1.66</c:v>
                </c:pt>
                <c:pt idx="3">
                  <c:v>15.2</c:v>
                </c:pt>
                <c:pt idx="4">
                  <c:v>0.94</c:v>
                </c:pt>
                <c:pt idx="5">
                  <c:v>15.5</c:v>
                </c:pt>
                <c:pt idx="6">
                  <c:v>1.68</c:v>
                </c:pt>
                <c:pt idx="7">
                  <c:v>3.96</c:v>
                </c:pt>
                <c:pt idx="8">
                  <c:v>4.3</c:v>
                </c:pt>
                <c:pt idx="9">
                  <c:v>2.14</c:v>
                </c:pt>
                <c:pt idx="10">
                  <c:v>0.87</c:v>
                </c:pt>
                <c:pt idx="11">
                  <c:v>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FB-4F4B-9C1B-FE80E313E134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1</c:v>
                </c:pt>
                <c:pt idx="1">
                  <c:v>0.68</c:v>
                </c:pt>
                <c:pt idx="2">
                  <c:v>1.22</c:v>
                </c:pt>
                <c:pt idx="3">
                  <c:v>0.57999999999999996</c:v>
                </c:pt>
                <c:pt idx="4">
                  <c:v>0.39</c:v>
                </c:pt>
                <c:pt idx="5">
                  <c:v>0.4</c:v>
                </c:pt>
                <c:pt idx="6">
                  <c:v>0.06</c:v>
                </c:pt>
                <c:pt idx="7">
                  <c:v>1.1200000000000001</c:v>
                </c:pt>
                <c:pt idx="8">
                  <c:v>0.89</c:v>
                </c:pt>
                <c:pt idx="9">
                  <c:v>0.98</c:v>
                </c:pt>
                <c:pt idx="10">
                  <c:v>0.348277</c:v>
                </c:pt>
                <c:pt idx="11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FB-4F4B-9C1B-FE80E313E134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7.48</c:v>
                </c:pt>
                <c:pt idx="1">
                  <c:v>1.58</c:v>
                </c:pt>
                <c:pt idx="2">
                  <c:v>3.46</c:v>
                </c:pt>
                <c:pt idx="3">
                  <c:v>7.81</c:v>
                </c:pt>
                <c:pt idx="4">
                  <c:v>2.04</c:v>
                </c:pt>
                <c:pt idx="5">
                  <c:v>3.77</c:v>
                </c:pt>
                <c:pt idx="6">
                  <c:v>1.35</c:v>
                </c:pt>
                <c:pt idx="7">
                  <c:v>1.51</c:v>
                </c:pt>
                <c:pt idx="8">
                  <c:v>11.3</c:v>
                </c:pt>
                <c:pt idx="9">
                  <c:v>3.82</c:v>
                </c:pt>
                <c:pt idx="10">
                  <c:v>1.0798589999999999</c:v>
                </c:pt>
                <c:pt idx="11">
                  <c:v>10.63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FB-4F4B-9C1B-FE80E313E134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0.63700000000000001</c:v>
                </c:pt>
                <c:pt idx="1">
                  <c:v>1.22</c:v>
                </c:pt>
                <c:pt idx="2">
                  <c:v>4.04</c:v>
                </c:pt>
                <c:pt idx="3">
                  <c:v>0.8</c:v>
                </c:pt>
                <c:pt idx="4">
                  <c:v>1</c:v>
                </c:pt>
                <c:pt idx="5">
                  <c:v>0.86</c:v>
                </c:pt>
                <c:pt idx="6">
                  <c:v>0.97</c:v>
                </c:pt>
                <c:pt idx="7">
                  <c:v>0.8</c:v>
                </c:pt>
                <c:pt idx="8">
                  <c:v>7.39</c:v>
                </c:pt>
                <c:pt idx="9">
                  <c:v>1.95</c:v>
                </c:pt>
                <c:pt idx="10">
                  <c:v>0.67129300000000003</c:v>
                </c:pt>
                <c:pt idx="11">
                  <c:v>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FFB-4F4B-9C1B-FE80E313E134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5.78</c:v>
                </c:pt>
                <c:pt idx="1">
                  <c:v>1.36</c:v>
                </c:pt>
                <c:pt idx="2">
                  <c:v>15.4</c:v>
                </c:pt>
                <c:pt idx="3">
                  <c:v>7.63</c:v>
                </c:pt>
                <c:pt idx="4">
                  <c:v>2.4500000000000002</c:v>
                </c:pt>
                <c:pt idx="5">
                  <c:v>7.61</c:v>
                </c:pt>
                <c:pt idx="6">
                  <c:v>2.15</c:v>
                </c:pt>
                <c:pt idx="7">
                  <c:v>4.42</c:v>
                </c:pt>
                <c:pt idx="8">
                  <c:v>6.35</c:v>
                </c:pt>
                <c:pt idx="9">
                  <c:v>5.31</c:v>
                </c:pt>
                <c:pt idx="10">
                  <c:v>1.472137</c:v>
                </c:pt>
                <c:pt idx="11">
                  <c:v>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FB-4F4B-9C1B-FE80E313E134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0.17</c:v>
                </c:pt>
                <c:pt idx="1">
                  <c:v>0.04</c:v>
                </c:pt>
                <c:pt idx="2">
                  <c:v>0.41</c:v>
                </c:pt>
                <c:pt idx="3">
                  <c:v>0.23</c:v>
                </c:pt>
                <c:pt idx="4">
                  <c:v>7.0000000000000007E-2</c:v>
                </c:pt>
                <c:pt idx="5">
                  <c:v>0.24</c:v>
                </c:pt>
                <c:pt idx="6">
                  <c:v>0.08</c:v>
                </c:pt>
                <c:pt idx="7">
                  <c:v>0.24</c:v>
                </c:pt>
                <c:pt idx="8">
                  <c:v>0.19</c:v>
                </c:pt>
                <c:pt idx="9">
                  <c:v>0.15</c:v>
                </c:pt>
                <c:pt idx="10">
                  <c:v>4.8799000000000002E-2</c:v>
                </c:pt>
                <c:pt idx="11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FFB-4F4B-9C1B-FE80E313E134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4.3600000000000003</c:v>
                </c:pt>
                <c:pt idx="1">
                  <c:v>0.87</c:v>
                </c:pt>
                <c:pt idx="2">
                  <c:v>5.28</c:v>
                </c:pt>
                <c:pt idx="3">
                  <c:v>5.54</c:v>
                </c:pt>
                <c:pt idx="4">
                  <c:v>1.45</c:v>
                </c:pt>
                <c:pt idx="5">
                  <c:v>6.98</c:v>
                </c:pt>
                <c:pt idx="6">
                  <c:v>1.86</c:v>
                </c:pt>
                <c:pt idx="7">
                  <c:v>4.29</c:v>
                </c:pt>
                <c:pt idx="8">
                  <c:v>2.5299999999999998</c:v>
                </c:pt>
                <c:pt idx="9">
                  <c:v>2.98</c:v>
                </c:pt>
                <c:pt idx="10">
                  <c:v>0.978576</c:v>
                </c:pt>
                <c:pt idx="11">
                  <c:v>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FB-4F4B-9C1B-FE80E313E134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3.92</c:v>
                </c:pt>
                <c:pt idx="1">
                  <c:v>1.06</c:v>
                </c:pt>
                <c:pt idx="2">
                  <c:v>3.38</c:v>
                </c:pt>
                <c:pt idx="3">
                  <c:v>3.29</c:v>
                </c:pt>
                <c:pt idx="4">
                  <c:v>1.31</c:v>
                </c:pt>
                <c:pt idx="5">
                  <c:v>5.1100000000000003</c:v>
                </c:pt>
                <c:pt idx="6">
                  <c:v>1.77</c:v>
                </c:pt>
                <c:pt idx="7">
                  <c:v>2.75</c:v>
                </c:pt>
                <c:pt idx="8">
                  <c:v>3.91</c:v>
                </c:pt>
                <c:pt idx="9">
                  <c:v>4.5999999999999996</c:v>
                </c:pt>
                <c:pt idx="10">
                  <c:v>0.98391700000000004</c:v>
                </c:pt>
                <c:pt idx="11">
                  <c:v>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FFB-4F4B-9C1B-FE80E313E134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5.91</c:v>
                </c:pt>
                <c:pt idx="1">
                  <c:v>1.42</c:v>
                </c:pt>
                <c:pt idx="2">
                  <c:v>16.7</c:v>
                </c:pt>
                <c:pt idx="3">
                  <c:v>7.35</c:v>
                </c:pt>
                <c:pt idx="4">
                  <c:v>3.01</c:v>
                </c:pt>
                <c:pt idx="5">
                  <c:v>8.23</c:v>
                </c:pt>
                <c:pt idx="7">
                  <c:v>4.4800000000000004</c:v>
                </c:pt>
                <c:pt idx="8">
                  <c:v>7.26</c:v>
                </c:pt>
                <c:pt idx="9">
                  <c:v>5.48</c:v>
                </c:pt>
                <c:pt idx="10">
                  <c:v>1.6331979999999999</c:v>
                </c:pt>
                <c:pt idx="11">
                  <c:v>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FFB-4F4B-9C1B-FE80E313E134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0.17599999999999999</c:v>
                </c:pt>
                <c:pt idx="1">
                  <c:v>0.04</c:v>
                </c:pt>
                <c:pt idx="2">
                  <c:v>0.5</c:v>
                </c:pt>
                <c:pt idx="3">
                  <c:v>0.24</c:v>
                </c:pt>
                <c:pt idx="4">
                  <c:v>0.08</c:v>
                </c:pt>
                <c:pt idx="5">
                  <c:v>0.27</c:v>
                </c:pt>
                <c:pt idx="6">
                  <c:v>0.04</c:v>
                </c:pt>
                <c:pt idx="7">
                  <c:v>0.23</c:v>
                </c:pt>
                <c:pt idx="8">
                  <c:v>0.22</c:v>
                </c:pt>
                <c:pt idx="9">
                  <c:v>0.15</c:v>
                </c:pt>
                <c:pt idx="10">
                  <c:v>5.6111000000000001E-2</c:v>
                </c:pt>
                <c:pt idx="11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FFB-4F4B-9C1B-FE80E313E134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3.66</c:v>
                </c:pt>
                <c:pt idx="1">
                  <c:v>0.96</c:v>
                </c:pt>
                <c:pt idx="2">
                  <c:v>4.32</c:v>
                </c:pt>
                <c:pt idx="3">
                  <c:v>4.09</c:v>
                </c:pt>
                <c:pt idx="4">
                  <c:v>1.47</c:v>
                </c:pt>
                <c:pt idx="5">
                  <c:v>4.8</c:v>
                </c:pt>
                <c:pt idx="6">
                  <c:v>2.16</c:v>
                </c:pt>
                <c:pt idx="7">
                  <c:v>3.96</c:v>
                </c:pt>
                <c:pt idx="8">
                  <c:v>2.5099999999999998</c:v>
                </c:pt>
                <c:pt idx="9">
                  <c:v>2.31</c:v>
                </c:pt>
                <c:pt idx="10">
                  <c:v>0.98475599999999996</c:v>
                </c:pt>
                <c:pt idx="11">
                  <c:v>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FFB-4F4B-9C1B-FE80E313E134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2.42</c:v>
                </c:pt>
                <c:pt idx="1">
                  <c:v>0.95</c:v>
                </c:pt>
                <c:pt idx="2">
                  <c:v>2.81</c:v>
                </c:pt>
                <c:pt idx="3">
                  <c:v>3.44</c:v>
                </c:pt>
                <c:pt idx="4">
                  <c:v>1.1299999999999999</c:v>
                </c:pt>
                <c:pt idx="5">
                  <c:v>5.4</c:v>
                </c:pt>
                <c:pt idx="6">
                  <c:v>1.8</c:v>
                </c:pt>
                <c:pt idx="7">
                  <c:v>2.52</c:v>
                </c:pt>
                <c:pt idx="8">
                  <c:v>4.1399999999999997</c:v>
                </c:pt>
                <c:pt idx="9">
                  <c:v>4.2300000000000004</c:v>
                </c:pt>
                <c:pt idx="10">
                  <c:v>0.866726</c:v>
                </c:pt>
                <c:pt idx="11">
                  <c:v>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FFB-4F4B-9C1B-FE80E313E134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VIBRACIONES!$H$39:$T$39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FFB-4F4B-9C1B-FE80E313E134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VIBRACIONES!$H$40:$T$40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FFB-4F4B-9C1B-FE80E313E134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VIBRACIONES!$H$41:$T$41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FFB-4F4B-9C1B-FE80E313E134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VIBRACIONES!$H$42:$T$42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FFB-4F4B-9C1B-FE80E313E134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VIBRACIONES!$H$43:$T$43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FFB-4F4B-9C1B-FE80E313E134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VIBRACIONES!$H$44:$T$44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FFB-4F4B-9C1B-FE80E313E134}"/>
            </c:ext>
          </c:extLst>
        </c:ser>
        <c:ser>
          <c:idx val="22"/>
          <c:order val="22"/>
          <c:tx>
            <c:v>VV-6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VIBRACIONES!$H$45:$T$45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FFB-4F4B-9C1B-FE80E313E134}"/>
            </c:ext>
          </c:extLst>
        </c:ser>
        <c:ser>
          <c:idx val="23"/>
          <c:order val="23"/>
          <c:tx>
            <c:v>AV-6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VIBRACIONES!$H$46:$T$46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FFB-4F4B-9C1B-FE80E313E134}"/>
            </c:ext>
          </c:extLst>
        </c:ser>
        <c:ser>
          <c:idx val="24"/>
          <c:order val="24"/>
          <c:tx>
            <c:v>HV-7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VIBRACIONES!$H$47:$T$47</c:f>
              <c:numCache>
                <c:formatCode>0.00</c:formatCode>
                <c:ptCount val="13"/>
                <c:pt idx="0" formatCode="0.0">
                  <c:v>2.5099999999999998</c:v>
                </c:pt>
                <c:pt idx="1">
                  <c:v>1.88</c:v>
                </c:pt>
                <c:pt idx="3">
                  <c:v>3.66</c:v>
                </c:pt>
                <c:pt idx="4">
                  <c:v>1.51</c:v>
                </c:pt>
                <c:pt idx="5">
                  <c:v>3.89</c:v>
                </c:pt>
                <c:pt idx="6">
                  <c:v>2.75</c:v>
                </c:pt>
                <c:pt idx="7">
                  <c:v>3.72</c:v>
                </c:pt>
                <c:pt idx="8">
                  <c:v>5.36</c:v>
                </c:pt>
                <c:pt idx="9">
                  <c:v>3.95</c:v>
                </c:pt>
                <c:pt idx="10">
                  <c:v>1.222839</c:v>
                </c:pt>
                <c:pt idx="11">
                  <c:v>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FFB-4F4B-9C1B-FE80E313E134}"/>
            </c:ext>
          </c:extLst>
        </c:ser>
        <c:ser>
          <c:idx val="25"/>
          <c:order val="25"/>
          <c:tx>
            <c:v>EE-7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VIBRACIONES!$H$48:$T$48</c:f>
              <c:numCache>
                <c:formatCode>0.00</c:formatCode>
                <c:ptCount val="13"/>
                <c:pt idx="0" formatCode="0.0">
                  <c:v>8.7999999999999995E-2</c:v>
                </c:pt>
                <c:pt idx="1">
                  <c:v>7.0000000000000007E-2</c:v>
                </c:pt>
                <c:pt idx="3">
                  <c:v>0.13</c:v>
                </c:pt>
                <c:pt idx="4">
                  <c:v>0.06</c:v>
                </c:pt>
                <c:pt idx="5">
                  <c:v>0.18</c:v>
                </c:pt>
                <c:pt idx="6">
                  <c:v>0.13</c:v>
                </c:pt>
                <c:pt idx="7">
                  <c:v>0.13</c:v>
                </c:pt>
                <c:pt idx="8">
                  <c:v>0.2</c:v>
                </c:pt>
                <c:pt idx="9">
                  <c:v>0.11</c:v>
                </c:pt>
                <c:pt idx="10">
                  <c:v>5.3432E-2</c:v>
                </c:pt>
                <c:pt idx="1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FFB-4F4B-9C1B-FE80E313E134}"/>
            </c:ext>
          </c:extLst>
        </c:ser>
        <c:ser>
          <c:idx val="26"/>
          <c:order val="26"/>
          <c:tx>
            <c:v>VV-7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VIBRACIONES!$H$49:$T$49</c:f>
              <c:numCache>
                <c:formatCode>0.00</c:formatCode>
                <c:ptCount val="13"/>
                <c:pt idx="0" formatCode="0.0">
                  <c:v>0.90500000000000003</c:v>
                </c:pt>
                <c:pt idx="1">
                  <c:v>1.2</c:v>
                </c:pt>
                <c:pt idx="3">
                  <c:v>1.54</c:v>
                </c:pt>
                <c:pt idx="4">
                  <c:v>0.95</c:v>
                </c:pt>
                <c:pt idx="5">
                  <c:v>1.56</c:v>
                </c:pt>
                <c:pt idx="6">
                  <c:v>1.5</c:v>
                </c:pt>
                <c:pt idx="7">
                  <c:v>1.1100000000000001</c:v>
                </c:pt>
                <c:pt idx="8">
                  <c:v>1.77</c:v>
                </c:pt>
                <c:pt idx="9">
                  <c:v>1.47</c:v>
                </c:pt>
                <c:pt idx="10">
                  <c:v>0.43562099999999998</c:v>
                </c:pt>
                <c:pt idx="11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FFB-4F4B-9C1B-FE80E313E134}"/>
            </c:ext>
          </c:extLst>
        </c:ser>
        <c:ser>
          <c:idx val="27"/>
          <c:order val="27"/>
          <c:tx>
            <c:v>AV-7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VIBRACIONES!$H$50:$T$50</c:f>
              <c:numCache>
                <c:formatCode>0.00</c:formatCode>
                <c:ptCount val="13"/>
                <c:pt idx="0" formatCode="0.0">
                  <c:v>1.43</c:v>
                </c:pt>
                <c:pt idx="1">
                  <c:v>0.95</c:v>
                </c:pt>
                <c:pt idx="3">
                  <c:v>1.59</c:v>
                </c:pt>
                <c:pt idx="4">
                  <c:v>0.86</c:v>
                </c:pt>
                <c:pt idx="5">
                  <c:v>1.38</c:v>
                </c:pt>
                <c:pt idx="6">
                  <c:v>1.51</c:v>
                </c:pt>
                <c:pt idx="7">
                  <c:v>1.25</c:v>
                </c:pt>
                <c:pt idx="8">
                  <c:v>1.1200000000000001</c:v>
                </c:pt>
                <c:pt idx="9">
                  <c:v>2.02</c:v>
                </c:pt>
                <c:pt idx="10">
                  <c:v>0.53216600000000003</c:v>
                </c:pt>
                <c:pt idx="11">
                  <c:v>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FFB-4F4B-9C1B-FE80E313E134}"/>
            </c:ext>
          </c:extLst>
        </c:ser>
        <c:ser>
          <c:idx val="28"/>
          <c:order val="28"/>
          <c:tx>
            <c:strRef>
              <c:f>VIBRACIONES!$G$51</c:f>
              <c:strCache>
                <c:ptCount val="1"/>
                <c:pt idx="0">
                  <c:v>HV-6</c:v>
                </c:pt>
              </c:strCache>
            </c:strRef>
          </c:tx>
          <c:marker>
            <c:symbol val="none"/>
          </c:marker>
          <c:val>
            <c:numRef>
              <c:f>VIBRACIONES!$H$51:$T$51</c:f>
              <c:numCache>
                <c:formatCode>0.00</c:formatCode>
                <c:ptCount val="13"/>
                <c:pt idx="0" formatCode="#,##0.00">
                  <c:v>3.02</c:v>
                </c:pt>
                <c:pt idx="1">
                  <c:v>1</c:v>
                </c:pt>
                <c:pt idx="3">
                  <c:v>2.52</c:v>
                </c:pt>
                <c:pt idx="4">
                  <c:v>2.38</c:v>
                </c:pt>
                <c:pt idx="5">
                  <c:v>6.01</c:v>
                </c:pt>
                <c:pt idx="6">
                  <c:v>1.51</c:v>
                </c:pt>
                <c:pt idx="7">
                  <c:v>1.79</c:v>
                </c:pt>
                <c:pt idx="8">
                  <c:v>2.95</c:v>
                </c:pt>
                <c:pt idx="9">
                  <c:v>2.57</c:v>
                </c:pt>
                <c:pt idx="10">
                  <c:v>1.3072600000000001</c:v>
                </c:pt>
                <c:pt idx="11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FFB-4F4B-9C1B-FE80E313E134}"/>
            </c:ext>
          </c:extLst>
        </c:ser>
        <c:ser>
          <c:idx val="29"/>
          <c:order val="29"/>
          <c:tx>
            <c:strRef>
              <c:f>VIBRACIONES!$G$52</c:f>
              <c:strCache>
                <c:ptCount val="1"/>
                <c:pt idx="0">
                  <c:v>EE-6</c:v>
                </c:pt>
              </c:strCache>
            </c:strRef>
          </c:tx>
          <c:marker>
            <c:symbol val="none"/>
          </c:marker>
          <c:val>
            <c:numRef>
              <c:f>VIBRACIONES!$H$52:$T$52</c:f>
              <c:numCache>
                <c:formatCode>0.00</c:formatCode>
                <c:ptCount val="13"/>
                <c:pt idx="0" formatCode="#,##0.00">
                  <c:v>9.5000000000000001E-2</c:v>
                </c:pt>
                <c:pt idx="1">
                  <c:v>0.03</c:v>
                </c:pt>
                <c:pt idx="3">
                  <c:v>0.09</c:v>
                </c:pt>
                <c:pt idx="4">
                  <c:v>0.08</c:v>
                </c:pt>
                <c:pt idx="5">
                  <c:v>0.15</c:v>
                </c:pt>
                <c:pt idx="6">
                  <c:v>0.05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0.1</c:v>
                </c:pt>
                <c:pt idx="10">
                  <c:v>4.0738999999999997E-2</c:v>
                </c:pt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FFB-4F4B-9C1B-FE80E313E134}"/>
            </c:ext>
          </c:extLst>
        </c:ser>
        <c:ser>
          <c:idx val="30"/>
          <c:order val="30"/>
          <c:tx>
            <c:strRef>
              <c:f>VIBRACIONES!$G$53</c:f>
              <c:strCache>
                <c:ptCount val="1"/>
                <c:pt idx="0">
                  <c:v>VV-6</c:v>
                </c:pt>
              </c:strCache>
            </c:strRef>
          </c:tx>
          <c:marker>
            <c:symbol val="none"/>
          </c:marker>
          <c:val>
            <c:numRef>
              <c:f>VIBRACIONES!$H$53:$T$53</c:f>
              <c:numCache>
                <c:formatCode>0.00</c:formatCode>
                <c:ptCount val="13"/>
                <c:pt idx="0" formatCode="#,##0.00">
                  <c:v>1.71</c:v>
                </c:pt>
                <c:pt idx="1">
                  <c:v>1.02</c:v>
                </c:pt>
                <c:pt idx="3">
                  <c:v>2</c:v>
                </c:pt>
                <c:pt idx="4">
                  <c:v>1.03</c:v>
                </c:pt>
                <c:pt idx="5">
                  <c:v>2.11</c:v>
                </c:pt>
                <c:pt idx="6">
                  <c:v>1.7</c:v>
                </c:pt>
                <c:pt idx="7">
                  <c:v>1.59</c:v>
                </c:pt>
                <c:pt idx="8">
                  <c:v>1.03</c:v>
                </c:pt>
                <c:pt idx="9">
                  <c:v>1.1000000000000001</c:v>
                </c:pt>
                <c:pt idx="10">
                  <c:v>0.40845999999999999</c:v>
                </c:pt>
                <c:pt idx="11">
                  <c:v>4.1399999999999997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FFB-4F4B-9C1B-FE80E313E134}"/>
            </c:ext>
          </c:extLst>
        </c:ser>
        <c:ser>
          <c:idx val="31"/>
          <c:order val="31"/>
          <c:tx>
            <c:strRef>
              <c:f>VIBRACIONES!$G$54</c:f>
              <c:strCache>
                <c:ptCount val="1"/>
                <c:pt idx="0">
                  <c:v>AV-6</c:v>
                </c:pt>
              </c:strCache>
            </c:strRef>
          </c:tx>
          <c:marker>
            <c:symbol val="none"/>
          </c:marker>
          <c:val>
            <c:numRef>
              <c:f>VIBRACIONES!$H$54:$T$54</c:f>
              <c:numCache>
                <c:formatCode>0.00</c:formatCode>
                <c:ptCount val="13"/>
                <c:pt idx="0" formatCode="#,##0.00">
                  <c:v>2.62</c:v>
                </c:pt>
                <c:pt idx="1">
                  <c:v>1.1200000000000001</c:v>
                </c:pt>
                <c:pt idx="3">
                  <c:v>2.0299999999999998</c:v>
                </c:pt>
                <c:pt idx="4">
                  <c:v>1.77</c:v>
                </c:pt>
                <c:pt idx="5">
                  <c:v>2.71</c:v>
                </c:pt>
                <c:pt idx="6">
                  <c:v>1.21</c:v>
                </c:pt>
                <c:pt idx="7">
                  <c:v>1.66</c:v>
                </c:pt>
                <c:pt idx="8">
                  <c:v>3.43</c:v>
                </c:pt>
                <c:pt idx="9">
                  <c:v>3.6</c:v>
                </c:pt>
                <c:pt idx="10">
                  <c:v>0.68151600000000001</c:v>
                </c:pt>
                <c:pt idx="11">
                  <c:v>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FFB-4F4B-9C1B-FE80E313E134}"/>
            </c:ext>
          </c:extLst>
        </c:ser>
        <c:ser>
          <c:idx val="32"/>
          <c:order val="32"/>
          <c:tx>
            <c:strRef>
              <c:f>VIBRACIONES!$G$55</c:f>
              <c:strCache>
                <c:ptCount val="1"/>
                <c:pt idx="0">
                  <c:v>HV-7</c:v>
                </c:pt>
              </c:strCache>
            </c:strRef>
          </c:tx>
          <c:marker>
            <c:symbol val="none"/>
          </c:marker>
          <c:val>
            <c:numRef>
              <c:f>VIBRACIONES!$H$55:$T$55</c:f>
              <c:numCache>
                <c:formatCode>0.00</c:formatCode>
                <c:ptCount val="13"/>
                <c:pt idx="0">
                  <c:v>3.2</c:v>
                </c:pt>
                <c:pt idx="1">
                  <c:v>0.99199999999999999</c:v>
                </c:pt>
                <c:pt idx="2">
                  <c:v>4.46</c:v>
                </c:pt>
                <c:pt idx="3">
                  <c:v>4.08</c:v>
                </c:pt>
                <c:pt idx="4">
                  <c:v>1.44</c:v>
                </c:pt>
                <c:pt idx="5">
                  <c:v>2.69</c:v>
                </c:pt>
                <c:pt idx="6">
                  <c:v>1.42</c:v>
                </c:pt>
                <c:pt idx="7">
                  <c:v>1.82</c:v>
                </c:pt>
                <c:pt idx="8">
                  <c:v>2.11</c:v>
                </c:pt>
                <c:pt idx="9">
                  <c:v>1.77</c:v>
                </c:pt>
                <c:pt idx="10">
                  <c:v>0.64951000000000003</c:v>
                </c:pt>
                <c:pt idx="11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FFB-4F4B-9C1B-FE80E313E134}"/>
            </c:ext>
          </c:extLst>
        </c:ser>
        <c:ser>
          <c:idx val="33"/>
          <c:order val="33"/>
          <c:tx>
            <c:strRef>
              <c:f>VIBRACIONES!$G$56</c:f>
              <c:strCache>
                <c:ptCount val="1"/>
                <c:pt idx="0">
                  <c:v>EE-7</c:v>
                </c:pt>
              </c:strCache>
            </c:strRef>
          </c:tx>
          <c:marker>
            <c:symbol val="none"/>
          </c:marker>
          <c:val>
            <c:numRef>
              <c:f>VIBRACIONES!$H$56:$T$56</c:f>
              <c:numCache>
                <c:formatCode>0.00</c:formatCode>
                <c:ptCount val="13"/>
                <c:pt idx="0">
                  <c:v>0.11</c:v>
                </c:pt>
                <c:pt idx="1">
                  <c:v>0.03</c:v>
                </c:pt>
                <c:pt idx="2">
                  <c:v>0.23</c:v>
                </c:pt>
                <c:pt idx="3">
                  <c:v>0.19</c:v>
                </c:pt>
                <c:pt idx="4">
                  <c:v>0.06</c:v>
                </c:pt>
                <c:pt idx="5">
                  <c:v>0.08</c:v>
                </c:pt>
                <c:pt idx="6">
                  <c:v>0.04</c:v>
                </c:pt>
                <c:pt idx="7">
                  <c:v>0.04</c:v>
                </c:pt>
                <c:pt idx="8">
                  <c:v>0.06</c:v>
                </c:pt>
                <c:pt idx="9">
                  <c:v>0.04</c:v>
                </c:pt>
                <c:pt idx="10">
                  <c:v>2.4403999999999999E-2</c:v>
                </c:pt>
                <c:pt idx="11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FFB-4F4B-9C1B-FE80E313E134}"/>
            </c:ext>
          </c:extLst>
        </c:ser>
        <c:ser>
          <c:idx val="34"/>
          <c:order val="34"/>
          <c:tx>
            <c:strRef>
              <c:f>VIBRACIONES!$G$57</c:f>
              <c:strCache>
                <c:ptCount val="1"/>
                <c:pt idx="0">
                  <c:v>VV-7</c:v>
                </c:pt>
              </c:strCache>
            </c:strRef>
          </c:tx>
          <c:marker>
            <c:symbol val="none"/>
          </c:marker>
          <c:val>
            <c:numRef>
              <c:f>VIBRACIONES!$H$57:$T$57</c:f>
              <c:numCache>
                <c:formatCode>0.00</c:formatCode>
                <c:ptCount val="13"/>
                <c:pt idx="0">
                  <c:v>1.33</c:v>
                </c:pt>
                <c:pt idx="1">
                  <c:v>0.65</c:v>
                </c:pt>
                <c:pt idx="2">
                  <c:v>3.07</c:v>
                </c:pt>
                <c:pt idx="3">
                  <c:v>1.1499999999999999</c:v>
                </c:pt>
                <c:pt idx="4">
                  <c:v>1.43</c:v>
                </c:pt>
                <c:pt idx="5">
                  <c:v>0.94</c:v>
                </c:pt>
                <c:pt idx="6">
                  <c:v>2.04</c:v>
                </c:pt>
                <c:pt idx="7">
                  <c:v>1.17</c:v>
                </c:pt>
                <c:pt idx="8">
                  <c:v>0.85</c:v>
                </c:pt>
                <c:pt idx="9">
                  <c:v>0.87</c:v>
                </c:pt>
                <c:pt idx="10">
                  <c:v>0.42999100000000001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FFB-4F4B-9C1B-FE80E313E134}"/>
            </c:ext>
          </c:extLst>
        </c:ser>
        <c:ser>
          <c:idx val="35"/>
          <c:order val="35"/>
          <c:tx>
            <c:strRef>
              <c:f>VIBRACIONES!$G$58</c:f>
              <c:strCache>
                <c:ptCount val="1"/>
                <c:pt idx="0">
                  <c:v>AV-7</c:v>
                </c:pt>
              </c:strCache>
            </c:strRef>
          </c:tx>
          <c:marker>
            <c:symbol val="none"/>
          </c:marker>
          <c:val>
            <c:numRef>
              <c:f>VIBRACIONES!$H$58:$T$58</c:f>
              <c:numCache>
                <c:formatCode>0.00</c:formatCode>
                <c:ptCount val="13"/>
                <c:pt idx="0">
                  <c:v>2.1800000000000002</c:v>
                </c:pt>
                <c:pt idx="1">
                  <c:v>0.95</c:v>
                </c:pt>
                <c:pt idx="2">
                  <c:v>1.69</c:v>
                </c:pt>
                <c:pt idx="3">
                  <c:v>2.77</c:v>
                </c:pt>
                <c:pt idx="4">
                  <c:v>1.35</c:v>
                </c:pt>
                <c:pt idx="5">
                  <c:v>2</c:v>
                </c:pt>
                <c:pt idx="6">
                  <c:v>0.57999999999999996</c:v>
                </c:pt>
                <c:pt idx="7">
                  <c:v>1.52</c:v>
                </c:pt>
                <c:pt idx="8">
                  <c:v>2.85</c:v>
                </c:pt>
                <c:pt idx="9">
                  <c:v>1.28</c:v>
                </c:pt>
                <c:pt idx="10">
                  <c:v>0.764679</c:v>
                </c:pt>
                <c:pt idx="11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FFB-4F4B-9C1B-FE80E313E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416712"/>
        <c:axId val="467410048"/>
      </c:lineChart>
      <c:catAx>
        <c:axId val="467416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467410048"/>
        <c:crosses val="autoZero"/>
        <c:auto val="1"/>
        <c:lblAlgn val="ctr"/>
        <c:lblOffset val="100"/>
        <c:noMultiLvlLbl val="1"/>
      </c:catAx>
      <c:valAx>
        <c:axId val="467410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467416712"/>
        <c:crosses val="autoZero"/>
        <c:crossBetween val="between"/>
      </c:valAx>
      <c:spPr>
        <a:solidFill>
          <a:schemeClr val="lt1"/>
        </a:solidFill>
      </c:spPr>
    </c:plotArea>
    <c:legend>
      <c:legendPos val="r"/>
      <c:layout>
        <c:manualLayout>
          <c:xMode val="edge"/>
          <c:yMode val="edge"/>
          <c:x val="0.93855319900778567"/>
          <c:y val="5.4300030677983432E-2"/>
          <c:w val="5.4360884251736026E-2"/>
          <c:h val="0.92603197327606779"/>
        </c:manualLayout>
      </c:layout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AC-46ED-AFEB-9D9B01E50DF3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AC-46ED-AFEB-9D9B01E50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412792"/>
        <c:axId val="467406912"/>
      </c:lineChart>
      <c:catAx>
        <c:axId val="467412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467406912"/>
        <c:crosses val="autoZero"/>
        <c:auto val="1"/>
        <c:lblAlgn val="ctr"/>
        <c:lblOffset val="100"/>
        <c:noMultiLvlLbl val="1"/>
      </c:catAx>
      <c:valAx>
        <c:axId val="4674069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467412792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68</xdr:row>
      <xdr:rowOff>104775</xdr:rowOff>
    </xdr:from>
    <xdr:ext cx="10753725" cy="5133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70</xdr:row>
      <xdr:rowOff>38100</xdr:rowOff>
    </xdr:from>
    <xdr:ext cx="428625" cy="990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89463"/>
          <a:ext cx="419100" cy="9810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76</xdr:row>
      <xdr:rowOff>57150</xdr:rowOff>
    </xdr:from>
    <xdr:ext cx="428625" cy="962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303750"/>
          <a:ext cx="419100" cy="9525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84</xdr:row>
      <xdr:rowOff>9525</xdr:rowOff>
    </xdr:from>
    <xdr:ext cx="428625" cy="904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3</xdr:col>
      <xdr:colOff>232522</xdr:colOff>
      <xdr:row>84</xdr:row>
      <xdr:rowOff>45943</xdr:rowOff>
    </xdr:from>
    <xdr:ext cx="428625" cy="9048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326216" y="19499355"/>
          <a:ext cx="428625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299197</xdr:colOff>
      <xdr:row>89</xdr:row>
      <xdr:rowOff>129988</xdr:rowOff>
    </xdr:from>
    <xdr:ext cx="428625" cy="9036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01221" y="20479870"/>
          <a:ext cx="428625" cy="9036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3</xdr:col>
      <xdr:colOff>254374</xdr:colOff>
      <xdr:row>89</xdr:row>
      <xdr:rowOff>131669</xdr:rowOff>
    </xdr:from>
    <xdr:ext cx="428625" cy="9036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348068" y="20481551"/>
          <a:ext cx="428625" cy="9036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oneCellAnchor>
    <xdr:from>
      <xdr:col>18</xdr:col>
      <xdr:colOff>523875</xdr:colOff>
      <xdr:row>70</xdr:row>
      <xdr:rowOff>119343</xdr:rowOff>
    </xdr:from>
    <xdr:ext cx="428625" cy="9048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3549593" y="17062637"/>
          <a:ext cx="428625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</a:t>
          </a:r>
          <a:endParaRPr sz="1400"/>
        </a:p>
      </xdr:txBody>
    </xdr:sp>
    <xdr:clientData fLocksWithSheet="0"/>
  </xdr:oneCellAnchor>
  <xdr:oneCellAnchor>
    <xdr:from>
      <xdr:col>19</xdr:col>
      <xdr:colOff>461682</xdr:colOff>
      <xdr:row>70</xdr:row>
      <xdr:rowOff>118221</xdr:rowOff>
    </xdr:from>
    <xdr:ext cx="428625" cy="904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4276294" y="17061515"/>
          <a:ext cx="428625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523875</xdr:colOff>
      <xdr:row>76</xdr:row>
      <xdr:rowOff>110378</xdr:rowOff>
    </xdr:from>
    <xdr:ext cx="428625" cy="904875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ABD8328D-E7A8-4BC1-B390-66D258A4A337}"/>
            </a:ext>
          </a:extLst>
        </xdr:cNvPr>
        <xdr:cNvSpPr/>
      </xdr:nvSpPr>
      <xdr:spPr>
        <a:xfrm>
          <a:off x="13549593" y="18129437"/>
          <a:ext cx="428625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cs typeface="Calibri"/>
              <a:sym typeface="Calibri"/>
            </a:rPr>
            <a:t>9</a:t>
          </a:r>
          <a:endParaRPr sz="1400"/>
        </a:p>
      </xdr:txBody>
    </xdr:sp>
    <xdr:clientData fLocksWithSheet="0"/>
  </xdr:oneCellAnchor>
  <xdr:twoCellAnchor editAs="oneCell">
    <xdr:from>
      <xdr:col>7</xdr:col>
      <xdr:colOff>26895</xdr:colOff>
      <xdr:row>7</xdr:row>
      <xdr:rowOff>125506</xdr:rowOff>
    </xdr:from>
    <xdr:to>
      <xdr:col>10</xdr:col>
      <xdr:colOff>868015</xdr:colOff>
      <xdr:row>17</xdr:row>
      <xdr:rowOff>181847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ED9998E-FCC5-4BE1-886B-058A13110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1135" y="1718086"/>
          <a:ext cx="3652900" cy="18682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99</xdr:row>
      <xdr:rowOff>1</xdr:rowOff>
    </xdr:from>
    <xdr:to>
      <xdr:col>19</xdr:col>
      <xdr:colOff>1046480</xdr:colOff>
      <xdr:row>120</xdr:row>
      <xdr:rowOff>30481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0BD8B8A-857F-0780-FAAB-D2AF61B7E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7840" y="21417281"/>
          <a:ext cx="14325600" cy="4297680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</xdr:colOff>
      <xdr:row>120</xdr:row>
      <xdr:rowOff>50800</xdr:rowOff>
    </xdr:from>
    <xdr:to>
      <xdr:col>19</xdr:col>
      <xdr:colOff>1056640</xdr:colOff>
      <xdr:row>138</xdr:row>
      <xdr:rowOff>315519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9D63455-9E93-36BE-31D3-093056512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000" y="25735280"/>
          <a:ext cx="14325600" cy="3922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968D5BEC-1C87-4DC3-94FF-089D626884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2" name="image1.png">
          <a:extLst>
            <a:ext uri="{FF2B5EF4-FFF2-40B4-BE49-F238E27FC236}">
              <a16:creationId xmlns:a16="http://schemas.microsoft.com/office/drawing/2014/main" id="{7D1B889D-6F2F-4CF7-B59E-4DCDBAC592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26895</xdr:colOff>
      <xdr:row>7</xdr:row>
      <xdr:rowOff>125506</xdr:rowOff>
    </xdr:from>
    <xdr:to>
      <xdr:col>10</xdr:col>
      <xdr:colOff>868015</xdr:colOff>
      <xdr:row>17</xdr:row>
      <xdr:rowOff>73510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4723E68-DC6E-4F80-8A86-EA9BAC43B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1135" y="1718086"/>
          <a:ext cx="3652900" cy="18682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228600</xdr:colOff>
      <xdr:row>19</xdr:row>
      <xdr:rowOff>21772</xdr:rowOff>
    </xdr:from>
    <xdr:to>
      <xdr:col>10</xdr:col>
      <xdr:colOff>762000</xdr:colOff>
      <xdr:row>48</xdr:row>
      <xdr:rowOff>160801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5266E5-0E1B-EC9B-7C80-CD681EAE0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8057" y="3505201"/>
          <a:ext cx="5715000" cy="51900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12</xdr:col>
      <xdr:colOff>10885</xdr:colOff>
      <xdr:row>19</xdr:row>
      <xdr:rowOff>21771</xdr:rowOff>
    </xdr:from>
    <xdr:to>
      <xdr:col>19</xdr:col>
      <xdr:colOff>184468</xdr:colOff>
      <xdr:row>48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7232617-CBC6-24A9-63A7-8364EEB9F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07828" y="3505200"/>
          <a:ext cx="5768840" cy="51816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489585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9906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89463"/>
          <a:ext cx="419100" cy="9810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238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27600"/>
          <a:ext cx="1276350" cy="30480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9620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303750"/>
          <a:ext cx="419100" cy="9525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27600"/>
          <a:ext cx="1276350" cy="30480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9048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9048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8286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695450"/>
    <xdr:pic>
      <xdr:nvPicPr>
        <xdr:cNvPr id="4" name="image5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209925"/>
    <xdr:pic>
      <xdr:nvPicPr>
        <xdr:cNvPr id="5" name="image6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209925"/>
    <xdr:pic>
      <xdr:nvPicPr>
        <xdr:cNvPr id="6" name="image3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80"/>
  <sheetViews>
    <sheetView showGridLines="0" tabSelected="1" zoomScaleNormal="100" workbookViewId="0">
      <selection activeCell="X19" sqref="X18:X1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9" width="11.44140625" customWidth="1"/>
  </cols>
  <sheetData>
    <row r="1" spans="1:29" ht="20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customHeight="1" x14ac:dyDescent="0.3">
      <c r="A2" s="1"/>
      <c r="B2" s="1"/>
      <c r="C2" s="2"/>
      <c r="D2" s="3"/>
      <c r="E2" s="3"/>
      <c r="F2" s="3"/>
      <c r="G2" s="4"/>
      <c r="H2" s="204" t="s">
        <v>101</v>
      </c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6"/>
      <c r="U2" s="1"/>
      <c r="V2" s="1"/>
      <c r="W2" s="1"/>
      <c r="X2" s="1"/>
      <c r="Y2" s="1"/>
      <c r="Z2" s="1"/>
      <c r="AA2" s="1"/>
      <c r="AB2" s="1"/>
      <c r="AC2" s="1"/>
    </row>
    <row r="3" spans="1:29" ht="18" customHeight="1" x14ac:dyDescent="0.3">
      <c r="A3" s="1"/>
      <c r="B3" s="1"/>
      <c r="C3" s="5"/>
      <c r="D3" s="6"/>
      <c r="E3" s="1"/>
      <c r="F3" s="1"/>
      <c r="G3" s="7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207"/>
      <c r="U3" s="1"/>
      <c r="V3" s="1"/>
      <c r="W3" s="1"/>
      <c r="X3" s="1"/>
      <c r="Y3" s="1"/>
      <c r="Z3" s="1"/>
      <c r="AA3" s="1"/>
      <c r="AB3" s="1"/>
      <c r="AC3" s="1"/>
    </row>
    <row r="4" spans="1:29" ht="18" customHeight="1" x14ac:dyDescent="0.3">
      <c r="A4" s="1"/>
      <c r="B4" s="1"/>
      <c r="C4" s="209"/>
      <c r="D4" s="210"/>
      <c r="E4" s="1"/>
      <c r="F4" s="1"/>
      <c r="G4" s="7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207"/>
      <c r="U4" s="1"/>
      <c r="V4" s="1"/>
      <c r="W4" s="1"/>
      <c r="X4" s="1"/>
      <c r="Y4" s="1"/>
      <c r="Z4" s="1"/>
      <c r="AA4" s="1"/>
      <c r="AB4" s="1"/>
      <c r="AC4" s="1"/>
    </row>
    <row r="5" spans="1:29" ht="18" customHeight="1" x14ac:dyDescent="0.3">
      <c r="A5" s="1"/>
      <c r="B5" s="1"/>
      <c r="C5" s="211"/>
      <c r="D5" s="212"/>
      <c r="E5" s="1"/>
      <c r="F5" s="1"/>
      <c r="G5" s="7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207"/>
      <c r="U5" s="1"/>
      <c r="V5" s="1"/>
      <c r="W5" s="1"/>
      <c r="X5" s="1"/>
      <c r="Y5" s="1"/>
      <c r="Z5" s="1"/>
      <c r="AA5" s="1"/>
      <c r="AB5" s="1"/>
      <c r="AC5" s="1"/>
    </row>
    <row r="6" spans="1:29" ht="20.25" customHeight="1" x14ac:dyDescent="0.3">
      <c r="A6" s="1"/>
      <c r="B6" s="1"/>
      <c r="C6" s="8"/>
      <c r="D6" s="9"/>
      <c r="E6" s="10"/>
      <c r="F6" s="10"/>
      <c r="G6" s="1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208"/>
      <c r="U6" s="1"/>
      <c r="V6" s="1"/>
      <c r="W6" s="1"/>
      <c r="X6" s="1"/>
      <c r="Y6" s="1"/>
      <c r="Z6" s="1"/>
      <c r="AA6" s="1"/>
      <c r="AB6" s="1"/>
      <c r="AC6" s="1"/>
    </row>
    <row r="7" spans="1:29" ht="14.25" customHeight="1" x14ac:dyDescent="0.3">
      <c r="A7" s="1"/>
      <c r="B7" s="1"/>
      <c r="C7" s="213" t="s">
        <v>0</v>
      </c>
      <c r="D7" s="175"/>
      <c r="E7" s="175"/>
      <c r="F7" s="175"/>
      <c r="G7" s="197"/>
      <c r="H7" s="214" t="s">
        <v>1</v>
      </c>
      <c r="I7" s="175"/>
      <c r="J7" s="175"/>
      <c r="K7" s="197"/>
      <c r="L7" s="215" t="s">
        <v>2</v>
      </c>
      <c r="M7" s="175"/>
      <c r="N7" s="175"/>
      <c r="O7" s="175"/>
      <c r="P7" s="175"/>
      <c r="Q7" s="175"/>
      <c r="R7" s="175"/>
      <c r="S7" s="175"/>
      <c r="T7" s="176"/>
      <c r="U7" s="1"/>
      <c r="V7" s="1"/>
      <c r="W7" s="1"/>
      <c r="X7" s="1"/>
      <c r="Y7" s="1"/>
      <c r="Z7" s="1"/>
      <c r="AA7" s="1"/>
      <c r="AB7" s="1"/>
      <c r="AC7" s="1"/>
    </row>
    <row r="8" spans="1:29" ht="12.6" customHeight="1" x14ac:dyDescent="0.3">
      <c r="A8" s="1"/>
      <c r="B8" s="1"/>
      <c r="C8" s="216" t="s">
        <v>3</v>
      </c>
      <c r="D8" s="197"/>
      <c r="E8" s="196" t="s">
        <v>100</v>
      </c>
      <c r="F8" s="175"/>
      <c r="G8" s="197"/>
      <c r="H8" s="177"/>
      <c r="I8" s="178"/>
      <c r="J8" s="178"/>
      <c r="K8" s="148"/>
      <c r="L8" s="182">
        <v>45896</v>
      </c>
      <c r="M8" s="183" t="s">
        <v>107</v>
      </c>
      <c r="N8" s="184"/>
      <c r="O8" s="184"/>
      <c r="P8" s="184"/>
      <c r="Q8" s="184"/>
      <c r="R8" s="184"/>
      <c r="S8" s="184"/>
      <c r="T8" s="185"/>
      <c r="U8" s="1"/>
      <c r="V8" s="1"/>
      <c r="W8" s="1"/>
      <c r="X8" s="1"/>
      <c r="Y8" s="1"/>
      <c r="Z8" s="1"/>
      <c r="AA8" s="1"/>
      <c r="AB8" s="1"/>
      <c r="AC8" s="1"/>
    </row>
    <row r="9" spans="1:29" ht="10.199999999999999" customHeight="1" x14ac:dyDescent="0.3">
      <c r="A9" s="1"/>
      <c r="B9" s="1"/>
      <c r="C9" s="216" t="s">
        <v>4</v>
      </c>
      <c r="D9" s="197"/>
      <c r="E9" s="196" t="s">
        <v>5</v>
      </c>
      <c r="F9" s="175"/>
      <c r="G9" s="197"/>
      <c r="H9" s="179"/>
      <c r="I9" s="180"/>
      <c r="J9" s="180"/>
      <c r="K9" s="153"/>
      <c r="L9" s="151"/>
      <c r="M9" s="186"/>
      <c r="N9" s="187"/>
      <c r="O9" s="187"/>
      <c r="P9" s="187"/>
      <c r="Q9" s="187"/>
      <c r="R9" s="187"/>
      <c r="S9" s="187"/>
      <c r="T9" s="188"/>
      <c r="U9" s="1"/>
      <c r="V9" s="1"/>
      <c r="W9" s="1"/>
      <c r="X9" s="1"/>
      <c r="Y9" s="1"/>
      <c r="Z9" s="1"/>
      <c r="AA9" s="1"/>
      <c r="AB9" s="1"/>
      <c r="AC9" s="1"/>
    </row>
    <row r="10" spans="1:29" ht="14.25" customHeight="1" x14ac:dyDescent="0.3">
      <c r="A10" s="1"/>
      <c r="B10" s="1"/>
      <c r="C10" s="216" t="s">
        <v>6</v>
      </c>
      <c r="D10" s="197"/>
      <c r="E10" s="196" t="s">
        <v>98</v>
      </c>
      <c r="F10" s="175"/>
      <c r="G10" s="197"/>
      <c r="H10" s="179"/>
      <c r="I10" s="180"/>
      <c r="J10" s="180"/>
      <c r="K10" s="153"/>
      <c r="L10" s="189" t="s">
        <v>7</v>
      </c>
      <c r="M10" s="175"/>
      <c r="N10" s="175"/>
      <c r="O10" s="175"/>
      <c r="P10" s="175"/>
      <c r="Q10" s="175"/>
      <c r="R10" s="175"/>
      <c r="S10" s="175"/>
      <c r="T10" s="176"/>
      <c r="U10" s="1"/>
      <c r="V10" s="1"/>
      <c r="W10" s="1"/>
      <c r="X10" s="1"/>
      <c r="Y10" s="1"/>
      <c r="Z10" s="1"/>
      <c r="AA10" s="1"/>
      <c r="AB10" s="1"/>
      <c r="AC10" s="1"/>
    </row>
    <row r="11" spans="1:29" ht="11.4" customHeight="1" x14ac:dyDescent="0.3">
      <c r="A11" s="1"/>
      <c r="B11" s="1"/>
      <c r="C11" s="216" t="s">
        <v>8</v>
      </c>
      <c r="D11" s="197"/>
      <c r="E11" s="196" t="s">
        <v>99</v>
      </c>
      <c r="F11" s="175"/>
      <c r="G11" s="197"/>
      <c r="H11" s="179"/>
      <c r="I11" s="180"/>
      <c r="J11" s="180"/>
      <c r="K11" s="153"/>
      <c r="L11" s="182">
        <v>45921</v>
      </c>
      <c r="M11" s="183" t="s">
        <v>115</v>
      </c>
      <c r="N11" s="190"/>
      <c r="O11" s="190"/>
      <c r="P11" s="190"/>
      <c r="Q11" s="190"/>
      <c r="R11" s="190"/>
      <c r="S11" s="190"/>
      <c r="T11" s="191"/>
      <c r="U11" s="1"/>
      <c r="V11" s="1"/>
      <c r="W11" s="1"/>
      <c r="X11" s="1"/>
      <c r="Y11" s="1"/>
      <c r="Z11" s="1"/>
      <c r="AA11" s="1"/>
      <c r="AB11" s="1"/>
      <c r="AC11" s="1"/>
    </row>
    <row r="12" spans="1:29" ht="20.399999999999999" customHeight="1" x14ac:dyDescent="0.3">
      <c r="A12" s="1"/>
      <c r="B12" s="1"/>
      <c r="C12" s="216" t="s">
        <v>9</v>
      </c>
      <c r="D12" s="197"/>
      <c r="E12" s="198" t="s">
        <v>103</v>
      </c>
      <c r="F12" s="175"/>
      <c r="G12" s="197"/>
      <c r="H12" s="179"/>
      <c r="I12" s="180"/>
      <c r="J12" s="180"/>
      <c r="K12" s="153"/>
      <c r="L12" s="151"/>
      <c r="M12" s="192"/>
      <c r="N12" s="193"/>
      <c r="O12" s="193"/>
      <c r="P12" s="193"/>
      <c r="Q12" s="193"/>
      <c r="R12" s="193"/>
      <c r="S12" s="193"/>
      <c r="T12" s="194"/>
      <c r="U12" s="1"/>
      <c r="V12" s="1"/>
      <c r="W12" s="1"/>
      <c r="X12" s="1"/>
      <c r="Y12" s="1"/>
      <c r="Z12" s="1"/>
      <c r="AA12" s="1"/>
      <c r="AB12" s="1"/>
      <c r="AC12" s="1"/>
    </row>
    <row r="13" spans="1:29" ht="11.85" customHeight="1" thickBot="1" x14ac:dyDescent="0.35">
      <c r="A13" s="1"/>
      <c r="B13" s="1"/>
      <c r="C13" s="216" t="s">
        <v>10</v>
      </c>
      <c r="D13" s="197"/>
      <c r="E13" s="198"/>
      <c r="F13" s="175"/>
      <c r="G13" s="197"/>
      <c r="H13" s="179"/>
      <c r="I13" s="180"/>
      <c r="J13" s="180"/>
      <c r="K13" s="153"/>
      <c r="L13" s="195" t="s">
        <v>11</v>
      </c>
      <c r="M13" s="175"/>
      <c r="N13" s="175"/>
      <c r="O13" s="175"/>
      <c r="P13" s="175"/>
      <c r="Q13" s="175"/>
      <c r="R13" s="175"/>
      <c r="S13" s="175"/>
      <c r="T13" s="176"/>
      <c r="U13" s="1"/>
      <c r="V13" s="1"/>
      <c r="W13" s="1"/>
      <c r="X13" s="1"/>
      <c r="Y13" s="1"/>
      <c r="Z13" s="1"/>
      <c r="AA13" s="1"/>
      <c r="AB13" s="1"/>
      <c r="AC13" s="1"/>
    </row>
    <row r="14" spans="1:29" ht="15.6" customHeight="1" x14ac:dyDescent="0.3">
      <c r="A14" s="1"/>
      <c r="B14" s="1"/>
      <c r="C14" s="216" t="s">
        <v>12</v>
      </c>
      <c r="D14" s="197"/>
      <c r="E14" s="199" t="s">
        <v>113</v>
      </c>
      <c r="F14" s="200"/>
      <c r="G14" s="201"/>
      <c r="H14" s="179"/>
      <c r="I14" s="180"/>
      <c r="J14" s="180"/>
      <c r="K14" s="159"/>
      <c r="L14" s="203">
        <v>45921</v>
      </c>
      <c r="M14" s="223" t="s">
        <v>114</v>
      </c>
      <c r="N14" s="223"/>
      <c r="O14" s="223"/>
      <c r="P14" s="223"/>
      <c r="Q14" s="223"/>
      <c r="R14" s="223"/>
      <c r="S14" s="223"/>
      <c r="T14" s="224"/>
      <c r="U14" s="1"/>
      <c r="V14" s="1"/>
      <c r="W14" s="1"/>
      <c r="X14" s="1"/>
      <c r="Y14" s="1"/>
      <c r="Z14" s="1"/>
      <c r="AA14" s="1"/>
      <c r="AB14" s="1"/>
      <c r="AC14" s="1"/>
    </row>
    <row r="15" spans="1:29" ht="18.75" customHeight="1" x14ac:dyDescent="0.3">
      <c r="A15" s="1"/>
      <c r="B15" s="1"/>
      <c r="C15" s="221" t="s">
        <v>14</v>
      </c>
      <c r="D15" s="197"/>
      <c r="E15" s="202">
        <v>45921</v>
      </c>
      <c r="F15" s="175"/>
      <c r="G15" s="197"/>
      <c r="H15" s="179"/>
      <c r="I15" s="180"/>
      <c r="J15" s="180"/>
      <c r="K15" s="159"/>
      <c r="L15" s="203"/>
      <c r="M15" s="225"/>
      <c r="N15" s="225"/>
      <c r="O15" s="225"/>
      <c r="P15" s="225"/>
      <c r="Q15" s="225"/>
      <c r="R15" s="225"/>
      <c r="S15" s="225"/>
      <c r="T15" s="226"/>
      <c r="U15" s="1"/>
      <c r="V15" s="1"/>
      <c r="W15" s="1"/>
      <c r="X15" s="1"/>
      <c r="Y15" s="1"/>
      <c r="Z15" s="1"/>
      <c r="AA15" s="1"/>
      <c r="AB15" s="1"/>
      <c r="AC15" s="1"/>
    </row>
    <row r="16" spans="1:29" ht="14.25" customHeight="1" x14ac:dyDescent="0.3">
      <c r="A16" s="1"/>
      <c r="B16" s="1"/>
      <c r="C16" s="216" t="s">
        <v>15</v>
      </c>
      <c r="D16" s="197"/>
      <c r="E16" s="202">
        <v>45921</v>
      </c>
      <c r="F16" s="175"/>
      <c r="G16" s="197"/>
      <c r="H16" s="179"/>
      <c r="I16" s="180"/>
      <c r="J16" s="180"/>
      <c r="K16" s="159"/>
      <c r="L16" s="203"/>
      <c r="M16" s="225"/>
      <c r="N16" s="225"/>
      <c r="O16" s="225"/>
      <c r="P16" s="225"/>
      <c r="Q16" s="225"/>
      <c r="R16" s="225"/>
      <c r="S16" s="225"/>
      <c r="T16" s="226"/>
      <c r="U16" s="1"/>
      <c r="V16" s="1"/>
      <c r="W16" s="1"/>
      <c r="X16" s="1"/>
      <c r="Y16" s="1"/>
      <c r="Z16" s="1"/>
      <c r="AA16" s="1"/>
      <c r="AB16" s="1"/>
      <c r="AC16" s="1"/>
    </row>
    <row r="17" spans="1:29" ht="14.25" customHeight="1" x14ac:dyDescent="0.3">
      <c r="A17" s="1"/>
      <c r="B17" s="1"/>
      <c r="C17" s="216" t="s">
        <v>16</v>
      </c>
      <c r="D17" s="197"/>
      <c r="E17" s="196" t="s">
        <v>17</v>
      </c>
      <c r="F17" s="175"/>
      <c r="G17" s="197"/>
      <c r="H17" s="179"/>
      <c r="I17" s="180"/>
      <c r="J17" s="180"/>
      <c r="K17" s="159"/>
      <c r="L17" s="203"/>
      <c r="M17" s="225"/>
      <c r="N17" s="225"/>
      <c r="O17" s="225"/>
      <c r="P17" s="225"/>
      <c r="Q17" s="225"/>
      <c r="R17" s="225"/>
      <c r="S17" s="225"/>
      <c r="T17" s="226"/>
      <c r="U17" s="1"/>
      <c r="V17" s="1"/>
      <c r="W17" s="1"/>
      <c r="X17" s="1"/>
      <c r="Y17" s="1"/>
      <c r="Z17" s="1"/>
      <c r="AA17" s="1"/>
      <c r="AB17" s="1"/>
      <c r="AC17" s="1"/>
    </row>
    <row r="18" spans="1:29" ht="15.6" customHeight="1" x14ac:dyDescent="0.3">
      <c r="A18" s="1"/>
      <c r="B18" s="1"/>
      <c r="C18" s="216" t="s">
        <v>18</v>
      </c>
      <c r="D18" s="197"/>
      <c r="E18" s="196" t="s">
        <v>19</v>
      </c>
      <c r="F18" s="175"/>
      <c r="G18" s="197"/>
      <c r="H18" s="155"/>
      <c r="I18" s="181"/>
      <c r="J18" s="181"/>
      <c r="K18" s="181"/>
      <c r="L18" s="203"/>
      <c r="M18" s="227"/>
      <c r="N18" s="227"/>
      <c r="O18" s="227"/>
      <c r="P18" s="227"/>
      <c r="Q18" s="227"/>
      <c r="R18" s="227"/>
      <c r="S18" s="227"/>
      <c r="T18" s="228"/>
      <c r="U18" s="1"/>
      <c r="V18" s="1"/>
      <c r="W18" s="1"/>
      <c r="X18" s="1"/>
      <c r="Y18" s="1"/>
      <c r="Z18" s="1"/>
      <c r="AA18" s="1"/>
      <c r="AB18" s="1"/>
      <c r="AC18" s="1"/>
    </row>
    <row r="19" spans="1:29" ht="14.25" customHeight="1" x14ac:dyDescent="0.3">
      <c r="A19" s="1"/>
      <c r="B19" s="1"/>
      <c r="C19" s="222" t="s">
        <v>20</v>
      </c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208"/>
      <c r="U19" s="1"/>
      <c r="V19" s="1"/>
      <c r="W19" s="1"/>
      <c r="X19" s="1"/>
      <c r="Y19" s="1"/>
      <c r="Z19" s="1"/>
      <c r="AA19" s="1"/>
      <c r="AB19" s="1"/>
      <c r="AC19" s="1"/>
    </row>
    <row r="20" spans="1:29" ht="14.25" customHeight="1" x14ac:dyDescent="0.3">
      <c r="A20" s="1"/>
      <c r="B20" s="1"/>
      <c r="C20" s="217" t="s">
        <v>21</v>
      </c>
      <c r="D20" s="148"/>
      <c r="E20" s="219" t="s">
        <v>22</v>
      </c>
      <c r="F20" s="147"/>
      <c r="G20" s="220" t="s">
        <v>23</v>
      </c>
      <c r="H20" s="13">
        <v>45654</v>
      </c>
      <c r="I20" s="13">
        <v>45682</v>
      </c>
      <c r="J20" s="13">
        <v>45705</v>
      </c>
      <c r="K20" s="13">
        <v>45714</v>
      </c>
      <c r="L20" s="13">
        <v>45726</v>
      </c>
      <c r="M20" s="13">
        <v>45737</v>
      </c>
      <c r="N20" s="13">
        <v>45760</v>
      </c>
      <c r="O20" s="13">
        <v>45794</v>
      </c>
      <c r="P20" s="13">
        <v>45814</v>
      </c>
      <c r="Q20" s="13">
        <v>45859</v>
      </c>
      <c r="R20" s="14">
        <v>45896</v>
      </c>
      <c r="S20" s="14">
        <v>45921</v>
      </c>
      <c r="T20" s="14"/>
      <c r="U20" s="1"/>
      <c r="V20" s="1"/>
      <c r="W20" s="1"/>
      <c r="X20" s="1"/>
      <c r="Y20" s="1"/>
      <c r="Z20" s="1"/>
      <c r="AA20" s="1"/>
      <c r="AB20" s="1"/>
      <c r="AC20" s="1"/>
    </row>
    <row r="21" spans="1:29" ht="14.25" customHeight="1" x14ac:dyDescent="0.3">
      <c r="A21" s="1"/>
      <c r="B21" s="1"/>
      <c r="C21" s="218"/>
      <c r="D21" s="153"/>
      <c r="E21" s="180"/>
      <c r="F21" s="180"/>
      <c r="G21" s="168"/>
      <c r="H21" s="120" t="s">
        <v>13</v>
      </c>
      <c r="I21" s="120" t="s">
        <v>97</v>
      </c>
      <c r="J21" s="120" t="s">
        <v>13</v>
      </c>
      <c r="K21" s="120" t="s">
        <v>13</v>
      </c>
      <c r="L21" s="120" t="s">
        <v>97</v>
      </c>
      <c r="M21" s="120" t="s">
        <v>13</v>
      </c>
      <c r="N21" s="120" t="s">
        <v>97</v>
      </c>
      <c r="O21" s="120" t="s">
        <v>97</v>
      </c>
      <c r="P21" s="120" t="s">
        <v>13</v>
      </c>
      <c r="Q21" s="120" t="s">
        <v>97</v>
      </c>
      <c r="R21" s="120" t="s">
        <v>97</v>
      </c>
      <c r="S21" s="120" t="s">
        <v>13</v>
      </c>
      <c r="T21" s="120" t="s">
        <v>97</v>
      </c>
      <c r="U21" s="1"/>
      <c r="V21" s="1"/>
      <c r="W21" s="1"/>
      <c r="X21" s="1"/>
      <c r="Y21" s="1"/>
      <c r="Z21" s="1"/>
      <c r="AA21" s="1"/>
      <c r="AB21" s="1"/>
      <c r="AC21" s="1"/>
    </row>
    <row r="22" spans="1:29" ht="14.25" customHeight="1" thickBot="1" x14ac:dyDescent="0.35">
      <c r="A22" s="1"/>
      <c r="B22" s="1"/>
      <c r="C22" s="18"/>
      <c r="D22" s="19"/>
      <c r="E22" s="20"/>
      <c r="F22" s="20"/>
      <c r="G22" s="21"/>
      <c r="H22" s="121" t="s">
        <v>25</v>
      </c>
      <c r="I22" s="121" t="s">
        <v>26</v>
      </c>
      <c r="J22" s="121" t="s">
        <v>27</v>
      </c>
      <c r="K22" s="121" t="s">
        <v>27</v>
      </c>
      <c r="L22" s="121" t="s">
        <v>28</v>
      </c>
      <c r="M22" s="121" t="s">
        <v>28</v>
      </c>
      <c r="N22" s="121" t="s">
        <v>29</v>
      </c>
      <c r="O22" s="121" t="s">
        <v>30</v>
      </c>
      <c r="P22" s="122" t="s">
        <v>108</v>
      </c>
      <c r="Q22" s="122" t="s">
        <v>109</v>
      </c>
      <c r="R22" s="122" t="s">
        <v>110</v>
      </c>
      <c r="S22" s="122" t="s">
        <v>111</v>
      </c>
      <c r="T22" s="122" t="s">
        <v>112</v>
      </c>
      <c r="U22" s="1"/>
      <c r="V22" s="1"/>
      <c r="W22" s="1"/>
      <c r="X22" s="1"/>
      <c r="Y22" s="1"/>
      <c r="Z22" s="1"/>
      <c r="AA22" s="1"/>
      <c r="AB22" s="1"/>
      <c r="AC22" s="1"/>
    </row>
    <row r="23" spans="1:29" ht="21" customHeight="1" x14ac:dyDescent="0.3">
      <c r="A23" s="1"/>
      <c r="B23" s="1"/>
      <c r="C23" s="156" t="s">
        <v>31</v>
      </c>
      <c r="D23" s="157"/>
      <c r="E23" s="162">
        <v>1</v>
      </c>
      <c r="F23" s="116" t="s">
        <v>32</v>
      </c>
      <c r="G23" s="100" t="s">
        <v>33</v>
      </c>
      <c r="H23" s="101">
        <v>7.57</v>
      </c>
      <c r="I23" s="117">
        <v>1.34</v>
      </c>
      <c r="J23" s="117">
        <v>2.06</v>
      </c>
      <c r="K23" s="101">
        <v>16.7</v>
      </c>
      <c r="L23" s="101">
        <v>1.27</v>
      </c>
      <c r="M23" s="101">
        <v>15.9</v>
      </c>
      <c r="N23" s="101">
        <v>1.3</v>
      </c>
      <c r="O23" s="101">
        <v>3.7</v>
      </c>
      <c r="P23" s="101">
        <v>3.6</v>
      </c>
      <c r="Q23" s="101">
        <v>2.14</v>
      </c>
      <c r="R23" s="136">
        <v>0.87202800000000003</v>
      </c>
      <c r="S23" s="101">
        <v>3.7</v>
      </c>
      <c r="T23" s="136"/>
      <c r="U23" s="145"/>
      <c r="V23" s="1"/>
      <c r="W23" s="1"/>
      <c r="X23" s="1"/>
      <c r="Y23" s="1"/>
      <c r="Z23" s="1"/>
      <c r="AA23" s="1"/>
      <c r="AB23" s="1"/>
      <c r="AC23" s="1"/>
    </row>
    <row r="24" spans="1:29" ht="21" customHeight="1" x14ac:dyDescent="0.3">
      <c r="A24" s="1"/>
      <c r="B24" s="1"/>
      <c r="C24" s="158"/>
      <c r="D24" s="159"/>
      <c r="E24" s="163"/>
      <c r="F24" s="109" t="s">
        <v>34</v>
      </c>
      <c r="G24" s="29" t="s">
        <v>35</v>
      </c>
      <c r="H24" s="99">
        <v>1.24</v>
      </c>
      <c r="I24" s="30">
        <v>0.15</v>
      </c>
      <c r="J24" s="30">
        <v>0.2</v>
      </c>
      <c r="K24" s="30">
        <v>0.48</v>
      </c>
      <c r="L24" s="30">
        <v>0.22</v>
      </c>
      <c r="M24" s="30">
        <v>0.69</v>
      </c>
      <c r="N24" s="30">
        <v>0.1</v>
      </c>
      <c r="O24" s="30">
        <v>0.86</v>
      </c>
      <c r="P24" s="30">
        <v>1.1399999999999999</v>
      </c>
      <c r="Q24" s="30">
        <v>0.51</v>
      </c>
      <c r="R24" s="106">
        <v>0.2631</v>
      </c>
      <c r="S24" s="30">
        <v>0.59</v>
      </c>
      <c r="T24" s="106"/>
      <c r="U24" s="1"/>
      <c r="V24" s="1"/>
      <c r="W24" s="1"/>
      <c r="X24" s="1"/>
      <c r="Y24" s="1"/>
      <c r="Z24" s="1"/>
      <c r="AA24" s="1"/>
      <c r="AB24" s="1"/>
      <c r="AC24" s="1"/>
    </row>
    <row r="25" spans="1:29" ht="21" customHeight="1" x14ac:dyDescent="0.3">
      <c r="A25" s="1"/>
      <c r="B25" s="1"/>
      <c r="C25" s="158"/>
      <c r="D25" s="159"/>
      <c r="E25" s="163"/>
      <c r="F25" s="113" t="s">
        <v>32</v>
      </c>
      <c r="G25" s="98" t="s">
        <v>36</v>
      </c>
      <c r="H25" s="99">
        <v>3.6</v>
      </c>
      <c r="I25" s="99">
        <v>0.72</v>
      </c>
      <c r="J25" s="99">
        <v>1.49</v>
      </c>
      <c r="K25" s="99">
        <v>10.5</v>
      </c>
      <c r="L25" s="99">
        <v>1.25</v>
      </c>
      <c r="M25" s="40">
        <v>2.44</v>
      </c>
      <c r="N25" s="40">
        <v>2.59</v>
      </c>
      <c r="O25" s="40">
        <v>1.58</v>
      </c>
      <c r="P25" s="40">
        <v>2.91</v>
      </c>
      <c r="Q25" s="40">
        <v>2.02</v>
      </c>
      <c r="R25" s="137">
        <v>1.0259560000000001</v>
      </c>
      <c r="S25" s="40">
        <v>2.56</v>
      </c>
      <c r="T25" s="137"/>
      <c r="U25" s="1"/>
      <c r="V25" s="1"/>
      <c r="W25" s="1"/>
      <c r="X25" s="1"/>
      <c r="Y25" s="1"/>
      <c r="Z25" s="1"/>
      <c r="AA25" s="1"/>
      <c r="AB25" s="1"/>
      <c r="AC25" s="1"/>
    </row>
    <row r="26" spans="1:29" ht="21" customHeight="1" x14ac:dyDescent="0.3">
      <c r="A26" s="1"/>
      <c r="B26" s="1"/>
      <c r="C26" s="158"/>
      <c r="D26" s="159"/>
      <c r="E26" s="164"/>
      <c r="F26" s="114" t="s">
        <v>32</v>
      </c>
      <c r="G26" s="114" t="s">
        <v>37</v>
      </c>
      <c r="H26" s="115">
        <v>1.73</v>
      </c>
      <c r="I26" s="115">
        <v>0.46</v>
      </c>
      <c r="J26" s="115">
        <v>2.1800000000000002</v>
      </c>
      <c r="K26" s="115">
        <v>0.81</v>
      </c>
      <c r="L26" s="115">
        <v>1.05</v>
      </c>
      <c r="M26" s="115">
        <v>1.08</v>
      </c>
      <c r="N26" s="115">
        <v>0.88</v>
      </c>
      <c r="O26" s="115">
        <v>0.67</v>
      </c>
      <c r="P26" s="115">
        <v>4.75</v>
      </c>
      <c r="Q26" s="115">
        <v>2.0299999999999998</v>
      </c>
      <c r="R26" s="138">
        <v>0.63322100000000003</v>
      </c>
      <c r="S26" s="115">
        <v>4.4800000000000004</v>
      </c>
      <c r="T26" s="138"/>
      <c r="U26" s="1"/>
      <c r="V26" s="1"/>
      <c r="W26" s="1"/>
      <c r="X26" s="1"/>
      <c r="Y26" s="1"/>
      <c r="Z26" s="1"/>
      <c r="AA26" s="1"/>
      <c r="AB26" s="1"/>
      <c r="AC26" s="1"/>
    </row>
    <row r="27" spans="1:29" ht="21" customHeight="1" x14ac:dyDescent="0.3">
      <c r="A27" s="1"/>
      <c r="B27" s="1"/>
      <c r="C27" s="158"/>
      <c r="D27" s="159"/>
      <c r="E27" s="165">
        <v>2</v>
      </c>
      <c r="F27" s="114" t="s">
        <v>32</v>
      </c>
      <c r="G27" s="114" t="s">
        <v>38</v>
      </c>
      <c r="H27" s="115">
        <v>9.3800000000000008</v>
      </c>
      <c r="I27" s="115">
        <v>0.72</v>
      </c>
      <c r="J27" s="115">
        <v>1.66</v>
      </c>
      <c r="K27" s="115">
        <v>15.2</v>
      </c>
      <c r="L27" s="115">
        <v>0.94</v>
      </c>
      <c r="M27" s="115">
        <v>15.5</v>
      </c>
      <c r="N27" s="115">
        <v>1.68</v>
      </c>
      <c r="O27" s="115">
        <v>3.96</v>
      </c>
      <c r="P27" s="115">
        <v>4.3</v>
      </c>
      <c r="Q27" s="115">
        <v>2.14</v>
      </c>
      <c r="R27" s="138">
        <v>0.87</v>
      </c>
      <c r="S27" s="115">
        <v>4.66</v>
      </c>
      <c r="T27" s="138"/>
      <c r="U27" s="1"/>
      <c r="V27" s="1"/>
      <c r="W27" s="1"/>
      <c r="X27" s="1"/>
      <c r="Y27" s="1"/>
      <c r="Z27" s="1"/>
      <c r="AA27" s="1"/>
      <c r="AB27" s="1"/>
      <c r="AC27" s="1"/>
    </row>
    <row r="28" spans="1:29" ht="21" customHeight="1" x14ac:dyDescent="0.3">
      <c r="A28" s="1"/>
      <c r="B28" s="1"/>
      <c r="C28" s="158"/>
      <c r="D28" s="159"/>
      <c r="E28" s="163"/>
      <c r="F28" s="44" t="s">
        <v>34</v>
      </c>
      <c r="G28" s="103" t="s">
        <v>39</v>
      </c>
      <c r="H28" s="40">
        <v>1</v>
      </c>
      <c r="I28" s="102">
        <v>0.68</v>
      </c>
      <c r="J28" s="102">
        <v>1.22</v>
      </c>
      <c r="K28" s="102">
        <v>0.57999999999999996</v>
      </c>
      <c r="L28" s="102">
        <v>0.39</v>
      </c>
      <c r="M28" s="102">
        <v>0.4</v>
      </c>
      <c r="N28" s="102">
        <v>0.06</v>
      </c>
      <c r="O28" s="102">
        <v>1.1200000000000001</v>
      </c>
      <c r="P28" s="102">
        <v>0.89</v>
      </c>
      <c r="Q28" s="102">
        <v>0.98</v>
      </c>
      <c r="R28" s="108">
        <v>0.348277</v>
      </c>
      <c r="S28" s="102">
        <v>0.53</v>
      </c>
      <c r="T28" s="108"/>
      <c r="U28" s="1"/>
      <c r="V28" s="1"/>
      <c r="W28" s="1"/>
      <c r="X28" s="1"/>
      <c r="Y28" s="1"/>
      <c r="Z28" s="1"/>
      <c r="AA28" s="1"/>
      <c r="AB28" s="1"/>
      <c r="AC28" s="1"/>
    </row>
    <row r="29" spans="1:29" ht="21" customHeight="1" x14ac:dyDescent="0.3">
      <c r="A29" s="1"/>
      <c r="B29" s="1"/>
      <c r="C29" s="158"/>
      <c r="D29" s="159"/>
      <c r="E29" s="163"/>
      <c r="F29" s="109" t="s">
        <v>32</v>
      </c>
      <c r="G29" s="29" t="s">
        <v>40</v>
      </c>
      <c r="H29" s="30">
        <v>7.48</v>
      </c>
      <c r="I29" s="30">
        <v>1.58</v>
      </c>
      <c r="J29" s="30">
        <v>3.46</v>
      </c>
      <c r="K29" s="30">
        <v>7.81</v>
      </c>
      <c r="L29" s="30">
        <v>2.04</v>
      </c>
      <c r="M29" s="102">
        <v>3.77</v>
      </c>
      <c r="N29" s="102">
        <v>1.35</v>
      </c>
      <c r="O29" s="102">
        <v>1.51</v>
      </c>
      <c r="P29" s="102">
        <v>11.3</v>
      </c>
      <c r="Q29" s="102">
        <v>3.82</v>
      </c>
      <c r="R29" s="108">
        <v>1.0798589999999999</v>
      </c>
      <c r="S29" s="102">
        <v>10.63</v>
      </c>
      <c r="T29" s="108"/>
      <c r="U29" s="1"/>
      <c r="V29" s="1"/>
      <c r="W29" s="1"/>
      <c r="X29" s="1"/>
      <c r="Y29" s="1"/>
      <c r="Z29" s="1"/>
      <c r="AA29" s="1"/>
      <c r="AB29" s="1"/>
      <c r="AC29" s="1"/>
    </row>
    <row r="30" spans="1:29" ht="21" customHeight="1" thickBot="1" x14ac:dyDescent="0.35">
      <c r="A30" s="1"/>
      <c r="B30" s="1"/>
      <c r="C30" s="160"/>
      <c r="D30" s="161"/>
      <c r="E30" s="166"/>
      <c r="F30" s="110" t="s">
        <v>32</v>
      </c>
      <c r="G30" s="111" t="s">
        <v>41</v>
      </c>
      <c r="H30" s="112">
        <v>0.63700000000000001</v>
      </c>
      <c r="I30" s="112">
        <v>1.22</v>
      </c>
      <c r="J30" s="112">
        <v>4.04</v>
      </c>
      <c r="K30" s="112">
        <v>0.8</v>
      </c>
      <c r="L30" s="112">
        <v>1</v>
      </c>
      <c r="M30" s="139">
        <v>0.86</v>
      </c>
      <c r="N30" s="139">
        <v>0.97</v>
      </c>
      <c r="O30" s="139">
        <v>0.8</v>
      </c>
      <c r="P30" s="139">
        <v>7.39</v>
      </c>
      <c r="Q30" s="139">
        <v>1.95</v>
      </c>
      <c r="R30" s="140">
        <v>0.67129300000000003</v>
      </c>
      <c r="S30" s="139">
        <v>4.03</v>
      </c>
      <c r="T30" s="140"/>
      <c r="U30" s="1"/>
      <c r="V30" s="1"/>
      <c r="W30" s="1"/>
      <c r="X30" s="1"/>
      <c r="Y30" s="1"/>
      <c r="Z30" s="1"/>
      <c r="AA30" s="1"/>
      <c r="AB30" s="1"/>
      <c r="AC30" s="1"/>
    </row>
    <row r="31" spans="1:29" ht="21" customHeight="1" x14ac:dyDescent="0.3">
      <c r="A31" s="1"/>
      <c r="B31" s="1"/>
      <c r="C31" s="170" t="s">
        <v>42</v>
      </c>
      <c r="D31" s="171"/>
      <c r="E31" s="167">
        <v>1</v>
      </c>
      <c r="F31" s="103" t="s">
        <v>32</v>
      </c>
      <c r="G31" s="100" t="s">
        <v>33</v>
      </c>
      <c r="H31" s="102">
        <v>5.78</v>
      </c>
      <c r="I31" s="102">
        <v>1.36</v>
      </c>
      <c r="J31" s="102">
        <v>15.4</v>
      </c>
      <c r="K31" s="102">
        <v>7.63</v>
      </c>
      <c r="L31" s="102">
        <v>2.4500000000000002</v>
      </c>
      <c r="M31" s="102">
        <v>7.61</v>
      </c>
      <c r="N31" s="102">
        <v>2.15</v>
      </c>
      <c r="O31" s="102">
        <v>4.42</v>
      </c>
      <c r="P31" s="102">
        <v>6.35</v>
      </c>
      <c r="Q31" s="102">
        <v>5.31</v>
      </c>
      <c r="R31" s="108">
        <v>1.472137</v>
      </c>
      <c r="S31" s="102">
        <v>4.68</v>
      </c>
      <c r="T31" s="108"/>
      <c r="U31" s="1"/>
      <c r="V31" s="1"/>
      <c r="W31" s="1"/>
      <c r="X31" s="1"/>
      <c r="Y31" s="1"/>
      <c r="Z31" s="1"/>
      <c r="AA31" s="1"/>
      <c r="AB31" s="1"/>
      <c r="AC31" s="1"/>
    </row>
    <row r="32" spans="1:29" ht="21" customHeight="1" x14ac:dyDescent="0.3">
      <c r="A32" s="1"/>
      <c r="B32" s="1"/>
      <c r="C32" s="170"/>
      <c r="D32" s="171"/>
      <c r="E32" s="168"/>
      <c r="F32" s="29" t="s">
        <v>34</v>
      </c>
      <c r="G32" s="29" t="s">
        <v>35</v>
      </c>
      <c r="H32" s="30">
        <v>0.17</v>
      </c>
      <c r="I32" s="30">
        <v>0.04</v>
      </c>
      <c r="J32" s="30">
        <v>0.41</v>
      </c>
      <c r="K32" s="30">
        <v>0.23</v>
      </c>
      <c r="L32" s="30">
        <v>7.0000000000000007E-2</v>
      </c>
      <c r="M32" s="30">
        <v>0.24</v>
      </c>
      <c r="N32" s="30">
        <v>0.08</v>
      </c>
      <c r="O32" s="30">
        <v>0.24</v>
      </c>
      <c r="P32" s="30">
        <v>0.19</v>
      </c>
      <c r="Q32" s="30">
        <v>0.15</v>
      </c>
      <c r="R32" s="106">
        <v>4.8799000000000002E-2</v>
      </c>
      <c r="S32" s="30">
        <v>0.14000000000000001</v>
      </c>
      <c r="T32" s="106"/>
      <c r="U32" s="1"/>
      <c r="V32" s="1"/>
      <c r="W32" s="1"/>
      <c r="X32" s="1"/>
      <c r="Y32" s="1"/>
      <c r="Z32" s="1"/>
      <c r="AA32" s="1"/>
      <c r="AB32" s="1"/>
      <c r="AC32" s="1"/>
    </row>
    <row r="33" spans="1:29" ht="21" customHeight="1" x14ac:dyDescent="0.3">
      <c r="A33" s="1"/>
      <c r="B33" s="1"/>
      <c r="C33" s="170"/>
      <c r="D33" s="171"/>
      <c r="E33" s="168"/>
      <c r="F33" s="29" t="s">
        <v>32</v>
      </c>
      <c r="G33" s="98" t="s">
        <v>36</v>
      </c>
      <c r="H33" s="102">
        <v>4.3600000000000003</v>
      </c>
      <c r="I33" s="30">
        <v>0.87</v>
      </c>
      <c r="J33" s="30">
        <v>5.28</v>
      </c>
      <c r="K33" s="30">
        <v>5.54</v>
      </c>
      <c r="L33" s="30">
        <v>1.45</v>
      </c>
      <c r="M33" s="30">
        <v>6.98</v>
      </c>
      <c r="N33" s="30">
        <v>1.86</v>
      </c>
      <c r="O33" s="30">
        <v>4.29</v>
      </c>
      <c r="P33" s="30">
        <v>2.5299999999999998</v>
      </c>
      <c r="Q33" s="30">
        <v>2.98</v>
      </c>
      <c r="R33" s="106">
        <v>0.978576</v>
      </c>
      <c r="S33" s="30">
        <v>2.85</v>
      </c>
      <c r="T33" s="106"/>
      <c r="U33" s="1"/>
      <c r="V33" s="1"/>
      <c r="W33" s="1"/>
      <c r="X33" s="1"/>
      <c r="Y33" s="1"/>
      <c r="Z33" s="1"/>
      <c r="AA33" s="1"/>
      <c r="AB33" s="1"/>
      <c r="AC33" s="1"/>
    </row>
    <row r="34" spans="1:29" ht="21" customHeight="1" thickBot="1" x14ac:dyDescent="0.35">
      <c r="A34" s="1"/>
      <c r="B34" s="1"/>
      <c r="C34" s="170"/>
      <c r="D34" s="171"/>
      <c r="E34" s="169"/>
      <c r="F34" s="33" t="s">
        <v>32</v>
      </c>
      <c r="G34" s="114" t="s">
        <v>37</v>
      </c>
      <c r="H34" s="38">
        <v>3.92</v>
      </c>
      <c r="I34" s="34">
        <v>1.06</v>
      </c>
      <c r="J34" s="34">
        <v>3.38</v>
      </c>
      <c r="K34" s="34">
        <v>3.29</v>
      </c>
      <c r="L34" s="34">
        <v>1.31</v>
      </c>
      <c r="M34" s="38">
        <v>5.1100000000000003</v>
      </c>
      <c r="N34" s="34">
        <v>1.77</v>
      </c>
      <c r="O34" s="34">
        <v>2.75</v>
      </c>
      <c r="P34" s="34">
        <v>3.91</v>
      </c>
      <c r="Q34" s="34">
        <v>4.5999999999999996</v>
      </c>
      <c r="R34" s="107">
        <v>0.98391700000000004</v>
      </c>
      <c r="S34" s="34">
        <v>3.08</v>
      </c>
      <c r="T34" s="107"/>
      <c r="U34" s="1"/>
      <c r="V34" s="1"/>
      <c r="W34" s="1"/>
      <c r="X34" s="1"/>
      <c r="Y34" s="1"/>
      <c r="Z34" s="1"/>
      <c r="AA34" s="1"/>
      <c r="AB34" s="1"/>
      <c r="AC34" s="1"/>
    </row>
    <row r="35" spans="1:29" ht="21" customHeight="1" x14ac:dyDescent="0.3">
      <c r="A35" s="1"/>
      <c r="B35" s="1"/>
      <c r="C35" s="170"/>
      <c r="D35" s="171"/>
      <c r="E35" s="167">
        <v>2</v>
      </c>
      <c r="F35" s="103" t="s">
        <v>32</v>
      </c>
      <c r="G35" s="114" t="s">
        <v>38</v>
      </c>
      <c r="H35" s="102">
        <v>5.91</v>
      </c>
      <c r="I35" s="102">
        <v>1.42</v>
      </c>
      <c r="J35" s="102">
        <v>16.7</v>
      </c>
      <c r="K35" s="102">
        <v>7.35</v>
      </c>
      <c r="L35" s="102">
        <v>3.01</v>
      </c>
      <c r="M35" s="102">
        <v>8.23</v>
      </c>
      <c r="N35" s="102"/>
      <c r="O35" s="102">
        <v>4.4800000000000004</v>
      </c>
      <c r="P35" s="102">
        <v>7.26</v>
      </c>
      <c r="Q35" s="102">
        <v>5.48</v>
      </c>
      <c r="R35" s="108">
        <v>1.6331979999999999</v>
      </c>
      <c r="S35" s="102">
        <v>5.47</v>
      </c>
      <c r="T35" s="108"/>
      <c r="U35" s="1"/>
      <c r="V35" s="1"/>
      <c r="W35" s="1"/>
      <c r="X35" s="1"/>
      <c r="Y35" s="1"/>
      <c r="Z35" s="1"/>
      <c r="AA35" s="1"/>
      <c r="AB35" s="1"/>
      <c r="AC35" s="1"/>
    </row>
    <row r="36" spans="1:29" ht="21" customHeight="1" x14ac:dyDescent="0.3">
      <c r="A36" s="1"/>
      <c r="B36" s="1"/>
      <c r="C36" s="170"/>
      <c r="D36" s="171"/>
      <c r="E36" s="168"/>
      <c r="F36" s="29" t="s">
        <v>34</v>
      </c>
      <c r="G36" s="103" t="s">
        <v>39</v>
      </c>
      <c r="H36" s="30">
        <v>0.17599999999999999</v>
      </c>
      <c r="I36" s="30">
        <v>0.04</v>
      </c>
      <c r="J36" s="30">
        <v>0.5</v>
      </c>
      <c r="K36" s="30">
        <v>0.24</v>
      </c>
      <c r="L36" s="30">
        <v>0.08</v>
      </c>
      <c r="M36" s="30">
        <v>0.27</v>
      </c>
      <c r="N36" s="30">
        <v>0.04</v>
      </c>
      <c r="O36" s="30">
        <v>0.23</v>
      </c>
      <c r="P36" s="30">
        <v>0.22</v>
      </c>
      <c r="Q36" s="30">
        <v>0.15</v>
      </c>
      <c r="R36" s="106">
        <v>5.6111000000000001E-2</v>
      </c>
      <c r="S36" s="30">
        <v>0.19</v>
      </c>
      <c r="T36" s="106"/>
      <c r="U36" s="1"/>
      <c r="V36" s="1"/>
      <c r="W36" s="1"/>
      <c r="X36" s="1"/>
      <c r="Y36" s="1"/>
      <c r="Z36" s="1"/>
      <c r="AA36" s="1"/>
      <c r="AB36" s="1"/>
      <c r="AC36" s="1"/>
    </row>
    <row r="37" spans="1:29" ht="21" customHeight="1" x14ac:dyDescent="0.3">
      <c r="A37" s="1"/>
      <c r="B37" s="1"/>
      <c r="C37" s="170"/>
      <c r="D37" s="171"/>
      <c r="E37" s="168"/>
      <c r="F37" s="29" t="s">
        <v>32</v>
      </c>
      <c r="G37" s="29" t="s">
        <v>40</v>
      </c>
      <c r="H37" s="102">
        <v>3.66</v>
      </c>
      <c r="I37" s="30">
        <v>0.96</v>
      </c>
      <c r="J37" s="30">
        <v>4.32</v>
      </c>
      <c r="K37" s="30">
        <v>4.09</v>
      </c>
      <c r="L37" s="30">
        <v>1.47</v>
      </c>
      <c r="M37" s="30">
        <v>4.8</v>
      </c>
      <c r="N37" s="30">
        <v>2.16</v>
      </c>
      <c r="O37" s="30">
        <v>3.96</v>
      </c>
      <c r="P37" s="30">
        <v>2.5099999999999998</v>
      </c>
      <c r="Q37" s="30">
        <v>2.31</v>
      </c>
      <c r="R37" s="106">
        <v>0.98475599999999996</v>
      </c>
      <c r="S37" s="30">
        <v>1.61</v>
      </c>
      <c r="T37" s="106"/>
      <c r="U37" s="1"/>
      <c r="V37" s="1"/>
      <c r="W37" s="1"/>
      <c r="X37" s="1"/>
      <c r="Y37" s="1"/>
      <c r="Z37" s="1"/>
      <c r="AA37" s="1"/>
      <c r="AB37" s="1"/>
      <c r="AC37" s="1"/>
    </row>
    <row r="38" spans="1:29" ht="21" customHeight="1" thickBot="1" x14ac:dyDescent="0.35">
      <c r="A38" s="1"/>
      <c r="B38" s="1"/>
      <c r="C38" s="170"/>
      <c r="D38" s="171"/>
      <c r="E38" s="169"/>
      <c r="F38" s="33" t="s">
        <v>32</v>
      </c>
      <c r="G38" s="111" t="s">
        <v>41</v>
      </c>
      <c r="H38" s="34">
        <v>2.42</v>
      </c>
      <c r="I38" s="34">
        <v>0.95</v>
      </c>
      <c r="J38" s="40">
        <v>2.81</v>
      </c>
      <c r="K38" s="34">
        <v>3.44</v>
      </c>
      <c r="L38" s="34">
        <v>1.1299999999999999</v>
      </c>
      <c r="M38" s="102">
        <v>5.4</v>
      </c>
      <c r="N38" s="34">
        <v>1.8</v>
      </c>
      <c r="O38" s="34">
        <v>2.52</v>
      </c>
      <c r="P38" s="34">
        <v>4.1399999999999997</v>
      </c>
      <c r="Q38" s="34">
        <v>4.2300000000000004</v>
      </c>
      <c r="R38" s="107">
        <v>0.866726</v>
      </c>
      <c r="S38" s="34">
        <v>2.89</v>
      </c>
      <c r="T38" s="107"/>
      <c r="U38" s="1"/>
      <c r="V38" s="1"/>
      <c r="W38" s="1"/>
      <c r="X38" s="1"/>
      <c r="Y38" s="1"/>
      <c r="Z38" s="1"/>
      <c r="AA38" s="1"/>
      <c r="AB38" s="1"/>
      <c r="AC38" s="1"/>
    </row>
    <row r="39" spans="1:29" ht="21" customHeight="1" x14ac:dyDescent="0.3">
      <c r="A39" s="1"/>
      <c r="B39" s="1"/>
      <c r="C39" s="170"/>
      <c r="D39" s="171"/>
      <c r="E39" s="167">
        <v>3</v>
      </c>
      <c r="F39" s="103" t="s">
        <v>32</v>
      </c>
      <c r="G39" s="103" t="s">
        <v>43</v>
      </c>
      <c r="H39" s="24"/>
      <c r="I39" s="26"/>
      <c r="J39" s="26"/>
      <c r="K39" s="24"/>
      <c r="L39" s="24"/>
      <c r="M39" s="24"/>
      <c r="N39" s="24"/>
      <c r="O39" s="24"/>
      <c r="P39" s="24"/>
      <c r="Q39" s="24"/>
      <c r="R39" s="105"/>
      <c r="S39" s="24"/>
      <c r="T39" s="105"/>
      <c r="U39" s="1"/>
      <c r="V39" s="1"/>
      <c r="W39" s="1"/>
      <c r="X39" s="1"/>
      <c r="Y39" s="1"/>
      <c r="Z39" s="1"/>
      <c r="AA39" s="1"/>
      <c r="AB39" s="1"/>
      <c r="AC39" s="1"/>
    </row>
    <row r="40" spans="1:29" ht="21" customHeight="1" x14ac:dyDescent="0.3">
      <c r="A40" s="1"/>
      <c r="B40" s="1"/>
      <c r="C40" s="170"/>
      <c r="D40" s="171"/>
      <c r="E40" s="168"/>
      <c r="F40" s="29" t="s">
        <v>34</v>
      </c>
      <c r="G40" s="29" t="s">
        <v>44</v>
      </c>
      <c r="H40" s="30"/>
      <c r="I40" s="31"/>
      <c r="J40" s="31"/>
      <c r="K40" s="30"/>
      <c r="L40" s="30"/>
      <c r="M40" s="30"/>
      <c r="N40" s="30"/>
      <c r="O40" s="30"/>
      <c r="P40" s="30"/>
      <c r="Q40" s="30"/>
      <c r="R40" s="106"/>
      <c r="S40" s="30"/>
      <c r="T40" s="106"/>
      <c r="U40" s="1"/>
      <c r="V40" s="1"/>
      <c r="W40" s="1"/>
      <c r="X40" s="1"/>
      <c r="Y40" s="1"/>
      <c r="Z40" s="1"/>
      <c r="AA40" s="1"/>
      <c r="AB40" s="1"/>
      <c r="AC40" s="1"/>
    </row>
    <row r="41" spans="1:29" ht="21" customHeight="1" x14ac:dyDescent="0.3">
      <c r="A41" s="1"/>
      <c r="B41" s="1"/>
      <c r="C41" s="170"/>
      <c r="D41" s="171"/>
      <c r="E41" s="168"/>
      <c r="F41" s="29" t="s">
        <v>32</v>
      </c>
      <c r="G41" s="29" t="s">
        <v>45</v>
      </c>
      <c r="H41" s="133"/>
      <c r="I41" s="31"/>
      <c r="J41" s="31"/>
      <c r="K41" s="30"/>
      <c r="L41" s="30"/>
      <c r="M41" s="102"/>
      <c r="N41" s="30"/>
      <c r="O41" s="102"/>
      <c r="P41" s="30"/>
      <c r="Q41" s="30"/>
      <c r="R41" s="106"/>
      <c r="S41" s="30"/>
      <c r="T41" s="106"/>
      <c r="U41" s="1"/>
      <c r="V41" s="1"/>
      <c r="W41" s="1"/>
      <c r="X41" s="1"/>
      <c r="Y41" s="1"/>
      <c r="Z41" s="1"/>
      <c r="AA41" s="1"/>
      <c r="AB41" s="1"/>
      <c r="AC41" s="1"/>
    </row>
    <row r="42" spans="1:29" ht="21" customHeight="1" thickBot="1" x14ac:dyDescent="0.35">
      <c r="A42" s="1"/>
      <c r="B42" s="1"/>
      <c r="C42" s="170"/>
      <c r="D42" s="171"/>
      <c r="E42" s="169"/>
      <c r="F42" s="33" t="s">
        <v>32</v>
      </c>
      <c r="G42" s="33" t="s">
        <v>46</v>
      </c>
      <c r="H42" s="135"/>
      <c r="I42" s="35"/>
      <c r="J42" s="35"/>
      <c r="K42" s="34"/>
      <c r="L42" s="34"/>
      <c r="M42" s="38"/>
      <c r="N42" s="34"/>
      <c r="O42" s="34"/>
      <c r="P42" s="34"/>
      <c r="Q42" s="34"/>
      <c r="R42" s="107"/>
      <c r="S42" s="34"/>
      <c r="T42" s="107"/>
      <c r="U42" s="1"/>
      <c r="V42" s="1"/>
      <c r="W42" s="1"/>
      <c r="X42" s="1"/>
      <c r="Y42" s="1"/>
      <c r="Z42" s="1"/>
      <c r="AA42" s="1"/>
      <c r="AB42" s="1"/>
      <c r="AC42" s="1"/>
    </row>
    <row r="43" spans="1:29" ht="21" customHeight="1" x14ac:dyDescent="0.3">
      <c r="A43" s="1"/>
      <c r="B43" s="1"/>
      <c r="C43" s="170"/>
      <c r="D43" s="171"/>
      <c r="E43" s="167">
        <v>4</v>
      </c>
      <c r="F43" s="103" t="s">
        <v>32</v>
      </c>
      <c r="G43" s="103" t="s">
        <v>47</v>
      </c>
      <c r="H43" s="134"/>
      <c r="I43" s="104"/>
      <c r="J43" s="104"/>
      <c r="K43" s="102"/>
      <c r="L43" s="102"/>
      <c r="M43" s="102"/>
      <c r="N43" s="102"/>
      <c r="O43" s="102"/>
      <c r="P43" s="102"/>
      <c r="Q43" s="102"/>
      <c r="R43" s="108"/>
      <c r="S43" s="102"/>
      <c r="T43" s="108"/>
      <c r="U43" s="1"/>
      <c r="V43" s="1"/>
      <c r="W43" s="1"/>
      <c r="X43" s="1"/>
      <c r="Y43" s="1"/>
      <c r="Z43" s="1"/>
      <c r="AA43" s="1"/>
      <c r="AB43" s="1"/>
      <c r="AC43" s="1"/>
    </row>
    <row r="44" spans="1:29" ht="21" customHeight="1" x14ac:dyDescent="0.3">
      <c r="A44" s="1"/>
      <c r="B44" s="1"/>
      <c r="C44" s="170"/>
      <c r="D44" s="171"/>
      <c r="E44" s="168"/>
      <c r="F44" s="29" t="s">
        <v>34</v>
      </c>
      <c r="G44" s="29" t="s">
        <v>48</v>
      </c>
      <c r="H44" s="104"/>
      <c r="I44" s="31"/>
      <c r="J44" s="31"/>
      <c r="K44" s="30"/>
      <c r="L44" s="30"/>
      <c r="M44" s="30"/>
      <c r="N44" s="30"/>
      <c r="O44" s="30"/>
      <c r="P44" s="30"/>
      <c r="Q44" s="30"/>
      <c r="R44" s="106"/>
      <c r="S44" s="30"/>
      <c r="T44" s="106"/>
      <c r="U44" s="1"/>
      <c r="V44" s="1"/>
      <c r="W44" s="1"/>
      <c r="X44" s="1"/>
      <c r="Y44" s="1"/>
      <c r="Z44" s="1"/>
      <c r="AA44" s="1"/>
      <c r="AB44" s="1"/>
      <c r="AC44" s="1"/>
    </row>
    <row r="45" spans="1:29" ht="21" customHeight="1" x14ac:dyDescent="0.3">
      <c r="A45" s="1"/>
      <c r="B45" s="1"/>
      <c r="C45" s="170"/>
      <c r="D45" s="171"/>
      <c r="E45" s="168"/>
      <c r="F45" s="29" t="s">
        <v>32</v>
      </c>
      <c r="G45" s="29" t="s">
        <v>49</v>
      </c>
      <c r="H45" s="31"/>
      <c r="I45" s="31"/>
      <c r="J45" s="31"/>
      <c r="K45" s="30"/>
      <c r="L45" s="30"/>
      <c r="M45" s="30"/>
      <c r="N45" s="30"/>
      <c r="O45" s="102"/>
      <c r="P45" s="30"/>
      <c r="Q45" s="30"/>
      <c r="R45" s="106"/>
      <c r="S45" s="30"/>
      <c r="T45" s="106"/>
      <c r="U45" s="1"/>
      <c r="V45" s="1"/>
      <c r="W45" s="1"/>
      <c r="X45" s="1"/>
      <c r="Y45" s="1"/>
      <c r="Z45" s="1"/>
      <c r="AA45" s="1"/>
      <c r="AB45" s="1"/>
      <c r="AC45" s="1"/>
    </row>
    <row r="46" spans="1:29" ht="21" customHeight="1" thickBot="1" x14ac:dyDescent="0.35">
      <c r="A46" s="1"/>
      <c r="B46" s="1"/>
      <c r="C46" s="170"/>
      <c r="D46" s="171"/>
      <c r="E46" s="169"/>
      <c r="F46" s="33" t="s">
        <v>32</v>
      </c>
      <c r="G46" s="33" t="s">
        <v>50</v>
      </c>
      <c r="H46" s="35"/>
      <c r="I46" s="35"/>
      <c r="J46" s="35"/>
      <c r="K46" s="34"/>
      <c r="L46" s="34"/>
      <c r="M46" s="34"/>
      <c r="N46" s="34"/>
      <c r="O46" s="34"/>
      <c r="P46" s="34"/>
      <c r="Q46" s="34"/>
      <c r="R46" s="107"/>
      <c r="S46" s="34"/>
      <c r="T46" s="107"/>
      <c r="U46" s="1"/>
      <c r="V46" s="1"/>
      <c r="W46" s="1"/>
      <c r="X46" s="1"/>
      <c r="Y46" s="1"/>
      <c r="Z46" s="1"/>
      <c r="AA46" s="1"/>
      <c r="AB46" s="1"/>
      <c r="AC46" s="1"/>
    </row>
    <row r="47" spans="1:29" ht="21" customHeight="1" x14ac:dyDescent="0.3">
      <c r="A47" s="1"/>
      <c r="B47" s="1"/>
      <c r="C47" s="170"/>
      <c r="D47" s="171"/>
      <c r="E47" s="132">
        <v>5</v>
      </c>
      <c r="F47" s="23" t="s">
        <v>32</v>
      </c>
      <c r="G47" s="23" t="s">
        <v>51</v>
      </c>
      <c r="H47" s="26">
        <v>2.5099999999999998</v>
      </c>
      <c r="I47" s="24">
        <v>1.88</v>
      </c>
      <c r="J47" s="26"/>
      <c r="K47" s="24">
        <v>3.66</v>
      </c>
      <c r="L47" s="24">
        <v>1.51</v>
      </c>
      <c r="M47" s="24">
        <v>3.89</v>
      </c>
      <c r="N47" s="24">
        <v>2.75</v>
      </c>
      <c r="O47" s="24">
        <v>3.72</v>
      </c>
      <c r="P47" s="24">
        <v>5.36</v>
      </c>
      <c r="Q47" s="24">
        <v>3.95</v>
      </c>
      <c r="R47" s="105">
        <v>1.222839</v>
      </c>
      <c r="S47" s="24">
        <v>5.01</v>
      </c>
      <c r="T47" s="105"/>
      <c r="U47" s="1"/>
      <c r="V47" s="1"/>
      <c r="W47" s="1"/>
      <c r="X47" s="1"/>
      <c r="Y47" s="1"/>
      <c r="Z47" s="1"/>
      <c r="AA47" s="1"/>
      <c r="AB47" s="1"/>
      <c r="AC47" s="1"/>
    </row>
    <row r="48" spans="1:29" ht="21" customHeight="1" x14ac:dyDescent="0.3">
      <c r="A48" s="1"/>
      <c r="B48" s="1"/>
      <c r="C48" s="170"/>
      <c r="D48" s="171"/>
      <c r="E48" s="130"/>
      <c r="F48" s="29" t="s">
        <v>34</v>
      </c>
      <c r="G48" s="29" t="s">
        <v>52</v>
      </c>
      <c r="H48" s="31">
        <v>8.7999999999999995E-2</v>
      </c>
      <c r="I48" s="30">
        <v>7.0000000000000007E-2</v>
      </c>
      <c r="J48" s="31"/>
      <c r="K48" s="30">
        <v>0.13</v>
      </c>
      <c r="L48" s="30">
        <v>0.06</v>
      </c>
      <c r="M48" s="30">
        <v>0.18</v>
      </c>
      <c r="N48" s="30">
        <v>0.13</v>
      </c>
      <c r="O48" s="30">
        <v>0.13</v>
      </c>
      <c r="P48" s="30">
        <v>0.2</v>
      </c>
      <c r="Q48" s="30">
        <v>0.11</v>
      </c>
      <c r="R48" s="106">
        <v>5.3432E-2</v>
      </c>
      <c r="S48" s="30">
        <v>0.15</v>
      </c>
      <c r="T48" s="106"/>
      <c r="U48" s="1"/>
      <c r="V48" s="1"/>
      <c r="W48" s="1"/>
      <c r="X48" s="1"/>
      <c r="Y48" s="1"/>
      <c r="Z48" s="1"/>
      <c r="AA48" s="1"/>
      <c r="AB48" s="1"/>
      <c r="AC48" s="1"/>
    </row>
    <row r="49" spans="1:29" ht="21" customHeight="1" x14ac:dyDescent="0.3">
      <c r="A49" s="1"/>
      <c r="B49" s="1"/>
      <c r="C49" s="170"/>
      <c r="D49" s="171"/>
      <c r="E49" s="130"/>
      <c r="F49" s="29" t="s">
        <v>32</v>
      </c>
      <c r="G49" s="29" t="s">
        <v>53</v>
      </c>
      <c r="H49" s="31">
        <v>0.90500000000000003</v>
      </c>
      <c r="I49" s="30">
        <v>1.2</v>
      </c>
      <c r="J49" s="31"/>
      <c r="K49" s="30">
        <v>1.54</v>
      </c>
      <c r="L49" s="30">
        <v>0.95</v>
      </c>
      <c r="M49" s="30">
        <v>1.56</v>
      </c>
      <c r="N49" s="30">
        <v>1.5</v>
      </c>
      <c r="O49" s="30">
        <v>1.1100000000000001</v>
      </c>
      <c r="P49" s="30">
        <v>1.77</v>
      </c>
      <c r="Q49" s="30">
        <v>1.47</v>
      </c>
      <c r="R49" s="106">
        <v>0.43562099999999998</v>
      </c>
      <c r="S49" s="30">
        <v>1.49</v>
      </c>
      <c r="T49" s="106"/>
      <c r="U49" s="1"/>
      <c r="V49" s="1"/>
      <c r="W49" s="1"/>
      <c r="X49" s="1"/>
      <c r="Y49" s="1"/>
      <c r="Z49" s="1"/>
      <c r="AA49" s="1"/>
      <c r="AB49" s="1"/>
      <c r="AC49" s="1"/>
    </row>
    <row r="50" spans="1:29" ht="21" customHeight="1" thickBot="1" x14ac:dyDescent="0.35">
      <c r="A50" s="1"/>
      <c r="B50" s="1"/>
      <c r="C50" s="170"/>
      <c r="D50" s="171"/>
      <c r="E50" s="131"/>
      <c r="F50" s="33" t="s">
        <v>32</v>
      </c>
      <c r="G50" s="33" t="s">
        <v>54</v>
      </c>
      <c r="H50" s="35">
        <v>1.43</v>
      </c>
      <c r="I50" s="34">
        <v>0.95</v>
      </c>
      <c r="J50" s="35"/>
      <c r="K50" s="34">
        <v>1.59</v>
      </c>
      <c r="L50" s="34">
        <v>0.86</v>
      </c>
      <c r="M50" s="34">
        <v>1.38</v>
      </c>
      <c r="N50" s="34">
        <v>1.51</v>
      </c>
      <c r="O50" s="34">
        <v>1.25</v>
      </c>
      <c r="P50" s="34">
        <v>1.1200000000000001</v>
      </c>
      <c r="Q50" s="34">
        <v>2.02</v>
      </c>
      <c r="R50" s="107">
        <v>0.53216600000000003</v>
      </c>
      <c r="S50" s="34">
        <v>3.45</v>
      </c>
      <c r="T50" s="107"/>
      <c r="U50" s="1"/>
      <c r="V50" s="1"/>
      <c r="W50" s="1"/>
      <c r="X50" s="1"/>
      <c r="Y50" s="1"/>
      <c r="Z50" s="1"/>
      <c r="AA50" s="1"/>
      <c r="AB50" s="1"/>
      <c r="AC50" s="1"/>
    </row>
    <row r="51" spans="1:29" ht="21" customHeight="1" x14ac:dyDescent="0.3">
      <c r="A51" s="1"/>
      <c r="B51" s="1"/>
      <c r="C51" s="170"/>
      <c r="D51" s="171"/>
      <c r="E51" s="129">
        <v>6</v>
      </c>
      <c r="F51" s="103" t="s">
        <v>32</v>
      </c>
      <c r="G51" s="103" t="s">
        <v>55</v>
      </c>
      <c r="H51" s="27">
        <v>3.02</v>
      </c>
      <c r="I51" s="25">
        <v>1</v>
      </c>
      <c r="J51" s="25"/>
      <c r="K51" s="24">
        <v>2.52</v>
      </c>
      <c r="L51" s="24">
        <v>2.38</v>
      </c>
      <c r="M51" s="24">
        <v>6.01</v>
      </c>
      <c r="N51" s="24">
        <v>1.51</v>
      </c>
      <c r="O51" s="24">
        <v>1.79</v>
      </c>
      <c r="P51" s="24">
        <v>2.95</v>
      </c>
      <c r="Q51" s="24">
        <v>2.57</v>
      </c>
      <c r="R51" s="105">
        <v>1.3072600000000001</v>
      </c>
      <c r="S51" s="24">
        <v>2.37</v>
      </c>
      <c r="T51" s="105"/>
      <c r="U51" s="41"/>
      <c r="V51" s="41"/>
      <c r="W51" s="41"/>
      <c r="X51" s="42"/>
      <c r="Y51" s="41"/>
      <c r="Z51" s="43"/>
      <c r="AA51" s="43"/>
      <c r="AB51" s="43"/>
      <c r="AC51" s="43"/>
    </row>
    <row r="52" spans="1:29" ht="21" customHeight="1" x14ac:dyDescent="0.3">
      <c r="A52" s="1"/>
      <c r="B52" s="1"/>
      <c r="C52" s="170"/>
      <c r="D52" s="171"/>
      <c r="E52" s="130"/>
      <c r="F52" s="29" t="s">
        <v>34</v>
      </c>
      <c r="G52" s="29" t="s">
        <v>56</v>
      </c>
      <c r="H52" s="32">
        <v>9.5000000000000001E-2</v>
      </c>
      <c r="I52" s="30">
        <v>0.03</v>
      </c>
      <c r="J52" s="30"/>
      <c r="K52" s="30">
        <v>0.09</v>
      </c>
      <c r="L52" s="30">
        <v>0.08</v>
      </c>
      <c r="M52" s="30">
        <v>0.15</v>
      </c>
      <c r="N52" s="30">
        <v>0.05</v>
      </c>
      <c r="O52" s="30">
        <v>7.0000000000000007E-2</v>
      </c>
      <c r="P52" s="30">
        <v>0.08</v>
      </c>
      <c r="Q52" s="30">
        <v>0.1</v>
      </c>
      <c r="R52" s="106">
        <v>4.0738999999999997E-2</v>
      </c>
      <c r="S52" s="30">
        <v>0.08</v>
      </c>
      <c r="T52" s="106"/>
      <c r="U52" s="41"/>
      <c r="V52" s="41"/>
      <c r="W52" s="41"/>
      <c r="X52" s="42"/>
      <c r="Y52" s="41"/>
      <c r="Z52" s="43"/>
      <c r="AA52" s="43"/>
      <c r="AB52" s="43"/>
      <c r="AC52" s="43"/>
    </row>
    <row r="53" spans="1:29" ht="21" customHeight="1" x14ac:dyDescent="0.3">
      <c r="A53" s="1"/>
      <c r="B53" s="1"/>
      <c r="C53" s="170"/>
      <c r="D53" s="171"/>
      <c r="E53" s="130"/>
      <c r="F53" s="29" t="s">
        <v>32</v>
      </c>
      <c r="G53" s="29" t="s">
        <v>57</v>
      </c>
      <c r="H53" s="32">
        <v>1.71</v>
      </c>
      <c r="I53" s="30">
        <v>1.02</v>
      </c>
      <c r="J53" s="30"/>
      <c r="K53" s="30">
        <v>2</v>
      </c>
      <c r="L53" s="30">
        <v>1.03</v>
      </c>
      <c r="M53" s="30">
        <v>2.11</v>
      </c>
      <c r="N53" s="30">
        <v>1.7</v>
      </c>
      <c r="O53" s="102">
        <v>1.59</v>
      </c>
      <c r="P53" s="102">
        <v>1.03</v>
      </c>
      <c r="Q53" s="102">
        <v>1.1000000000000001</v>
      </c>
      <c r="R53" s="106">
        <v>0.40845999999999999</v>
      </c>
      <c r="S53" s="102">
        <v>4.1399999999999997</v>
      </c>
      <c r="T53" s="106"/>
      <c r="U53" s="41"/>
      <c r="V53" s="41"/>
      <c r="W53" s="41"/>
      <c r="X53" s="42"/>
      <c r="Y53" s="41"/>
      <c r="Z53" s="43"/>
      <c r="AA53" s="43"/>
      <c r="AB53" s="43"/>
      <c r="AC53" s="43"/>
    </row>
    <row r="54" spans="1:29" ht="21" customHeight="1" thickBot="1" x14ac:dyDescent="0.35">
      <c r="A54" s="1"/>
      <c r="B54" s="1"/>
      <c r="C54" s="170"/>
      <c r="D54" s="171"/>
      <c r="E54" s="131"/>
      <c r="F54" s="33" t="s">
        <v>32</v>
      </c>
      <c r="G54" s="33" t="s">
        <v>58</v>
      </c>
      <c r="H54" s="36">
        <v>2.62</v>
      </c>
      <c r="I54" s="34">
        <v>1.1200000000000001</v>
      </c>
      <c r="J54" s="34"/>
      <c r="K54" s="38">
        <v>2.0299999999999998</v>
      </c>
      <c r="L54" s="38">
        <v>1.77</v>
      </c>
      <c r="M54" s="34">
        <v>2.71</v>
      </c>
      <c r="N54" s="38">
        <v>1.21</v>
      </c>
      <c r="O54" s="38">
        <v>1.66</v>
      </c>
      <c r="P54" s="38">
        <v>3.43</v>
      </c>
      <c r="Q54" s="38">
        <v>3.6</v>
      </c>
      <c r="R54" s="107">
        <v>0.68151600000000001</v>
      </c>
      <c r="S54" s="38">
        <v>3.28</v>
      </c>
      <c r="T54" s="107"/>
      <c r="U54" s="41"/>
      <c r="V54" s="41"/>
      <c r="W54" s="41"/>
      <c r="X54" s="42"/>
      <c r="Y54" s="41"/>
      <c r="Z54" s="43"/>
      <c r="AA54" s="43"/>
      <c r="AB54" s="43"/>
      <c r="AC54" s="43"/>
    </row>
    <row r="55" spans="1:29" ht="21" customHeight="1" x14ac:dyDescent="0.3">
      <c r="A55" s="1"/>
      <c r="B55" s="1"/>
      <c r="C55" s="170"/>
      <c r="D55" s="171"/>
      <c r="E55" s="132">
        <v>7</v>
      </c>
      <c r="F55" s="23" t="s">
        <v>32</v>
      </c>
      <c r="G55" s="23" t="s">
        <v>59</v>
      </c>
      <c r="H55" s="102">
        <v>3.2</v>
      </c>
      <c r="I55" s="102">
        <v>0.99199999999999999</v>
      </c>
      <c r="J55" s="102">
        <v>4.46</v>
      </c>
      <c r="K55" s="102">
        <v>4.08</v>
      </c>
      <c r="L55" s="102">
        <v>1.44</v>
      </c>
      <c r="M55" s="102">
        <v>2.69</v>
      </c>
      <c r="N55" s="102">
        <v>1.42</v>
      </c>
      <c r="O55" s="102">
        <v>1.82</v>
      </c>
      <c r="P55" s="102">
        <v>2.11</v>
      </c>
      <c r="Q55" s="102">
        <v>1.77</v>
      </c>
      <c r="R55" s="102">
        <v>0.64951000000000003</v>
      </c>
      <c r="S55" s="102">
        <v>2.9</v>
      </c>
      <c r="T55" s="102"/>
      <c r="U55" s="41"/>
      <c r="V55" s="41"/>
      <c r="W55" s="41"/>
      <c r="X55" s="42"/>
      <c r="Y55" s="41"/>
      <c r="Z55" s="43"/>
      <c r="AA55" s="43"/>
      <c r="AB55" s="43"/>
      <c r="AC55" s="43"/>
    </row>
    <row r="56" spans="1:29" ht="21" customHeight="1" x14ac:dyDescent="0.3">
      <c r="A56" s="1"/>
      <c r="B56" s="1"/>
      <c r="C56" s="170"/>
      <c r="D56" s="171"/>
      <c r="E56" s="130"/>
      <c r="F56" s="29" t="s">
        <v>34</v>
      </c>
      <c r="G56" s="29" t="s">
        <v>60</v>
      </c>
      <c r="H56" s="30">
        <v>0.11</v>
      </c>
      <c r="I56" s="30">
        <v>0.03</v>
      </c>
      <c r="J56" s="30">
        <v>0.23</v>
      </c>
      <c r="K56" s="30">
        <v>0.19</v>
      </c>
      <c r="L56" s="30">
        <v>0.06</v>
      </c>
      <c r="M56" s="30">
        <v>0.08</v>
      </c>
      <c r="N56" s="30">
        <v>0.04</v>
      </c>
      <c r="O56" s="30">
        <v>0.04</v>
      </c>
      <c r="P56" s="30">
        <v>0.06</v>
      </c>
      <c r="Q56" s="30">
        <v>0.04</v>
      </c>
      <c r="R56" s="30">
        <v>2.4403999999999999E-2</v>
      </c>
      <c r="S56" s="30">
        <v>0.11</v>
      </c>
      <c r="T56" s="30"/>
      <c r="U56" s="41"/>
      <c r="V56" s="41"/>
      <c r="W56" s="41"/>
      <c r="X56" s="42"/>
      <c r="Y56" s="41"/>
      <c r="Z56" s="43"/>
      <c r="AA56" s="43"/>
      <c r="AB56" s="43"/>
      <c r="AC56" s="43"/>
    </row>
    <row r="57" spans="1:29" ht="21" customHeight="1" x14ac:dyDescent="0.3">
      <c r="A57" s="1"/>
      <c r="B57" s="1"/>
      <c r="C57" s="170"/>
      <c r="D57" s="171"/>
      <c r="E57" s="130"/>
      <c r="F57" s="29" t="s">
        <v>32</v>
      </c>
      <c r="G57" s="29" t="s">
        <v>61</v>
      </c>
      <c r="H57" s="102">
        <v>1.33</v>
      </c>
      <c r="I57" s="102">
        <v>0.65</v>
      </c>
      <c r="J57" s="102">
        <v>3.07</v>
      </c>
      <c r="K57" s="102">
        <v>1.1499999999999999</v>
      </c>
      <c r="L57" s="102">
        <v>1.43</v>
      </c>
      <c r="M57" s="102">
        <v>0.94</v>
      </c>
      <c r="N57" s="102">
        <v>2.04</v>
      </c>
      <c r="O57" s="102">
        <v>1.17</v>
      </c>
      <c r="P57" s="102">
        <v>0.85</v>
      </c>
      <c r="Q57" s="102">
        <v>0.87</v>
      </c>
      <c r="R57" s="102">
        <v>0.42999100000000001</v>
      </c>
      <c r="S57" s="102">
        <v>0.9</v>
      </c>
      <c r="T57" s="102"/>
      <c r="U57" s="41"/>
      <c r="V57" s="41"/>
      <c r="W57" s="41"/>
      <c r="X57" s="42"/>
      <c r="Y57" s="41"/>
      <c r="Z57" s="43"/>
      <c r="AA57" s="43"/>
      <c r="AB57" s="43"/>
      <c r="AC57" s="43"/>
    </row>
    <row r="58" spans="1:29" ht="21" customHeight="1" thickBot="1" x14ac:dyDescent="0.35">
      <c r="A58" s="1"/>
      <c r="B58" s="1"/>
      <c r="C58" s="172"/>
      <c r="D58" s="173"/>
      <c r="E58" s="131"/>
      <c r="F58" s="33" t="s">
        <v>32</v>
      </c>
      <c r="G58" s="33" t="s">
        <v>62</v>
      </c>
      <c r="H58" s="34">
        <v>2.1800000000000002</v>
      </c>
      <c r="I58" s="34">
        <v>0.95</v>
      </c>
      <c r="J58" s="34">
        <v>1.69</v>
      </c>
      <c r="K58" s="34">
        <v>2.77</v>
      </c>
      <c r="L58" s="34">
        <v>1.35</v>
      </c>
      <c r="M58" s="34">
        <v>2</v>
      </c>
      <c r="N58" s="34">
        <v>0.57999999999999996</v>
      </c>
      <c r="O58" s="34">
        <v>1.52</v>
      </c>
      <c r="P58" s="34">
        <v>2.85</v>
      </c>
      <c r="Q58" s="34">
        <v>1.28</v>
      </c>
      <c r="R58" s="34">
        <v>0.764679</v>
      </c>
      <c r="S58" s="34">
        <v>2.37</v>
      </c>
      <c r="T58" s="34"/>
      <c r="U58" s="41"/>
      <c r="V58" s="41"/>
      <c r="W58" s="41"/>
      <c r="X58" s="42"/>
      <c r="Y58" s="41"/>
      <c r="Z58" s="42"/>
      <c r="AA58" s="43"/>
      <c r="AB58" s="43"/>
      <c r="AC58" s="43"/>
    </row>
    <row r="59" spans="1:29" ht="13.5" customHeight="1" x14ac:dyDescent="0.3">
      <c r="A59" s="45"/>
      <c r="B59" s="45"/>
      <c r="C59" s="46"/>
      <c r="D59" s="47"/>
      <c r="E59" s="48"/>
      <c r="F59" s="48"/>
      <c r="G59" s="49" t="s">
        <v>63</v>
      </c>
      <c r="H59" s="50">
        <v>7.1</v>
      </c>
      <c r="I59" s="50">
        <f t="shared" ref="I59:T59" si="0">H59</f>
        <v>7.1</v>
      </c>
      <c r="J59" s="50">
        <f t="shared" si="0"/>
        <v>7.1</v>
      </c>
      <c r="K59" s="50">
        <f t="shared" si="0"/>
        <v>7.1</v>
      </c>
      <c r="L59" s="50">
        <f t="shared" si="0"/>
        <v>7.1</v>
      </c>
      <c r="M59" s="50">
        <f t="shared" si="0"/>
        <v>7.1</v>
      </c>
      <c r="N59" s="50">
        <f t="shared" si="0"/>
        <v>7.1</v>
      </c>
      <c r="O59" s="50">
        <f t="shared" si="0"/>
        <v>7.1</v>
      </c>
      <c r="P59" s="50">
        <f t="shared" si="0"/>
        <v>7.1</v>
      </c>
      <c r="Q59" s="50">
        <f t="shared" si="0"/>
        <v>7.1</v>
      </c>
      <c r="R59" s="50">
        <f t="shared" si="0"/>
        <v>7.1</v>
      </c>
      <c r="S59" s="50">
        <f t="shared" si="0"/>
        <v>7.1</v>
      </c>
      <c r="T59" s="51">
        <f t="shared" si="0"/>
        <v>7.1</v>
      </c>
      <c r="U59" s="45"/>
      <c r="V59" s="45"/>
      <c r="W59" s="45"/>
      <c r="X59" s="45"/>
      <c r="Y59" s="45"/>
      <c r="Z59" s="45"/>
      <c r="AA59" s="45"/>
      <c r="AB59" s="45"/>
      <c r="AC59" s="45"/>
    </row>
    <row r="60" spans="1:29" ht="12.75" customHeight="1" x14ac:dyDescent="0.3">
      <c r="A60" s="45"/>
      <c r="B60" s="45"/>
      <c r="C60" s="46"/>
      <c r="D60" s="47"/>
      <c r="E60" s="48"/>
      <c r="F60" s="48"/>
      <c r="G60" s="52" t="s">
        <v>64</v>
      </c>
      <c r="H60" s="53">
        <v>4.5</v>
      </c>
      <c r="I60" s="53">
        <f t="shared" ref="I60:T60" si="1">H60</f>
        <v>4.5</v>
      </c>
      <c r="J60" s="53">
        <f t="shared" si="1"/>
        <v>4.5</v>
      </c>
      <c r="K60" s="53">
        <f t="shared" si="1"/>
        <v>4.5</v>
      </c>
      <c r="L60" s="53">
        <f t="shared" si="1"/>
        <v>4.5</v>
      </c>
      <c r="M60" s="53">
        <f t="shared" si="1"/>
        <v>4.5</v>
      </c>
      <c r="N60" s="53">
        <f t="shared" si="1"/>
        <v>4.5</v>
      </c>
      <c r="O60" s="53">
        <f t="shared" si="1"/>
        <v>4.5</v>
      </c>
      <c r="P60" s="53">
        <f t="shared" si="1"/>
        <v>4.5</v>
      </c>
      <c r="Q60" s="53">
        <f t="shared" si="1"/>
        <v>4.5</v>
      </c>
      <c r="R60" s="53">
        <f t="shared" si="1"/>
        <v>4.5</v>
      </c>
      <c r="S60" s="53">
        <f t="shared" si="1"/>
        <v>4.5</v>
      </c>
      <c r="T60" s="54">
        <f t="shared" si="1"/>
        <v>4.5</v>
      </c>
      <c r="U60" s="45"/>
      <c r="V60" s="45"/>
      <c r="W60" s="45"/>
      <c r="X60" s="45"/>
      <c r="Y60" s="45"/>
      <c r="Z60" s="45"/>
      <c r="AA60" s="45"/>
      <c r="AB60" s="45"/>
      <c r="AC60" s="45"/>
    </row>
    <row r="61" spans="1:29" ht="14.25" customHeight="1" x14ac:dyDescent="0.3">
      <c r="A61" s="1"/>
      <c r="B61" s="1"/>
      <c r="C61" s="174" t="s">
        <v>69</v>
      </c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6"/>
      <c r="U61" s="1"/>
      <c r="V61" s="1"/>
      <c r="W61" s="1"/>
      <c r="X61" s="1"/>
      <c r="Y61" s="1"/>
      <c r="Z61" s="1"/>
      <c r="AA61" s="1"/>
      <c r="AB61" s="1"/>
      <c r="AC61" s="1"/>
    </row>
    <row r="62" spans="1:29" ht="15" customHeight="1" x14ac:dyDescent="0.3">
      <c r="A62" s="1"/>
      <c r="B62" s="1"/>
      <c r="C62" s="146" t="s">
        <v>104</v>
      </c>
      <c r="D62" s="147"/>
      <c r="E62" s="147"/>
      <c r="F62" s="147"/>
      <c r="G62" s="147"/>
      <c r="H62" s="148"/>
      <c r="I62" s="57" t="s">
        <v>24</v>
      </c>
      <c r="J62" s="58" t="s">
        <v>64</v>
      </c>
      <c r="K62" s="59" t="s">
        <v>63</v>
      </c>
      <c r="L62" s="152"/>
      <c r="M62" s="153"/>
      <c r="N62" s="60"/>
      <c r="O62" s="61"/>
      <c r="P62" s="61"/>
      <c r="Q62" s="61"/>
      <c r="R62" s="61"/>
      <c r="S62" s="61"/>
      <c r="T62" s="62"/>
      <c r="U62" s="1"/>
      <c r="V62" s="1"/>
      <c r="W62" s="1"/>
      <c r="X62" s="1"/>
      <c r="Y62" s="1"/>
      <c r="Z62" s="1"/>
      <c r="AA62" s="1"/>
      <c r="AB62" s="1"/>
      <c r="AC62" s="1"/>
    </row>
    <row r="63" spans="1:29" ht="14.25" customHeight="1" x14ac:dyDescent="0.3">
      <c r="A63" s="1"/>
      <c r="B63" s="1"/>
      <c r="C63" s="149"/>
      <c r="D63" s="150"/>
      <c r="E63" s="150"/>
      <c r="F63" s="150"/>
      <c r="G63" s="150"/>
      <c r="H63" s="151"/>
      <c r="I63" s="63">
        <v>4.5</v>
      </c>
      <c r="J63" s="31" t="s">
        <v>71</v>
      </c>
      <c r="K63" s="63">
        <v>7.1</v>
      </c>
      <c r="L63" s="154"/>
      <c r="M63" s="153"/>
      <c r="N63" s="64"/>
      <c r="O63" s="1"/>
      <c r="P63" s="1"/>
      <c r="Q63" s="1"/>
      <c r="R63" s="1"/>
      <c r="S63" s="1"/>
      <c r="T63" s="65"/>
      <c r="U63" s="1"/>
      <c r="V63" s="1"/>
      <c r="W63" s="1"/>
      <c r="X63" s="1"/>
      <c r="Y63" s="1"/>
      <c r="Z63" s="1"/>
      <c r="AA63" s="1"/>
      <c r="AB63" s="1"/>
      <c r="AC63" s="1"/>
    </row>
    <row r="64" spans="1:29" ht="15" customHeight="1" x14ac:dyDescent="0.3">
      <c r="A64" s="1"/>
      <c r="B64" s="1"/>
      <c r="C64" s="146" t="s">
        <v>72</v>
      </c>
      <c r="D64" s="147"/>
      <c r="E64" s="147"/>
      <c r="F64" s="147"/>
      <c r="G64" s="147"/>
      <c r="H64" s="148"/>
      <c r="I64" s="66" t="s">
        <v>24</v>
      </c>
      <c r="J64" s="67" t="s">
        <v>64</v>
      </c>
      <c r="K64" s="68" t="s">
        <v>63</v>
      </c>
      <c r="L64" s="154"/>
      <c r="M64" s="153"/>
      <c r="N64" s="64"/>
      <c r="O64" s="1"/>
      <c r="P64" s="1"/>
      <c r="Q64" s="1"/>
      <c r="R64" s="1"/>
      <c r="S64" s="1"/>
      <c r="T64" s="65"/>
      <c r="U64" s="1"/>
      <c r="V64" s="1"/>
      <c r="W64" s="1"/>
      <c r="X64" s="1"/>
      <c r="Y64" s="1"/>
      <c r="Z64" s="1"/>
      <c r="AA64" s="1"/>
      <c r="AB64" s="1"/>
      <c r="AC64" s="1"/>
    </row>
    <row r="65" spans="1:29" ht="14.25" customHeight="1" x14ac:dyDescent="0.3">
      <c r="A65" s="1"/>
      <c r="B65" s="1"/>
      <c r="C65" s="149"/>
      <c r="D65" s="150"/>
      <c r="E65" s="150"/>
      <c r="F65" s="150"/>
      <c r="G65" s="150"/>
      <c r="H65" s="151"/>
      <c r="I65" s="63">
        <v>5.3</v>
      </c>
      <c r="J65" s="31" t="s">
        <v>73</v>
      </c>
      <c r="K65" s="63">
        <v>8.1</v>
      </c>
      <c r="L65" s="154"/>
      <c r="M65" s="153"/>
      <c r="N65" s="64"/>
      <c r="O65" s="1"/>
      <c r="P65" s="1"/>
      <c r="Q65" s="1"/>
      <c r="R65" s="1"/>
      <c r="S65" s="1"/>
      <c r="T65" s="65"/>
      <c r="U65" s="1"/>
      <c r="V65" s="1"/>
      <c r="W65" s="1"/>
      <c r="X65" s="1"/>
      <c r="Y65" s="1"/>
      <c r="Z65" s="1"/>
      <c r="AA65" s="1"/>
      <c r="AB65" s="1"/>
      <c r="AC65" s="1"/>
    </row>
    <row r="66" spans="1:29" ht="15" customHeight="1" x14ac:dyDescent="0.3">
      <c r="A66" s="1"/>
      <c r="B66" s="1"/>
      <c r="C66" s="146" t="s">
        <v>74</v>
      </c>
      <c r="D66" s="147"/>
      <c r="E66" s="147"/>
      <c r="F66" s="147"/>
      <c r="G66" s="147"/>
      <c r="H66" s="148"/>
      <c r="I66" s="69" t="s">
        <v>24</v>
      </c>
      <c r="J66" s="70" t="s">
        <v>64</v>
      </c>
      <c r="K66" s="71" t="s">
        <v>63</v>
      </c>
      <c r="L66" s="154"/>
      <c r="M66" s="153"/>
      <c r="N66" s="64"/>
      <c r="O66" s="1"/>
      <c r="P66" s="1"/>
      <c r="Q66" s="1"/>
      <c r="R66" s="1"/>
      <c r="S66" s="1"/>
      <c r="T66" s="65"/>
      <c r="U66" s="1"/>
      <c r="V66" s="1"/>
      <c r="W66" s="1"/>
      <c r="X66" s="1"/>
      <c r="Y66" s="1"/>
      <c r="Z66" s="1"/>
      <c r="AA66" s="1"/>
      <c r="AB66" s="1"/>
      <c r="AC66" s="1"/>
    </row>
    <row r="67" spans="1:29" ht="14.25" customHeight="1" x14ac:dyDescent="0.3">
      <c r="A67" s="1"/>
      <c r="B67" s="1"/>
      <c r="C67" s="149"/>
      <c r="D67" s="150"/>
      <c r="E67" s="150"/>
      <c r="F67" s="150"/>
      <c r="G67" s="150"/>
      <c r="H67" s="151"/>
      <c r="I67" s="63">
        <v>2</v>
      </c>
      <c r="J67" s="31" t="str">
        <f>CONCATENATE(I67," @ ",K67)</f>
        <v>2 @ 2.5</v>
      </c>
      <c r="K67" s="63">
        <v>2.5</v>
      </c>
      <c r="L67" s="155"/>
      <c r="M67" s="151"/>
      <c r="N67" s="72"/>
      <c r="O67" s="73"/>
      <c r="P67" s="73"/>
      <c r="Q67" s="73"/>
      <c r="R67" s="73"/>
      <c r="S67" s="73"/>
      <c r="T67" s="74"/>
      <c r="U67" s="1"/>
      <c r="V67" s="1"/>
      <c r="W67" s="1"/>
      <c r="X67" s="1"/>
      <c r="Y67" s="1"/>
      <c r="Z67" s="1"/>
      <c r="AA67" s="1"/>
      <c r="AB67" s="1"/>
      <c r="AC67" s="1"/>
    </row>
    <row r="68" spans="1:29" ht="14.25" customHeight="1" x14ac:dyDescent="0.3">
      <c r="A68" s="1"/>
      <c r="B68" s="1"/>
      <c r="C68" s="174" t="s">
        <v>75</v>
      </c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6"/>
      <c r="U68" s="1"/>
      <c r="V68" s="1"/>
      <c r="W68" s="1"/>
      <c r="X68" s="1"/>
      <c r="Y68" s="1"/>
      <c r="Z68" s="1"/>
      <c r="AA68" s="1"/>
      <c r="AB68" s="1"/>
      <c r="AC68" s="1"/>
    </row>
    <row r="69" spans="1:29" ht="14.25" customHeight="1" x14ac:dyDescent="0.3">
      <c r="A69" s="1"/>
      <c r="B69" s="1"/>
      <c r="C69" s="75"/>
      <c r="D69" s="76"/>
      <c r="E69" s="76"/>
      <c r="F69" s="76"/>
      <c r="G69" s="76"/>
      <c r="H69" s="76"/>
      <c r="I69" s="76"/>
      <c r="J69" s="76"/>
      <c r="K69" s="76"/>
      <c r="L69" s="61"/>
      <c r="M69" s="61"/>
      <c r="N69" s="61"/>
      <c r="O69" s="61"/>
      <c r="P69" s="61"/>
      <c r="Q69" s="61"/>
      <c r="R69" s="61"/>
      <c r="S69" s="61"/>
      <c r="T69" s="62"/>
      <c r="U69" s="1"/>
      <c r="V69" s="1"/>
      <c r="W69" s="1"/>
      <c r="X69" s="1"/>
      <c r="Y69" s="1"/>
      <c r="Z69" s="1"/>
      <c r="AA69" s="1"/>
      <c r="AB69" s="1"/>
      <c r="AC69" s="1"/>
    </row>
    <row r="70" spans="1:29" ht="14.25" customHeight="1" x14ac:dyDescent="0.3">
      <c r="A70" s="1"/>
      <c r="B70" s="1"/>
      <c r="C70" s="77" t="str">
        <f>C23</f>
        <v>MOTOR</v>
      </c>
      <c r="D70" s="78"/>
      <c r="E70" s="79"/>
      <c r="F70" s="47"/>
      <c r="G70" s="47"/>
      <c r="H70" s="47"/>
      <c r="I70" s="47"/>
      <c r="J70" s="47"/>
      <c r="K70" s="47"/>
      <c r="L70" s="1"/>
      <c r="M70" s="1"/>
      <c r="N70" s="1"/>
      <c r="O70" s="1"/>
      <c r="P70" s="1"/>
      <c r="Q70" s="1"/>
      <c r="R70" s="1"/>
      <c r="S70" s="1"/>
      <c r="T70" s="80" t="str">
        <f>C31</f>
        <v>CHUMACERA</v>
      </c>
      <c r="U70" s="1"/>
      <c r="V70" s="1"/>
      <c r="W70" s="1"/>
      <c r="X70" s="1"/>
      <c r="Y70" s="1"/>
      <c r="Z70" s="1"/>
      <c r="AA70" s="1"/>
      <c r="AB70" s="1"/>
      <c r="AC70" s="1"/>
    </row>
    <row r="71" spans="1:29" ht="14.25" customHeight="1" x14ac:dyDescent="0.3">
      <c r="A71" s="1"/>
      <c r="B71" s="1"/>
      <c r="C71" s="46"/>
      <c r="D71" s="81"/>
      <c r="E71" s="81"/>
      <c r="F71" s="81"/>
      <c r="G71" s="81"/>
      <c r="H71" s="82"/>
      <c r="I71" s="82"/>
      <c r="J71" s="82"/>
      <c r="K71" s="82"/>
      <c r="L71" s="1"/>
      <c r="M71" s="1"/>
      <c r="N71" s="1"/>
      <c r="O71" s="1"/>
      <c r="P71" s="1"/>
      <c r="Q71" s="1"/>
      <c r="R71" s="1"/>
      <c r="S71" s="1"/>
      <c r="T71" s="65"/>
      <c r="U71" s="1"/>
      <c r="V71" s="1"/>
      <c r="W71" s="1"/>
      <c r="X71" s="1"/>
      <c r="Y71" s="1"/>
      <c r="Z71" s="1"/>
      <c r="AA71" s="1"/>
      <c r="AB71" s="1"/>
      <c r="AC71" s="1"/>
    </row>
    <row r="72" spans="1:29" ht="14.25" customHeight="1" x14ac:dyDescent="0.3">
      <c r="A72" s="1"/>
      <c r="B72" s="1"/>
      <c r="C72" s="46"/>
      <c r="D72" s="83"/>
      <c r="E72" s="83"/>
      <c r="F72" s="83"/>
      <c r="G72" s="83"/>
      <c r="H72" s="84"/>
      <c r="I72" s="84"/>
      <c r="J72" s="84"/>
      <c r="K72" s="84"/>
      <c r="L72" s="1"/>
      <c r="M72" s="1"/>
      <c r="N72" s="1"/>
      <c r="O72" s="1"/>
      <c r="P72" s="1"/>
      <c r="Q72" s="1"/>
      <c r="R72" s="1"/>
      <c r="S72" s="1"/>
      <c r="T72" s="65"/>
      <c r="U72" s="1"/>
      <c r="V72" s="1"/>
      <c r="W72" s="1"/>
      <c r="X72" s="1"/>
      <c r="Y72" s="1"/>
      <c r="Z72" s="1"/>
      <c r="AA72" s="1"/>
      <c r="AB72" s="1"/>
      <c r="AC72" s="1"/>
    </row>
    <row r="73" spans="1:29" ht="14.25" customHeight="1" x14ac:dyDescent="0.3">
      <c r="A73" s="1"/>
      <c r="B73" s="1"/>
      <c r="C73" s="46"/>
      <c r="D73" s="83"/>
      <c r="E73" s="83"/>
      <c r="F73" s="83"/>
      <c r="G73" s="83"/>
      <c r="H73" s="84"/>
      <c r="I73" s="84"/>
      <c r="J73" s="84"/>
      <c r="K73" s="84"/>
      <c r="L73" s="1"/>
      <c r="M73" s="1"/>
      <c r="N73" s="1"/>
      <c r="O73" s="1"/>
      <c r="P73" s="1"/>
      <c r="Q73" s="1"/>
      <c r="R73" s="1"/>
      <c r="S73" s="1"/>
      <c r="T73" s="65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customHeight="1" x14ac:dyDescent="0.3">
      <c r="A74" s="1"/>
      <c r="B74" s="1"/>
      <c r="C74" s="46"/>
      <c r="D74" s="47"/>
      <c r="E74" s="47"/>
      <c r="F74" s="47"/>
      <c r="G74" s="47"/>
      <c r="H74" s="47"/>
      <c r="I74" s="47"/>
      <c r="J74" s="47"/>
      <c r="K74" s="47"/>
      <c r="L74" s="1"/>
      <c r="M74" s="1"/>
      <c r="N74" s="1"/>
      <c r="O74" s="1"/>
      <c r="P74" s="1"/>
      <c r="Q74" s="1"/>
      <c r="R74" s="1"/>
      <c r="S74" s="1"/>
      <c r="T74" s="65"/>
      <c r="U74" s="1"/>
      <c r="V74" s="1"/>
      <c r="W74" s="1"/>
      <c r="X74" s="1"/>
      <c r="Y74" s="1"/>
      <c r="Z74" s="1"/>
      <c r="AA74" s="1"/>
      <c r="AB74" s="1"/>
      <c r="AC74" s="1"/>
    </row>
    <row r="75" spans="1:29" ht="14.25" customHeight="1" x14ac:dyDescent="0.3">
      <c r="A75" s="1"/>
      <c r="B75" s="1"/>
      <c r="C75" s="46"/>
      <c r="D75" s="47"/>
      <c r="E75" s="47"/>
      <c r="F75" s="47"/>
      <c r="G75" s="47"/>
      <c r="H75" s="47"/>
      <c r="I75" s="47"/>
      <c r="J75" s="47"/>
      <c r="K75" s="47"/>
      <c r="L75" s="1"/>
      <c r="M75" s="1"/>
      <c r="N75" s="1"/>
      <c r="O75" s="1"/>
      <c r="P75" s="1"/>
      <c r="Q75" s="1"/>
      <c r="R75" s="1"/>
      <c r="S75" s="1"/>
      <c r="T75" s="65"/>
      <c r="U75" s="1"/>
      <c r="V75" s="1"/>
      <c r="W75" s="1"/>
      <c r="X75" s="1"/>
      <c r="Y75" s="1"/>
      <c r="Z75" s="1"/>
      <c r="AA75" s="1"/>
      <c r="AB75" s="1"/>
      <c r="AC75" s="1"/>
    </row>
    <row r="76" spans="1:29" ht="14.25" customHeight="1" x14ac:dyDescent="0.3">
      <c r="A76" s="1"/>
      <c r="B76" s="1"/>
      <c r="C76" s="46"/>
      <c r="D76" s="47"/>
      <c r="E76" s="47"/>
      <c r="F76" s="47"/>
      <c r="G76" s="47"/>
      <c r="H76" s="47"/>
      <c r="I76" s="47"/>
      <c r="J76" s="47"/>
      <c r="K76" s="47"/>
      <c r="L76" s="1"/>
      <c r="M76" s="1"/>
      <c r="N76" s="1"/>
      <c r="O76" s="1"/>
      <c r="P76" s="1"/>
      <c r="Q76" s="1"/>
      <c r="R76" s="1"/>
      <c r="S76" s="1"/>
      <c r="T76" s="65"/>
      <c r="U76" s="1"/>
      <c r="V76" s="1"/>
      <c r="W76" s="1"/>
      <c r="X76" s="1"/>
      <c r="Y76" s="1"/>
      <c r="Z76" s="1"/>
      <c r="AA76" s="1"/>
      <c r="AB76" s="1"/>
      <c r="AC76" s="1"/>
    </row>
    <row r="77" spans="1:29" ht="14.25" customHeight="1" x14ac:dyDescent="0.3">
      <c r="A77" s="1"/>
      <c r="B77" s="1"/>
      <c r="C77" s="46"/>
      <c r="D77" s="47"/>
      <c r="E77" s="47"/>
      <c r="F77" s="47"/>
      <c r="G77" s="47"/>
      <c r="H77" s="47"/>
      <c r="I77" s="47"/>
      <c r="J77" s="47"/>
      <c r="K77" s="47"/>
      <c r="L77" s="1"/>
      <c r="M77" s="1"/>
      <c r="N77" s="1"/>
      <c r="O77" s="1"/>
      <c r="P77" s="1"/>
      <c r="Q77" s="1"/>
      <c r="R77" s="1"/>
      <c r="S77" s="1"/>
      <c r="T77" s="65"/>
      <c r="U77" s="1"/>
      <c r="V77" s="1"/>
      <c r="W77" s="1"/>
      <c r="X77" s="1"/>
      <c r="Y77" s="1"/>
      <c r="Z77" s="1"/>
      <c r="AA77" s="1"/>
      <c r="AB77" s="1"/>
      <c r="AC77" s="1"/>
    </row>
    <row r="78" spans="1:29" ht="14.25" customHeight="1" x14ac:dyDescent="0.3">
      <c r="A78" s="1"/>
      <c r="B78" s="1"/>
      <c r="C78" s="46"/>
      <c r="D78" s="47"/>
      <c r="E78" s="47"/>
      <c r="F78" s="47"/>
      <c r="G78" s="47"/>
      <c r="H78" s="47"/>
      <c r="I78" s="47"/>
      <c r="J78" s="47"/>
      <c r="K78" s="47"/>
      <c r="L78" s="1"/>
      <c r="M78" s="1"/>
      <c r="N78" s="1"/>
      <c r="O78" s="1"/>
      <c r="P78" s="1"/>
      <c r="Q78" s="1"/>
      <c r="R78" s="1"/>
      <c r="S78" s="1"/>
      <c r="T78" s="65"/>
      <c r="U78" s="1"/>
      <c r="V78" s="1"/>
      <c r="W78" s="1"/>
      <c r="X78" s="1"/>
      <c r="Y78" s="1"/>
      <c r="Z78" s="1"/>
      <c r="AA78" s="1"/>
      <c r="AB78" s="1"/>
      <c r="AC78" s="1"/>
    </row>
    <row r="79" spans="1:29" ht="14.25" customHeight="1" x14ac:dyDescent="0.3">
      <c r="A79" s="1"/>
      <c r="B79" s="1"/>
      <c r="C79" s="46"/>
      <c r="D79" s="47"/>
      <c r="E79" s="47"/>
      <c r="F79" s="47"/>
      <c r="G79" s="47"/>
      <c r="H79" s="47"/>
      <c r="I79" s="47"/>
      <c r="J79" s="47"/>
      <c r="K79" s="47"/>
      <c r="L79" s="1"/>
      <c r="M79" s="1"/>
      <c r="N79" s="1"/>
      <c r="O79" s="1"/>
      <c r="P79" s="1"/>
      <c r="Q79" s="1"/>
      <c r="R79" s="1"/>
      <c r="S79" s="1"/>
      <c r="T79" s="65"/>
      <c r="U79" s="1"/>
      <c r="V79" s="1"/>
      <c r="W79" s="1"/>
      <c r="X79" s="1"/>
      <c r="Y79" s="1"/>
      <c r="Z79" s="1"/>
      <c r="AA79" s="1"/>
      <c r="AB79" s="1"/>
      <c r="AC79" s="1"/>
    </row>
    <row r="80" spans="1:29" ht="14.25" customHeight="1" x14ac:dyDescent="0.3">
      <c r="A80" s="1"/>
      <c r="B80" s="1"/>
      <c r="C80" s="5"/>
      <c r="D80" s="6"/>
      <c r="E80" s="6"/>
      <c r="F80" s="6"/>
      <c r="G80" s="6"/>
      <c r="H80" s="6"/>
      <c r="I80" s="6"/>
      <c r="J80" s="6"/>
      <c r="K80" s="6"/>
      <c r="L80" s="1"/>
      <c r="M80" s="1"/>
      <c r="N80" s="1"/>
      <c r="O80" s="1"/>
      <c r="P80" s="1"/>
      <c r="Q80" s="1"/>
      <c r="R80" s="1"/>
      <c r="S80" s="1"/>
      <c r="T80" s="65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customHeight="1" x14ac:dyDescent="0.3">
      <c r="A81" s="1"/>
      <c r="B81" s="1"/>
      <c r="C81" s="5"/>
      <c r="D81" s="6"/>
      <c r="E81" s="6"/>
      <c r="F81" s="6"/>
      <c r="G81" s="6"/>
      <c r="H81" s="6"/>
      <c r="I81" s="6"/>
      <c r="J81" s="6"/>
      <c r="K81" s="6"/>
      <c r="L81" s="1"/>
      <c r="M81" s="1"/>
      <c r="N81" s="1"/>
      <c r="O81" s="1"/>
      <c r="P81" s="1"/>
      <c r="Q81" s="1"/>
      <c r="R81" s="1"/>
      <c r="S81" s="1"/>
      <c r="T81" s="65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customHeight="1" x14ac:dyDescent="0.3">
      <c r="A82" s="1"/>
      <c r="B82" s="1"/>
      <c r="C82" s="85"/>
      <c r="D82" s="86"/>
      <c r="E82" s="86"/>
      <c r="F82" s="86"/>
      <c r="G82" s="86"/>
      <c r="H82" s="86"/>
      <c r="I82" s="86"/>
      <c r="J82" s="86"/>
      <c r="K82" s="86"/>
      <c r="L82" s="1"/>
      <c r="M82" s="1"/>
      <c r="N82" s="1"/>
      <c r="O82" s="1"/>
      <c r="P82" s="1"/>
      <c r="Q82" s="1"/>
      <c r="R82" s="1"/>
      <c r="S82" s="1"/>
      <c r="T82" s="65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customHeight="1" x14ac:dyDescent="0.3">
      <c r="A83" s="1"/>
      <c r="B83" s="1"/>
      <c r="C83" s="85"/>
      <c r="D83" s="86"/>
      <c r="E83" s="86"/>
      <c r="F83" s="86"/>
      <c r="G83" s="86"/>
      <c r="H83" s="86"/>
      <c r="I83" s="86"/>
      <c r="J83" s="86"/>
      <c r="K83" s="86"/>
      <c r="L83" s="1"/>
      <c r="M83" s="1"/>
      <c r="N83" s="1"/>
      <c r="O83" s="1"/>
      <c r="P83" s="1"/>
      <c r="Q83" s="1"/>
      <c r="R83" s="1"/>
      <c r="S83" s="1"/>
      <c r="T83" s="65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customHeight="1" x14ac:dyDescent="0.3">
      <c r="A84" s="1"/>
      <c r="B84" s="1"/>
      <c r="C84" s="77" t="str">
        <f>C31</f>
        <v>CHUMACERA</v>
      </c>
      <c r="D84" s="87"/>
      <c r="E84" s="86"/>
      <c r="F84" s="86"/>
      <c r="G84" s="86"/>
      <c r="H84" s="86"/>
      <c r="I84" s="86"/>
      <c r="J84" s="86"/>
      <c r="K84" s="86"/>
      <c r="L84" s="1"/>
      <c r="M84" s="1"/>
      <c r="N84" s="1"/>
      <c r="O84" s="1"/>
      <c r="P84" s="1"/>
      <c r="Q84" s="1"/>
      <c r="R84" s="1"/>
      <c r="S84" s="1"/>
      <c r="T84" s="65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customHeight="1" x14ac:dyDescent="0.3">
      <c r="A85" s="1"/>
      <c r="B85" s="1"/>
      <c r="C85" s="85"/>
      <c r="D85" s="86"/>
      <c r="E85" s="86"/>
      <c r="F85" s="86"/>
      <c r="G85" s="86"/>
      <c r="H85" s="86"/>
      <c r="I85" s="86"/>
      <c r="J85" s="86"/>
      <c r="K85" s="86"/>
      <c r="L85" s="1"/>
      <c r="M85" s="1"/>
      <c r="N85" s="1"/>
      <c r="O85" s="1"/>
      <c r="P85" s="1"/>
      <c r="Q85" s="1"/>
      <c r="R85" s="1"/>
      <c r="S85" s="1"/>
      <c r="T85" s="65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customHeight="1" x14ac:dyDescent="0.3">
      <c r="A86" s="1"/>
      <c r="B86" s="1"/>
      <c r="C86" s="8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65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customHeight="1" x14ac:dyDescent="0.3">
      <c r="A87" s="1"/>
      <c r="B87" s="1"/>
      <c r="C87" s="8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65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customHeight="1" x14ac:dyDescent="0.3">
      <c r="A88" s="1"/>
      <c r="B88" s="1"/>
      <c r="C88" s="8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65"/>
      <c r="U88" s="1"/>
      <c r="V88" s="1"/>
      <c r="W88" s="1"/>
      <c r="X88" s="1"/>
      <c r="Y88" s="1"/>
      <c r="Z88" s="1"/>
      <c r="AA88" s="1"/>
      <c r="AB88" s="1"/>
      <c r="AC88" s="1"/>
    </row>
    <row r="89" spans="1:29" ht="14.25" customHeight="1" x14ac:dyDescent="0.3">
      <c r="A89" s="1"/>
      <c r="B89" s="1"/>
      <c r="C89" s="8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65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customHeight="1" x14ac:dyDescent="0.3">
      <c r="A90" s="1"/>
      <c r="B90" s="1"/>
      <c r="C90" s="8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65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 x14ac:dyDescent="0.3">
      <c r="A91" s="1"/>
      <c r="B91" s="1"/>
      <c r="C91" s="8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65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customHeight="1" x14ac:dyDescent="0.3">
      <c r="A92" s="1"/>
      <c r="B92" s="1"/>
      <c r="C92" s="8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65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customHeight="1" x14ac:dyDescent="0.3">
      <c r="A93" s="1"/>
      <c r="B93" s="1"/>
      <c r="C93" s="8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65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customHeight="1" x14ac:dyDescent="0.3">
      <c r="A94" s="1"/>
      <c r="B94" s="1"/>
      <c r="C94" s="8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65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customHeight="1" x14ac:dyDescent="0.3">
      <c r="A95" s="1"/>
      <c r="B95" s="1"/>
      <c r="C95" s="8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65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customHeight="1" x14ac:dyDescent="0.3">
      <c r="A96" s="1"/>
      <c r="B96" s="1"/>
      <c r="C96" s="8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65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customHeight="1" x14ac:dyDescent="0.3">
      <c r="A97" s="1"/>
      <c r="B97" s="1"/>
      <c r="C97" s="11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19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customHeight="1" x14ac:dyDescent="0.3">
      <c r="A98" s="1"/>
      <c r="B98" s="1"/>
      <c r="C98" s="11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19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customHeight="1" thickBot="1" x14ac:dyDescent="0.35">
      <c r="A99" s="1"/>
      <c r="B99" s="1"/>
      <c r="C99" s="89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9" customHeight="1" x14ac:dyDescent="0.3">
      <c r="A100" s="1"/>
      <c r="B100" s="1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92"/>
      <c r="U100" s="1"/>
      <c r="V100" s="1"/>
      <c r="W100" s="1"/>
      <c r="X100" s="1"/>
      <c r="Y100" s="1"/>
      <c r="Z100" s="1"/>
    </row>
    <row r="101" spans="1:29" ht="15.9" customHeight="1" x14ac:dyDescent="0.3">
      <c r="A101" s="1"/>
      <c r="B101" s="1"/>
      <c r="C101" s="118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19"/>
      <c r="U101" s="1"/>
      <c r="V101" s="1"/>
      <c r="W101" s="1"/>
      <c r="X101" s="1"/>
      <c r="Y101" s="1"/>
      <c r="Z101" s="1"/>
    </row>
    <row r="102" spans="1:29" ht="15.9" customHeight="1" x14ac:dyDescent="0.3">
      <c r="A102" s="1"/>
      <c r="B102" s="1"/>
      <c r="C102" s="118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19"/>
      <c r="U102" s="1"/>
      <c r="V102" s="1"/>
      <c r="W102" s="1"/>
      <c r="X102" s="1"/>
      <c r="Y102" s="1"/>
      <c r="Z102" s="1"/>
    </row>
    <row r="103" spans="1:29" ht="15.9" customHeight="1" x14ac:dyDescent="0.3">
      <c r="A103" s="1"/>
      <c r="B103" s="1"/>
      <c r="C103" s="118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19"/>
      <c r="U103" s="1"/>
      <c r="V103" s="1"/>
      <c r="W103" s="1"/>
      <c r="X103" s="1"/>
      <c r="Y103" s="1"/>
      <c r="Z103" s="1"/>
    </row>
    <row r="104" spans="1:29" ht="15.9" customHeight="1" x14ac:dyDescent="0.3">
      <c r="A104" s="1"/>
      <c r="B104" s="1"/>
      <c r="C104" s="118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19"/>
      <c r="U104" s="1"/>
      <c r="V104" s="1"/>
      <c r="W104" s="1"/>
      <c r="X104" s="1"/>
      <c r="Y104" s="1"/>
      <c r="Z104" s="1"/>
    </row>
    <row r="105" spans="1:29" ht="15.9" customHeight="1" x14ac:dyDescent="0.3">
      <c r="A105" s="1"/>
      <c r="B105" s="1"/>
      <c r="C105" s="118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19"/>
      <c r="U105" s="1"/>
      <c r="V105" s="1"/>
      <c r="W105" s="1"/>
      <c r="X105" s="1"/>
      <c r="Y105" s="1"/>
      <c r="Z105" s="1"/>
    </row>
    <row r="106" spans="1:29" ht="15.9" customHeight="1" x14ac:dyDescent="0.3">
      <c r="A106" s="1"/>
      <c r="B106" s="1"/>
      <c r="C106" s="118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19"/>
      <c r="U106" s="1"/>
      <c r="V106" s="1"/>
      <c r="W106" s="1"/>
      <c r="X106" s="1"/>
      <c r="Y106" s="1"/>
      <c r="Z106" s="1"/>
    </row>
    <row r="107" spans="1:29" ht="15.9" customHeight="1" x14ac:dyDescent="0.3">
      <c r="A107" s="1"/>
      <c r="B107" s="1"/>
      <c r="C107" s="118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19"/>
      <c r="U107" s="1"/>
      <c r="V107" s="1"/>
      <c r="W107" s="1"/>
      <c r="X107" s="1"/>
      <c r="Y107" s="1"/>
      <c r="Z107" s="1"/>
    </row>
    <row r="108" spans="1:29" ht="15.9" customHeight="1" x14ac:dyDescent="0.3">
      <c r="A108" s="1"/>
      <c r="B108" s="1"/>
      <c r="C108" s="118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19"/>
      <c r="U108" s="1"/>
      <c r="V108" s="1"/>
      <c r="W108" s="1"/>
      <c r="X108" s="1"/>
      <c r="Y108" s="1"/>
      <c r="Z108" s="1"/>
    </row>
    <row r="109" spans="1:29" ht="15.9" customHeight="1" x14ac:dyDescent="0.3">
      <c r="A109" s="1"/>
      <c r="B109" s="1"/>
      <c r="C109" s="118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19"/>
      <c r="U109" s="1"/>
      <c r="V109" s="1"/>
      <c r="W109" s="1"/>
      <c r="X109" s="1"/>
      <c r="Y109" s="1"/>
      <c r="Z109" s="1"/>
    </row>
    <row r="110" spans="1:29" ht="15.9" customHeight="1" x14ac:dyDescent="0.3">
      <c r="A110" s="1"/>
      <c r="B110" s="1"/>
      <c r="C110" s="118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19"/>
      <c r="U110" s="1"/>
      <c r="V110" s="1"/>
      <c r="W110" s="1"/>
      <c r="X110" s="1"/>
      <c r="Y110" s="1"/>
      <c r="Z110" s="1"/>
    </row>
    <row r="111" spans="1:29" ht="15.9" customHeight="1" x14ac:dyDescent="0.3">
      <c r="A111" s="1"/>
      <c r="B111" s="1"/>
      <c r="C111" s="118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19"/>
      <c r="U111" s="1"/>
      <c r="V111" s="1"/>
      <c r="W111" s="1"/>
      <c r="X111" s="1"/>
      <c r="Y111" s="1"/>
      <c r="Z111" s="1"/>
    </row>
    <row r="112" spans="1:29" ht="15.9" customHeight="1" x14ac:dyDescent="0.3">
      <c r="A112" s="1"/>
      <c r="B112" s="1"/>
      <c r="C112" s="118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19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18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19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18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19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18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19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18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19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18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19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18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19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18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19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1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19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1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19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1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19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1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19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1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19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1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19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1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19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1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19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1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19"/>
      <c r="U128" s="1"/>
      <c r="V128" s="1"/>
      <c r="W128" s="1"/>
      <c r="X128" s="1"/>
      <c r="Y128" s="1"/>
      <c r="Z128" s="1"/>
    </row>
    <row r="129" spans="1:29" ht="15.9" customHeight="1" x14ac:dyDescent="0.3">
      <c r="A129" s="1"/>
      <c r="B129" s="1"/>
      <c r="C129" s="11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19"/>
      <c r="U129" s="1"/>
      <c r="V129" s="1"/>
      <c r="W129" s="1"/>
      <c r="X129" s="1"/>
      <c r="Y129" s="1"/>
      <c r="Z129" s="1"/>
    </row>
    <row r="130" spans="1:29" ht="15.9" customHeight="1" x14ac:dyDescent="0.3">
      <c r="A130" s="1"/>
      <c r="B130" s="1"/>
      <c r="C130" s="11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19"/>
      <c r="U130" s="1"/>
      <c r="V130" s="1"/>
      <c r="W130" s="1"/>
      <c r="X130" s="1"/>
      <c r="Y130" s="1"/>
      <c r="Z130" s="1"/>
    </row>
    <row r="131" spans="1:29" ht="15.9" customHeight="1" x14ac:dyDescent="0.3">
      <c r="A131" s="1"/>
      <c r="B131" s="1"/>
      <c r="C131" s="11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19"/>
      <c r="U131" s="1"/>
      <c r="V131" s="1"/>
      <c r="W131" s="1"/>
      <c r="X131" s="1"/>
      <c r="Y131" s="1"/>
      <c r="Z131" s="1"/>
    </row>
    <row r="132" spans="1:29" ht="15.9" customHeight="1" x14ac:dyDescent="0.3">
      <c r="A132" s="1"/>
      <c r="B132" s="1"/>
      <c r="C132" s="11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19"/>
      <c r="U132" s="1"/>
      <c r="V132" s="1"/>
      <c r="W132" s="1"/>
      <c r="X132" s="1"/>
      <c r="Y132" s="1"/>
      <c r="Z132" s="1"/>
    </row>
    <row r="133" spans="1:29" ht="15.9" customHeight="1" x14ac:dyDescent="0.3">
      <c r="A133" s="1"/>
      <c r="B133" s="1"/>
      <c r="C133" s="11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19"/>
      <c r="U133" s="1"/>
      <c r="V133" s="1"/>
      <c r="W133" s="1"/>
      <c r="X133" s="1"/>
      <c r="Y133" s="1"/>
      <c r="Z133" s="1"/>
    </row>
    <row r="134" spans="1:29" ht="15.9" customHeight="1" x14ac:dyDescent="0.3">
      <c r="A134" s="1"/>
      <c r="B134" s="1"/>
      <c r="C134" s="11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19"/>
      <c r="U134" s="1"/>
      <c r="V134" s="1"/>
      <c r="W134" s="1"/>
      <c r="X134" s="1"/>
      <c r="Y134" s="1"/>
      <c r="Z134" s="1"/>
    </row>
    <row r="135" spans="1:29" ht="15.9" customHeight="1" x14ac:dyDescent="0.3">
      <c r="A135" s="1"/>
      <c r="B135" s="1"/>
      <c r="C135" s="11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19"/>
      <c r="U135" s="1"/>
      <c r="V135" s="1"/>
      <c r="W135" s="1"/>
      <c r="X135" s="1"/>
      <c r="Y135" s="1"/>
      <c r="Z135" s="1"/>
    </row>
    <row r="136" spans="1:29" ht="15.9" customHeight="1" x14ac:dyDescent="0.3">
      <c r="A136" s="1"/>
      <c r="B136" s="1"/>
      <c r="C136" s="11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19"/>
      <c r="U136" s="1"/>
      <c r="V136" s="1"/>
      <c r="W136" s="1"/>
      <c r="X136" s="1"/>
      <c r="Y136" s="1"/>
      <c r="Z136" s="1"/>
    </row>
    <row r="137" spans="1:29" ht="15.9" customHeight="1" x14ac:dyDescent="0.3">
      <c r="A137" s="1"/>
      <c r="B137" s="1"/>
      <c r="C137" s="11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19"/>
      <c r="U137" s="1"/>
      <c r="V137" s="1"/>
      <c r="W137" s="1"/>
      <c r="X137" s="1"/>
      <c r="Y137" s="1"/>
      <c r="Z137" s="1"/>
    </row>
    <row r="138" spans="1:29" ht="15.9" customHeight="1" x14ac:dyDescent="0.3">
      <c r="A138" s="1"/>
      <c r="B138" s="1"/>
      <c r="C138" s="11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19"/>
      <c r="U138" s="1"/>
      <c r="V138" s="1"/>
      <c r="W138" s="1"/>
      <c r="X138" s="1"/>
      <c r="Y138" s="1"/>
      <c r="Z138" s="1"/>
    </row>
    <row r="139" spans="1:29" ht="26.25" customHeight="1" thickBot="1" x14ac:dyDescent="0.35">
      <c r="A139" s="1"/>
      <c r="B139" s="1"/>
      <c r="C139" s="89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1"/>
      <c r="U139" s="1"/>
      <c r="V139" s="1"/>
      <c r="W139" s="1"/>
      <c r="X139" s="1"/>
      <c r="Y139" s="1"/>
      <c r="Z139" s="1"/>
    </row>
    <row r="140" spans="1:29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</sheetData>
  <mergeCells count="54"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M14:T18"/>
    <mergeCell ref="L14:L18"/>
    <mergeCell ref="H2:T6"/>
    <mergeCell ref="C4:D5"/>
    <mergeCell ref="C7:G7"/>
    <mergeCell ref="H7:K7"/>
    <mergeCell ref="L7:T7"/>
    <mergeCell ref="C8:D8"/>
    <mergeCell ref="C9:D9"/>
    <mergeCell ref="C10:D10"/>
    <mergeCell ref="E10:G10"/>
    <mergeCell ref="C11:D11"/>
    <mergeCell ref="E11:G11"/>
    <mergeCell ref="C68:T68"/>
    <mergeCell ref="H8:K18"/>
    <mergeCell ref="L8:L9"/>
    <mergeCell ref="L11:L12"/>
    <mergeCell ref="M8:T9"/>
    <mergeCell ref="L10:T10"/>
    <mergeCell ref="M11:T12"/>
    <mergeCell ref="L13:T13"/>
    <mergeCell ref="E8:G8"/>
    <mergeCell ref="E9:G9"/>
    <mergeCell ref="E13:G13"/>
    <mergeCell ref="E14:G14"/>
    <mergeCell ref="E15:G15"/>
    <mergeCell ref="C64:H65"/>
    <mergeCell ref="C66:H67"/>
    <mergeCell ref="C61:T61"/>
    <mergeCell ref="C62:H63"/>
    <mergeCell ref="L62:M67"/>
    <mergeCell ref="C23:D30"/>
    <mergeCell ref="E23:E26"/>
    <mergeCell ref="E27:E30"/>
    <mergeCell ref="E31:E34"/>
    <mergeCell ref="E35:E38"/>
    <mergeCell ref="C31:D58"/>
    <mergeCell ref="E39:E42"/>
    <mergeCell ref="E43:E46"/>
  </mergeCells>
  <phoneticPr fontId="20" type="noConversion"/>
  <conditionalFormatting sqref="E14:G14">
    <cfRule type="cellIs" dxfId="664" priority="395" stopIfTrue="1" operator="equal">
      <formula>"NORMAL"</formula>
    </cfRule>
    <cfRule type="cellIs" dxfId="663" priority="393" stopIfTrue="1" operator="equal">
      <formula>"ALARMA"</formula>
    </cfRule>
    <cfRule type="cellIs" dxfId="662" priority="394" stopIfTrue="1" operator="equal">
      <formula>"PARADDA"</formula>
    </cfRule>
  </conditionalFormatting>
  <conditionalFormatting sqref="H39">
    <cfRule type="cellIs" dxfId="661" priority="66" stopIfTrue="1" operator="between">
      <formula>$I$65</formula>
      <formula>$K$65</formula>
    </cfRule>
    <cfRule type="colorScale" priority="2635">
      <colorScale>
        <cfvo type="formula" val="$I$65"/>
        <cfvo type="max"/>
        <color rgb="FFFFFF00"/>
        <color rgb="FFFFFF00"/>
      </colorScale>
    </cfRule>
    <cfRule type="cellIs" dxfId="660" priority="1007" stopIfTrue="1" operator="between">
      <formula>$I$65</formula>
      <formula>$K$65</formula>
    </cfRule>
    <cfRule type="cellIs" dxfId="659" priority="1004" stopIfTrue="1" operator="between">
      <formula>$I$65</formula>
      <formula>$K$65</formula>
    </cfRule>
    <cfRule type="cellIs" dxfId="658" priority="339" stopIfTrue="1" operator="between">
      <formula>$I$65</formula>
      <formula>$K$65</formula>
    </cfRule>
    <cfRule type="cellIs" dxfId="657" priority="1003" stopIfTrue="1" operator="lessThan">
      <formula>$I$65</formula>
    </cfRule>
    <cfRule type="cellIs" dxfId="656" priority="336" stopIfTrue="1" operator="between">
      <formula>$I$65</formula>
      <formula>$K$65</formula>
    </cfRule>
    <cfRule type="cellIs" dxfId="655" priority="334" stopIfTrue="1" operator="between">
      <formula>$I$65</formula>
      <formula>$K$65</formula>
    </cfRule>
    <cfRule type="cellIs" dxfId="654" priority="335" stopIfTrue="1" operator="lessThan">
      <formula>$I$65</formula>
    </cfRule>
    <cfRule type="cellIs" dxfId="653" priority="333" stopIfTrue="1" operator="greaterThan">
      <formula>$K$65</formula>
    </cfRule>
    <cfRule type="colorScale" priority="379">
      <colorScale>
        <cfvo type="formula" val="$I$65"/>
        <cfvo type="max"/>
        <color rgb="FFFFFF00"/>
        <color rgb="FFFFFF00"/>
      </colorScale>
    </cfRule>
    <cfRule type="cellIs" dxfId="652" priority="65" stopIfTrue="1" operator="lessThan">
      <formula>$I$65</formula>
    </cfRule>
    <cfRule type="cellIs" dxfId="651" priority="64" stopIfTrue="1" operator="between">
      <formula>$I$65</formula>
      <formula>$K$65</formula>
    </cfRule>
    <cfRule type="colorScale" priority="122">
      <colorScale>
        <cfvo type="formula" val="$I$65"/>
        <cfvo type="max"/>
        <color rgb="FFFFFF00"/>
        <color rgb="FFFFFF00"/>
      </colorScale>
    </cfRule>
    <cfRule type="cellIs" dxfId="650" priority="291" stopIfTrue="1" operator="between">
      <formula>$I$63</formula>
      <formula>$K$63</formula>
    </cfRule>
    <cfRule type="cellIs" dxfId="649" priority="292" stopIfTrue="1" operator="greaterThan">
      <formula>$K$63</formula>
    </cfRule>
  </conditionalFormatting>
  <conditionalFormatting sqref="H40 H48">
    <cfRule type="cellIs" dxfId="648" priority="293" stopIfTrue="1" operator="between">
      <formula>#REF!</formula>
      <formula>#REF!</formula>
    </cfRule>
    <cfRule type="cellIs" dxfId="647" priority="294" stopIfTrue="1" operator="greaterThan">
      <formula>#REF!</formula>
    </cfRule>
  </conditionalFormatting>
  <conditionalFormatting sqref="H40 J40 H44:I44">
    <cfRule type="cellIs" dxfId="646" priority="627" stopIfTrue="1" operator="greaterThan">
      <formula>#REF!</formula>
    </cfRule>
  </conditionalFormatting>
  <conditionalFormatting sqref="H40">
    <cfRule type="cellIs" dxfId="645" priority="303" stopIfTrue="1" operator="lessThan">
      <formula>$I$67</formula>
    </cfRule>
    <cfRule type="cellIs" dxfId="644" priority="302" stopIfTrue="1" operator="between">
      <formula>$I$67</formula>
      <formula>$K$67</formula>
    </cfRule>
    <cfRule type="cellIs" dxfId="643" priority="297" stopIfTrue="1" operator="lessThan">
      <formula>$I$67</formula>
    </cfRule>
    <cfRule type="cellIs" dxfId="642" priority="301" stopIfTrue="1" operator="greaterThan">
      <formula>$K$67</formula>
    </cfRule>
    <cfRule type="cellIs" dxfId="641" priority="300" stopIfTrue="1" operator="lessThan">
      <formula>$I$67</formula>
    </cfRule>
    <cfRule type="cellIs" dxfId="640" priority="665" stopIfTrue="1" operator="between">
      <formula>#REF!</formula>
      <formula>#REF!</formula>
    </cfRule>
    <cfRule type="cellIs" dxfId="639" priority="298" stopIfTrue="1" operator="greaterThan">
      <formula>$K$67</formula>
    </cfRule>
    <cfRule type="cellIs" dxfId="638" priority="666" stopIfTrue="1" operator="greaterThan">
      <formula>#REF!</formula>
    </cfRule>
    <cfRule type="cellIs" dxfId="637" priority="299" stopIfTrue="1" operator="between">
      <formula>$I$67</formula>
      <formula>$K$67</formula>
    </cfRule>
    <cfRule type="cellIs" dxfId="636" priority="296" stopIfTrue="1" operator="between">
      <formula>$I$67</formula>
      <formula>$K$67</formula>
    </cfRule>
    <cfRule type="cellIs" dxfId="635" priority="295" stopIfTrue="1" operator="greaterThan">
      <formula>$K$67</formula>
    </cfRule>
  </conditionalFormatting>
  <conditionalFormatting sqref="H41:H42">
    <cfRule type="cellIs" dxfId="634" priority="1015" stopIfTrue="1" operator="between">
      <formula>$I$65</formula>
      <formula>$K$65</formula>
    </cfRule>
    <cfRule type="cellIs" dxfId="633" priority="346" stopIfTrue="1" operator="between">
      <formula>$I$65</formula>
      <formula>$K$65</formula>
    </cfRule>
    <cfRule type="colorScale" priority="2636">
      <colorScale>
        <cfvo type="formula" val="$I$65"/>
        <cfvo type="max"/>
        <color rgb="FFFFFF00"/>
        <color rgb="FFFFFF00"/>
      </colorScale>
    </cfRule>
    <cfRule type="colorScale" priority="380">
      <colorScale>
        <cfvo type="formula" val="$I$65"/>
        <cfvo type="max"/>
        <color rgb="FFFFFF00"/>
        <color rgb="FFFFFF00"/>
      </colorScale>
    </cfRule>
    <cfRule type="cellIs" dxfId="632" priority="1011" stopIfTrue="1" operator="lessThan">
      <formula>$I$65</formula>
    </cfRule>
    <cfRule type="cellIs" dxfId="631" priority="1012" stopIfTrue="1" operator="between">
      <formula>$I$65</formula>
      <formula>$K$65</formula>
    </cfRule>
    <cfRule type="cellIs" dxfId="630" priority="341" stopIfTrue="1" operator="between">
      <formula>$I$65</formula>
      <formula>$K$65</formula>
    </cfRule>
    <cfRule type="cellIs" dxfId="629" priority="342" stopIfTrue="1" operator="lessThan">
      <formula>$I$65</formula>
    </cfRule>
  </conditionalFormatting>
  <conditionalFormatting sqref="H41:H43">
    <cfRule type="cellIs" dxfId="628" priority="305" stopIfTrue="1" operator="greaterThan">
      <formula>$K$63</formula>
    </cfRule>
    <cfRule type="cellIs" dxfId="627" priority="340" stopIfTrue="1" operator="greaterThan">
      <formula>$K$65</formula>
    </cfRule>
    <cfRule type="cellIs" dxfId="626" priority="343" stopIfTrue="1" operator="between">
      <formula>$I$65</formula>
      <formula>$K$65</formula>
    </cfRule>
    <cfRule type="cellIs" dxfId="625" priority="304" stopIfTrue="1" operator="between">
      <formula>$I$63</formula>
      <formula>$K$63</formula>
    </cfRule>
  </conditionalFormatting>
  <conditionalFormatting sqref="H42">
    <cfRule type="cellIs" dxfId="624" priority="5" operator="between">
      <formula>4.5</formula>
      <formula>7.1</formula>
    </cfRule>
  </conditionalFormatting>
  <conditionalFormatting sqref="H43">
    <cfRule type="colorScale" priority="383">
      <colorScale>
        <cfvo type="formula" val="$I$65"/>
        <cfvo type="max"/>
        <color rgb="FFFFFF00"/>
        <color rgb="FFFFFF00"/>
      </colorScale>
    </cfRule>
    <cfRule type="cellIs" dxfId="623" priority="364" stopIfTrue="1" operator="between">
      <formula>$I$65</formula>
      <formula>$K$65</formula>
    </cfRule>
    <cfRule type="cellIs" dxfId="622" priority="367" stopIfTrue="1" operator="between">
      <formula>$I$65</formula>
      <formula>$K$65</formula>
    </cfRule>
    <cfRule type="cellIs" dxfId="621" priority="363" stopIfTrue="1" operator="lessThan">
      <formula>$I$65</formula>
    </cfRule>
  </conditionalFormatting>
  <conditionalFormatting sqref="H44">
    <cfRule type="cellIs" dxfId="620" priority="309" stopIfTrue="1" operator="between">
      <formula>#REF!</formula>
      <formula>#REF!</formula>
    </cfRule>
    <cfRule type="cellIs" dxfId="619" priority="310" stopIfTrue="1" operator="greaterThan">
      <formula>#REF!</formula>
    </cfRule>
  </conditionalFormatting>
  <conditionalFormatting sqref="H45 J42">
    <cfRule type="cellIs" dxfId="618" priority="643" operator="between">
      <formula>4.5</formula>
      <formula>7.1</formula>
    </cfRule>
  </conditionalFormatting>
  <conditionalFormatting sqref="H45:H46">
    <cfRule type="cellIs" dxfId="617" priority="374" stopIfTrue="1" operator="between">
      <formula>$I$65</formula>
      <formula>$K$65</formula>
    </cfRule>
    <cfRule type="cellIs" dxfId="616" priority="371" stopIfTrue="1" operator="between">
      <formula>$I$65</formula>
      <formula>$K$65</formula>
    </cfRule>
    <cfRule type="cellIs" dxfId="615" priority="370" stopIfTrue="1" operator="lessThan">
      <formula>$I$65</formula>
    </cfRule>
    <cfRule type="colorScale" priority="384">
      <colorScale>
        <cfvo type="formula" val="$I$65"/>
        <cfvo type="max"/>
        <color rgb="FFFFFF00"/>
        <color rgb="FFFFFF00"/>
      </colorScale>
    </cfRule>
  </conditionalFormatting>
  <conditionalFormatting sqref="H45:H47">
    <cfRule type="cellIs" dxfId="614" priority="350" stopIfTrue="1" operator="between">
      <formula>$I$65</formula>
      <formula>$K$65</formula>
    </cfRule>
    <cfRule type="cellIs" dxfId="613" priority="347" stopIfTrue="1" operator="greaterThan">
      <formula>$K$65</formula>
    </cfRule>
  </conditionalFormatting>
  <conditionalFormatting sqref="H46">
    <cfRule type="colorScale" priority="2672">
      <colorScale>
        <cfvo type="formula" val="$I$65"/>
        <cfvo type="max"/>
        <color rgb="FFFFFF00"/>
        <color rgb="FFFFFF00"/>
      </colorScale>
    </cfRule>
    <cfRule type="cellIs" dxfId="612" priority="932" stopIfTrue="1" operator="between">
      <formula>$I$65</formula>
      <formula>$K$65</formula>
    </cfRule>
    <cfRule type="cellIs" dxfId="611" priority="935" stopIfTrue="1" operator="between">
      <formula>$I$65</formula>
      <formula>$K$65</formula>
    </cfRule>
    <cfRule type="cellIs" dxfId="610" priority="931" stopIfTrue="1" operator="lessThan">
      <formula>$I$65</formula>
    </cfRule>
  </conditionalFormatting>
  <conditionalFormatting sqref="H46:H47">
    <cfRule type="cellIs" dxfId="609" priority="793" stopIfTrue="1" operator="greaterThan">
      <formula>$K$65</formula>
    </cfRule>
    <cfRule type="cellIs" dxfId="608" priority="796" stopIfTrue="1" operator="between">
      <formula>$I$65</formula>
      <formula>$K$65</formula>
    </cfRule>
  </conditionalFormatting>
  <conditionalFormatting sqref="H48">
    <cfRule type="cellIs" dxfId="607" priority="508" stopIfTrue="1" operator="between">
      <formula>$I$67</formula>
      <formula>$K$67</formula>
    </cfRule>
    <cfRule type="cellIs" dxfId="606" priority="507" stopIfTrue="1" operator="greaterThan">
      <formula>$K$67</formula>
    </cfRule>
    <cfRule type="cellIs" dxfId="605" priority="506" stopIfTrue="1" operator="greaterThan">
      <formula>#REF!</formula>
    </cfRule>
    <cfRule type="cellIs" dxfId="604" priority="505" stopIfTrue="1" operator="between">
      <formula>#REF!</formula>
      <formula>#REF!</formula>
    </cfRule>
    <cfRule type="cellIs" dxfId="603" priority="509" stopIfTrue="1" operator="lessThan">
      <formula>$I$67</formula>
    </cfRule>
  </conditionalFormatting>
  <conditionalFormatting sqref="H49">
    <cfRule type="cellIs" dxfId="602" priority="308" operator="between">
      <formula>4.5</formula>
      <formula>7.1</formula>
    </cfRule>
    <cfRule type="cellIs" dxfId="601" priority="804" stopIfTrue="1" operator="between">
      <formula>$I$65</formula>
      <formula>$K$65</formula>
    </cfRule>
    <cfRule type="cellIs" dxfId="600" priority="807" stopIfTrue="1" operator="between">
      <formula>$I$65</formula>
      <formula>$K$65</formula>
    </cfRule>
  </conditionalFormatting>
  <conditionalFormatting sqref="H50">
    <cfRule type="cellIs" dxfId="599" priority="360" stopIfTrue="1" operator="between">
      <formula>$I$65</formula>
      <formula>$K$65</formula>
    </cfRule>
    <cfRule type="colorScale" priority="382">
      <colorScale>
        <cfvo type="formula" val="$I$65"/>
        <cfvo type="max"/>
        <color rgb="FFFFFF00"/>
        <color rgb="FFFFFF00"/>
      </colorScale>
    </cfRule>
    <cfRule type="cellIs" dxfId="598" priority="357" stopIfTrue="1" operator="between">
      <formula>$I$65</formula>
      <formula>$K$65</formula>
    </cfRule>
    <cfRule type="cellIs" dxfId="597" priority="356" stopIfTrue="1" operator="lessThan">
      <formula>$I$65</formula>
    </cfRule>
  </conditionalFormatting>
  <conditionalFormatting sqref="H50:H51">
    <cfRule type="cellIs" dxfId="596" priority="322" stopIfTrue="1" operator="between">
      <formula>$I$65</formula>
      <formula>$K$65</formula>
    </cfRule>
    <cfRule type="cellIs" dxfId="595" priority="319" stopIfTrue="1" operator="greaterThan">
      <formula>$K$65</formula>
    </cfRule>
  </conditionalFormatting>
  <conditionalFormatting sqref="H51 I51:L54 H53:I54">
    <cfRule type="cellIs" dxfId="594" priority="1829" stopIfTrue="1" operator="greaterThan">
      <formula>$K$67</formula>
    </cfRule>
  </conditionalFormatting>
  <conditionalFormatting sqref="H51">
    <cfRule type="cellIs" dxfId="593" priority="321" stopIfTrue="1" operator="lessThan">
      <formula>$I$65</formula>
    </cfRule>
    <cfRule type="cellIs" dxfId="592" priority="320" stopIfTrue="1" operator="between">
      <formula>$I$65</formula>
      <formula>$K$65</formula>
    </cfRule>
    <cfRule type="cellIs" dxfId="591" priority="325" stopIfTrue="1" operator="between">
      <formula>$I$65</formula>
      <formula>$K$65</formula>
    </cfRule>
  </conditionalFormatting>
  <conditionalFormatting sqref="H52">
    <cfRule type="cellIs" dxfId="590" priority="288" stopIfTrue="1" operator="greaterThan">
      <formula>$K$67</formula>
    </cfRule>
    <cfRule type="cellIs" dxfId="589" priority="286" stopIfTrue="1" operator="between">
      <formula>#REF!</formula>
      <formula>#REF!</formula>
    </cfRule>
    <cfRule type="cellIs" dxfId="588" priority="287" stopIfTrue="1" operator="greaterThan">
      <formula>#REF!</formula>
    </cfRule>
    <cfRule type="cellIs" dxfId="587" priority="290" stopIfTrue="1" operator="lessThan">
      <formula>$I$67</formula>
    </cfRule>
    <cfRule type="cellIs" dxfId="586" priority="289" stopIfTrue="1" operator="between">
      <formula>$I$67</formula>
      <formula>$K$67</formula>
    </cfRule>
  </conditionalFormatting>
  <conditionalFormatting sqref="H53:H54">
    <cfRule type="cellIs" dxfId="585" priority="316" stopIfTrue="1" operator="between">
      <formula>$I$65</formula>
      <formula>$K$65</formula>
    </cfRule>
    <cfRule type="cellIs" dxfId="584" priority="315" stopIfTrue="1" operator="greaterThan">
      <formula>$K$65</formula>
    </cfRule>
    <cfRule type="cellIs" dxfId="583" priority="317" stopIfTrue="1" operator="lessThan">
      <formula>$I$65</formula>
    </cfRule>
  </conditionalFormatting>
  <conditionalFormatting sqref="H54 H51">
    <cfRule type="colorScale" priority="377">
      <colorScale>
        <cfvo type="formula" val="$I$65"/>
        <cfvo type="max"/>
        <color rgb="FFFFFF00"/>
        <color rgb="FFFFFF00"/>
      </colorScale>
    </cfRule>
  </conditionalFormatting>
  <conditionalFormatting sqref="H54">
    <cfRule type="cellIs" dxfId="582" priority="318" stopIfTrue="1" operator="between">
      <formula>$I$65</formula>
      <formula>$K$65</formula>
    </cfRule>
  </conditionalFormatting>
  <conditionalFormatting sqref="H55">
    <cfRule type="cellIs" dxfId="581" priority="268" stopIfTrue="1" operator="greaterThan">
      <formula>$K$65</formula>
    </cfRule>
    <cfRule type="cellIs" dxfId="580" priority="269" stopIfTrue="1" operator="between">
      <formula>$I$65</formula>
      <formula>$K$65</formula>
    </cfRule>
    <cfRule type="cellIs" dxfId="579" priority="270" stopIfTrue="1" operator="lessThan">
      <formula>$I$65</formula>
    </cfRule>
    <cfRule type="cellIs" dxfId="578" priority="271" stopIfTrue="1" operator="between">
      <formula>$I$65</formula>
      <formula>$K$65</formula>
    </cfRule>
    <cfRule type="cellIs" dxfId="577" priority="274" stopIfTrue="1" operator="between">
      <formula>$I$65</formula>
      <formula>$K$65</formula>
    </cfRule>
    <cfRule type="colorScale" priority="282">
      <colorScale>
        <cfvo type="formula" val="$I$65"/>
        <cfvo type="max"/>
        <color rgb="FFFFFF00"/>
        <color rgb="FFFFFF00"/>
      </colorScale>
    </cfRule>
    <cfRule type="cellIs" dxfId="576" priority="265" stopIfTrue="1" operator="greaterThan">
      <formula>$K$63</formula>
    </cfRule>
    <cfRule type="cellIs" dxfId="575" priority="264" stopIfTrue="1" operator="between">
      <formula>$I$63</formula>
      <formula>$K$63</formula>
    </cfRule>
    <cfRule type="cellIs" dxfId="574" priority="243" stopIfTrue="1" operator="lessThan">
      <formula>$I$65</formula>
    </cfRule>
    <cfRule type="colorScale" priority="255">
      <colorScale>
        <cfvo type="formula" val="$I$65"/>
        <cfvo type="max"/>
        <color rgb="FFFFFF00"/>
        <color rgb="FFFFFF00"/>
      </colorScale>
    </cfRule>
    <cfRule type="cellIs" dxfId="573" priority="247" stopIfTrue="1" operator="between">
      <formula>$I$65</formula>
      <formula>$K$65</formula>
    </cfRule>
    <cfRule type="cellIs" dxfId="572" priority="244" stopIfTrue="1" operator="between">
      <formula>$I$65</formula>
      <formula>$K$65</formula>
    </cfRule>
  </conditionalFormatting>
  <conditionalFormatting sqref="H56">
    <cfRule type="cellIs" dxfId="571" priority="235" stopIfTrue="1" operator="lessThan">
      <formula>$I$67</formula>
    </cfRule>
    <cfRule type="cellIs" dxfId="570" priority="233" stopIfTrue="1" operator="greaterThan">
      <formula>$K$67</formula>
    </cfRule>
    <cfRule type="cellIs" dxfId="569" priority="260" stopIfTrue="1" operator="between">
      <formula>#REF!</formula>
      <formula>#REF!</formula>
    </cfRule>
    <cfRule type="cellIs" dxfId="568" priority="236" stopIfTrue="1" operator="greaterThan">
      <formula>$K$67</formula>
    </cfRule>
    <cfRule type="cellIs" dxfId="567" priority="237" stopIfTrue="1" operator="between">
      <formula>$I$67</formula>
      <formula>$K$67</formula>
    </cfRule>
    <cfRule type="cellIs" dxfId="566" priority="238" stopIfTrue="1" operator="lessThan">
      <formula>$I$67</formula>
    </cfRule>
    <cfRule type="cellIs" dxfId="565" priority="263" stopIfTrue="1" operator="greaterThan">
      <formula>#REF!</formula>
    </cfRule>
    <cfRule type="cellIs" dxfId="564" priority="262" stopIfTrue="1" operator="between">
      <formula>#REF!</formula>
      <formula>#REF!</formula>
    </cfRule>
    <cfRule type="cellIs" dxfId="563" priority="261" stopIfTrue="1" operator="greaterThan">
      <formula>#REF!</formula>
    </cfRule>
    <cfRule type="cellIs" dxfId="562" priority="230" stopIfTrue="1" operator="greaterThan">
      <formula>$K$67</formula>
    </cfRule>
    <cfRule type="cellIs" dxfId="561" priority="231" stopIfTrue="1" operator="between">
      <formula>$I$67</formula>
      <formula>$K$67</formula>
    </cfRule>
    <cfRule type="cellIs" dxfId="560" priority="257" stopIfTrue="1" operator="greaterThan">
      <formula>$K$67</formula>
    </cfRule>
    <cfRule type="cellIs" dxfId="559" priority="232" stopIfTrue="1" operator="lessThan">
      <formula>$I$67</formula>
    </cfRule>
    <cfRule type="cellIs" dxfId="558" priority="259" stopIfTrue="1" operator="lessThan">
      <formula>$I$67</formula>
    </cfRule>
    <cfRule type="cellIs" dxfId="557" priority="234" stopIfTrue="1" operator="between">
      <formula>$I$67</formula>
      <formula>$K$67</formula>
    </cfRule>
    <cfRule type="cellIs" dxfId="556" priority="258" stopIfTrue="1" operator="between">
      <formula>$I$67</formula>
      <formula>$K$67</formula>
    </cfRule>
  </conditionalFormatting>
  <conditionalFormatting sqref="H57:H58">
    <cfRule type="cellIs" dxfId="555" priority="266" stopIfTrue="1" operator="between">
      <formula>$I$63</formula>
      <formula>$K$63</formula>
    </cfRule>
    <cfRule type="cellIs" dxfId="554" priority="267" stopIfTrue="1" operator="greaterThan">
      <formula>$K$63</formula>
    </cfRule>
    <cfRule type="cellIs" dxfId="553" priority="275" stopIfTrue="1" operator="greaterThan">
      <formula>$K$65</formula>
    </cfRule>
    <cfRule type="cellIs" dxfId="552" priority="276" stopIfTrue="1" operator="between">
      <formula>$I$65</formula>
      <formula>$K$65</formula>
    </cfRule>
    <cfRule type="cellIs" dxfId="551" priority="277" stopIfTrue="1" operator="lessThan">
      <formula>$I$65</formula>
    </cfRule>
    <cfRule type="cellIs" dxfId="550" priority="281" stopIfTrue="1" operator="between">
      <formula>$I$65</formula>
      <formula>$K$65</formula>
    </cfRule>
    <cfRule type="colorScale" priority="283">
      <colorScale>
        <cfvo type="formula" val="$I$65"/>
        <cfvo type="max"/>
        <color rgb="FFFFFF00"/>
        <color rgb="FFFFFF00"/>
      </colorScale>
    </cfRule>
    <cfRule type="cellIs" dxfId="549" priority="250" stopIfTrue="1" operator="lessThan">
      <formula>$I$65</formula>
    </cfRule>
    <cfRule type="cellIs" dxfId="548" priority="251" stopIfTrue="1" operator="between">
      <formula>$I$65</formula>
      <formula>$K$65</formula>
    </cfRule>
    <cfRule type="cellIs" dxfId="547" priority="254" stopIfTrue="1" operator="between">
      <formula>$I$65</formula>
      <formula>$K$65</formula>
    </cfRule>
    <cfRule type="colorScale" priority="256">
      <colorScale>
        <cfvo type="formula" val="$I$65"/>
        <cfvo type="max"/>
        <color rgb="FFFFFF00"/>
        <color rgb="FFFFFF00"/>
      </colorScale>
    </cfRule>
    <cfRule type="cellIs" dxfId="546" priority="278" stopIfTrue="1" operator="between">
      <formula>$I$65</formula>
      <formula>$K$65</formula>
    </cfRule>
  </conditionalFormatting>
  <conditionalFormatting sqref="H39:I39">
    <cfRule type="cellIs" dxfId="545" priority="988" stopIfTrue="1" operator="between">
      <formula>$I$65</formula>
      <formula>$K$65</formula>
    </cfRule>
  </conditionalFormatting>
  <conditionalFormatting sqref="H41:I42">
    <cfRule type="cellIs" dxfId="544" priority="996" stopIfTrue="1" operator="between">
      <formula>$I$65</formula>
      <formula>$K$65</formula>
    </cfRule>
  </conditionalFormatting>
  <conditionalFormatting sqref="H41:I43">
    <cfRule type="cellIs" dxfId="543" priority="921" stopIfTrue="1" operator="greaterThan">
      <formula>$K$65</formula>
    </cfRule>
  </conditionalFormatting>
  <conditionalFormatting sqref="H43:I43">
    <cfRule type="cellIs" dxfId="542" priority="923" stopIfTrue="1" operator="lessThan">
      <formula>$I$65</formula>
    </cfRule>
    <cfRule type="cellIs" dxfId="541" priority="922" stopIfTrue="1" operator="between">
      <formula>$I$65</formula>
      <formula>$K$65</formula>
    </cfRule>
    <cfRule type="colorScale" priority="2624">
      <colorScale>
        <cfvo type="formula" val="$I$65"/>
        <cfvo type="max"/>
        <color rgb="FFFFFF00"/>
        <color rgb="FFFFFF00"/>
      </colorScale>
    </cfRule>
    <cfRule type="cellIs" dxfId="540" priority="927" stopIfTrue="1" operator="between">
      <formula>$I$65</formula>
      <formula>$K$65</formula>
    </cfRule>
    <cfRule type="cellIs" dxfId="539" priority="924" stopIfTrue="1" operator="between">
      <formula>$I$65</formula>
      <formula>$K$65</formula>
    </cfRule>
  </conditionalFormatting>
  <conditionalFormatting sqref="H45:I47 H53:I53">
    <cfRule type="cellIs" dxfId="538" priority="284" stopIfTrue="1" operator="between">
      <formula>$I$63</formula>
      <formula>$K$63</formula>
    </cfRule>
    <cfRule type="cellIs" dxfId="537" priority="285" stopIfTrue="1" operator="greaterThan">
      <formula>$K$63</formula>
    </cfRule>
  </conditionalFormatting>
  <conditionalFormatting sqref="H46:I46">
    <cfRule type="cellIs" dxfId="536" priority="639" stopIfTrue="1" operator="between">
      <formula>$I$63</formula>
      <formula>$K$63</formula>
    </cfRule>
    <cfRule type="cellIs" dxfId="535" priority="640" stopIfTrue="1" operator="greaterThan">
      <formula>$K$63</formula>
    </cfRule>
  </conditionalFormatting>
  <conditionalFormatting sqref="H47:I47">
    <cfRule type="colorScale" priority="381">
      <colorScale>
        <cfvo type="formula" val="$I$65"/>
        <cfvo type="max"/>
        <color rgb="FFFFFF00"/>
        <color rgb="FFFFFF00"/>
      </colorScale>
    </cfRule>
    <cfRule type="cellIs" dxfId="534" priority="795" stopIfTrue="1" operator="lessThan">
      <formula>$I$65</formula>
    </cfRule>
  </conditionalFormatting>
  <conditionalFormatting sqref="H50:I50">
    <cfRule type="cellIs" dxfId="533" priority="306" stopIfTrue="1" operator="between">
      <formula>$I$63</formula>
      <formula>$K$63</formula>
    </cfRule>
    <cfRule type="cellIs" dxfId="532" priority="307" stopIfTrue="1" operator="greaterThan">
      <formula>$K$63</formula>
    </cfRule>
  </conditionalFormatting>
  <conditionalFormatting sqref="H53:I53">
    <cfRule type="cellIs" dxfId="531" priority="332" stopIfTrue="1" operator="between">
      <formula>$I$65</formula>
      <formula>$K$65</formula>
    </cfRule>
    <cfRule type="cellIs" dxfId="530" priority="329" stopIfTrue="1" operator="between">
      <formula>$I$65</formula>
      <formula>$K$65</formula>
    </cfRule>
    <cfRule type="colorScale" priority="378">
      <colorScale>
        <cfvo type="formula" val="$I$65"/>
        <cfvo type="max"/>
        <color rgb="FFFFFF00"/>
        <color rgb="FFFFFF00"/>
      </colorScale>
    </cfRule>
  </conditionalFormatting>
  <conditionalFormatting sqref="H28:J28">
    <cfRule type="cellIs" dxfId="529" priority="404" stopIfTrue="1" operator="lessThan">
      <formula>$I$67</formula>
    </cfRule>
    <cfRule type="cellIs" dxfId="528" priority="402" stopIfTrue="1" operator="greaterThan">
      <formula>$K$67</formula>
    </cfRule>
    <cfRule type="cellIs" dxfId="527" priority="403" stopIfTrue="1" operator="between">
      <formula>$I$67</formula>
      <formula>$K$67</formula>
    </cfRule>
  </conditionalFormatting>
  <conditionalFormatting sqref="H31:J31 K34:N35 P34:T35 K37:T38 H49:K49 H50:T50 Q54 S54">
    <cfRule type="cellIs" dxfId="526" priority="695" stopIfTrue="1" operator="between">
      <formula>$I$65</formula>
      <formula>$K$65</formula>
    </cfRule>
  </conditionalFormatting>
  <conditionalFormatting sqref="H31:J31 N33:N35 P33:P35 K34:T35 K37:T38 H49:M49 H49:H50 H50:T50 Q54 S54">
    <cfRule type="cellIs" dxfId="525" priority="691" stopIfTrue="1" operator="lessThan">
      <formula>$I$65</formula>
    </cfRule>
    <cfRule type="cellIs" dxfId="524" priority="690" stopIfTrue="1" operator="between">
      <formula>$I$65</formula>
      <formula>$K$65</formula>
    </cfRule>
  </conditionalFormatting>
  <conditionalFormatting sqref="H31:J31">
    <cfRule type="colorScale" priority="2574">
      <colorScale>
        <cfvo type="formula" val="$I$65"/>
        <cfvo type="max"/>
        <color rgb="FFFFFF00"/>
        <color rgb="FFFFFF00"/>
      </colorScale>
    </cfRule>
    <cfRule type="cellIs" dxfId="523" priority="692" stopIfTrue="1" operator="between">
      <formula>$I$65</formula>
      <formula>$K$65</formula>
    </cfRule>
  </conditionalFormatting>
  <conditionalFormatting sqref="H33:J35">
    <cfRule type="colorScale" priority="2622">
      <colorScale>
        <cfvo type="formula" val="$I$65"/>
        <cfvo type="max"/>
        <color rgb="FFFFFF00"/>
        <color rgb="FFFFFF00"/>
      </colorScale>
    </cfRule>
    <cfRule type="cellIs" dxfId="522" priority="911" stopIfTrue="1" operator="between">
      <formula>$I$65</formula>
      <formula>$K$65</formula>
    </cfRule>
    <cfRule type="cellIs" dxfId="521" priority="908" stopIfTrue="1" operator="between">
      <formula>$I$65</formula>
      <formula>$K$65</formula>
    </cfRule>
    <cfRule type="cellIs" dxfId="520" priority="907" stopIfTrue="1" operator="lessThan">
      <formula>$I$65</formula>
    </cfRule>
    <cfRule type="cellIs" dxfId="519" priority="906" stopIfTrue="1" operator="between">
      <formula>$I$65</formula>
      <formula>$K$65</formula>
    </cfRule>
  </conditionalFormatting>
  <conditionalFormatting sqref="H36:J36">
    <cfRule type="cellIs" dxfId="518" priority="635" stopIfTrue="1" operator="between">
      <formula>$I$67</formula>
      <formula>$K$67</formula>
    </cfRule>
    <cfRule type="cellIs" dxfId="517" priority="631" stopIfTrue="1" operator="greaterThan">
      <formula>$K$67</formula>
    </cfRule>
    <cfRule type="cellIs" dxfId="516" priority="634" stopIfTrue="1" operator="greaterThan">
      <formula>$K$67</formula>
    </cfRule>
    <cfRule type="cellIs" dxfId="515" priority="632" stopIfTrue="1" operator="between">
      <formula>$I$67</formula>
      <formula>$K$67</formula>
    </cfRule>
    <cfRule type="cellIs" dxfId="514" priority="633" stopIfTrue="1" operator="lessThan">
      <formula>$I$67</formula>
    </cfRule>
    <cfRule type="cellIs" dxfId="513" priority="636" stopIfTrue="1" operator="lessThan">
      <formula>$I$67</formula>
    </cfRule>
  </conditionalFormatting>
  <conditionalFormatting sqref="H37:J38">
    <cfRule type="cellIs" dxfId="512" priority="915" stopIfTrue="1" operator="lessThan">
      <formula>$I$65</formula>
    </cfRule>
    <cfRule type="colorScale" priority="2623">
      <colorScale>
        <cfvo type="formula" val="$I$65"/>
        <cfvo type="max"/>
        <color rgb="FFFFFF00"/>
        <color rgb="FFFFFF00"/>
      </colorScale>
    </cfRule>
    <cfRule type="cellIs" dxfId="511" priority="919" stopIfTrue="1" operator="between">
      <formula>$I$65</formula>
      <formula>$K$65</formula>
    </cfRule>
    <cfRule type="cellIs" dxfId="510" priority="916" stopIfTrue="1" operator="between">
      <formula>$I$65</formula>
      <formula>$K$65</formula>
    </cfRule>
    <cfRule type="cellIs" dxfId="509" priority="914" stopIfTrue="1" operator="between">
      <formula>$I$65</formula>
      <formula>$K$65</formula>
    </cfRule>
  </conditionalFormatting>
  <conditionalFormatting sqref="H37:J39">
    <cfRule type="cellIs" dxfId="508" priority="637" stopIfTrue="1" operator="between">
      <formula>$I$63</formula>
      <formula>$K$63</formula>
    </cfRule>
    <cfRule type="cellIs" dxfId="507" priority="913" stopIfTrue="1" operator="greaterThan">
      <formula>$K$65</formula>
    </cfRule>
    <cfRule type="cellIs" dxfId="506" priority="638" stopIfTrue="1" operator="greaterThan">
      <formula>$K$63</formula>
    </cfRule>
  </conditionalFormatting>
  <conditionalFormatting sqref="H39:J39">
    <cfRule type="cellIs" dxfId="505" priority="940" stopIfTrue="1" operator="between">
      <formula>$I$65</formula>
      <formula>$K$65</formula>
    </cfRule>
  </conditionalFormatting>
  <conditionalFormatting sqref="H51:J51">
    <cfRule type="cellIs" dxfId="504" priority="152" stopIfTrue="1" operator="greaterThan">
      <formula>$K$63</formula>
    </cfRule>
    <cfRule type="cellIs" dxfId="503" priority="2651" stopIfTrue="1" operator="between">
      <formula>$I$63</formula>
      <formula>$K$63</formula>
    </cfRule>
  </conditionalFormatting>
  <conditionalFormatting sqref="H23:K23 H25:J26 H25:H27 K25:N27 I25:I28 J27 J29 H29:H31 K29:N31 H30:J31 M31:T31 H33:T35 K37:T38 H41:I43 H49:N49">
    <cfRule type="cellIs" dxfId="502" priority="392" stopIfTrue="1" operator="greaterThan">
      <formula>$K$63</formula>
    </cfRule>
  </conditionalFormatting>
  <conditionalFormatting sqref="H47:K47">
    <cfRule type="cellIs" dxfId="501" priority="353" stopIfTrue="1" operator="between">
      <formula>$I$65</formula>
      <formula>$K$65</formula>
    </cfRule>
  </conditionalFormatting>
  <conditionalFormatting sqref="H49:K49">
    <cfRule type="colorScale" priority="2602">
      <colorScale>
        <cfvo type="formula" val="$I$65"/>
        <cfvo type="max"/>
        <color rgb="FFFFFF00"/>
        <color rgb="FFFFFF00"/>
      </colorScale>
    </cfRule>
  </conditionalFormatting>
  <conditionalFormatting sqref="H50:K50 H47:K47">
    <cfRule type="colorScale" priority="2598">
      <colorScale>
        <cfvo type="formula" val="$I$65"/>
        <cfvo type="max"/>
        <color rgb="FFFFFF00"/>
        <color rgb="FFFFFF00"/>
      </colorScale>
    </cfRule>
  </conditionalFormatting>
  <conditionalFormatting sqref="H47:M47">
    <cfRule type="cellIs" dxfId="500" priority="799" stopIfTrue="1" operator="between">
      <formula>$I$65</formula>
      <formula>$K$65</formula>
    </cfRule>
    <cfRule type="cellIs" dxfId="499" priority="348" stopIfTrue="1" operator="between">
      <formula>$I$65</formula>
      <formula>$K$65</formula>
    </cfRule>
    <cfRule type="cellIs" dxfId="498" priority="349" stopIfTrue="1" operator="lessThan">
      <formula>$I$65</formula>
    </cfRule>
  </conditionalFormatting>
  <conditionalFormatting sqref="H24:N24 H40:K40 H44:K44 H48:K48 O52:T52">
    <cfRule type="cellIs" dxfId="497" priority="398" stopIfTrue="1" operator="lessThan">
      <formula>$I$67</formula>
    </cfRule>
    <cfRule type="cellIs" dxfId="496" priority="397" stopIfTrue="1" operator="between">
      <formula>$I$67</formula>
      <formula>$K$67</formula>
    </cfRule>
  </conditionalFormatting>
  <conditionalFormatting sqref="H24:N24 H44:K44 H40:K40 H48:K48 O52:T52">
    <cfRule type="cellIs" dxfId="495" priority="396" stopIfTrue="1" operator="greaterThan">
      <formula>$K$67</formula>
    </cfRule>
  </conditionalFormatting>
  <conditionalFormatting sqref="H24:N24 H28:N28">
    <cfRule type="cellIs" dxfId="494" priority="389" stopIfTrue="1" operator="between">
      <formula>#REF!</formula>
      <formula>#REF!</formula>
    </cfRule>
    <cfRule type="cellIs" dxfId="493" priority="390" stopIfTrue="1" operator="greaterThan">
      <formula>#REF!</formula>
    </cfRule>
  </conditionalFormatting>
  <conditionalFormatting sqref="H28:N28">
    <cfRule type="cellIs" dxfId="492" priority="419" stopIfTrue="1" operator="lessThan">
      <formula>$I$67</formula>
    </cfRule>
    <cfRule type="cellIs" dxfId="491" priority="417" stopIfTrue="1" operator="greaterThan">
      <formula>$K$67</formula>
    </cfRule>
    <cfRule type="cellIs" dxfId="490" priority="418" stopIfTrue="1" operator="between">
      <formula>$I$67</formula>
      <formula>$K$67</formula>
    </cfRule>
  </conditionalFormatting>
  <conditionalFormatting sqref="H32:N32">
    <cfRule type="cellIs" dxfId="489" priority="422" stopIfTrue="1" operator="greaterThan">
      <formula>$K$67</formula>
    </cfRule>
    <cfRule type="cellIs" dxfId="488" priority="420" stopIfTrue="1" operator="between">
      <formula>#REF!</formula>
      <formula>#REF!</formula>
    </cfRule>
    <cfRule type="cellIs" dxfId="487" priority="424" stopIfTrue="1" operator="lessThan">
      <formula>$I$67</formula>
    </cfRule>
    <cfRule type="cellIs" dxfId="486" priority="421" stopIfTrue="1" operator="greaterThan">
      <formula>#REF!</formula>
    </cfRule>
    <cfRule type="cellIs" dxfId="485" priority="423" stopIfTrue="1" operator="between">
      <formula>$I$67</formula>
      <formula>$K$67</formula>
    </cfRule>
  </conditionalFormatting>
  <conditionalFormatting sqref="H36:N36">
    <cfRule type="cellIs" dxfId="484" priority="429" stopIfTrue="1" operator="lessThan">
      <formula>$I$67</formula>
    </cfRule>
    <cfRule type="cellIs" dxfId="483" priority="425" stopIfTrue="1" operator="between">
      <formula>#REF!</formula>
      <formula>#REF!</formula>
    </cfRule>
    <cfRule type="cellIs" dxfId="482" priority="427" stopIfTrue="1" operator="greaterThan">
      <formula>$K$67</formula>
    </cfRule>
    <cfRule type="cellIs" dxfId="481" priority="428" stopIfTrue="1" operator="between">
      <formula>$I$67</formula>
      <formula>$K$67</formula>
    </cfRule>
    <cfRule type="cellIs" dxfId="480" priority="426" stopIfTrue="1" operator="greaterThan">
      <formula>#REF!</formula>
    </cfRule>
  </conditionalFormatting>
  <conditionalFormatting sqref="H40:N40 H44:N44 H48:N48">
    <cfRule type="cellIs" dxfId="479" priority="503" stopIfTrue="1" operator="between">
      <formula>#REF!</formula>
      <formula>#REF!</formula>
    </cfRule>
    <cfRule type="cellIs" dxfId="478" priority="504" stopIfTrue="1" operator="greaterThan">
      <formula>#REF!</formula>
    </cfRule>
  </conditionalFormatting>
  <conditionalFormatting sqref="H47:N47">
    <cfRule type="cellIs" dxfId="477" priority="2647" stopIfTrue="1" operator="greaterThan">
      <formula>$K$65</formula>
    </cfRule>
    <cfRule type="cellIs" dxfId="476" priority="794" stopIfTrue="1" operator="between">
      <formula>$I$65</formula>
      <formula>$K$65</formula>
    </cfRule>
  </conditionalFormatting>
  <conditionalFormatting sqref="H52:P52">
    <cfRule type="cellIs" dxfId="475" priority="1835" stopIfTrue="1" operator="between">
      <formula>2</formula>
      <formula>2.5</formula>
    </cfRule>
    <cfRule type="cellIs" dxfId="474" priority="1834" stopIfTrue="1" operator="greaterThan">
      <formula>2.5</formula>
    </cfRule>
  </conditionalFormatting>
  <conditionalFormatting sqref="H21:T21">
    <cfRule type="cellIs" dxfId="473" priority="386" stopIfTrue="1" operator="equal">
      <formula>"PARADDA"</formula>
    </cfRule>
    <cfRule type="cellIs" dxfId="472" priority="387" stopIfTrue="1" operator="equal">
      <formula>"NORMAL"</formula>
    </cfRule>
    <cfRule type="cellIs" dxfId="471" priority="385" stopIfTrue="1" operator="equal">
      <formula>"ALARMA"</formula>
    </cfRule>
  </conditionalFormatting>
  <conditionalFormatting sqref="H49:T50 H31:N31 H33:T35 K37:T38 Q54 S54">
    <cfRule type="cellIs" dxfId="470" priority="689" stopIfTrue="1" operator="greaterThan">
      <formula>$K$65</formula>
    </cfRule>
  </conditionalFormatting>
  <conditionalFormatting sqref="H55:T55">
    <cfRule type="cellIs" dxfId="469" priority="207" stopIfTrue="1" operator="greaterThan">
      <formula>$K$63</formula>
    </cfRule>
    <cfRule type="cellIs" dxfId="468" priority="216" stopIfTrue="1" operator="between">
      <formula>$I$65</formula>
      <formula>$K$65</formula>
    </cfRule>
    <cfRule type="cellIs" dxfId="467" priority="212" stopIfTrue="1" operator="lessThan">
      <formula>$I$65</formula>
    </cfRule>
    <cfRule type="cellIs" dxfId="466" priority="213" stopIfTrue="1" operator="between">
      <formula>$I$65</formula>
      <formula>$K$65</formula>
    </cfRule>
    <cfRule type="cellIs" dxfId="465" priority="206" stopIfTrue="1" operator="between">
      <formula>$I$63</formula>
      <formula>$K$63</formula>
    </cfRule>
    <cfRule type="cellIs" dxfId="464" priority="210" stopIfTrue="1" operator="greaterThan">
      <formula>$K$65</formula>
    </cfRule>
    <cfRule type="cellIs" dxfId="463" priority="211" stopIfTrue="1" operator="between">
      <formula>$I$65</formula>
      <formula>$K$65</formula>
    </cfRule>
    <cfRule type="cellIs" dxfId="462" priority="183" stopIfTrue="1" operator="greaterThan">
      <formula>$K$65</formula>
    </cfRule>
    <cfRule type="cellIs" dxfId="461" priority="184" stopIfTrue="1" operator="between">
      <formula>$I$65</formula>
      <formula>$K$65</formula>
    </cfRule>
    <cfRule type="colorScale" priority="224">
      <colorScale>
        <cfvo type="formula" val="$I$65"/>
        <cfvo type="max"/>
        <color rgb="FFFFFF00"/>
        <color rgb="FFFFFF00"/>
      </colorScale>
    </cfRule>
    <cfRule type="colorScale" priority="197">
      <colorScale>
        <cfvo type="formula" val="$I$65"/>
        <cfvo type="max"/>
        <color rgb="FFFFFF00"/>
        <color rgb="FFFFFF00"/>
      </colorScale>
    </cfRule>
    <cfRule type="cellIs" dxfId="460" priority="185" stopIfTrue="1" operator="lessThan">
      <formula>$I$65</formula>
    </cfRule>
    <cfRule type="cellIs" dxfId="459" priority="169" stopIfTrue="1" operator="greaterThan">
      <formula>$K$63</formula>
    </cfRule>
    <cfRule type="cellIs" dxfId="458" priority="168" stopIfTrue="1" operator="between">
      <formula>$I$63</formula>
      <formula>$K$63</formula>
    </cfRule>
    <cfRule type="cellIs" dxfId="457" priority="186" stopIfTrue="1" operator="between">
      <formula>$I$65</formula>
      <formula>$K$65</formula>
    </cfRule>
    <cfRule type="cellIs" dxfId="456" priority="189" stopIfTrue="1" operator="between">
      <formula>$I$65</formula>
      <formula>$K$65</formula>
    </cfRule>
  </conditionalFormatting>
  <conditionalFormatting sqref="H56:T56">
    <cfRule type="cellIs" dxfId="455" priority="179" stopIfTrue="1" operator="between">
      <formula>$I$67</formula>
      <formula>$K$67</formula>
    </cfRule>
    <cfRule type="cellIs" dxfId="454" priority="175" stopIfTrue="1" operator="greaterThan">
      <formula>$K$67</formula>
    </cfRule>
    <cfRule type="cellIs" dxfId="453" priority="174" stopIfTrue="1" operator="lessThan">
      <formula>$I$67</formula>
    </cfRule>
    <cfRule type="cellIs" dxfId="452" priority="173" stopIfTrue="1" operator="between">
      <formula>$I$67</formula>
      <formula>$K$67</formula>
    </cfRule>
    <cfRule type="cellIs" dxfId="451" priority="172" stopIfTrue="1" operator="greaterThan">
      <formula>$K$67</formula>
    </cfRule>
    <cfRule type="cellIs" dxfId="450" priority="177" stopIfTrue="1" operator="lessThan">
      <formula>$I$67</formula>
    </cfRule>
    <cfRule type="cellIs" dxfId="449" priority="171" stopIfTrue="1" operator="greaterThan">
      <formula>#REF!</formula>
    </cfRule>
    <cfRule type="cellIs" dxfId="448" priority="170" stopIfTrue="1" operator="between">
      <formula>#REF!</formula>
      <formula>#REF!</formula>
    </cfRule>
    <cfRule type="cellIs" dxfId="447" priority="199" stopIfTrue="1" operator="greaterThan">
      <formula>$K$67</formula>
    </cfRule>
    <cfRule type="cellIs" dxfId="446" priority="176" stopIfTrue="1" operator="between">
      <formula>$I$67</formula>
      <formula>$K$67</formula>
    </cfRule>
    <cfRule type="cellIs" dxfId="445" priority="178" stopIfTrue="1" operator="greaterThan">
      <formula>$K$67</formula>
    </cfRule>
    <cfRule type="cellIs" dxfId="444" priority="180" stopIfTrue="1" operator="lessThan">
      <formula>$I$67</formula>
    </cfRule>
    <cfRule type="cellIs" dxfId="443" priority="203" stopIfTrue="1" operator="greaterThan">
      <formula>#REF!</formula>
    </cfRule>
    <cfRule type="cellIs" dxfId="442" priority="200" stopIfTrue="1" operator="between">
      <formula>$I$67</formula>
      <formula>$K$67</formula>
    </cfRule>
    <cfRule type="cellIs" dxfId="441" priority="201" stopIfTrue="1" operator="lessThan">
      <formula>$I$67</formula>
    </cfRule>
    <cfRule type="cellIs" dxfId="440" priority="202" stopIfTrue="1" operator="between">
      <formula>#REF!</formula>
      <formula>#REF!</formula>
    </cfRule>
  </conditionalFormatting>
  <conditionalFormatting sqref="H57:T58">
    <cfRule type="cellIs" dxfId="439" priority="217" stopIfTrue="1" operator="greaterThan">
      <formula>$K$65</formula>
    </cfRule>
    <cfRule type="cellIs" dxfId="438" priority="208" stopIfTrue="1" operator="between">
      <formula>$I$63</formula>
      <formula>$K$63</formula>
    </cfRule>
    <cfRule type="cellIs" dxfId="437" priority="190" stopIfTrue="1" operator="greaterThan">
      <formula>$K$65</formula>
    </cfRule>
    <cfRule type="cellIs" dxfId="436" priority="191" stopIfTrue="1" operator="between">
      <formula>$I$65</formula>
      <formula>$K$65</formula>
    </cfRule>
    <cfRule type="cellIs" dxfId="435" priority="181" stopIfTrue="1" operator="between">
      <formula>$I$63</formula>
      <formula>$K$63</formula>
    </cfRule>
    <cfRule type="cellIs" dxfId="434" priority="193" stopIfTrue="1" operator="between">
      <formula>$I$65</formula>
      <formula>$K$65</formula>
    </cfRule>
    <cfRule type="cellIs" dxfId="433" priority="196" stopIfTrue="1" operator="between">
      <formula>$I$65</formula>
      <formula>$K$65</formula>
    </cfRule>
    <cfRule type="cellIs" dxfId="432" priority="218" stopIfTrue="1" operator="between">
      <formula>$I$65</formula>
      <formula>$K$65</formula>
    </cfRule>
    <cfRule type="cellIs" dxfId="431" priority="192" stopIfTrue="1" operator="lessThan">
      <formula>$I$65</formula>
    </cfRule>
    <cfRule type="cellIs" dxfId="430" priority="182" stopIfTrue="1" operator="greaterThan">
      <formula>$K$63</formula>
    </cfRule>
    <cfRule type="cellIs" dxfId="429" priority="223" stopIfTrue="1" operator="between">
      <formula>$I$65</formula>
      <formula>$K$65</formula>
    </cfRule>
    <cfRule type="cellIs" dxfId="428" priority="219" stopIfTrue="1" operator="lessThan">
      <formula>$I$65</formula>
    </cfRule>
    <cfRule type="cellIs" dxfId="427" priority="220" stopIfTrue="1" operator="between">
      <formula>$I$65</formula>
      <formula>$K$65</formula>
    </cfRule>
    <cfRule type="colorScale" priority="198">
      <colorScale>
        <cfvo type="formula" val="$I$65"/>
        <cfvo type="max"/>
        <color rgb="FFFFFF00"/>
        <color rgb="FFFFFF00"/>
      </colorScale>
    </cfRule>
    <cfRule type="cellIs" dxfId="426" priority="209" stopIfTrue="1" operator="greaterThan">
      <formula>$K$63</formula>
    </cfRule>
    <cfRule type="colorScale" priority="225">
      <colorScale>
        <cfvo type="formula" val="$I$65"/>
        <cfvo type="max"/>
        <color rgb="FFFFFF00"/>
        <color rgb="FFFFFF00"/>
      </colorScale>
    </cfRule>
  </conditionalFormatting>
  <conditionalFormatting sqref="H56:W56">
    <cfRule type="cellIs" dxfId="425" priority="204" stopIfTrue="1" operator="between">
      <formula>#REF!</formula>
      <formula>#REF!</formula>
    </cfRule>
    <cfRule type="cellIs" dxfId="424" priority="205" stopIfTrue="1" operator="greaterThan">
      <formula>#REF!</formula>
    </cfRule>
  </conditionalFormatting>
  <conditionalFormatting sqref="I24:I38">
    <cfRule type="cellIs" dxfId="423" priority="2" stopIfTrue="1" operator="greaterThan">
      <formula>$K$63</formula>
    </cfRule>
    <cfRule type="cellIs" dxfId="422" priority="1" stopIfTrue="1" operator="between">
      <formula>$I$63</formula>
      <formula>$K$63</formula>
    </cfRule>
  </conditionalFormatting>
  <conditionalFormatting sqref="I25:I28 H41:I43 H49:N49 H33:T35 M31:T31 K37:T38 K29:N31 H23:K23 H25:J26 J27 J29 H30:J31 H25:H27 K25:N27 H29:H31">
    <cfRule type="cellIs" dxfId="421" priority="391" stopIfTrue="1" operator="between">
      <formula>$I$63</formula>
      <formula>$K$63</formula>
    </cfRule>
  </conditionalFormatting>
  <conditionalFormatting sqref="I28">
    <cfRule type="cellIs" dxfId="420" priority="401" stopIfTrue="1" operator="lessThan">
      <formula>$I$67</formula>
    </cfRule>
    <cfRule type="cellIs" dxfId="419" priority="399" stopIfTrue="1" operator="greaterThan">
      <formula>$K$67</formula>
    </cfRule>
    <cfRule type="cellIs" dxfId="418" priority="400" stopIfTrue="1" operator="between">
      <formula>$I$67</formula>
      <formula>$K$67</formula>
    </cfRule>
  </conditionalFormatting>
  <conditionalFormatting sqref="I39">
    <cfRule type="colorScale" priority="2633">
      <colorScale>
        <cfvo type="formula" val="$I$65"/>
        <cfvo type="max"/>
        <color rgb="FFFFFF00"/>
        <color rgb="FFFFFF00"/>
      </colorScale>
    </cfRule>
    <cfRule type="cellIs" dxfId="417" priority="991" stopIfTrue="1" operator="between">
      <formula>$I$65</formula>
      <formula>$K$65</formula>
    </cfRule>
    <cfRule type="cellIs" dxfId="416" priority="987" stopIfTrue="1" operator="lessThan">
      <formula>$I$65</formula>
    </cfRule>
  </conditionalFormatting>
  <conditionalFormatting sqref="I41:I42">
    <cfRule type="colorScale" priority="2634">
      <colorScale>
        <cfvo type="formula" val="$I$65"/>
        <cfvo type="max"/>
        <color rgb="FFFFFF00"/>
        <color rgb="FFFFFF00"/>
      </colorScale>
    </cfRule>
    <cfRule type="cellIs" dxfId="415" priority="994" stopIfTrue="1" operator="between">
      <formula>$I$65</formula>
      <formula>$K$65</formula>
    </cfRule>
    <cfRule type="cellIs" dxfId="414" priority="999" stopIfTrue="1" operator="between">
      <formula>$I$65</formula>
      <formula>$K$65</formula>
    </cfRule>
    <cfRule type="cellIs" dxfId="413" priority="995" stopIfTrue="1" operator="lessThan">
      <formula>$I$65</formula>
    </cfRule>
  </conditionalFormatting>
  <conditionalFormatting sqref="I45">
    <cfRule type="cellIs" dxfId="412" priority="951" stopIfTrue="1" operator="between">
      <formula>$I$65</formula>
      <formula>$K$65</formula>
    </cfRule>
    <cfRule type="cellIs" dxfId="411" priority="947" stopIfTrue="1" operator="lessThan">
      <formula>$I$65</formula>
    </cfRule>
    <cfRule type="colorScale" priority="2628">
      <colorScale>
        <cfvo type="formula" val="$I$65"/>
        <cfvo type="max"/>
        <color rgb="FFFFFF00"/>
        <color rgb="FFFFFF00"/>
      </colorScale>
    </cfRule>
    <cfRule type="cellIs" dxfId="410" priority="946" stopIfTrue="1" operator="between">
      <formula>$I$65</formula>
      <formula>$K$65</formula>
    </cfRule>
  </conditionalFormatting>
  <conditionalFormatting sqref="I45:I47">
    <cfRule type="cellIs" dxfId="409" priority="945" stopIfTrue="1" operator="greaterThan">
      <formula>$K$65</formula>
    </cfRule>
    <cfRule type="cellIs" dxfId="408" priority="948" stopIfTrue="1" operator="between">
      <formula>$I$65</formula>
      <formula>$K$65</formula>
    </cfRule>
  </conditionalFormatting>
  <conditionalFormatting sqref="I46:I47">
    <cfRule type="colorScale" priority="2629">
      <colorScale>
        <cfvo type="formula" val="$I$65"/>
        <cfvo type="max"/>
        <color rgb="FFFFFF00"/>
        <color rgb="FFFFFF00"/>
      </colorScale>
    </cfRule>
    <cfRule type="cellIs" dxfId="407" priority="656" stopIfTrue="1" operator="greaterThan">
      <formula>$K$63</formula>
    </cfRule>
    <cfRule type="cellIs" dxfId="406" priority="654" stopIfTrue="1" operator="greaterThan">
      <formula>$K$63</formula>
    </cfRule>
    <cfRule type="cellIs" dxfId="405" priority="956" stopIfTrue="1" operator="between">
      <formula>$I$65</formula>
      <formula>$K$65</formula>
    </cfRule>
    <cfRule type="cellIs" dxfId="404" priority="955" stopIfTrue="1" operator="lessThan">
      <formula>$I$65</formula>
    </cfRule>
    <cfRule type="cellIs" dxfId="403" priority="959" stopIfTrue="1" operator="between">
      <formula>$I$65</formula>
      <formula>$K$65</formula>
    </cfRule>
    <cfRule type="cellIs" dxfId="402" priority="655" stopIfTrue="1" operator="between">
      <formula>$I$63</formula>
      <formula>$K$63</formula>
    </cfRule>
    <cfRule type="cellIs" dxfId="401" priority="653" stopIfTrue="1" operator="between">
      <formula>$I$63</formula>
      <formula>$K$63</formula>
    </cfRule>
  </conditionalFormatting>
  <conditionalFormatting sqref="I47">
    <cfRule type="cellIs" dxfId="400" priority="166" stopIfTrue="1" operator="between">
      <formula>$I$65</formula>
      <formula>$K$65</formula>
    </cfRule>
    <cfRule type="cellIs" dxfId="399" priority="972" stopIfTrue="1" operator="between">
      <formula>$I$65</formula>
      <formula>$K$65</formula>
    </cfRule>
    <cfRule type="cellIs" dxfId="398" priority="162" stopIfTrue="1" operator="between">
      <formula>$I$63</formula>
      <formula>$K$63</formula>
    </cfRule>
    <cfRule type="cellIs" dxfId="397" priority="971" stopIfTrue="1" operator="lessThan">
      <formula>$I$65</formula>
    </cfRule>
    <cfRule type="cellIs" dxfId="396" priority="975" stopIfTrue="1" operator="between">
      <formula>$I$65</formula>
      <formula>$K$65</formula>
    </cfRule>
    <cfRule type="colorScale" priority="2631">
      <colorScale>
        <cfvo type="formula" val="$I$65"/>
        <cfvo type="max"/>
        <color rgb="FFFFFF00"/>
        <color rgb="FFFFFF00"/>
      </colorScale>
    </cfRule>
    <cfRule type="cellIs" dxfId="395" priority="163" stopIfTrue="1" operator="greaterThan">
      <formula>$K$63</formula>
    </cfRule>
  </conditionalFormatting>
  <conditionalFormatting sqref="I49">
    <cfRule type="cellIs" dxfId="394" priority="980" stopIfTrue="1" operator="between">
      <formula>$I$65</formula>
      <formula>$K$65</formula>
    </cfRule>
    <cfRule type="cellIs" dxfId="393" priority="979" stopIfTrue="1" operator="lessThan">
      <formula>$I$65</formula>
    </cfRule>
    <cfRule type="cellIs" dxfId="392" priority="983" stopIfTrue="1" operator="between">
      <formula>$I$65</formula>
      <formula>$K$65</formula>
    </cfRule>
    <cfRule type="colorScale" priority="2632">
      <colorScale>
        <cfvo type="formula" val="$I$65"/>
        <cfvo type="max"/>
        <color rgb="FFFFFF00"/>
        <color rgb="FFFFFF00"/>
      </colorScale>
    </cfRule>
  </conditionalFormatting>
  <conditionalFormatting sqref="I49:I51">
    <cfRule type="cellIs" dxfId="391" priority="964" stopIfTrue="1" operator="between">
      <formula>$I$65</formula>
      <formula>$K$65</formula>
    </cfRule>
  </conditionalFormatting>
  <conditionalFormatting sqref="I50">
    <cfRule type="cellIs" dxfId="390" priority="663" stopIfTrue="1" operator="between">
      <formula>$I$63</formula>
      <formula>$K$63</formula>
    </cfRule>
    <cfRule type="cellIs" dxfId="389" priority="664" stopIfTrue="1" operator="greaterThan">
      <formula>$K$63</formula>
    </cfRule>
    <cfRule type="cellIs" dxfId="388" priority="662" stopIfTrue="1" operator="greaterThan">
      <formula>$K$63</formula>
    </cfRule>
    <cfRule type="colorScale" priority="2630">
      <colorScale>
        <cfvo type="formula" val="$I$65"/>
        <cfvo type="max"/>
        <color rgb="FFFFFF00"/>
        <color rgb="FFFFFF00"/>
      </colorScale>
    </cfRule>
    <cfRule type="cellIs" dxfId="387" priority="659" stopIfTrue="1" operator="between">
      <formula>$I$63</formula>
      <formula>$K$63</formula>
    </cfRule>
    <cfRule type="cellIs" dxfId="386" priority="661" stopIfTrue="1" operator="between">
      <formula>$I$63</formula>
      <formula>$K$63</formula>
    </cfRule>
    <cfRule type="cellIs" dxfId="385" priority="660" stopIfTrue="1" operator="greaterThan">
      <formula>$K$63</formula>
    </cfRule>
  </conditionalFormatting>
  <conditionalFormatting sqref="I50:I51">
    <cfRule type="cellIs" dxfId="384" priority="967" stopIfTrue="1" operator="between">
      <formula>$I$65</formula>
      <formula>$K$65</formula>
    </cfRule>
  </conditionalFormatting>
  <conditionalFormatting sqref="I51">
    <cfRule type="cellIs" dxfId="383" priority="2650" stopIfTrue="1" operator="greaterThan">
      <formula>$K$65</formula>
    </cfRule>
    <cfRule type="cellIs" dxfId="382" priority="132" stopIfTrue="1" operator="between">
      <formula>$I$63</formula>
      <formula>$K$63</formula>
    </cfRule>
    <cfRule type="cellIs" dxfId="381" priority="133" stopIfTrue="1" operator="greaterThan">
      <formula>$K$63</formula>
    </cfRule>
    <cfRule type="cellIs" dxfId="380" priority="136" stopIfTrue="1" operator="between">
      <formula>$I$65</formula>
      <formula>$K$65</formula>
    </cfRule>
    <cfRule type="cellIs" dxfId="379" priority="136" stopIfTrue="1" operator="greaterThan">
      <formula>$K$65</formula>
    </cfRule>
    <cfRule type="cellIs" dxfId="378" priority="144" stopIfTrue="1" operator="between">
      <formula>$I$63</formula>
      <formula>$K$63</formula>
    </cfRule>
    <cfRule type="cellIs" dxfId="377" priority="145" stopIfTrue="1" operator="greaterThan">
      <formula>$K$63</formula>
    </cfRule>
    <cfRule type="cellIs" dxfId="376" priority="146" stopIfTrue="1" operator="between">
      <formula>$I$63</formula>
      <formula>$K$63</formula>
    </cfRule>
    <cfRule type="cellIs" dxfId="375" priority="147" stopIfTrue="1" operator="greaterThan">
      <formula>$K$63</formula>
    </cfRule>
    <cfRule type="cellIs" dxfId="374" priority="151" stopIfTrue="1" operator="greaterThan">
      <formula>$K$65</formula>
    </cfRule>
    <cfRule type="cellIs" dxfId="373" priority="153" stopIfTrue="1" operator="lessThan">
      <formula>$I$65</formula>
    </cfRule>
    <cfRule type="colorScale" priority="155">
      <colorScale>
        <cfvo type="formula" val="$I$65"/>
        <cfvo type="max"/>
        <color rgb="FFFFFF00"/>
        <color rgb="FFFFFF00"/>
      </colorScale>
    </cfRule>
    <cfRule type="cellIs" dxfId="372" priority="155" stopIfTrue="1" operator="lessThan">
      <formula>$I$65</formula>
    </cfRule>
    <cfRule type="cellIs" dxfId="371" priority="155" stopIfTrue="1" operator="between">
      <formula>$I$65</formula>
      <formula>$K$65</formula>
    </cfRule>
    <cfRule type="colorScale" priority="159">
      <colorScale>
        <cfvo type="formula" val="$I$65"/>
        <cfvo type="max"/>
        <color rgb="FFFFFF00"/>
        <color rgb="FFFFFF00"/>
      </colorScale>
    </cfRule>
    <cfRule type="colorScale" priority="160">
      <colorScale>
        <cfvo type="formula" val="$I$65"/>
        <cfvo type="max"/>
        <color rgb="FFFFFF00"/>
        <color rgb="FFFFFF00"/>
      </colorScale>
    </cfRule>
    <cfRule type="colorScale" priority="161">
      <colorScale>
        <cfvo type="formula" val="$I$65"/>
        <cfvo type="max"/>
        <color rgb="FFFFFF00"/>
        <color rgb="FFFFFF00"/>
      </colorScale>
    </cfRule>
    <cfRule type="cellIs" dxfId="370" priority="154" stopIfTrue="1" operator="between">
      <formula>$I$65</formula>
      <formula>$K$65</formula>
    </cfRule>
  </conditionalFormatting>
  <conditionalFormatting sqref="I53">
    <cfRule type="cellIs" dxfId="369" priority="130" stopIfTrue="1" operator="between">
      <formula>$I$65</formula>
      <formula>$K$65</formula>
    </cfRule>
    <cfRule type="cellIs" dxfId="368" priority="131" stopIfTrue="1" operator="lessThan">
      <formula>$I$65</formula>
    </cfRule>
    <cfRule type="cellIs" dxfId="367" priority="129" stopIfTrue="1" operator="greaterThan">
      <formula>$K$65</formula>
    </cfRule>
  </conditionalFormatting>
  <conditionalFormatting sqref="I67">
    <cfRule type="cellIs" dxfId="366" priority="388" stopIfTrue="1" operator="between">
      <formula>#REF!</formula>
      <formula>#REF!</formula>
    </cfRule>
  </conditionalFormatting>
  <conditionalFormatting sqref="I51:L54 H53:I54 H51">
    <cfRule type="cellIs" dxfId="365" priority="1828" stopIfTrue="1" operator="between">
      <formula>$I$67</formula>
      <formula>$K$67</formula>
    </cfRule>
  </conditionalFormatting>
  <conditionalFormatting sqref="J23:J38">
    <cfRule type="cellIs" dxfId="364" priority="4" stopIfTrue="1" operator="greaterThan">
      <formula>$K$63</formula>
    </cfRule>
    <cfRule type="cellIs" dxfId="363" priority="3" stopIfTrue="1" operator="between">
      <formula>$I$63</formula>
      <formula>$K$63</formula>
    </cfRule>
  </conditionalFormatting>
  <conditionalFormatting sqref="J39">
    <cfRule type="cellIs" dxfId="362" priority="939" stopIfTrue="1" operator="lessThan">
      <formula>$I$65</formula>
    </cfRule>
    <cfRule type="cellIs" dxfId="361" priority="938" stopIfTrue="1" operator="between">
      <formula>$I$65</formula>
      <formula>$K$65</formula>
    </cfRule>
    <cfRule type="colorScale" priority="2627">
      <colorScale>
        <cfvo type="formula" val="$I$65"/>
        <cfvo type="max"/>
        <color rgb="FFFFFF00"/>
        <color rgb="FFFFFF00"/>
      </colorScale>
    </cfRule>
    <cfRule type="cellIs" dxfId="360" priority="943" stopIfTrue="1" operator="between">
      <formula>$I$65</formula>
      <formula>$K$65</formula>
    </cfRule>
  </conditionalFormatting>
  <conditionalFormatting sqref="J40 H40 H44:I44">
    <cfRule type="cellIs" dxfId="359" priority="626" stopIfTrue="1" operator="between">
      <formula>#REF!</formula>
      <formula>#REF!</formula>
    </cfRule>
  </conditionalFormatting>
  <conditionalFormatting sqref="J47:M47 J50:M50">
    <cfRule type="colorScale" priority="2604">
      <colorScale>
        <cfvo type="formula" val="$I$65"/>
        <cfvo type="max"/>
        <color rgb="FFFFFF00"/>
        <color rgb="FFFFFF00"/>
      </colorScale>
    </cfRule>
  </conditionalFormatting>
  <conditionalFormatting sqref="J49:M49">
    <cfRule type="colorScale" priority="2606">
      <colorScale>
        <cfvo type="formula" val="$I$65"/>
        <cfvo type="max"/>
        <color rgb="FFFFFF00"/>
        <color rgb="FFFFFF00"/>
      </colorScale>
    </cfRule>
    <cfRule type="cellIs" dxfId="358" priority="823" stopIfTrue="1" operator="between">
      <formula>$I$65</formula>
      <formula>$K$65</formula>
    </cfRule>
  </conditionalFormatting>
  <conditionalFormatting sqref="J40:N40">
    <cfRule type="cellIs" dxfId="357" priority="514" stopIfTrue="1" operator="greaterThan">
      <formula>$K$67</formula>
    </cfRule>
    <cfRule type="cellIs" dxfId="356" priority="515" stopIfTrue="1" operator="between">
      <formula>$I$67</formula>
      <formula>$K$67</formula>
    </cfRule>
    <cfRule type="cellIs" dxfId="355" priority="516" stopIfTrue="1" operator="lessThan">
      <formula>$I$67</formula>
    </cfRule>
  </conditionalFormatting>
  <conditionalFormatting sqref="J44:N44">
    <cfRule type="cellIs" dxfId="354" priority="521" stopIfTrue="1" operator="lessThan">
      <formula>$I$67</formula>
    </cfRule>
    <cfRule type="cellIs" dxfId="353" priority="520" stopIfTrue="1" operator="between">
      <formula>$I$67</formula>
      <formula>$K$67</formula>
    </cfRule>
    <cfRule type="cellIs" dxfId="352" priority="519" stopIfTrue="1" operator="greaterThan">
      <formula>$K$67</formula>
    </cfRule>
  </conditionalFormatting>
  <conditionalFormatting sqref="J48:N48">
    <cfRule type="cellIs" dxfId="351" priority="526" stopIfTrue="1" operator="lessThan">
      <formula>$I$67</formula>
    </cfRule>
    <cfRule type="cellIs" dxfId="350" priority="525" stopIfTrue="1" operator="between">
      <formula>$I$67</formula>
      <formula>$K$67</formula>
    </cfRule>
    <cfRule type="cellIs" dxfId="349" priority="524" stopIfTrue="1" operator="greaterThan">
      <formula>$K$67</formula>
    </cfRule>
  </conditionalFormatting>
  <conditionalFormatting sqref="J49:N49">
    <cfRule type="cellIs" dxfId="348" priority="820" stopIfTrue="1" operator="between">
      <formula>$I$65</formula>
      <formula>$K$65</formula>
    </cfRule>
  </conditionalFormatting>
  <conditionalFormatting sqref="J39:T39">
    <cfRule type="cellIs" dxfId="347" priority="513" stopIfTrue="1" operator="greaterThan">
      <formula>$K$63</formula>
    </cfRule>
    <cfRule type="cellIs" dxfId="346" priority="512" stopIfTrue="1" operator="between">
      <formula>$I$63</formula>
      <formula>$K$63</formula>
    </cfRule>
  </conditionalFormatting>
  <conditionalFormatting sqref="K24:K38">
    <cfRule type="cellIs" dxfId="345" priority="613" stopIfTrue="1" operator="greaterThan">
      <formula>$K$63</formula>
    </cfRule>
    <cfRule type="cellIs" dxfId="344" priority="612" stopIfTrue="1" operator="between">
      <formula>$I$63</formula>
      <formula>$K$63</formula>
    </cfRule>
  </conditionalFormatting>
  <conditionalFormatting sqref="K31">
    <cfRule type="cellIs" dxfId="343" priority="16" stopIfTrue="1" operator="between">
      <formula>$I$65</formula>
      <formula>$K$65</formula>
    </cfRule>
    <cfRule type="cellIs" dxfId="342" priority="18" stopIfTrue="1" operator="between">
      <formula>$I$65</formula>
      <formula>$K$65</formula>
    </cfRule>
  </conditionalFormatting>
  <conditionalFormatting sqref="K33">
    <cfRule type="colorScale" priority="105">
      <colorScale>
        <cfvo type="formula" val="$I$65"/>
        <cfvo type="max"/>
        <color rgb="FFFFFF00"/>
        <color rgb="FFFFFF00"/>
      </colorScale>
    </cfRule>
    <cfRule type="cellIs" dxfId="341" priority="19" stopIfTrue="1" operator="between">
      <formula>$I$65</formula>
      <formula>$K$65</formula>
    </cfRule>
    <cfRule type="cellIs" dxfId="340" priority="21" stopIfTrue="1" operator="between">
      <formula>$I$65</formula>
      <formula>$K$65</formula>
    </cfRule>
  </conditionalFormatting>
  <conditionalFormatting sqref="K34:K35 K31 K37:K38">
    <cfRule type="colorScale" priority="104">
      <colorScale>
        <cfvo type="formula" val="$I$65"/>
        <cfvo type="max"/>
        <color rgb="FFFFFF00"/>
        <color rgb="FFFFFF00"/>
      </colorScale>
    </cfRule>
  </conditionalFormatting>
  <conditionalFormatting sqref="K31:L31">
    <cfRule type="cellIs" dxfId="339" priority="17" stopIfTrue="1" operator="lessThan">
      <formula>$I$65</formula>
    </cfRule>
  </conditionalFormatting>
  <conditionalFormatting sqref="K33:L33">
    <cfRule type="cellIs" dxfId="338" priority="20" stopIfTrue="1" operator="lessThan">
      <formula>$I$65</formula>
    </cfRule>
  </conditionalFormatting>
  <conditionalFormatting sqref="K31:N31">
    <cfRule type="cellIs" dxfId="337" priority="700" stopIfTrue="1" operator="between">
      <formula>$I$65</formula>
      <formula>$K$65</formula>
    </cfRule>
  </conditionalFormatting>
  <conditionalFormatting sqref="K33:N33">
    <cfRule type="cellIs" dxfId="336" priority="708" stopIfTrue="1" operator="between">
      <formula>$I$65</formula>
      <formula>$K$65</formula>
    </cfRule>
  </conditionalFormatting>
  <conditionalFormatting sqref="K51:N51">
    <cfRule type="cellIs" dxfId="335" priority="1853" stopIfTrue="1" operator="greaterThan">
      <formula>$K$63</formula>
    </cfRule>
    <cfRule type="cellIs" dxfId="334" priority="1852" stopIfTrue="1" operator="between">
      <formula>$I$63</formula>
      <formula>$K$63</formula>
    </cfRule>
  </conditionalFormatting>
  <conditionalFormatting sqref="K23:T23">
    <cfRule type="cellIs" dxfId="333" priority="410" stopIfTrue="1" operator="between">
      <formula>$I$63</formula>
      <formula>$K$63</formula>
    </cfRule>
    <cfRule type="cellIs" dxfId="332" priority="411" stopIfTrue="1" operator="greaterThan">
      <formula>$K$63</formula>
    </cfRule>
  </conditionalFormatting>
  <conditionalFormatting sqref="L23:L38">
    <cfRule type="cellIs" dxfId="331" priority="615" stopIfTrue="1" operator="greaterThan">
      <formula>$K$63</formula>
    </cfRule>
    <cfRule type="cellIs" dxfId="330" priority="614" stopIfTrue="1" operator="between">
      <formula>$I$63</formula>
      <formula>$K$63</formula>
    </cfRule>
  </conditionalFormatting>
  <conditionalFormatting sqref="L31">
    <cfRule type="cellIs" dxfId="329" priority="23" stopIfTrue="1" operator="between">
      <formula>$I$65</formula>
      <formula>$K$65</formula>
    </cfRule>
    <cfRule type="cellIs" dxfId="328" priority="24" stopIfTrue="1" operator="between">
      <formula>$I$65</formula>
      <formula>$K$65</formula>
    </cfRule>
  </conditionalFormatting>
  <conditionalFormatting sqref="L33">
    <cfRule type="cellIs" dxfId="327" priority="26" stopIfTrue="1" operator="between">
      <formula>$I$65</formula>
      <formula>$K$65</formula>
    </cfRule>
    <cfRule type="cellIs" dxfId="326" priority="27" stopIfTrue="1" operator="between">
      <formula>$I$65</formula>
      <formula>$K$65</formula>
    </cfRule>
    <cfRule type="colorScale" priority="107">
      <colorScale>
        <cfvo type="formula" val="$I$65"/>
        <cfvo type="max"/>
        <color rgb="FFFFFF00"/>
        <color rgb="FFFFFF00"/>
      </colorScale>
    </cfRule>
  </conditionalFormatting>
  <conditionalFormatting sqref="L34:L35 L31 L37:L38">
    <cfRule type="colorScale" priority="106">
      <colorScale>
        <cfvo type="formula" val="$I$65"/>
        <cfvo type="max"/>
        <color rgb="FFFFFF00"/>
        <color rgb="FFFFFF00"/>
      </colorScale>
    </cfRule>
  </conditionalFormatting>
  <conditionalFormatting sqref="L47 L50">
    <cfRule type="colorScale" priority="114">
      <colorScale>
        <cfvo type="formula" val="$I$65"/>
        <cfvo type="max"/>
        <color rgb="FFFFFF00"/>
        <color rgb="FFFFFF00"/>
      </colorScale>
    </cfRule>
  </conditionalFormatting>
  <conditionalFormatting sqref="L47">
    <cfRule type="cellIs" dxfId="325" priority="44" stopIfTrue="1" operator="lessThan">
      <formula>$I$65</formula>
    </cfRule>
    <cfRule type="cellIs" dxfId="324" priority="45" stopIfTrue="1" operator="between">
      <formula>$I$65</formula>
      <formula>$K$65</formula>
    </cfRule>
    <cfRule type="cellIs" dxfId="323" priority="46" stopIfTrue="1" operator="between">
      <formula>$I$65</formula>
      <formula>$K$65</formula>
    </cfRule>
  </conditionalFormatting>
  <conditionalFormatting sqref="L49">
    <cfRule type="colorScale" priority="115">
      <colorScale>
        <cfvo type="formula" val="$I$65"/>
        <cfvo type="max"/>
        <color rgb="FFFFFF00"/>
        <color rgb="FFFFFF00"/>
      </colorScale>
    </cfRule>
    <cfRule type="cellIs" dxfId="322" priority="48" stopIfTrue="1" operator="between">
      <formula>$I$65</formula>
      <formula>$K$65</formula>
    </cfRule>
    <cfRule type="cellIs" dxfId="321" priority="47" stopIfTrue="1" operator="lessThan">
      <formula>$I$65</formula>
    </cfRule>
    <cfRule type="cellIs" dxfId="320" priority="49" stopIfTrue="1" operator="between">
      <formula>$I$65</formula>
      <formula>$K$65</formula>
    </cfRule>
  </conditionalFormatting>
  <conditionalFormatting sqref="M31">
    <cfRule type="cellIs" dxfId="319" priority="703" stopIfTrue="1" operator="between">
      <formula>$I$65</formula>
      <formula>$K$65</formula>
    </cfRule>
    <cfRule type="cellIs" dxfId="318" priority="699" stopIfTrue="1" operator="lessThan">
      <formula>$I$65</formula>
    </cfRule>
    <cfRule type="cellIs" dxfId="317" priority="698" stopIfTrue="1" operator="between">
      <formula>$I$65</formula>
      <formula>$K$65</formula>
    </cfRule>
  </conditionalFormatting>
  <conditionalFormatting sqref="M32">
    <cfRule type="cellIs" dxfId="316" priority="8" stopIfTrue="1" operator="greaterThan">
      <formula>2.5</formula>
    </cfRule>
    <cfRule type="cellIs" dxfId="315" priority="9" stopIfTrue="1" operator="between">
      <formula>2</formula>
      <formula>2.5</formula>
    </cfRule>
  </conditionalFormatting>
  <conditionalFormatting sqref="M33">
    <cfRule type="colorScale" priority="2578">
      <colorScale>
        <cfvo type="formula" val="$I$65"/>
        <cfvo type="max"/>
        <color rgb="FFFFFF00"/>
        <color rgb="FFFFFF00"/>
      </colorScale>
    </cfRule>
    <cfRule type="cellIs" dxfId="314" priority="707" stopIfTrue="1" operator="lessThan">
      <formula>$I$65</formula>
    </cfRule>
    <cfRule type="cellIs" dxfId="313" priority="711" stopIfTrue="1" operator="between">
      <formula>$I$65</formula>
      <formula>$K$65</formula>
    </cfRule>
    <cfRule type="cellIs" dxfId="312" priority="706" stopIfTrue="1" operator="between">
      <formula>$I$65</formula>
      <formula>$K$65</formula>
    </cfRule>
  </conditionalFormatting>
  <conditionalFormatting sqref="M34:M35 M31 M37:M38">
    <cfRule type="colorScale" priority="2575">
      <colorScale>
        <cfvo type="formula" val="$I$65"/>
        <cfvo type="max"/>
        <color rgb="FFFFFF00"/>
        <color rgb="FFFFFF00"/>
      </colorScale>
    </cfRule>
  </conditionalFormatting>
  <conditionalFormatting sqref="M34:M35">
    <cfRule type="cellIs" dxfId="311" priority="68" stopIfTrue="1" operator="greaterThan">
      <formula>$K$63</formula>
    </cfRule>
    <cfRule type="cellIs" dxfId="310" priority="67" stopIfTrue="1" operator="between">
      <formula>$I$63</formula>
      <formula>$K$63</formula>
    </cfRule>
  </conditionalFormatting>
  <conditionalFormatting sqref="M36">
    <cfRule type="cellIs" dxfId="309" priority="10" stopIfTrue="1" operator="greaterThan">
      <formula>2.5</formula>
    </cfRule>
    <cfRule type="cellIs" dxfId="308" priority="11" stopIfTrue="1" operator="between">
      <formula>2</formula>
      <formula>2.5</formula>
    </cfRule>
  </conditionalFormatting>
  <conditionalFormatting sqref="M40">
    <cfRule type="cellIs" dxfId="307" priority="7" stopIfTrue="1" operator="between">
      <formula>2</formula>
      <formula>2.5</formula>
    </cfRule>
    <cfRule type="cellIs" dxfId="306" priority="6" stopIfTrue="1" operator="greaterThan">
      <formula>2.5</formula>
    </cfRule>
  </conditionalFormatting>
  <conditionalFormatting sqref="M41:M43">
    <cfRule type="cellIs" dxfId="305" priority="70" stopIfTrue="1" operator="greaterThan">
      <formula>$K$63</formula>
    </cfRule>
    <cfRule type="cellIs" dxfId="304" priority="69" stopIfTrue="1" operator="between">
      <formula>$I$63</formula>
      <formula>$K$63</formula>
    </cfRule>
  </conditionalFormatting>
  <conditionalFormatting sqref="M44">
    <cfRule type="cellIs" dxfId="303" priority="12" stopIfTrue="1" operator="greaterThan">
      <formula>2.5</formula>
    </cfRule>
    <cfRule type="cellIs" dxfId="302" priority="13" stopIfTrue="1" operator="between">
      <formula>2</formula>
      <formula>2.5</formula>
    </cfRule>
  </conditionalFormatting>
  <conditionalFormatting sqref="M46">
    <cfRule type="cellIs" dxfId="301" priority="72" stopIfTrue="1" operator="greaterThan">
      <formula>$K$63</formula>
    </cfRule>
    <cfRule type="cellIs" dxfId="300" priority="71" stopIfTrue="1" operator="between">
      <formula>$I$63</formula>
      <formula>$K$63</formula>
    </cfRule>
  </conditionalFormatting>
  <conditionalFormatting sqref="M48">
    <cfRule type="cellIs" dxfId="299" priority="14" stopIfTrue="1" operator="greaterThan">
      <formula>2.5</formula>
    </cfRule>
    <cfRule type="cellIs" dxfId="298" priority="15" stopIfTrue="1" operator="between">
      <formula>2</formula>
      <formula>2.5</formula>
    </cfRule>
  </conditionalFormatting>
  <conditionalFormatting sqref="M51">
    <cfRule type="cellIs" dxfId="297" priority="102" stopIfTrue="1" operator="between">
      <formula>4.5</formula>
      <formula>7.1</formula>
    </cfRule>
    <cfRule type="cellIs" dxfId="296" priority="103" stopIfTrue="1" operator="greaterThan">
      <formula>7.1</formula>
    </cfRule>
  </conditionalFormatting>
  <conditionalFormatting sqref="M24:T24">
    <cfRule type="cellIs" dxfId="295" priority="678" stopIfTrue="1" operator="between">
      <formula>2</formula>
      <formula>2.5</formula>
    </cfRule>
    <cfRule type="cellIs" dxfId="294" priority="677" stopIfTrue="1" operator="greaterThan">
      <formula>2.5</formula>
    </cfRule>
  </conditionalFormatting>
  <conditionalFormatting sqref="M25:T25">
    <cfRule type="cellIs" dxfId="293" priority="1017" stopIfTrue="1" operator="between">
      <formula>$I$63</formula>
      <formula>$K$63</formula>
    </cfRule>
    <cfRule type="cellIs" dxfId="292" priority="1018" stopIfTrue="1" operator="greaterThan">
      <formula>$K$63</formula>
    </cfRule>
  </conditionalFormatting>
  <conditionalFormatting sqref="M27:T27">
    <cfRule type="cellIs" dxfId="291" priority="1019" stopIfTrue="1" operator="between">
      <formula>$I$63</formula>
      <formula>$K$63</formula>
    </cfRule>
    <cfRule type="cellIs" dxfId="290" priority="1020" stopIfTrue="1" operator="greaterThan">
      <formula>$K$63</formula>
    </cfRule>
  </conditionalFormatting>
  <conditionalFormatting sqref="M28:T28">
    <cfRule type="cellIs" dxfId="289" priority="679" stopIfTrue="1" operator="greaterThan">
      <formula>2.5</formula>
    </cfRule>
    <cfRule type="cellIs" dxfId="288" priority="680" stopIfTrue="1" operator="between">
      <formula>2</formula>
      <formula>2.5</formula>
    </cfRule>
  </conditionalFormatting>
  <conditionalFormatting sqref="M29:T29">
    <cfRule type="cellIs" dxfId="287" priority="1021" stopIfTrue="1" operator="between">
      <formula>$I$63</formula>
      <formula>$K$63</formula>
    </cfRule>
    <cfRule type="cellIs" dxfId="286" priority="1022" stopIfTrue="1" operator="greaterThan">
      <formula>$K$63</formula>
    </cfRule>
  </conditionalFormatting>
  <conditionalFormatting sqref="N31">
    <cfRule type="cellIs" dxfId="285" priority="719" stopIfTrue="1" operator="between">
      <formula>$I$65</formula>
      <formula>$K$65</formula>
    </cfRule>
    <cfRule type="cellIs" dxfId="284" priority="30" stopIfTrue="1" operator="lessThan">
      <formula>$I$65</formula>
    </cfRule>
    <cfRule type="cellIs" dxfId="283" priority="32" stopIfTrue="1" operator="between">
      <formula>$I$65</formula>
      <formula>$K$65</formula>
    </cfRule>
    <cfRule type="cellIs" dxfId="282" priority="715" stopIfTrue="1" operator="lessThan">
      <formula>$I$65</formula>
    </cfRule>
    <cfRule type="cellIs" dxfId="281" priority="716" stopIfTrue="1" operator="between">
      <formula>$I$65</formula>
      <formula>$K$65</formula>
    </cfRule>
    <cfRule type="cellIs" dxfId="280" priority="29" stopIfTrue="1" operator="between">
      <formula>$I$65</formula>
      <formula>$K$65</formula>
    </cfRule>
    <cfRule type="cellIs" dxfId="279" priority="31" stopIfTrue="1" operator="between">
      <formula>$I$65</formula>
      <formula>$K$65</formula>
    </cfRule>
    <cfRule type="cellIs" dxfId="278" priority="28" stopIfTrue="1" operator="greaterThan">
      <formula>$K$65</formula>
    </cfRule>
  </conditionalFormatting>
  <conditionalFormatting sqref="N33">
    <cfRule type="colorScale" priority="2582">
      <colorScale>
        <cfvo type="formula" val="$I$65"/>
        <cfvo type="max"/>
        <color rgb="FFFFFF00"/>
        <color rgb="FFFFFF00"/>
      </colorScale>
    </cfRule>
    <cfRule type="cellIs" dxfId="277" priority="727" stopIfTrue="1" operator="between">
      <formula>$I$65</formula>
      <formula>$K$65</formula>
    </cfRule>
    <cfRule type="cellIs" dxfId="276" priority="723" stopIfTrue="1" operator="lessThan">
      <formula>$I$65</formula>
    </cfRule>
    <cfRule type="cellIs" dxfId="275" priority="724" stopIfTrue="1" operator="between">
      <formula>$I$65</formula>
      <formula>$K$65</formula>
    </cfRule>
    <cfRule type="colorScale" priority="109">
      <colorScale>
        <cfvo type="formula" val="$I$65"/>
        <cfvo type="max"/>
        <color rgb="FFFFFF00"/>
        <color rgb="FFFFFF00"/>
      </colorScale>
    </cfRule>
    <cfRule type="cellIs" dxfId="274" priority="33" stopIfTrue="1" operator="between">
      <formula>$I$65</formula>
      <formula>$K$65</formula>
    </cfRule>
    <cfRule type="cellIs" dxfId="273" priority="34" stopIfTrue="1" operator="between">
      <formula>$I$65</formula>
      <formula>$K$65</formula>
    </cfRule>
  </conditionalFormatting>
  <conditionalFormatting sqref="N34:N35 N31 N37:N38">
    <cfRule type="colorScale" priority="2579">
      <colorScale>
        <cfvo type="formula" val="$I$65"/>
        <cfvo type="max"/>
        <color rgb="FFFFFF00"/>
        <color rgb="FFFFFF00"/>
      </colorScale>
    </cfRule>
    <cfRule type="colorScale" priority="108">
      <colorScale>
        <cfvo type="formula" val="$I$65"/>
        <cfvo type="max"/>
        <color rgb="FFFFFF00"/>
        <color rgb="FFFFFF00"/>
      </colorScale>
    </cfRule>
  </conditionalFormatting>
  <conditionalFormatting sqref="N47">
    <cfRule type="cellIs" dxfId="272" priority="831" stopIfTrue="1" operator="between">
      <formula>$I$65</formula>
      <formula>$K$65</formula>
    </cfRule>
    <cfRule type="cellIs" dxfId="271" priority="828" stopIfTrue="1" operator="between">
      <formula>$I$65</formula>
      <formula>$K$65</formula>
    </cfRule>
    <cfRule type="cellIs" dxfId="270" priority="827" stopIfTrue="1" operator="lessThan">
      <formula>$I$65</formula>
    </cfRule>
    <cfRule type="cellIs" dxfId="269" priority="50" stopIfTrue="1" operator="between">
      <formula>$I$65</formula>
      <formula>$K$65</formula>
    </cfRule>
  </conditionalFormatting>
  <conditionalFormatting sqref="N49">
    <cfRule type="cellIs" dxfId="268" priority="835" stopIfTrue="1" operator="lessThan">
      <formula>$I$65</formula>
    </cfRule>
    <cfRule type="cellIs" dxfId="267" priority="53" stopIfTrue="1" operator="between">
      <formula>$I$65</formula>
      <formula>$K$65</formula>
    </cfRule>
    <cfRule type="colorScale" priority="2609">
      <colorScale>
        <cfvo type="formula" val="$I$65"/>
        <cfvo type="max"/>
        <color rgb="FFFFFF00"/>
        <color rgb="FFFFFF00"/>
      </colorScale>
    </cfRule>
    <cfRule type="cellIs" dxfId="266" priority="836" stopIfTrue="1" operator="between">
      <formula>$I$65</formula>
      <formula>$K$65</formula>
    </cfRule>
    <cfRule type="cellIs" dxfId="265" priority="839" stopIfTrue="1" operator="between">
      <formula>$I$65</formula>
      <formula>$K$65</formula>
    </cfRule>
    <cfRule type="colorScale" priority="117">
      <colorScale>
        <cfvo type="formula" val="$I$65"/>
        <cfvo type="max"/>
        <color rgb="FFFFFF00"/>
        <color rgb="FFFFFF00"/>
      </colorScale>
    </cfRule>
  </conditionalFormatting>
  <conditionalFormatting sqref="N50 N47">
    <cfRule type="colorScale" priority="2607">
      <colorScale>
        <cfvo type="formula" val="$I$65"/>
        <cfvo type="max"/>
        <color rgb="FFFFFF00"/>
        <color rgb="FFFFFF00"/>
      </colorScale>
    </cfRule>
    <cfRule type="colorScale" priority="116">
      <colorScale>
        <cfvo type="formula" val="$I$65"/>
        <cfvo type="max"/>
        <color rgb="FFFFFF00"/>
        <color rgb="FFFFFF00"/>
      </colorScale>
    </cfRule>
  </conditionalFormatting>
  <conditionalFormatting sqref="N47:P47">
    <cfRule type="cellIs" dxfId="264" priority="51" stopIfTrue="1" operator="lessThan">
      <formula>$I$65</formula>
    </cfRule>
    <cfRule type="cellIs" dxfId="263" priority="52" stopIfTrue="1" operator="between">
      <formula>$I$65</formula>
      <formula>$K$65</formula>
    </cfRule>
  </conditionalFormatting>
  <conditionalFormatting sqref="N49:P49">
    <cfRule type="cellIs" dxfId="262" priority="55" stopIfTrue="1" operator="between">
      <formula>$I$65</formula>
      <formula>$K$65</formula>
    </cfRule>
    <cfRule type="cellIs" dxfId="261" priority="54" stopIfTrue="1" operator="lessThan">
      <formula>$I$65</formula>
    </cfRule>
  </conditionalFormatting>
  <conditionalFormatting sqref="N47:Q47">
    <cfRule type="cellIs" dxfId="260" priority="844" stopIfTrue="1" operator="between">
      <formula>$I$65</formula>
      <formula>$K$65</formula>
    </cfRule>
  </conditionalFormatting>
  <conditionalFormatting sqref="N49:Q49">
    <cfRule type="cellIs" dxfId="259" priority="852" stopIfTrue="1" operator="between">
      <formula>$I$65</formula>
      <formula>$K$65</formula>
    </cfRule>
  </conditionalFormatting>
  <conditionalFormatting sqref="N36:R36">
    <cfRule type="cellIs" dxfId="258" priority="464" stopIfTrue="1" operator="between">
      <formula>$I$67</formula>
      <formula>$K$67</formula>
    </cfRule>
    <cfRule type="cellIs" dxfId="257" priority="463" stopIfTrue="1" operator="greaterThan">
      <formula>$K$67</formula>
    </cfRule>
    <cfRule type="cellIs" dxfId="256" priority="465" stopIfTrue="1" operator="lessThan">
      <formula>$I$67</formula>
    </cfRule>
  </conditionalFormatting>
  <conditionalFormatting sqref="N51:S51">
    <cfRule type="cellIs" dxfId="255" priority="1180" stopIfTrue="1" operator="greaterThan">
      <formula>$K$63</formula>
    </cfRule>
    <cfRule type="cellIs" dxfId="254" priority="1179" stopIfTrue="1" operator="between">
      <formula>$I$63</formula>
      <formula>$K$63</formula>
    </cfRule>
  </conditionalFormatting>
  <conditionalFormatting sqref="N32:T32">
    <cfRule type="cellIs" dxfId="253" priority="458" stopIfTrue="1" operator="greaterThan">
      <formula>$K$67</formula>
    </cfRule>
    <cfRule type="cellIs" dxfId="252" priority="459" stopIfTrue="1" operator="between">
      <formula>$I$67</formula>
      <formula>$K$67</formula>
    </cfRule>
    <cfRule type="cellIs" dxfId="251" priority="460" stopIfTrue="1" operator="lessThan">
      <formula>$I$67</formula>
    </cfRule>
    <cfRule type="cellIs" dxfId="250" priority="457" stopIfTrue="1" operator="greaterThan">
      <formula>#REF!</formula>
    </cfRule>
    <cfRule type="cellIs" dxfId="249" priority="456" stopIfTrue="1" operator="between">
      <formula>#REF!</formula>
      <formula>#REF!</formula>
    </cfRule>
  </conditionalFormatting>
  <conditionalFormatting sqref="N36:T36">
    <cfRule type="cellIs" dxfId="248" priority="461" stopIfTrue="1" operator="between">
      <formula>#REF!</formula>
      <formula>#REF!</formula>
    </cfRule>
    <cfRule type="cellIs" dxfId="247" priority="462" stopIfTrue="1" operator="greaterThan">
      <formula>#REF!</formula>
    </cfRule>
  </conditionalFormatting>
  <conditionalFormatting sqref="N40:T40 N44:T44">
    <cfRule type="cellIs" dxfId="246" priority="545" stopIfTrue="1" operator="greaterThan">
      <formula>#REF!</formula>
    </cfRule>
  </conditionalFormatting>
  <conditionalFormatting sqref="N40:T40">
    <cfRule type="cellIs" dxfId="245" priority="549" stopIfTrue="1" operator="between">
      <formula>$I$67</formula>
      <formula>$K$67</formula>
    </cfRule>
    <cfRule type="cellIs" dxfId="244" priority="550" stopIfTrue="1" operator="lessThan">
      <formula>$I$67</formula>
    </cfRule>
    <cfRule type="cellIs" dxfId="243" priority="548" stopIfTrue="1" operator="greaterThan">
      <formula>$K$67</formula>
    </cfRule>
  </conditionalFormatting>
  <conditionalFormatting sqref="N44:T44 N40:T40">
    <cfRule type="cellIs" dxfId="242" priority="544" stopIfTrue="1" operator="between">
      <formula>#REF!</formula>
      <formula>#REF!</formula>
    </cfRule>
  </conditionalFormatting>
  <conditionalFormatting sqref="N44:T44">
    <cfRule type="cellIs" dxfId="241" priority="553" stopIfTrue="1" operator="greaterThan">
      <formula>$K$67</formula>
    </cfRule>
    <cfRule type="cellIs" dxfId="240" priority="554" stopIfTrue="1" operator="between">
      <formula>$I$67</formula>
      <formula>$K$67</formula>
    </cfRule>
    <cfRule type="cellIs" dxfId="239" priority="555" stopIfTrue="1" operator="lessThan">
      <formula>$I$67</formula>
    </cfRule>
  </conditionalFormatting>
  <conditionalFormatting sqref="N47:T47">
    <cfRule type="cellIs" dxfId="238" priority="841" stopIfTrue="1" operator="greaterThan">
      <formula>$K$65</formula>
    </cfRule>
  </conditionalFormatting>
  <conditionalFormatting sqref="N48:T48">
    <cfRule type="cellIs" dxfId="237" priority="560" stopIfTrue="1" operator="lessThan">
      <formula>$I$67</formula>
    </cfRule>
    <cfRule type="cellIs" dxfId="236" priority="559" stopIfTrue="1" operator="between">
      <formula>$I$67</formula>
      <formula>$K$67</formula>
    </cfRule>
    <cfRule type="cellIs" dxfId="235" priority="558" stopIfTrue="1" operator="greaterThan">
      <formula>$K$67</formula>
    </cfRule>
    <cfRule type="cellIs" dxfId="234" priority="557" stopIfTrue="1" operator="greaterThan">
      <formula>#REF!</formula>
    </cfRule>
    <cfRule type="cellIs" dxfId="233" priority="556" stopIfTrue="1" operator="between">
      <formula>#REF!</formula>
      <formula>#REF!</formula>
    </cfRule>
  </conditionalFormatting>
  <conditionalFormatting sqref="N49:T49">
    <cfRule type="cellIs" dxfId="232" priority="551" stopIfTrue="1" operator="between">
      <formula>$I$63</formula>
      <formula>$K$63</formula>
    </cfRule>
    <cfRule type="cellIs" dxfId="231" priority="552" stopIfTrue="1" operator="greaterThan">
      <formula>$K$63</formula>
    </cfRule>
  </conditionalFormatting>
  <conditionalFormatting sqref="O32">
    <cfRule type="cellIs" dxfId="230" priority="681" stopIfTrue="1" operator="greaterThan">
      <formula>2.5</formula>
    </cfRule>
    <cfRule type="cellIs" dxfId="229" priority="682" stopIfTrue="1" operator="between">
      <formula>2</formula>
      <formula>2.5</formula>
    </cfRule>
  </conditionalFormatting>
  <conditionalFormatting sqref="O33">
    <cfRule type="colorScale" priority="111">
      <colorScale>
        <cfvo type="formula" val="$I$65"/>
        <cfvo type="max"/>
        <color rgb="FFFFFF00"/>
        <color rgb="FFFFFF00"/>
      </colorScale>
    </cfRule>
  </conditionalFormatting>
  <conditionalFormatting sqref="O33:O35">
    <cfRule type="cellIs" dxfId="228" priority="35" stopIfTrue="1" operator="between">
      <formula>$I$65</formula>
      <formula>$K$65</formula>
    </cfRule>
  </conditionalFormatting>
  <conditionalFormatting sqref="O34:O35 O37:O38">
    <cfRule type="colorScale" priority="110">
      <colorScale>
        <cfvo type="formula" val="$I$65"/>
        <cfvo type="max"/>
        <color rgb="FFFFFF00"/>
        <color rgb="FFFFFF00"/>
      </colorScale>
    </cfRule>
  </conditionalFormatting>
  <conditionalFormatting sqref="O34:O35">
    <cfRule type="cellIs" dxfId="227" priority="36" stopIfTrue="1" operator="between">
      <formula>$I$65</formula>
      <formula>$K$65</formula>
    </cfRule>
    <cfRule type="cellIs" dxfId="226" priority="1025" stopIfTrue="1" operator="between">
      <formula>$I$63</formula>
      <formula>$K$63</formula>
    </cfRule>
    <cfRule type="cellIs" dxfId="225" priority="1026" stopIfTrue="1" operator="greaterThan">
      <formula>$K$63</formula>
    </cfRule>
  </conditionalFormatting>
  <conditionalFormatting sqref="O36">
    <cfRule type="cellIs" dxfId="224" priority="684" stopIfTrue="1" operator="between">
      <formula>2</formula>
      <formula>2.5</formula>
    </cfRule>
    <cfRule type="cellIs" dxfId="223" priority="683" stopIfTrue="1" operator="greaterThan">
      <formula>2.5</formula>
    </cfRule>
  </conditionalFormatting>
  <conditionalFormatting sqref="O40">
    <cfRule type="cellIs" dxfId="222" priority="676" stopIfTrue="1" operator="between">
      <formula>2</formula>
      <formula>2.5</formula>
    </cfRule>
    <cfRule type="cellIs" dxfId="221" priority="675" stopIfTrue="1" operator="greaterThan">
      <formula>2.5</formula>
    </cfRule>
  </conditionalFormatting>
  <conditionalFormatting sqref="O41:O42">
    <cfRule type="cellIs" dxfId="220" priority="74" stopIfTrue="1" operator="greaterThan">
      <formula>$K$63</formula>
    </cfRule>
    <cfRule type="cellIs" dxfId="219" priority="73" stopIfTrue="1" operator="between">
      <formula>$I$63</formula>
      <formula>$K$63</formula>
    </cfRule>
  </conditionalFormatting>
  <conditionalFormatting sqref="O41:O43">
    <cfRule type="cellIs" dxfId="218" priority="1031" stopIfTrue="1" operator="between">
      <formula>$I$63</formula>
      <formula>$K$63</formula>
    </cfRule>
    <cfRule type="cellIs" dxfId="217" priority="1032" stopIfTrue="1" operator="greaterThan">
      <formula>$K$63</formula>
    </cfRule>
  </conditionalFormatting>
  <conditionalFormatting sqref="O44">
    <cfRule type="cellIs" dxfId="216" priority="685" stopIfTrue="1" operator="greaterThan">
      <formula>2.5</formula>
    </cfRule>
    <cfRule type="cellIs" dxfId="215" priority="686" stopIfTrue="1" operator="between">
      <formula>2</formula>
      <formula>2.5</formula>
    </cfRule>
  </conditionalFormatting>
  <conditionalFormatting sqref="O45:O46">
    <cfRule type="cellIs" dxfId="214" priority="76" stopIfTrue="1" operator="greaterThan">
      <formula>$K$63</formula>
    </cfRule>
    <cfRule type="cellIs" dxfId="213" priority="75" stopIfTrue="1" operator="between">
      <formula>$I$63</formula>
      <formula>$K$63</formula>
    </cfRule>
  </conditionalFormatting>
  <conditionalFormatting sqref="O46">
    <cfRule type="cellIs" dxfId="212" priority="1037" stopIfTrue="1" operator="between">
      <formula>$I$63</formula>
      <formula>$K$63</formula>
    </cfRule>
    <cfRule type="cellIs" dxfId="211" priority="1038" stopIfTrue="1" operator="greaterThan">
      <formula>$K$63</formula>
    </cfRule>
  </conditionalFormatting>
  <conditionalFormatting sqref="O47 O50">
    <cfRule type="colorScale" priority="118">
      <colorScale>
        <cfvo type="formula" val="$I$65"/>
        <cfvo type="max"/>
        <color rgb="FFFFFF00"/>
        <color rgb="FFFFFF00"/>
      </colorScale>
    </cfRule>
  </conditionalFormatting>
  <conditionalFormatting sqref="O48">
    <cfRule type="cellIs" dxfId="210" priority="687" stopIfTrue="1" operator="greaterThan">
      <formula>2.5</formula>
    </cfRule>
    <cfRule type="cellIs" dxfId="209" priority="688" stopIfTrue="1" operator="between">
      <formula>2</formula>
      <formula>2.5</formula>
    </cfRule>
  </conditionalFormatting>
  <conditionalFormatting sqref="O49">
    <cfRule type="colorScale" priority="119">
      <colorScale>
        <cfvo type="formula" val="$I$65"/>
        <cfvo type="max"/>
        <color rgb="FFFFFF00"/>
        <color rgb="FFFFFF00"/>
      </colorScale>
    </cfRule>
  </conditionalFormatting>
  <conditionalFormatting sqref="O51">
    <cfRule type="cellIs" dxfId="208" priority="1842" stopIfTrue="1" operator="between">
      <formula>4.5</formula>
      <formula>7.1</formula>
    </cfRule>
    <cfRule type="cellIs" dxfId="207" priority="1843" stopIfTrue="1" operator="greaterThan">
      <formula>7.1</formula>
    </cfRule>
    <cfRule type="colorScale" priority="127">
      <colorScale>
        <cfvo type="formula" val="$I$65"/>
        <cfvo type="max"/>
        <color rgb="FFFFFF00"/>
        <color rgb="FFFFFF00"/>
      </colorScale>
    </cfRule>
    <cfRule type="cellIs" dxfId="206" priority="98" stopIfTrue="1" operator="between">
      <formula>$I$65</formula>
      <formula>$K$65</formula>
    </cfRule>
    <cfRule type="cellIs" dxfId="205" priority="97" stopIfTrue="1" operator="between">
      <formula>$I$65</formula>
      <formula>$K$65</formula>
    </cfRule>
  </conditionalFormatting>
  <conditionalFormatting sqref="O52">
    <cfRule type="cellIs" dxfId="204" priority="83" stopIfTrue="1" operator="greaterThan">
      <formula>#REF!</formula>
    </cfRule>
    <cfRule type="cellIs" dxfId="203" priority="82" stopIfTrue="1" operator="between">
      <formula>#REF!</formula>
      <formula>#REF!</formula>
    </cfRule>
  </conditionalFormatting>
  <conditionalFormatting sqref="O53:O54">
    <cfRule type="colorScale" priority="128">
      <colorScale>
        <cfvo type="formula" val="$I$65"/>
        <cfvo type="max"/>
        <color rgb="FFFFFF00"/>
        <color rgb="FFFFFF00"/>
      </colorScale>
    </cfRule>
    <cfRule type="cellIs" dxfId="202" priority="100" stopIfTrue="1" operator="between">
      <formula>$I$65</formula>
      <formula>$K$65</formula>
    </cfRule>
    <cfRule type="cellIs" dxfId="201" priority="99" stopIfTrue="1" operator="lessThan">
      <formula>$I$65</formula>
    </cfRule>
    <cfRule type="cellIs" dxfId="200" priority="101" stopIfTrue="1" operator="between">
      <formula>$I$65</formula>
      <formula>$K$65</formula>
    </cfRule>
  </conditionalFormatting>
  <conditionalFormatting sqref="O33:P33">
    <cfRule type="cellIs" dxfId="199" priority="37" stopIfTrue="1" operator="lessThan">
      <formula>$I$65</formula>
    </cfRule>
    <cfRule type="cellIs" dxfId="198" priority="38" stopIfTrue="1" operator="between">
      <formula>$I$65</formula>
      <formula>$K$65</formula>
    </cfRule>
  </conditionalFormatting>
  <conditionalFormatting sqref="O53:P54">
    <cfRule type="cellIs" dxfId="197" priority="94" stopIfTrue="1" operator="between">
      <formula>$I$65</formula>
      <formula>$K$65</formula>
    </cfRule>
    <cfRule type="cellIs" dxfId="196" priority="91" stopIfTrue="1" operator="greaterThan">
      <formula>$K$65</formula>
    </cfRule>
    <cfRule type="cellIs" dxfId="195" priority="85" stopIfTrue="1" operator="greaterThan">
      <formula>$K$63</formula>
    </cfRule>
    <cfRule type="cellIs" dxfId="194" priority="84" stopIfTrue="1" operator="between">
      <formula>$I$63</formula>
      <formula>$K$63</formula>
    </cfRule>
  </conditionalFormatting>
  <conditionalFormatting sqref="O51:Q51">
    <cfRule type="cellIs" dxfId="193" priority="87" stopIfTrue="1" operator="lessThan">
      <formula>$I$65</formula>
    </cfRule>
  </conditionalFormatting>
  <conditionalFormatting sqref="O33:R33">
    <cfRule type="cellIs" dxfId="192" priority="756" stopIfTrue="1" operator="between">
      <formula>$I$65</formula>
      <formula>$K$65</formula>
    </cfRule>
  </conditionalFormatting>
  <conditionalFormatting sqref="O47:R47">
    <cfRule type="cellIs" dxfId="191" priority="860" stopIfTrue="1" operator="between">
      <formula>$I$65</formula>
      <formula>$K$65</formula>
    </cfRule>
  </conditionalFormatting>
  <conditionalFormatting sqref="O49:R49">
    <cfRule type="cellIs" dxfId="190" priority="868" stopIfTrue="1" operator="between">
      <formula>$I$65</formula>
      <formula>$K$65</formula>
    </cfRule>
  </conditionalFormatting>
  <conditionalFormatting sqref="O51:R51">
    <cfRule type="cellIs" dxfId="189" priority="1395" stopIfTrue="1" operator="between">
      <formula>$I$65</formula>
      <formula>$K$65</formula>
    </cfRule>
  </conditionalFormatting>
  <conditionalFormatting sqref="O51:S51">
    <cfRule type="cellIs" dxfId="188" priority="1344" stopIfTrue="1" operator="greaterThan">
      <formula>$K$65</formula>
    </cfRule>
  </conditionalFormatting>
  <conditionalFormatting sqref="O52:W52">
    <cfRule type="cellIs" dxfId="187" priority="1067" stopIfTrue="1" operator="greaterThan">
      <formula>#REF!</formula>
    </cfRule>
    <cfRule type="cellIs" dxfId="186" priority="1066" stopIfTrue="1" operator="between">
      <formula>#REF!</formula>
      <formula>#REF!</formula>
    </cfRule>
  </conditionalFormatting>
  <conditionalFormatting sqref="P31">
    <cfRule type="cellIs" dxfId="185" priority="732" stopIfTrue="1" operator="between">
      <formula>$I$65</formula>
      <formula>$K$65</formula>
    </cfRule>
    <cfRule type="cellIs" dxfId="184" priority="730" stopIfTrue="1" operator="between">
      <formula>$I$65</formula>
      <formula>$K$65</formula>
    </cfRule>
    <cfRule type="cellIs" dxfId="183" priority="735" stopIfTrue="1" operator="between">
      <formula>$I$65</formula>
      <formula>$K$65</formula>
    </cfRule>
    <cfRule type="cellIs" dxfId="182" priority="731" stopIfTrue="1" operator="lessThan">
      <formula>$I$65</formula>
    </cfRule>
    <cfRule type="cellIs" dxfId="181" priority="729" stopIfTrue="1" operator="greaterThan">
      <formula>$K$65</formula>
    </cfRule>
    <cfRule type="cellIs" dxfId="180" priority="39" stopIfTrue="1" operator="between">
      <formula>$I$65</formula>
      <formula>$K$65</formula>
    </cfRule>
    <cfRule type="cellIs" dxfId="179" priority="40" stopIfTrue="1" operator="lessThan">
      <formula>$I$65</formula>
    </cfRule>
    <cfRule type="cellIs" dxfId="178" priority="41" stopIfTrue="1" operator="between">
      <formula>$I$65</formula>
      <formula>$K$65</formula>
    </cfRule>
  </conditionalFormatting>
  <conditionalFormatting sqref="P33">
    <cfRule type="colorScale" priority="113">
      <colorScale>
        <cfvo type="formula" val="$I$65"/>
        <cfvo type="max"/>
        <color rgb="FFFFFF00"/>
        <color rgb="FFFFFF00"/>
      </colorScale>
    </cfRule>
    <cfRule type="cellIs" dxfId="177" priority="743" stopIfTrue="1" operator="between">
      <formula>$I$65</formula>
      <formula>$K$65</formula>
    </cfRule>
    <cfRule type="cellIs" dxfId="176" priority="740" stopIfTrue="1" operator="between">
      <formula>$I$65</formula>
      <formula>$K$65</formula>
    </cfRule>
    <cfRule type="colorScale" priority="2586">
      <colorScale>
        <cfvo type="formula" val="$I$65"/>
        <cfvo type="max"/>
        <color rgb="FFFFFF00"/>
        <color rgb="FFFFFF00"/>
      </colorScale>
    </cfRule>
  </conditionalFormatting>
  <conditionalFormatting sqref="P34:P35 P31 P37:P38">
    <cfRule type="colorScale" priority="112">
      <colorScale>
        <cfvo type="formula" val="$I$65"/>
        <cfvo type="max"/>
        <color rgb="FFFFFF00"/>
        <color rgb="FFFFFF00"/>
      </colorScale>
    </cfRule>
    <cfRule type="colorScale" priority="2583">
      <colorScale>
        <cfvo type="formula" val="$I$65"/>
        <cfvo type="max"/>
        <color rgb="FFFFFF00"/>
        <color rgb="FFFFFF00"/>
      </colorScale>
    </cfRule>
  </conditionalFormatting>
  <conditionalFormatting sqref="P47">
    <cfRule type="cellIs" dxfId="175" priority="847" stopIfTrue="1" operator="between">
      <formula>$I$65</formula>
      <formula>$K$65</formula>
    </cfRule>
    <cfRule type="cellIs" dxfId="174" priority="842" stopIfTrue="1" operator="between">
      <formula>$I$65</formula>
      <formula>$K$65</formula>
    </cfRule>
    <cfRule type="cellIs" dxfId="173" priority="843" stopIfTrue="1" operator="lessThan">
      <formula>$I$65</formula>
    </cfRule>
  </conditionalFormatting>
  <conditionalFormatting sqref="P49">
    <cfRule type="colorScale" priority="2612">
      <colorScale>
        <cfvo type="formula" val="$I$65"/>
        <cfvo type="max"/>
        <color rgb="FFFFFF00"/>
        <color rgb="FFFFFF00"/>
      </colorScale>
    </cfRule>
    <cfRule type="cellIs" dxfId="172" priority="850" stopIfTrue="1" operator="between">
      <formula>$I$65</formula>
      <formula>$K$65</formula>
    </cfRule>
    <cfRule type="cellIs" dxfId="171" priority="851" stopIfTrue="1" operator="lessThan">
      <formula>$I$65</formula>
    </cfRule>
    <cfRule type="colorScale" priority="121">
      <colorScale>
        <cfvo type="formula" val="$I$65"/>
        <cfvo type="max"/>
        <color rgb="FFFFFF00"/>
        <color rgb="FFFFFF00"/>
      </colorScale>
    </cfRule>
    <cfRule type="cellIs" dxfId="170" priority="855" stopIfTrue="1" operator="between">
      <formula>$I$65</formula>
      <formula>$K$65</formula>
    </cfRule>
  </conditionalFormatting>
  <conditionalFormatting sqref="P50 P47">
    <cfRule type="colorScale" priority="2610">
      <colorScale>
        <cfvo type="formula" val="$I$65"/>
        <cfvo type="max"/>
        <color rgb="FFFFFF00"/>
        <color rgb="FFFFFF00"/>
      </colorScale>
    </cfRule>
    <cfRule type="colorScale" priority="120">
      <colorScale>
        <cfvo type="formula" val="$I$65"/>
        <cfvo type="max"/>
        <color rgb="FFFFFF00"/>
        <color rgb="FFFFFF00"/>
      </colorScale>
    </cfRule>
  </conditionalFormatting>
  <conditionalFormatting sqref="P51">
    <cfRule type="colorScale" priority="125">
      <colorScale>
        <cfvo type="formula" val="$I$65"/>
        <cfvo type="max"/>
        <color rgb="FFFFFF00"/>
        <color rgb="FFFFFF00"/>
      </colorScale>
    </cfRule>
  </conditionalFormatting>
  <conditionalFormatting sqref="P53:P54">
    <cfRule type="cellIs" dxfId="169" priority="92" stopIfTrue="1" operator="between">
      <formula>$I$65</formula>
      <formula>$K$65</formula>
    </cfRule>
    <cfRule type="colorScale" priority="126">
      <colorScale>
        <cfvo type="formula" val="$I$65"/>
        <cfvo type="max"/>
        <color rgb="FFFFFF00"/>
        <color rgb="FFFFFF00"/>
      </colorScale>
    </cfRule>
    <cfRule type="cellIs" dxfId="168" priority="93" stopIfTrue="1" operator="lessThan">
      <formula>$I$65</formula>
    </cfRule>
    <cfRule type="cellIs" dxfId="167" priority="95" stopIfTrue="1" operator="between">
      <formula>$I$65</formula>
      <formula>$K$65</formula>
    </cfRule>
  </conditionalFormatting>
  <conditionalFormatting sqref="P51:Q51">
    <cfRule type="cellIs" dxfId="166" priority="88" stopIfTrue="1" operator="between">
      <formula>$I$65</formula>
      <formula>$K$65</formula>
    </cfRule>
  </conditionalFormatting>
  <conditionalFormatting sqref="P51:S51">
    <cfRule type="cellIs" dxfId="165" priority="1347" stopIfTrue="1" operator="between">
      <formula>$I$65</formula>
      <formula>$K$65</formula>
    </cfRule>
  </conditionalFormatting>
  <conditionalFormatting sqref="P31:T31">
    <cfRule type="cellIs" dxfId="164" priority="761" stopIfTrue="1" operator="greaterThan">
      <formula>$K$65</formula>
    </cfRule>
    <cfRule type="cellIs" dxfId="163" priority="764" stopIfTrue="1" operator="between">
      <formula>$I$65</formula>
      <formula>$K$65</formula>
    </cfRule>
  </conditionalFormatting>
  <conditionalFormatting sqref="P33:T33">
    <cfRule type="cellIs" dxfId="162" priority="772" stopIfTrue="1" operator="between">
      <formula>$I$65</formula>
      <formula>$K$65</formula>
    </cfRule>
  </conditionalFormatting>
  <conditionalFormatting sqref="P47:T47">
    <cfRule type="cellIs" dxfId="161" priority="876" stopIfTrue="1" operator="between">
      <formula>$I$65</formula>
      <formula>$K$65</formula>
    </cfRule>
  </conditionalFormatting>
  <conditionalFormatting sqref="P49:T49">
    <cfRule type="cellIs" dxfId="160" priority="884" stopIfTrue="1" operator="between">
      <formula>$I$65</formula>
      <formula>$K$65</formula>
    </cfRule>
  </conditionalFormatting>
  <conditionalFormatting sqref="Q33">
    <cfRule type="cellIs" dxfId="159" priority="759" stopIfTrue="1" operator="between">
      <formula>$I$65</formula>
      <formula>$K$65</formula>
    </cfRule>
    <cfRule type="cellIs" dxfId="158" priority="755" stopIfTrue="1" operator="lessThan">
      <formula>$I$65</formula>
    </cfRule>
    <cfRule type="colorScale" priority="2589">
      <colorScale>
        <cfvo type="formula" val="$I$65"/>
        <cfvo type="max"/>
        <color rgb="FFFFFF00"/>
        <color rgb="FFFFFF00"/>
      </colorScale>
    </cfRule>
  </conditionalFormatting>
  <conditionalFormatting sqref="Q33:Q35">
    <cfRule type="cellIs" dxfId="157" priority="748" stopIfTrue="1" operator="between">
      <formula>$I$65</formula>
      <formula>$K$65</formula>
    </cfRule>
  </conditionalFormatting>
  <conditionalFormatting sqref="Q34:Q35 Q37:Q38">
    <cfRule type="colorScale" priority="2587">
      <colorScale>
        <cfvo type="formula" val="$I$65"/>
        <cfvo type="max"/>
        <color rgb="FFFFFF00"/>
        <color rgb="FFFFFF00"/>
      </colorScale>
    </cfRule>
  </conditionalFormatting>
  <conditionalFormatting sqref="Q34:Q35">
    <cfRule type="cellIs" dxfId="156" priority="751" stopIfTrue="1" operator="between">
      <formula>$I$65</formula>
      <formula>$K$65</formula>
    </cfRule>
  </conditionalFormatting>
  <conditionalFormatting sqref="Q41:Q42">
    <cfRule type="cellIs" dxfId="155" priority="1053" stopIfTrue="1" operator="between">
      <formula>$I$63</formula>
      <formula>$K$63</formula>
    </cfRule>
    <cfRule type="cellIs" dxfId="154" priority="1054" stopIfTrue="1" operator="greaterThan">
      <formula>$K$63</formula>
    </cfRule>
  </conditionalFormatting>
  <conditionalFormatting sqref="Q45:Q46">
    <cfRule type="cellIs" dxfId="153" priority="1058" stopIfTrue="1" operator="greaterThan">
      <formula>$K$63</formula>
    </cfRule>
    <cfRule type="cellIs" dxfId="152" priority="1057" stopIfTrue="1" operator="between">
      <formula>$I$63</formula>
      <formula>$K$63</formula>
    </cfRule>
  </conditionalFormatting>
  <conditionalFormatting sqref="Q47 Q50">
    <cfRule type="colorScale" priority="2613">
      <colorScale>
        <cfvo type="formula" val="$I$65"/>
        <cfvo type="max"/>
        <color rgb="FFFFFF00"/>
        <color rgb="FFFFFF00"/>
      </colorScale>
    </cfRule>
  </conditionalFormatting>
  <conditionalFormatting sqref="Q47">
    <cfRule type="cellIs" dxfId="151" priority="859" stopIfTrue="1" operator="lessThan">
      <formula>$I$65</formula>
    </cfRule>
    <cfRule type="cellIs" dxfId="150" priority="863" stopIfTrue="1" operator="between">
      <formula>$I$65</formula>
      <formula>$K$65</formula>
    </cfRule>
  </conditionalFormatting>
  <conditionalFormatting sqref="Q49">
    <cfRule type="cellIs" dxfId="149" priority="867" stopIfTrue="1" operator="lessThan">
      <formula>$I$65</formula>
    </cfRule>
    <cfRule type="colorScale" priority="2615">
      <colorScale>
        <cfvo type="formula" val="$I$65"/>
        <cfvo type="max"/>
        <color rgb="FFFFFF00"/>
        <color rgb="FFFFFF00"/>
      </colorScale>
    </cfRule>
    <cfRule type="cellIs" dxfId="148" priority="871" stopIfTrue="1" operator="between">
      <formula>$I$65</formula>
      <formula>$K$65</formula>
    </cfRule>
  </conditionalFormatting>
  <conditionalFormatting sqref="Q51">
    <cfRule type="cellIs" dxfId="147" priority="86" stopIfTrue="1" operator="between">
      <formula>$I$65</formula>
      <formula>$K$65</formula>
    </cfRule>
    <cfRule type="colorScale" priority="124">
      <colorScale>
        <cfvo type="formula" val="$I$65"/>
        <cfvo type="max"/>
        <color rgb="FFFFFF00"/>
        <color rgb="FFFFFF00"/>
      </colorScale>
    </cfRule>
    <cfRule type="cellIs" dxfId="146" priority="1414" stopIfTrue="1" operator="between">
      <formula>$I$65</formula>
      <formula>$K$65</formula>
    </cfRule>
    <cfRule type="cellIs" dxfId="145" priority="1411" stopIfTrue="1" operator="between">
      <formula>$I$65</formula>
      <formula>$K$65</formula>
    </cfRule>
    <cfRule type="cellIs" dxfId="144" priority="1410" stopIfTrue="1" operator="lessThan">
      <formula>$I$65</formula>
    </cfRule>
    <cfRule type="colorScale" priority="2645">
      <colorScale>
        <cfvo type="formula" val="$I$65"/>
        <cfvo type="max"/>
        <color rgb="FFFFFF00"/>
        <color rgb="FFFFFF00"/>
      </colorScale>
    </cfRule>
  </conditionalFormatting>
  <conditionalFormatting sqref="Q52">
    <cfRule type="cellIs" dxfId="143" priority="80" stopIfTrue="1" operator="greaterThan">
      <formula>#REF!</formula>
    </cfRule>
    <cfRule type="cellIs" dxfId="142" priority="79" stopIfTrue="1" operator="between">
      <formula>#REF!</formula>
      <formula>#REF!</formula>
    </cfRule>
    <cfRule type="cellIs" dxfId="141" priority="1200" stopIfTrue="1" operator="between">
      <formula>#REF!</formula>
      <formula>#REF!</formula>
    </cfRule>
    <cfRule type="cellIs" dxfId="140" priority="1201" stopIfTrue="1" operator="greaterThan">
      <formula>#REF!</formula>
    </cfRule>
  </conditionalFormatting>
  <conditionalFormatting sqref="Q53">
    <cfRule type="cellIs" dxfId="139" priority="81" operator="between">
      <formula>4.5</formula>
      <formula>7.1</formula>
    </cfRule>
  </conditionalFormatting>
  <conditionalFormatting sqref="Q53:Q54">
    <cfRule type="cellIs" dxfId="138" priority="1422" stopIfTrue="1" operator="between">
      <formula>$I$65</formula>
      <formula>$K$65</formula>
    </cfRule>
    <cfRule type="cellIs" dxfId="137" priority="1419" stopIfTrue="1" operator="between">
      <formula>$I$65</formula>
      <formula>$K$65</formula>
    </cfRule>
    <cfRule type="cellIs" dxfId="136" priority="1418" stopIfTrue="1" operator="lessThan">
      <formula>$I$65</formula>
    </cfRule>
    <cfRule type="colorScale" priority="2646">
      <colorScale>
        <cfvo type="formula" val="$I$65"/>
        <cfvo type="max"/>
        <color rgb="FFFFFF00"/>
        <color rgb="FFFFFF00"/>
      </colorScale>
    </cfRule>
  </conditionalFormatting>
  <conditionalFormatting sqref="Q54">
    <cfRule type="colorScale" priority="123">
      <colorScale>
        <cfvo type="formula" val="$I$65"/>
        <cfvo type="max"/>
        <color rgb="FFFFFF00"/>
        <color rgb="FFFFFF00"/>
      </colorScale>
    </cfRule>
    <cfRule type="cellIs" dxfId="135" priority="77" stopIfTrue="1" operator="between">
      <formula>$I$63</formula>
      <formula>$K$63</formula>
    </cfRule>
    <cfRule type="cellIs" dxfId="134" priority="78" stopIfTrue="1" operator="greaterThan">
      <formula>$K$63</formula>
    </cfRule>
  </conditionalFormatting>
  <conditionalFormatting sqref="Q53:R54">
    <cfRule type="cellIs" dxfId="133" priority="1204" stopIfTrue="1" operator="between">
      <formula>$I$63</formula>
      <formula>$K$63</formula>
    </cfRule>
    <cfRule type="cellIs" dxfId="132" priority="1205" stopIfTrue="1" operator="greaterThan">
      <formula>$K$63</formula>
    </cfRule>
    <cfRule type="cellIs" dxfId="131" priority="1403" stopIfTrue="1" operator="between">
      <formula>$I$65</formula>
      <formula>$K$65</formula>
    </cfRule>
    <cfRule type="cellIs" dxfId="130" priority="1400" stopIfTrue="1" operator="greaterThan">
      <formula>$K$65</formula>
    </cfRule>
  </conditionalFormatting>
  <conditionalFormatting sqref="Q31:T31 Q34:T35 Q37:T38">
    <cfRule type="colorScale" priority="2594">
      <colorScale>
        <cfvo type="formula" val="$I$65"/>
        <cfvo type="max"/>
        <color rgb="FFFFFF00"/>
        <color rgb="FFFFFF00"/>
      </colorScale>
    </cfRule>
  </conditionalFormatting>
  <conditionalFormatting sqref="Q31:T31">
    <cfRule type="cellIs" dxfId="129" priority="783" stopIfTrue="1" operator="between">
      <formula>$I$65</formula>
      <formula>$K$65</formula>
    </cfRule>
    <cfRule type="cellIs" dxfId="128" priority="780" stopIfTrue="1" operator="between">
      <formula>$I$65</formula>
      <formula>$K$65</formula>
    </cfRule>
    <cfRule type="cellIs" dxfId="127" priority="779" stopIfTrue="1" operator="lessThan">
      <formula>$I$65</formula>
    </cfRule>
  </conditionalFormatting>
  <conditionalFormatting sqref="Q33:T33">
    <cfRule type="colorScale" priority="2597">
      <colorScale>
        <cfvo type="formula" val="$I$65"/>
        <cfvo type="max"/>
        <color rgb="FFFFFF00"/>
        <color rgb="FFFFFF00"/>
      </colorScale>
    </cfRule>
    <cfRule type="cellIs" dxfId="126" priority="787" stopIfTrue="1" operator="lessThan">
      <formula>$I$65</formula>
    </cfRule>
    <cfRule type="cellIs" dxfId="125" priority="788" stopIfTrue="1" operator="between">
      <formula>$I$65</formula>
      <formula>$K$65</formula>
    </cfRule>
    <cfRule type="cellIs" dxfId="124" priority="791" stopIfTrue="1" operator="between">
      <formula>$I$65</formula>
      <formula>$K$65</formula>
    </cfRule>
  </conditionalFormatting>
  <conditionalFormatting sqref="Q36:T36">
    <cfRule type="cellIs" dxfId="123" priority="407" stopIfTrue="1" operator="lessThan">
      <formula>$I$67</formula>
    </cfRule>
    <cfRule type="cellIs" dxfId="122" priority="405" stopIfTrue="1" operator="greaterThan">
      <formula>$K$67</formula>
    </cfRule>
    <cfRule type="cellIs" dxfId="121" priority="406" stopIfTrue="1" operator="between">
      <formula>$I$67</formula>
      <formula>$K$67</formula>
    </cfRule>
  </conditionalFormatting>
  <conditionalFormatting sqref="Q47:T47 Q50:T50">
    <cfRule type="colorScale" priority="2619">
      <colorScale>
        <cfvo type="formula" val="$I$65"/>
        <cfvo type="max"/>
        <color rgb="FFFFFF00"/>
        <color rgb="FFFFFF00"/>
      </colorScale>
    </cfRule>
  </conditionalFormatting>
  <conditionalFormatting sqref="Q47:T47">
    <cfRule type="cellIs" dxfId="120" priority="895" stopIfTrue="1" operator="between">
      <formula>$I$65</formula>
      <formula>$K$65</formula>
    </cfRule>
    <cfRule type="cellIs" dxfId="119" priority="891" stopIfTrue="1" operator="lessThan">
      <formula>$I$65</formula>
    </cfRule>
    <cfRule type="cellIs" dxfId="118" priority="892" stopIfTrue="1" operator="between">
      <formula>$I$65</formula>
      <formula>$K$65</formula>
    </cfRule>
  </conditionalFormatting>
  <conditionalFormatting sqref="Q49:T49">
    <cfRule type="cellIs" dxfId="117" priority="903" stopIfTrue="1" operator="between">
      <formula>$I$65</formula>
      <formula>$K$65</formula>
    </cfRule>
    <cfRule type="cellIs" dxfId="116" priority="900" stopIfTrue="1" operator="between">
      <formula>$I$65</formula>
      <formula>$K$65</formula>
    </cfRule>
    <cfRule type="cellIs" dxfId="115" priority="899" stopIfTrue="1" operator="lessThan">
      <formula>$I$65</formula>
    </cfRule>
    <cfRule type="colorScale" priority="2621">
      <colorScale>
        <cfvo type="formula" val="$I$65"/>
        <cfvo type="max"/>
        <color rgb="FFFFFF00"/>
        <color rgb="FFFFFF00"/>
      </colorScale>
    </cfRule>
  </conditionalFormatting>
  <conditionalFormatting sqref="R31">
    <cfRule type="cellIs" dxfId="114" priority="767" stopIfTrue="1" operator="between">
      <formula>$I$65</formula>
      <formula>$K$65</formula>
    </cfRule>
    <cfRule type="cellIs" dxfId="113" priority="763" stopIfTrue="1" operator="lessThan">
      <formula>$I$65</formula>
    </cfRule>
    <cfRule type="cellIs" dxfId="112" priority="762" stopIfTrue="1" operator="between">
      <formula>$I$65</formula>
      <formula>$K$65</formula>
    </cfRule>
  </conditionalFormatting>
  <conditionalFormatting sqref="R33">
    <cfRule type="cellIs" dxfId="111" priority="771" stopIfTrue="1" operator="lessThan">
      <formula>$I$65</formula>
    </cfRule>
    <cfRule type="colorScale" priority="2593">
      <colorScale>
        <cfvo type="formula" val="$I$65"/>
        <cfvo type="max"/>
        <color rgb="FFFFFF00"/>
        <color rgb="FFFFFF00"/>
      </colorScale>
    </cfRule>
    <cfRule type="cellIs" dxfId="110" priority="775" stopIfTrue="1" operator="between">
      <formula>$I$65</formula>
      <formula>$K$65</formula>
    </cfRule>
  </conditionalFormatting>
  <conditionalFormatting sqref="R34:R35 R31 R37:R38">
    <cfRule type="colorScale" priority="2590">
      <colorScale>
        <cfvo type="formula" val="$I$65"/>
        <cfvo type="max"/>
        <color rgb="FFFFFF00"/>
        <color rgb="FFFFFF00"/>
      </colorScale>
    </cfRule>
  </conditionalFormatting>
  <conditionalFormatting sqref="R47 R50">
    <cfRule type="colorScale" priority="2616">
      <colorScale>
        <cfvo type="formula" val="$I$65"/>
        <cfvo type="max"/>
        <color rgb="FFFFFF00"/>
        <color rgb="FFFFFF00"/>
      </colorScale>
    </cfRule>
  </conditionalFormatting>
  <conditionalFormatting sqref="R47">
    <cfRule type="cellIs" dxfId="109" priority="875" stopIfTrue="1" operator="lessThan">
      <formula>$I$65</formula>
    </cfRule>
    <cfRule type="cellIs" dxfId="108" priority="879" stopIfTrue="1" operator="between">
      <formula>$I$65</formula>
      <formula>$K$65</formula>
    </cfRule>
  </conditionalFormatting>
  <conditionalFormatting sqref="R49">
    <cfRule type="colorScale" priority="2618">
      <colorScale>
        <cfvo type="formula" val="$I$65"/>
        <cfvo type="max"/>
        <color rgb="FFFFFF00"/>
        <color rgb="FFFFFF00"/>
      </colorScale>
    </cfRule>
    <cfRule type="cellIs" dxfId="107" priority="883" stopIfTrue="1" operator="lessThan">
      <formula>$I$65</formula>
    </cfRule>
    <cfRule type="cellIs" dxfId="106" priority="887" stopIfTrue="1" operator="between">
      <formula>$I$65</formula>
      <formula>$K$65</formula>
    </cfRule>
  </conditionalFormatting>
  <conditionalFormatting sqref="R51">
    <cfRule type="colorScale" priority="2643">
      <colorScale>
        <cfvo type="formula" val="$I$65"/>
        <cfvo type="max"/>
        <color rgb="FFFFFF00"/>
        <color rgb="FFFFFF00"/>
      </colorScale>
    </cfRule>
    <cfRule type="cellIs" dxfId="105" priority="1398" stopIfTrue="1" operator="between">
      <formula>$I$65</formula>
      <formula>$K$65</formula>
    </cfRule>
    <cfRule type="cellIs" dxfId="104" priority="1394" stopIfTrue="1" operator="lessThan">
      <formula>$I$65</formula>
    </cfRule>
  </conditionalFormatting>
  <conditionalFormatting sqref="R53:R54">
    <cfRule type="cellIs" dxfId="103" priority="1402" stopIfTrue="1" operator="lessThan">
      <formula>$I$65</formula>
    </cfRule>
    <cfRule type="cellIs" dxfId="102" priority="1401" stopIfTrue="1" operator="between">
      <formula>$I$65</formula>
      <formula>$K$65</formula>
    </cfRule>
    <cfRule type="cellIs" dxfId="101" priority="1406" stopIfTrue="1" operator="between">
      <formula>$I$65</formula>
      <formula>$K$65</formula>
    </cfRule>
    <cfRule type="colorScale" priority="2644">
      <colorScale>
        <cfvo type="formula" val="$I$65"/>
        <cfvo type="max"/>
        <color rgb="FFFFFF00"/>
        <color rgb="FFFFFF00"/>
      </colorScale>
    </cfRule>
  </conditionalFormatting>
  <conditionalFormatting sqref="S51">
    <cfRule type="cellIs" dxfId="100" priority="1345" stopIfTrue="1" operator="between">
      <formula>$I$65</formula>
      <formula>$K$65</formula>
    </cfRule>
    <cfRule type="colorScale" priority="2640">
      <colorScale>
        <cfvo type="formula" val="$I$65"/>
        <cfvo type="max"/>
        <color rgb="FFFFFF00"/>
        <color rgb="FFFFFF00"/>
      </colorScale>
    </cfRule>
    <cfRule type="cellIs" dxfId="99" priority="1346" stopIfTrue="1" operator="lessThan">
      <formula>$I$65</formula>
    </cfRule>
    <cfRule type="cellIs" dxfId="98" priority="1350" stopIfTrue="1" operator="between">
      <formula>$I$65</formula>
      <formula>$K$65</formula>
    </cfRule>
  </conditionalFormatting>
  <conditionalFormatting sqref="S52">
    <cfRule type="cellIs" dxfId="97" priority="1175" stopIfTrue="1" operator="between">
      <formula>#REF!</formula>
      <formula>#REF!</formula>
    </cfRule>
    <cfRule type="cellIs" dxfId="96" priority="1176" stopIfTrue="1" operator="greaterThan">
      <formula>#REF!</formula>
    </cfRule>
  </conditionalFormatting>
  <conditionalFormatting sqref="S53">
    <cfRule type="cellIs" dxfId="95" priority="1181" operator="between">
      <formula>4.5</formula>
      <formula>7.1</formula>
    </cfRule>
  </conditionalFormatting>
  <conditionalFormatting sqref="S54">
    <cfRule type="cellIs" dxfId="94" priority="1062" stopIfTrue="1" operator="greaterThan">
      <formula>$K$63</formula>
    </cfRule>
    <cfRule type="cellIs" dxfId="93" priority="1061" stopIfTrue="1" operator="between">
      <formula>$I$63</formula>
      <formula>$K$63</formula>
    </cfRule>
    <cfRule type="colorScale" priority="2638">
      <colorScale>
        <cfvo type="formula" val="$I$65"/>
        <cfvo type="max"/>
        <color rgb="FFFFFF00"/>
        <color rgb="FFFFFF00"/>
      </colorScale>
    </cfRule>
  </conditionalFormatting>
  <conditionalFormatting sqref="U52:W52">
    <cfRule type="cellIs" dxfId="92" priority="1079" stopIfTrue="1" operator="lessThan">
      <formula>$I$67</formula>
    </cfRule>
    <cfRule type="cellIs" dxfId="91" priority="1078" stopIfTrue="1" operator="between">
      <formula>$I$67</formula>
      <formula>$K$67</formula>
    </cfRule>
    <cfRule type="cellIs" dxfId="90" priority="1077" stopIfTrue="1" operator="greaterThan">
      <formula>$K$67</formula>
    </cfRule>
  </conditionalFormatting>
  <conditionalFormatting sqref="U56:W56">
    <cfRule type="cellIs" dxfId="89" priority="1084" stopIfTrue="1" operator="lessThan">
      <formula>$I$67</formula>
    </cfRule>
    <cfRule type="cellIs" dxfId="88" priority="1083" stopIfTrue="1" operator="between">
      <formula>$I$67</formula>
      <formula>$K$67</formula>
    </cfRule>
    <cfRule type="cellIs" dxfId="87" priority="1082" stopIfTrue="1" operator="greaterThan">
      <formula>$K$67</formula>
    </cfRule>
  </conditionalFormatting>
  <conditionalFormatting sqref="U51:AC51">
    <cfRule type="cellIs" dxfId="86" priority="1075" stopIfTrue="1" operator="between">
      <formula>$I$63</formula>
      <formula>$K$63</formula>
    </cfRule>
    <cfRule type="cellIs" dxfId="85" priority="1076" stopIfTrue="1" operator="greaterThan">
      <formula>$K$63</formula>
    </cfRule>
  </conditionalFormatting>
  <conditionalFormatting sqref="X52">
    <cfRule type="cellIs" dxfId="84" priority="1210" stopIfTrue="1" operator="greaterThan">
      <formula>2.5</formula>
    </cfRule>
    <cfRule type="cellIs" dxfId="83" priority="1211" stopIfTrue="1" operator="between">
      <formula>2</formula>
      <formula>2.5</formula>
    </cfRule>
  </conditionalFormatting>
  <conditionalFormatting sqref="X53:X55">
    <cfRule type="cellIs" dxfId="82" priority="1427" stopIfTrue="1" operator="greaterThan">
      <formula>$K$63</formula>
    </cfRule>
    <cfRule type="cellIs" dxfId="81" priority="1426" stopIfTrue="1" operator="between">
      <formula>$I$63</formula>
      <formula>$K$63</formula>
    </cfRule>
  </conditionalFormatting>
  <conditionalFormatting sqref="X56">
    <cfRule type="cellIs" dxfId="80" priority="1212" stopIfTrue="1" operator="greaterThan">
      <formula>2.5</formula>
    </cfRule>
    <cfRule type="cellIs" dxfId="79" priority="1213" stopIfTrue="1" operator="between">
      <formula>2</formula>
      <formula>2.5</formula>
    </cfRule>
  </conditionalFormatting>
  <conditionalFormatting sqref="X58">
    <cfRule type="cellIs" dxfId="78" priority="1433" stopIfTrue="1" operator="greaterThan">
      <formula>$K$63</formula>
    </cfRule>
    <cfRule type="cellIs" dxfId="77" priority="1432" stopIfTrue="1" operator="between">
      <formula>$I$63</formula>
      <formula>$K$63</formula>
    </cfRule>
  </conditionalFormatting>
  <conditionalFormatting sqref="Y52:AC52 Y56:AC56">
    <cfRule type="cellIs" dxfId="76" priority="1107" stopIfTrue="1" operator="between">
      <formula>#REF!</formula>
      <formula>#REF!</formula>
    </cfRule>
    <cfRule type="cellIs" dxfId="75" priority="1108" stopIfTrue="1" operator="greaterThan">
      <formula>#REF!</formula>
    </cfRule>
  </conditionalFormatting>
  <conditionalFormatting sqref="Y52:AC52">
    <cfRule type="cellIs" dxfId="74" priority="1111" stopIfTrue="1" operator="greaterThan">
      <formula>$K$67</formula>
    </cfRule>
    <cfRule type="cellIs" dxfId="73" priority="1112" stopIfTrue="1" operator="between">
      <formula>$I$67</formula>
      <formula>$K$67</formula>
    </cfRule>
    <cfRule type="cellIs" dxfId="72" priority="1113" stopIfTrue="1" operator="lessThan">
      <formula>$I$67</formula>
    </cfRule>
  </conditionalFormatting>
  <conditionalFormatting sqref="Y56:AC56">
    <cfRule type="cellIs" dxfId="71" priority="1116" stopIfTrue="1" operator="greaterThan">
      <formula>$K$67</formula>
    </cfRule>
    <cfRule type="cellIs" dxfId="70" priority="1117" stopIfTrue="1" operator="between">
      <formula>$I$67</formula>
      <formula>$K$67</formula>
    </cfRule>
    <cfRule type="cellIs" dxfId="69" priority="1118" stopIfTrue="1" operator="lessThan">
      <formula>$I$67</formula>
    </cfRule>
  </conditionalFormatting>
  <conditionalFormatting sqref="Z53:Z54">
    <cfRule type="cellIs" dxfId="68" priority="1434" stopIfTrue="1" operator="between">
      <formula>$I$63</formula>
      <formula>$K$63</formula>
    </cfRule>
    <cfRule type="cellIs" dxfId="67" priority="1435" stopIfTrue="1" operator="greaterThan">
      <formula>$K$63</formula>
    </cfRule>
  </conditionalFormatting>
  <conditionalFormatting sqref="Z57:Z58">
    <cfRule type="cellIs" dxfId="66" priority="1439" stopIfTrue="1" operator="greaterThan">
      <formula>$K$63</formula>
    </cfRule>
    <cfRule type="cellIs" dxfId="65" priority="1438" stopIfTrue="1" operator="between">
      <formula>$I$63</formula>
      <formula>$K$63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52"/>
  <sheetViews>
    <sheetView showGridLines="0" zoomScale="70" zoomScaleNormal="70" workbookViewId="0">
      <selection activeCell="V34" sqref="V34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4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4.25" customHeight="1" x14ac:dyDescent="0.3">
      <c r="A2" s="1"/>
      <c r="B2" s="1"/>
      <c r="C2" s="2"/>
      <c r="D2" s="3"/>
      <c r="E2" s="3"/>
      <c r="F2" s="3"/>
      <c r="G2" s="3"/>
      <c r="H2" s="204" t="s">
        <v>102</v>
      </c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6"/>
      <c r="U2" s="1"/>
    </row>
    <row r="3" spans="1:21" ht="14.25" customHeight="1" x14ac:dyDescent="0.3">
      <c r="A3" s="1"/>
      <c r="B3" s="1"/>
      <c r="C3" s="124"/>
      <c r="D3" s="125"/>
      <c r="E3" s="1"/>
      <c r="F3" s="1"/>
      <c r="G3" s="1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207"/>
      <c r="U3" s="1"/>
    </row>
    <row r="4" spans="1:21" ht="14.25" customHeight="1" x14ac:dyDescent="0.3">
      <c r="A4" s="1"/>
      <c r="B4" s="1"/>
      <c r="C4" s="233"/>
      <c r="D4" s="159"/>
      <c r="E4" s="1"/>
      <c r="F4" s="1"/>
      <c r="G4" s="1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207"/>
      <c r="U4" s="1"/>
    </row>
    <row r="5" spans="1:21" ht="14.25" customHeight="1" x14ac:dyDescent="0.3">
      <c r="A5" s="1"/>
      <c r="B5" s="1"/>
      <c r="C5" s="234"/>
      <c r="D5" s="159"/>
      <c r="E5" s="1"/>
      <c r="F5" s="1"/>
      <c r="G5" s="1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207"/>
      <c r="U5" s="1"/>
    </row>
    <row r="6" spans="1:21" ht="14.25" customHeight="1" x14ac:dyDescent="0.3">
      <c r="A6" s="1"/>
      <c r="B6" s="1"/>
      <c r="C6" s="126"/>
      <c r="D6" s="127"/>
      <c r="E6" s="128"/>
      <c r="F6" s="128"/>
      <c r="G6" s="12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208"/>
      <c r="U6" s="1"/>
    </row>
    <row r="7" spans="1:21" ht="14.25" customHeight="1" x14ac:dyDescent="0.3">
      <c r="A7" s="1"/>
      <c r="B7" s="1"/>
      <c r="C7" s="213" t="s">
        <v>0</v>
      </c>
      <c r="D7" s="232"/>
      <c r="E7" s="232"/>
      <c r="F7" s="232"/>
      <c r="G7" s="229"/>
      <c r="H7" s="235" t="s">
        <v>1</v>
      </c>
      <c r="I7" s="232"/>
      <c r="J7" s="232"/>
      <c r="K7" s="229"/>
      <c r="L7" s="215" t="s">
        <v>2</v>
      </c>
      <c r="M7" s="232"/>
      <c r="N7" s="232"/>
      <c r="O7" s="232"/>
      <c r="P7" s="232"/>
      <c r="Q7" s="232"/>
      <c r="R7" s="232"/>
      <c r="S7" s="232"/>
      <c r="T7" s="176"/>
      <c r="U7" s="1"/>
    </row>
    <row r="8" spans="1:21" ht="14.25" customHeight="1" x14ac:dyDescent="0.3">
      <c r="A8" s="1"/>
      <c r="B8" s="1"/>
      <c r="C8" s="216" t="s">
        <v>3</v>
      </c>
      <c r="D8" s="229"/>
      <c r="E8" s="196" t="s">
        <v>100</v>
      </c>
      <c r="F8" s="175"/>
      <c r="G8" s="197"/>
      <c r="H8" s="177"/>
      <c r="I8" s="178"/>
      <c r="J8" s="178"/>
      <c r="K8" s="148"/>
      <c r="L8" s="182">
        <v>45896</v>
      </c>
      <c r="M8" s="230" t="s">
        <v>105</v>
      </c>
      <c r="N8" s="178"/>
      <c r="O8" s="178"/>
      <c r="P8" s="178"/>
      <c r="Q8" s="178"/>
      <c r="R8" s="178"/>
      <c r="S8" s="178"/>
      <c r="T8" s="231"/>
      <c r="U8" s="1"/>
    </row>
    <row r="9" spans="1:21" ht="14.25" customHeight="1" x14ac:dyDescent="0.3">
      <c r="A9" s="1"/>
      <c r="B9" s="1"/>
      <c r="C9" s="216" t="s">
        <v>4</v>
      </c>
      <c r="D9" s="229"/>
      <c r="E9" s="196" t="s">
        <v>5</v>
      </c>
      <c r="F9" s="175"/>
      <c r="G9" s="197"/>
      <c r="H9" s="179"/>
      <c r="I9" s="180"/>
      <c r="J9" s="180"/>
      <c r="K9" s="153"/>
      <c r="L9" s="151"/>
      <c r="M9" s="155"/>
      <c r="N9" s="181"/>
      <c r="O9" s="181"/>
      <c r="P9" s="181"/>
      <c r="Q9" s="181"/>
      <c r="R9" s="181"/>
      <c r="S9" s="181"/>
      <c r="T9" s="208"/>
      <c r="U9" s="1"/>
    </row>
    <row r="10" spans="1:21" ht="14.25" customHeight="1" x14ac:dyDescent="0.3">
      <c r="A10" s="1"/>
      <c r="B10" s="1"/>
      <c r="C10" s="216" t="s">
        <v>6</v>
      </c>
      <c r="D10" s="229"/>
      <c r="E10" s="196" t="s">
        <v>98</v>
      </c>
      <c r="F10" s="175"/>
      <c r="G10" s="197"/>
      <c r="H10" s="179"/>
      <c r="I10" s="180"/>
      <c r="J10" s="180"/>
      <c r="K10" s="153"/>
      <c r="L10" s="189" t="s">
        <v>7</v>
      </c>
      <c r="M10" s="232"/>
      <c r="N10" s="232"/>
      <c r="O10" s="232"/>
      <c r="P10" s="232"/>
      <c r="Q10" s="232"/>
      <c r="R10" s="232"/>
      <c r="S10" s="232"/>
      <c r="T10" s="176"/>
      <c r="U10" s="1"/>
    </row>
    <row r="11" spans="1:21" ht="14.25" customHeight="1" x14ac:dyDescent="0.3">
      <c r="A11" s="1"/>
      <c r="B11" s="1"/>
      <c r="C11" s="216" t="s">
        <v>8</v>
      </c>
      <c r="D11" s="229"/>
      <c r="E11" s="196" t="s">
        <v>99</v>
      </c>
      <c r="F11" s="175"/>
      <c r="G11" s="197"/>
      <c r="H11" s="179"/>
      <c r="I11" s="180"/>
      <c r="J11" s="180"/>
      <c r="K11" s="153"/>
      <c r="L11" s="182">
        <v>45921</v>
      </c>
      <c r="M11" s="230" t="s">
        <v>105</v>
      </c>
      <c r="N11" s="178"/>
      <c r="O11" s="178"/>
      <c r="P11" s="178"/>
      <c r="Q11" s="178"/>
      <c r="R11" s="178"/>
      <c r="S11" s="178"/>
      <c r="T11" s="231"/>
      <c r="U11" s="1"/>
    </row>
    <row r="12" spans="1:21" ht="27.15" customHeight="1" x14ac:dyDescent="0.3">
      <c r="A12" s="1"/>
      <c r="B12" s="1"/>
      <c r="C12" s="216" t="s">
        <v>9</v>
      </c>
      <c r="D12" s="229"/>
      <c r="E12" s="198" t="s">
        <v>103</v>
      </c>
      <c r="F12" s="175"/>
      <c r="G12" s="197"/>
      <c r="H12" s="179"/>
      <c r="I12" s="180"/>
      <c r="J12" s="180"/>
      <c r="K12" s="153"/>
      <c r="L12" s="151"/>
      <c r="M12" s="155"/>
      <c r="N12" s="181"/>
      <c r="O12" s="181"/>
      <c r="P12" s="181"/>
      <c r="Q12" s="181"/>
      <c r="R12" s="181"/>
      <c r="S12" s="181"/>
      <c r="T12" s="208"/>
      <c r="U12" s="1"/>
    </row>
    <row r="13" spans="1:21" ht="14.25" customHeight="1" x14ac:dyDescent="0.3">
      <c r="A13" s="1"/>
      <c r="B13" s="1"/>
      <c r="C13" s="216" t="s">
        <v>10</v>
      </c>
      <c r="D13" s="229"/>
      <c r="E13" s="198"/>
      <c r="F13" s="175"/>
      <c r="G13" s="197"/>
      <c r="H13" s="179"/>
      <c r="I13" s="180"/>
      <c r="J13" s="180"/>
      <c r="K13" s="153"/>
      <c r="L13" s="189" t="s">
        <v>11</v>
      </c>
      <c r="M13" s="232"/>
      <c r="N13" s="232"/>
      <c r="O13" s="232"/>
      <c r="P13" s="232"/>
      <c r="Q13" s="232"/>
      <c r="R13" s="232"/>
      <c r="S13" s="232"/>
      <c r="T13" s="176"/>
      <c r="U13" s="1"/>
    </row>
    <row r="14" spans="1:21" ht="14.25" customHeight="1" x14ac:dyDescent="0.3">
      <c r="A14" s="1"/>
      <c r="B14" s="1"/>
      <c r="C14" s="216" t="s">
        <v>12</v>
      </c>
      <c r="D14" s="229"/>
      <c r="E14" s="236" t="s">
        <v>97</v>
      </c>
      <c r="F14" s="175"/>
      <c r="G14" s="197"/>
      <c r="H14" s="179"/>
      <c r="I14" s="180"/>
      <c r="J14" s="180"/>
      <c r="K14" s="153"/>
      <c r="L14" s="203">
        <v>45921</v>
      </c>
      <c r="M14" s="237" t="s">
        <v>106</v>
      </c>
      <c r="N14" s="238"/>
      <c r="O14" s="238"/>
      <c r="P14" s="238"/>
      <c r="Q14" s="238"/>
      <c r="R14" s="238"/>
      <c r="S14" s="238"/>
      <c r="T14" s="239"/>
      <c r="U14" s="1"/>
    </row>
    <row r="15" spans="1:21" ht="14.25" customHeight="1" x14ac:dyDescent="0.3">
      <c r="A15" s="1"/>
      <c r="B15" s="1"/>
      <c r="C15" s="221" t="s">
        <v>14</v>
      </c>
      <c r="D15" s="229"/>
      <c r="E15" s="202">
        <v>45921</v>
      </c>
      <c r="F15" s="175"/>
      <c r="G15" s="197"/>
      <c r="H15" s="179"/>
      <c r="I15" s="180"/>
      <c r="J15" s="180"/>
      <c r="K15" s="153"/>
      <c r="L15" s="203"/>
      <c r="M15" s="240"/>
      <c r="N15" s="241"/>
      <c r="O15" s="241"/>
      <c r="P15" s="241"/>
      <c r="Q15" s="241"/>
      <c r="R15" s="241"/>
      <c r="S15" s="241"/>
      <c r="T15" s="242"/>
      <c r="U15" s="1"/>
    </row>
    <row r="16" spans="1:21" ht="14.25" customHeight="1" x14ac:dyDescent="0.3">
      <c r="A16" s="1"/>
      <c r="B16" s="1"/>
      <c r="C16" s="216" t="s">
        <v>15</v>
      </c>
      <c r="D16" s="229"/>
      <c r="E16" s="202">
        <v>45921</v>
      </c>
      <c r="F16" s="175"/>
      <c r="G16" s="197"/>
      <c r="H16" s="179"/>
      <c r="I16" s="180"/>
      <c r="J16" s="180"/>
      <c r="K16" s="153"/>
      <c r="L16" s="203"/>
      <c r="M16" s="240"/>
      <c r="N16" s="241"/>
      <c r="O16" s="241"/>
      <c r="P16" s="241"/>
      <c r="Q16" s="241"/>
      <c r="R16" s="241"/>
      <c r="S16" s="241"/>
      <c r="T16" s="242"/>
      <c r="U16" s="1"/>
    </row>
    <row r="17" spans="1:21" ht="14.25" customHeight="1" x14ac:dyDescent="0.3">
      <c r="A17" s="1"/>
      <c r="B17" s="1"/>
      <c r="C17" s="216" t="s">
        <v>16</v>
      </c>
      <c r="D17" s="229"/>
      <c r="E17" s="196" t="s">
        <v>17</v>
      </c>
      <c r="F17" s="175"/>
      <c r="G17" s="197"/>
      <c r="H17" s="179"/>
      <c r="I17" s="180"/>
      <c r="J17" s="180"/>
      <c r="K17" s="153"/>
      <c r="L17" s="203"/>
      <c r="M17" s="240"/>
      <c r="N17" s="241"/>
      <c r="O17" s="241"/>
      <c r="P17" s="241"/>
      <c r="Q17" s="241"/>
      <c r="R17" s="241"/>
      <c r="S17" s="241"/>
      <c r="T17" s="242"/>
      <c r="U17" s="1"/>
    </row>
    <row r="18" spans="1:21" ht="14.25" customHeight="1" x14ac:dyDescent="0.3">
      <c r="A18" s="1"/>
      <c r="B18" s="1"/>
      <c r="C18" s="216" t="s">
        <v>18</v>
      </c>
      <c r="D18" s="229"/>
      <c r="E18" s="196" t="s">
        <v>19</v>
      </c>
      <c r="F18" s="175"/>
      <c r="G18" s="197"/>
      <c r="H18" s="155"/>
      <c r="I18" s="181"/>
      <c r="J18" s="181"/>
      <c r="K18" s="151"/>
      <c r="L18" s="203"/>
      <c r="M18" s="1"/>
      <c r="N18" s="1"/>
      <c r="O18" s="1"/>
      <c r="P18" s="1"/>
      <c r="Q18" s="1"/>
      <c r="R18" s="1"/>
      <c r="S18" s="1"/>
      <c r="T18" s="119"/>
      <c r="U18" s="1"/>
    </row>
    <row r="19" spans="1:21" ht="14.25" customHeight="1" thickBot="1" x14ac:dyDescent="0.35">
      <c r="A19" s="1"/>
      <c r="B19" s="1"/>
      <c r="C19" s="243" t="s">
        <v>20</v>
      </c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208"/>
      <c r="U19" s="1"/>
    </row>
    <row r="20" spans="1:21" ht="14.2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92"/>
      <c r="U20" s="1"/>
    </row>
    <row r="21" spans="1:21" ht="14.25" customHeight="1" x14ac:dyDescent="0.3">
      <c r="A21" s="1"/>
      <c r="B21" s="1"/>
      <c r="C21" s="11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19"/>
      <c r="U21" s="1"/>
    </row>
    <row r="22" spans="1:21" ht="14.25" customHeight="1" x14ac:dyDescent="0.3">
      <c r="A22" s="1"/>
      <c r="B22" s="1"/>
      <c r="C22" s="11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19"/>
      <c r="U22" s="1"/>
    </row>
    <row r="23" spans="1:21" ht="14.25" customHeight="1" x14ac:dyDescent="0.3">
      <c r="A23" s="1"/>
      <c r="B23" s="1"/>
      <c r="C23" s="11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19"/>
      <c r="U23" s="1"/>
    </row>
    <row r="24" spans="1:21" ht="14.25" customHeight="1" x14ac:dyDescent="0.3">
      <c r="A24" s="1"/>
      <c r="B24" s="1"/>
      <c r="C24" s="11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19"/>
      <c r="U24" s="1"/>
    </row>
    <row r="25" spans="1:21" ht="14.25" customHeight="1" x14ac:dyDescent="0.3">
      <c r="A25" s="1"/>
      <c r="B25" s="1"/>
      <c r="C25" s="11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19"/>
      <c r="U25" s="1"/>
    </row>
    <row r="26" spans="1:21" ht="14.25" customHeight="1" x14ac:dyDescent="0.3">
      <c r="A26" s="1"/>
      <c r="B26" s="1"/>
      <c r="C26" s="11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19"/>
      <c r="U26" s="1"/>
    </row>
    <row r="27" spans="1:21" ht="14.25" customHeight="1" x14ac:dyDescent="0.3">
      <c r="A27" s="1"/>
      <c r="B27" s="1"/>
      <c r="C27" s="11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19"/>
      <c r="U27" s="1"/>
    </row>
    <row r="28" spans="1:21" ht="14.25" customHeight="1" x14ac:dyDescent="0.3">
      <c r="A28" s="1"/>
      <c r="B28" s="1"/>
      <c r="C28" s="11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19"/>
      <c r="U28" s="1"/>
    </row>
    <row r="29" spans="1:21" ht="14.25" customHeight="1" x14ac:dyDescent="0.3">
      <c r="A29" s="1"/>
      <c r="B29" s="1"/>
      <c r="C29" s="11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19"/>
      <c r="U29" s="1"/>
    </row>
    <row r="30" spans="1:21" ht="14.25" customHeight="1" x14ac:dyDescent="0.3">
      <c r="A30" s="1"/>
      <c r="B30" s="1"/>
      <c r="C30" s="11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19"/>
      <c r="U30" s="1"/>
    </row>
    <row r="31" spans="1:21" ht="14.25" customHeight="1" x14ac:dyDescent="0.3">
      <c r="A31" s="1"/>
      <c r="B31" s="1"/>
      <c r="C31" s="11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19"/>
      <c r="U31" s="1"/>
    </row>
    <row r="32" spans="1:21" ht="14.25" customHeight="1" x14ac:dyDescent="0.3">
      <c r="A32" s="1"/>
      <c r="B32" s="1"/>
      <c r="C32" s="11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19"/>
      <c r="U32" s="1"/>
    </row>
    <row r="33" spans="1:21" ht="14.25" customHeight="1" x14ac:dyDescent="0.3">
      <c r="A33" s="1"/>
      <c r="B33" s="1"/>
      <c r="C33" s="11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19"/>
      <c r="U33" s="1"/>
    </row>
    <row r="34" spans="1:21" ht="14.25" customHeight="1" x14ac:dyDescent="0.3">
      <c r="A34" s="1"/>
      <c r="B34" s="1"/>
      <c r="C34" s="11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19"/>
      <c r="U34" s="1"/>
    </row>
    <row r="35" spans="1:21" ht="14.25" customHeight="1" x14ac:dyDescent="0.3">
      <c r="A35" s="1"/>
      <c r="B35" s="1"/>
      <c r="C35" s="11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19"/>
      <c r="U35" s="1"/>
    </row>
    <row r="36" spans="1:21" ht="14.25" customHeight="1" x14ac:dyDescent="0.3">
      <c r="A36" s="1"/>
      <c r="B36" s="1"/>
      <c r="C36" s="11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19"/>
      <c r="U36" s="1"/>
    </row>
    <row r="37" spans="1:21" ht="14.25" customHeight="1" x14ac:dyDescent="0.3">
      <c r="A37" s="1"/>
      <c r="B37" s="1"/>
      <c r="C37" s="11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19"/>
      <c r="U37" s="1"/>
    </row>
    <row r="38" spans="1:21" ht="14.25" customHeight="1" x14ac:dyDescent="0.3">
      <c r="A38" s="1"/>
      <c r="B38" s="1"/>
      <c r="C38" s="11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19"/>
      <c r="U38" s="1"/>
    </row>
    <row r="39" spans="1:21" ht="14.25" customHeight="1" x14ac:dyDescent="0.3">
      <c r="A39" s="1"/>
      <c r="B39" s="1"/>
      <c r="C39" s="11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19"/>
      <c r="U39" s="1"/>
    </row>
    <row r="40" spans="1:21" ht="14.25" customHeight="1" x14ac:dyDescent="0.3">
      <c r="A40" s="1"/>
      <c r="B40" s="1"/>
      <c r="C40" s="11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19"/>
      <c r="U40" s="1"/>
    </row>
    <row r="41" spans="1:21" ht="14.25" customHeight="1" x14ac:dyDescent="0.3">
      <c r="A41" s="1"/>
      <c r="B41" s="1"/>
      <c r="C41" s="11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19"/>
      <c r="U41" s="1"/>
    </row>
    <row r="42" spans="1:21" ht="14.25" customHeight="1" x14ac:dyDescent="0.3">
      <c r="A42" s="1"/>
      <c r="B42" s="1"/>
      <c r="C42" s="11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19"/>
      <c r="U42" s="1"/>
    </row>
    <row r="43" spans="1:21" ht="14.25" customHeight="1" x14ac:dyDescent="0.3">
      <c r="A43" s="1"/>
      <c r="B43" s="1"/>
      <c r="C43" s="11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19"/>
      <c r="U43" s="1"/>
    </row>
    <row r="44" spans="1:21" ht="14.25" customHeight="1" x14ac:dyDescent="0.3">
      <c r="A44" s="1"/>
      <c r="B44" s="1"/>
      <c r="C44" s="11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19"/>
      <c r="U44" s="1"/>
    </row>
    <row r="45" spans="1:21" ht="14.25" customHeight="1" x14ac:dyDescent="0.3">
      <c r="A45" s="1"/>
      <c r="B45" s="1"/>
      <c r="C45" s="11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19"/>
      <c r="U45" s="1"/>
    </row>
    <row r="46" spans="1:21" ht="14.25" customHeight="1" x14ac:dyDescent="0.3">
      <c r="A46" s="1"/>
      <c r="B46" s="1"/>
      <c r="C46" s="11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19"/>
      <c r="U46" s="1"/>
    </row>
    <row r="47" spans="1:21" ht="14.25" customHeight="1" x14ac:dyDescent="0.3">
      <c r="A47" s="1"/>
      <c r="B47" s="1"/>
      <c r="C47" s="11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19"/>
      <c r="U47" s="1"/>
    </row>
    <row r="48" spans="1:21" ht="14.25" customHeight="1" x14ac:dyDescent="0.3">
      <c r="A48" s="1"/>
      <c r="B48" s="1"/>
      <c r="C48" s="118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19"/>
      <c r="U48" s="1"/>
    </row>
    <row r="49" spans="1:22" ht="14.25" customHeight="1" thickBot="1" x14ac:dyDescent="0.35">
      <c r="A49" s="1"/>
      <c r="B49" s="1"/>
      <c r="C49" s="142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4"/>
      <c r="U49" s="1"/>
    </row>
    <row r="50" spans="1:22" ht="14.25" customHeight="1" x14ac:dyDescent="0.3">
      <c r="A50" s="1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41"/>
    </row>
    <row r="51" spans="1:22" ht="14.25" customHeight="1" x14ac:dyDescent="0.3">
      <c r="A51" s="1"/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41"/>
    </row>
    <row r="52" spans="1:22" ht="14.25" customHeight="1" x14ac:dyDescent="0.3">
      <c r="A52" s="1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41"/>
    </row>
    <row r="53" spans="1:22" ht="14.25" customHeight="1" x14ac:dyDescent="0.3">
      <c r="A53" s="1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41"/>
    </row>
    <row r="54" spans="1:22" ht="14.25" customHeight="1" x14ac:dyDescent="0.3">
      <c r="A54" s="1"/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41"/>
    </row>
    <row r="55" spans="1:22" ht="14.25" customHeight="1" x14ac:dyDescent="0.3">
      <c r="A55" s="1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41"/>
    </row>
    <row r="56" spans="1:22" ht="14.25" customHeight="1" x14ac:dyDescent="0.3">
      <c r="A56" s="1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41"/>
    </row>
    <row r="57" spans="1:22" ht="14.25" customHeight="1" x14ac:dyDescent="0.3">
      <c r="A57" s="1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41"/>
    </row>
    <row r="58" spans="1:22" ht="14.25" customHeight="1" x14ac:dyDescent="0.3">
      <c r="A58" s="1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41"/>
    </row>
    <row r="59" spans="1:22" ht="14.25" customHeight="1" x14ac:dyDescent="0.3">
      <c r="A59" s="1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41"/>
      <c r="M59" s="123"/>
      <c r="N59" s="123"/>
      <c r="O59" s="123"/>
      <c r="P59" s="123"/>
      <c r="Q59" s="123"/>
      <c r="R59" s="123"/>
      <c r="S59" s="123"/>
      <c r="T59" s="123"/>
      <c r="U59" s="123"/>
      <c r="V59" s="141"/>
    </row>
    <row r="60" spans="1:22" ht="14.25" customHeight="1" x14ac:dyDescent="0.3">
      <c r="A60" s="1"/>
      <c r="B60" s="123"/>
      <c r="C60" s="141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41"/>
    </row>
    <row r="61" spans="1:22" ht="14.25" customHeight="1" x14ac:dyDescent="0.3">
      <c r="A61" s="1"/>
      <c r="B61" s="123"/>
      <c r="C61" s="123"/>
      <c r="D61" s="141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41"/>
    </row>
    <row r="62" spans="1:22" ht="14.25" customHeight="1" x14ac:dyDescent="0.3">
      <c r="A62" s="1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41"/>
    </row>
    <row r="63" spans="1:22" ht="14.25" customHeight="1" x14ac:dyDescent="0.3">
      <c r="A63" s="1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41"/>
    </row>
    <row r="64" spans="1:22" ht="14.25" customHeight="1" x14ac:dyDescent="0.3">
      <c r="A64" s="1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41"/>
    </row>
    <row r="65" spans="1:22" ht="14.25" customHeight="1" x14ac:dyDescent="0.3">
      <c r="A65" s="1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41"/>
    </row>
    <row r="66" spans="1:22" ht="14.25" customHeight="1" x14ac:dyDescent="0.3">
      <c r="A66" s="1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41"/>
    </row>
    <row r="67" spans="1:22" ht="14.25" customHeight="1" x14ac:dyDescent="0.3">
      <c r="A67" s="1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41"/>
    </row>
    <row r="68" spans="1:22" ht="14.25" customHeight="1" x14ac:dyDescent="0.3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41"/>
    </row>
    <row r="69" spans="1:22" ht="14.25" customHeight="1" x14ac:dyDescent="0.3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41"/>
    </row>
    <row r="70" spans="1:22" ht="14.25" customHeight="1" x14ac:dyDescent="0.3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41"/>
    </row>
    <row r="71" spans="1:22" ht="14.25" customHeight="1" x14ac:dyDescent="0.3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41"/>
    </row>
    <row r="72" spans="1:22" ht="14.25" customHeight="1" x14ac:dyDescent="0.3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41"/>
    </row>
    <row r="73" spans="1:22" ht="14.25" customHeight="1" x14ac:dyDescent="0.3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41"/>
    </row>
    <row r="74" spans="1:22" ht="14.25" customHeight="1" x14ac:dyDescent="0.3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41"/>
    </row>
    <row r="75" spans="1:22" ht="14.25" customHeight="1" x14ac:dyDescent="0.3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41"/>
    </row>
    <row r="76" spans="1:22" ht="14.25" customHeight="1" x14ac:dyDescent="0.3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41"/>
    </row>
    <row r="77" spans="1:22" ht="14.25" customHeight="1" x14ac:dyDescent="0.3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41"/>
    </row>
    <row r="78" spans="1:22" ht="14.25" customHeight="1" x14ac:dyDescent="0.3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41"/>
    </row>
    <row r="79" spans="1:22" ht="14.25" customHeight="1" x14ac:dyDescent="0.3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41"/>
    </row>
    <row r="80" spans="1:22" ht="14.25" customHeight="1" x14ac:dyDescent="0.3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41"/>
    </row>
    <row r="81" spans="1:22" ht="14.25" customHeight="1" x14ac:dyDescent="0.3">
      <c r="A81" s="123"/>
      <c r="B81" s="123"/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41"/>
    </row>
    <row r="82" spans="1:22" ht="14.25" customHeight="1" x14ac:dyDescent="0.3">
      <c r="A82" s="123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41"/>
    </row>
    <row r="83" spans="1:22" ht="14.25" customHeight="1" x14ac:dyDescent="0.3">
      <c r="A83" s="123"/>
      <c r="B83" s="123"/>
      <c r="C83" s="123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41"/>
    </row>
    <row r="84" spans="1:22" ht="14.25" customHeight="1" x14ac:dyDescent="0.3">
      <c r="A84" s="123"/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41"/>
    </row>
    <row r="85" spans="1:22" ht="14.25" customHeight="1" x14ac:dyDescent="0.3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41"/>
    </row>
    <row r="86" spans="1:22" ht="14.25" customHeight="1" x14ac:dyDescent="0.3">
      <c r="A86" s="123"/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41"/>
    </row>
    <row r="87" spans="1:22" ht="14.25" customHeight="1" x14ac:dyDescent="0.3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41"/>
    </row>
    <row r="88" spans="1:22" ht="14.25" customHeight="1" x14ac:dyDescent="0.3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41"/>
    </row>
    <row r="89" spans="1:22" ht="14.25" customHeight="1" x14ac:dyDescent="0.3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41"/>
    </row>
    <row r="90" spans="1:22" ht="14.25" customHeight="1" x14ac:dyDescent="0.3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41"/>
    </row>
    <row r="91" spans="1:22" ht="14.25" customHeight="1" x14ac:dyDescent="0.3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41"/>
    </row>
    <row r="92" spans="1:22" ht="14.25" customHeight="1" x14ac:dyDescent="0.3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41"/>
    </row>
    <row r="93" spans="1:22" ht="14.25" customHeight="1" x14ac:dyDescent="0.3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41"/>
    </row>
    <row r="94" spans="1:22" ht="14.25" customHeight="1" x14ac:dyDescent="0.3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41"/>
    </row>
    <row r="95" spans="1:22" ht="14.25" customHeight="1" x14ac:dyDescent="0.3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41"/>
    </row>
    <row r="96" spans="1:22" ht="14.25" customHeight="1" x14ac:dyDescent="0.3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41"/>
    </row>
    <row r="97" spans="1:22" ht="14.25" customHeight="1" x14ac:dyDescent="0.3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41"/>
    </row>
    <row r="98" spans="1:22" ht="14.25" customHeight="1" x14ac:dyDescent="0.3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41"/>
    </row>
    <row r="99" spans="1:22" ht="14.25" customHeight="1" x14ac:dyDescent="0.3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41"/>
    </row>
    <row r="100" spans="1:22" ht="14.25" customHeight="1" x14ac:dyDescent="0.3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41"/>
    </row>
    <row r="101" spans="1:22" ht="14.25" customHeight="1" x14ac:dyDescent="0.3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41"/>
    </row>
    <row r="102" spans="1:22" ht="14.25" customHeight="1" x14ac:dyDescent="0.3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41"/>
    </row>
    <row r="103" spans="1:22" ht="14.25" customHeight="1" x14ac:dyDescent="0.3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41"/>
    </row>
    <row r="104" spans="1:22" ht="14.25" customHeight="1" x14ac:dyDescent="0.3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41"/>
    </row>
    <row r="105" spans="1:22" ht="13.95" customHeight="1" x14ac:dyDescent="0.3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41"/>
    </row>
    <row r="106" spans="1:22" ht="13.95" customHeight="1" x14ac:dyDescent="0.3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41"/>
    </row>
    <row r="107" spans="1:22" ht="13.95" customHeight="1" x14ac:dyDescent="0.3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41"/>
    </row>
    <row r="108" spans="1:22" ht="13.95" customHeight="1" x14ac:dyDescent="0.3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41"/>
    </row>
    <row r="109" spans="1:22" ht="13.95" customHeight="1" x14ac:dyDescent="0.3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41"/>
    </row>
    <row r="110" spans="1:22" ht="13.95" customHeight="1" x14ac:dyDescent="0.3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41"/>
    </row>
    <row r="111" spans="1:22" ht="13.95" customHeight="1" x14ac:dyDescent="0.3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41"/>
    </row>
    <row r="112" spans="1:22" ht="13.95" customHeight="1" x14ac:dyDescent="0.3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41"/>
    </row>
    <row r="113" spans="1:22" ht="13.95" customHeight="1" x14ac:dyDescent="0.3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41"/>
    </row>
    <row r="114" spans="1:22" ht="14.25" customHeight="1" x14ac:dyDescent="0.3">
      <c r="A114" s="123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41"/>
    </row>
    <row r="115" spans="1:22" ht="14.25" customHeight="1" x14ac:dyDescent="0.3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41"/>
    </row>
    <row r="116" spans="1:22" ht="14.25" customHeight="1" x14ac:dyDescent="0.3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41"/>
    </row>
    <row r="117" spans="1:22" ht="14.25" customHeight="1" x14ac:dyDescent="0.3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41"/>
    </row>
    <row r="118" spans="1:22" ht="14.25" customHeight="1" x14ac:dyDescent="0.3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41"/>
    </row>
    <row r="119" spans="1:22" ht="14.25" customHeight="1" x14ac:dyDescent="0.3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41"/>
    </row>
    <row r="120" spans="1:22" ht="14.25" customHeight="1" x14ac:dyDescent="0.3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41"/>
    </row>
    <row r="121" spans="1:22" ht="14.25" customHeight="1" x14ac:dyDescent="0.3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41"/>
    </row>
    <row r="122" spans="1:22" ht="14.25" customHeight="1" x14ac:dyDescent="0.3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41"/>
    </row>
    <row r="123" spans="1:22" ht="14.25" customHeight="1" x14ac:dyDescent="0.3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41"/>
    </row>
    <row r="124" spans="1:22" ht="14.25" customHeight="1" x14ac:dyDescent="0.3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41"/>
    </row>
    <row r="125" spans="1:22" ht="14.25" customHeight="1" x14ac:dyDescent="0.3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41"/>
    </row>
    <row r="126" spans="1:22" ht="14.25" customHeight="1" x14ac:dyDescent="0.3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41"/>
    </row>
    <row r="127" spans="1:22" ht="14.25" customHeight="1" x14ac:dyDescent="0.3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41"/>
    </row>
    <row r="128" spans="1:22" ht="14.25" customHeight="1" x14ac:dyDescent="0.3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41"/>
    </row>
    <row r="129" spans="1:22" ht="14.25" customHeight="1" x14ac:dyDescent="0.3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41"/>
    </row>
    <row r="130" spans="1:22" ht="14.25" customHeight="1" x14ac:dyDescent="0.3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41"/>
    </row>
    <row r="131" spans="1:22" ht="14.25" customHeight="1" x14ac:dyDescent="0.3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41"/>
    </row>
    <row r="132" spans="1:22" ht="14.25" customHeight="1" x14ac:dyDescent="0.3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41"/>
    </row>
    <row r="133" spans="1:22" ht="14.25" customHeight="1" x14ac:dyDescent="0.3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41"/>
    </row>
    <row r="134" spans="1:22" ht="14.25" customHeight="1" x14ac:dyDescent="0.3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41"/>
    </row>
    <row r="135" spans="1:22" ht="14.25" customHeight="1" x14ac:dyDescent="0.3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41"/>
    </row>
    <row r="136" spans="1:22" ht="14.25" customHeight="1" x14ac:dyDescent="0.3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41"/>
    </row>
    <row r="137" spans="1:22" ht="14.25" customHeight="1" x14ac:dyDescent="0.3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41"/>
    </row>
    <row r="138" spans="1:22" ht="14.25" customHeight="1" x14ac:dyDescent="0.3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41"/>
    </row>
    <row r="139" spans="1:22" ht="14.25" customHeight="1" x14ac:dyDescent="0.3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41"/>
    </row>
    <row r="140" spans="1:22" ht="14.25" customHeight="1" x14ac:dyDescent="0.3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41"/>
    </row>
    <row r="141" spans="1:22" ht="14.25" customHeight="1" x14ac:dyDescent="0.3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41"/>
    </row>
    <row r="142" spans="1:22" ht="14.25" customHeight="1" x14ac:dyDescent="0.3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41"/>
    </row>
    <row r="143" spans="1:22" ht="14.25" customHeight="1" x14ac:dyDescent="0.3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41"/>
    </row>
    <row r="144" spans="1:22" ht="14.25" customHeight="1" x14ac:dyDescent="0.3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41"/>
    </row>
    <row r="145" spans="1:22" ht="14.25" customHeight="1" x14ac:dyDescent="0.3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41"/>
    </row>
    <row r="146" spans="1:22" ht="14.25" customHeight="1" x14ac:dyDescent="0.3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41"/>
    </row>
    <row r="147" spans="1:22" ht="14.25" customHeight="1" x14ac:dyDescent="0.3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41"/>
    </row>
    <row r="148" spans="1:22" ht="14.25" customHeight="1" x14ac:dyDescent="0.3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41"/>
    </row>
    <row r="149" spans="1:22" ht="14.25" customHeight="1" x14ac:dyDescent="0.3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41"/>
    </row>
    <row r="150" spans="1:22" ht="14.25" customHeight="1" x14ac:dyDescent="0.3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41"/>
    </row>
    <row r="151" spans="1:22" ht="14.25" customHeight="1" x14ac:dyDescent="0.3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41"/>
    </row>
    <row r="152" spans="1:22" ht="14.25" customHeight="1" x14ac:dyDescent="0.3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41"/>
    </row>
    <row r="153" spans="1:22" ht="14.25" customHeight="1" x14ac:dyDescent="0.3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41"/>
    </row>
    <row r="154" spans="1:22" ht="14.25" customHeight="1" x14ac:dyDescent="0.3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41"/>
    </row>
    <row r="155" spans="1:22" ht="14.25" customHeight="1" x14ac:dyDescent="0.3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41"/>
    </row>
    <row r="156" spans="1:22" ht="14.25" customHeight="1" x14ac:dyDescent="0.3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41"/>
    </row>
    <row r="157" spans="1:22" ht="14.25" customHeight="1" x14ac:dyDescent="0.3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41"/>
    </row>
    <row r="158" spans="1:22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2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2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4.25" customHeight="1" x14ac:dyDescent="0.3"/>
    <row r="285" spans="1:21" ht="14.25" customHeight="1" x14ac:dyDescent="0.3"/>
    <row r="286" spans="1:21" ht="14.25" customHeight="1" x14ac:dyDescent="0.3"/>
    <row r="287" spans="1:21" ht="14.25" customHeight="1" x14ac:dyDescent="0.3"/>
    <row r="288" spans="1:21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  <row r="1050" ht="14.25" customHeight="1" x14ac:dyDescent="0.3"/>
    <row r="1051" ht="14.25" customHeight="1" x14ac:dyDescent="0.3"/>
    <row r="1052" ht="14.25" customHeight="1" x14ac:dyDescent="0.3"/>
  </sheetData>
  <mergeCells count="37">
    <mergeCell ref="C15:D15"/>
    <mergeCell ref="E15:G15"/>
    <mergeCell ref="L14:L18"/>
    <mergeCell ref="M14:T17"/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6" width="11.441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  <c r="P2" s="3"/>
      <c r="Q2" s="3"/>
      <c r="R2" s="3"/>
      <c r="S2" s="3"/>
      <c r="T2" s="92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"/>
      <c r="C3" s="5"/>
      <c r="D3" s="6"/>
      <c r="E3" s="1"/>
      <c r="F3" s="1"/>
      <c r="G3" s="1"/>
      <c r="H3" s="1"/>
      <c r="I3" s="1"/>
      <c r="J3" s="1"/>
      <c r="K3" s="7"/>
      <c r="L3" s="93" t="s">
        <v>76</v>
      </c>
      <c r="M3" s="93"/>
      <c r="N3" s="93"/>
      <c r="O3" s="93"/>
      <c r="P3" s="93"/>
      <c r="Q3" s="93"/>
      <c r="R3" s="93"/>
      <c r="S3" s="1"/>
      <c r="T3" s="65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"/>
      <c r="C4" s="209"/>
      <c r="D4" s="210"/>
      <c r="E4" s="1"/>
      <c r="F4" s="1"/>
      <c r="G4" s="1"/>
      <c r="H4" s="1"/>
      <c r="I4" s="1"/>
      <c r="J4" s="1"/>
      <c r="K4" s="7"/>
      <c r="L4" s="93" t="s">
        <v>77</v>
      </c>
      <c r="M4" s="93"/>
      <c r="N4" s="93"/>
      <c r="O4" s="93"/>
      <c r="P4" s="93"/>
      <c r="Q4" s="93"/>
      <c r="R4" s="93"/>
      <c r="S4" s="1"/>
      <c r="T4" s="65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/>
      <c r="C5" s="211"/>
      <c r="D5" s="212"/>
      <c r="E5" s="1"/>
      <c r="F5" s="1"/>
      <c r="G5" s="1"/>
      <c r="H5" s="1"/>
      <c r="I5" s="1"/>
      <c r="J5" s="1"/>
      <c r="K5" s="7"/>
      <c r="L5" s="257" t="s">
        <v>78</v>
      </c>
      <c r="M5" s="254"/>
      <c r="N5" s="254"/>
      <c r="O5" s="254"/>
      <c r="P5" s="254"/>
      <c r="Q5" s="254"/>
      <c r="R5" s="159"/>
      <c r="S5" s="1"/>
      <c r="T5" s="65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8"/>
      <c r="D6" s="9"/>
      <c r="E6" s="10"/>
      <c r="F6" s="10"/>
      <c r="G6" s="10"/>
      <c r="H6" s="10"/>
      <c r="I6" s="10"/>
      <c r="J6" s="10"/>
      <c r="K6" s="11"/>
      <c r="L6" s="1"/>
      <c r="M6" s="1"/>
      <c r="N6" s="1"/>
      <c r="O6" s="1"/>
      <c r="P6" s="1"/>
      <c r="Q6" s="1"/>
      <c r="R6" s="1"/>
      <c r="S6" s="1"/>
      <c r="T6" s="65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"/>
      <c r="C7" s="213" t="s">
        <v>0</v>
      </c>
      <c r="D7" s="175"/>
      <c r="E7" s="175"/>
      <c r="F7" s="175"/>
      <c r="G7" s="197"/>
      <c r="H7" s="235" t="s">
        <v>1</v>
      </c>
      <c r="I7" s="175"/>
      <c r="J7" s="175"/>
      <c r="K7" s="197"/>
      <c r="L7" s="215" t="s">
        <v>2</v>
      </c>
      <c r="M7" s="175"/>
      <c r="N7" s="175"/>
      <c r="O7" s="175"/>
      <c r="P7" s="175"/>
      <c r="Q7" s="175"/>
      <c r="R7" s="175"/>
      <c r="S7" s="175"/>
      <c r="T7" s="176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/>
      <c r="C8" s="216" t="s">
        <v>3</v>
      </c>
      <c r="D8" s="197"/>
      <c r="E8" s="196" t="s">
        <v>79</v>
      </c>
      <c r="F8" s="175"/>
      <c r="G8" s="197"/>
      <c r="H8" s="177"/>
      <c r="I8" s="147"/>
      <c r="J8" s="147"/>
      <c r="K8" s="148"/>
      <c r="L8" s="182">
        <f>E15</f>
        <v>41694</v>
      </c>
      <c r="M8" s="258"/>
      <c r="N8" s="175"/>
      <c r="O8" s="175"/>
      <c r="P8" s="175"/>
      <c r="Q8" s="175"/>
      <c r="R8" s="175"/>
      <c r="S8" s="175"/>
      <c r="T8" s="176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"/>
      <c r="C9" s="216" t="s">
        <v>4</v>
      </c>
      <c r="D9" s="197"/>
      <c r="E9" s="196" t="s">
        <v>80</v>
      </c>
      <c r="F9" s="175"/>
      <c r="G9" s="197"/>
      <c r="H9" s="154"/>
      <c r="I9" s="180"/>
      <c r="J9" s="180"/>
      <c r="K9" s="153"/>
      <c r="L9" s="151"/>
      <c r="M9" s="258"/>
      <c r="N9" s="175"/>
      <c r="O9" s="175"/>
      <c r="P9" s="175"/>
      <c r="Q9" s="175"/>
      <c r="R9" s="175"/>
      <c r="S9" s="175"/>
      <c r="T9" s="176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216" t="s">
        <v>6</v>
      </c>
      <c r="D10" s="197"/>
      <c r="E10" s="196"/>
      <c r="F10" s="175"/>
      <c r="G10" s="197"/>
      <c r="H10" s="154"/>
      <c r="I10" s="180"/>
      <c r="J10" s="180"/>
      <c r="K10" s="153"/>
      <c r="L10" s="189" t="s">
        <v>7</v>
      </c>
      <c r="M10" s="175"/>
      <c r="N10" s="175"/>
      <c r="O10" s="175"/>
      <c r="P10" s="175"/>
      <c r="Q10" s="175"/>
      <c r="R10" s="175"/>
      <c r="S10" s="175"/>
      <c r="T10" s="176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/>
      <c r="C11" s="216" t="s">
        <v>9</v>
      </c>
      <c r="D11" s="197"/>
      <c r="E11" s="259"/>
      <c r="F11" s="175"/>
      <c r="G11" s="197"/>
      <c r="H11" s="154"/>
      <c r="I11" s="180"/>
      <c r="J11" s="180"/>
      <c r="K11" s="153"/>
      <c r="L11" s="182">
        <f>E16</f>
        <v>0</v>
      </c>
      <c r="M11" s="258"/>
      <c r="N11" s="175"/>
      <c r="O11" s="175"/>
      <c r="P11" s="175"/>
      <c r="Q11" s="175"/>
      <c r="R11" s="175"/>
      <c r="S11" s="175"/>
      <c r="T11" s="176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"/>
      <c r="C12" s="216" t="s">
        <v>81</v>
      </c>
      <c r="D12" s="197"/>
      <c r="E12" s="261"/>
      <c r="F12" s="175"/>
      <c r="G12" s="197"/>
      <c r="H12" s="154"/>
      <c r="I12" s="180"/>
      <c r="J12" s="180"/>
      <c r="K12" s="153"/>
      <c r="L12" s="151"/>
      <c r="M12" s="258"/>
      <c r="N12" s="175"/>
      <c r="O12" s="175"/>
      <c r="P12" s="175"/>
      <c r="Q12" s="175"/>
      <c r="R12" s="175"/>
      <c r="S12" s="175"/>
      <c r="T12" s="176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"/>
      <c r="C13" s="216" t="s">
        <v>10</v>
      </c>
      <c r="D13" s="197"/>
      <c r="E13" s="259"/>
      <c r="F13" s="175"/>
      <c r="G13" s="197"/>
      <c r="H13" s="154"/>
      <c r="I13" s="180"/>
      <c r="J13" s="180"/>
      <c r="K13" s="153"/>
      <c r="L13" s="189" t="s">
        <v>11</v>
      </c>
      <c r="M13" s="175"/>
      <c r="N13" s="175"/>
      <c r="O13" s="175"/>
      <c r="P13" s="175"/>
      <c r="Q13" s="175"/>
      <c r="R13" s="175"/>
      <c r="S13" s="175"/>
      <c r="T13" s="176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"/>
      <c r="C14" s="216" t="s">
        <v>12</v>
      </c>
      <c r="D14" s="197"/>
      <c r="E14" s="262" t="s">
        <v>13</v>
      </c>
      <c r="F14" s="175"/>
      <c r="G14" s="197"/>
      <c r="H14" s="154"/>
      <c r="I14" s="180"/>
      <c r="J14" s="180"/>
      <c r="K14" s="153"/>
      <c r="L14" s="182">
        <f>E16</f>
        <v>0</v>
      </c>
      <c r="M14" s="258"/>
      <c r="N14" s="175"/>
      <c r="O14" s="175"/>
      <c r="P14" s="175"/>
      <c r="Q14" s="175"/>
      <c r="R14" s="175"/>
      <c r="S14" s="175"/>
      <c r="T14" s="176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221" t="s">
        <v>14</v>
      </c>
      <c r="D15" s="197"/>
      <c r="E15" s="260">
        <v>41694</v>
      </c>
      <c r="F15" s="175"/>
      <c r="G15" s="197"/>
      <c r="H15" s="154"/>
      <c r="I15" s="180"/>
      <c r="J15" s="180"/>
      <c r="K15" s="153"/>
      <c r="L15" s="151"/>
      <c r="M15" s="258"/>
      <c r="N15" s="175"/>
      <c r="O15" s="175"/>
      <c r="P15" s="175"/>
      <c r="Q15" s="175"/>
      <c r="R15" s="175"/>
      <c r="S15" s="175"/>
      <c r="T15" s="176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216" t="s">
        <v>15</v>
      </c>
      <c r="D16" s="197"/>
      <c r="E16" s="196"/>
      <c r="F16" s="175"/>
      <c r="G16" s="197"/>
      <c r="H16" s="154"/>
      <c r="I16" s="180"/>
      <c r="J16" s="180"/>
      <c r="K16" s="153"/>
      <c r="L16" s="1"/>
      <c r="M16" s="1"/>
      <c r="N16" s="1"/>
      <c r="O16" s="1"/>
      <c r="P16" s="1"/>
      <c r="Q16" s="1"/>
      <c r="R16" s="1"/>
      <c r="S16" s="1"/>
      <c r="T16" s="65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216" t="s">
        <v>16</v>
      </c>
      <c r="D17" s="197"/>
      <c r="E17" s="196" t="s">
        <v>17</v>
      </c>
      <c r="F17" s="175"/>
      <c r="G17" s="197"/>
      <c r="H17" s="154"/>
      <c r="I17" s="180"/>
      <c r="J17" s="180"/>
      <c r="K17" s="153"/>
      <c r="L17" s="1"/>
      <c r="M17" s="1"/>
      <c r="N17" s="1"/>
      <c r="O17" s="1"/>
      <c r="P17" s="1"/>
      <c r="Q17" s="1"/>
      <c r="R17" s="1"/>
      <c r="S17" s="1"/>
      <c r="T17" s="65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"/>
      <c r="C18" s="216" t="s">
        <v>18</v>
      </c>
      <c r="D18" s="197"/>
      <c r="E18" s="196" t="s">
        <v>82</v>
      </c>
      <c r="F18" s="175"/>
      <c r="G18" s="197"/>
      <c r="H18" s="155"/>
      <c r="I18" s="150"/>
      <c r="J18" s="150"/>
      <c r="K18" s="151"/>
      <c r="L18" s="1"/>
      <c r="M18" s="1"/>
      <c r="N18" s="1"/>
      <c r="O18" s="1"/>
      <c r="P18" s="1"/>
      <c r="Q18" s="1"/>
      <c r="R18" s="1"/>
      <c r="S18" s="1"/>
      <c r="T18" s="65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222" t="s">
        <v>20</v>
      </c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208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217" t="s">
        <v>21</v>
      </c>
      <c r="D20" s="148"/>
      <c r="E20" s="219" t="s">
        <v>22</v>
      </c>
      <c r="F20" s="147"/>
      <c r="G20" s="220" t="s">
        <v>23</v>
      </c>
      <c r="H20" s="12">
        <v>41694</v>
      </c>
      <c r="I20" s="13" t="s">
        <v>83</v>
      </c>
      <c r="J20" s="13" t="s">
        <v>84</v>
      </c>
      <c r="K20" s="13" t="s">
        <v>85</v>
      </c>
      <c r="L20" s="13" t="s">
        <v>86</v>
      </c>
      <c r="M20" s="13" t="s">
        <v>87</v>
      </c>
      <c r="N20" s="13" t="s">
        <v>88</v>
      </c>
      <c r="O20" s="13" t="s">
        <v>89</v>
      </c>
      <c r="P20" s="13" t="s">
        <v>90</v>
      </c>
      <c r="Q20" s="13" t="s">
        <v>91</v>
      </c>
      <c r="R20" s="13" t="s">
        <v>92</v>
      </c>
      <c r="S20" s="13" t="s">
        <v>93</v>
      </c>
      <c r="T20" s="14" t="s">
        <v>94</v>
      </c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218"/>
      <c r="D21" s="153"/>
      <c r="E21" s="180"/>
      <c r="F21" s="180"/>
      <c r="G21" s="168"/>
      <c r="H21" s="15" t="s">
        <v>24</v>
      </c>
      <c r="I21" s="16" t="s">
        <v>24</v>
      </c>
      <c r="J21" s="16" t="s">
        <v>24</v>
      </c>
      <c r="K21" s="16" t="s">
        <v>24</v>
      </c>
      <c r="L21" s="16" t="s">
        <v>24</v>
      </c>
      <c r="M21" s="16" t="s">
        <v>24</v>
      </c>
      <c r="N21" s="16" t="s">
        <v>24</v>
      </c>
      <c r="O21" s="16" t="s">
        <v>24</v>
      </c>
      <c r="P21" s="16" t="s">
        <v>24</v>
      </c>
      <c r="Q21" s="16" t="s">
        <v>24</v>
      </c>
      <c r="R21" s="16" t="s">
        <v>24</v>
      </c>
      <c r="S21" s="16" t="s">
        <v>24</v>
      </c>
      <c r="T21" s="17" t="s">
        <v>24</v>
      </c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18"/>
      <c r="D22" s="19"/>
      <c r="E22" s="20"/>
      <c r="F22" s="20"/>
      <c r="G22" s="21"/>
      <c r="H22" s="22" t="s">
        <v>94</v>
      </c>
      <c r="I22" s="94" t="s">
        <v>83</v>
      </c>
      <c r="J22" s="94" t="s">
        <v>84</v>
      </c>
      <c r="K22" s="94" t="s">
        <v>85</v>
      </c>
      <c r="L22" s="94" t="s">
        <v>86</v>
      </c>
      <c r="M22" s="94" t="s">
        <v>87</v>
      </c>
      <c r="N22" s="94" t="s">
        <v>88</v>
      </c>
      <c r="O22" s="94" t="s">
        <v>89</v>
      </c>
      <c r="P22" s="94" t="s">
        <v>90</v>
      </c>
      <c r="Q22" s="94" t="s">
        <v>91</v>
      </c>
      <c r="R22" s="94" t="s">
        <v>92</v>
      </c>
      <c r="S22" s="94" t="s">
        <v>93</v>
      </c>
      <c r="T22" s="95" t="s">
        <v>94</v>
      </c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244" t="s">
        <v>31</v>
      </c>
      <c r="D23" s="245"/>
      <c r="E23" s="248">
        <v>1</v>
      </c>
      <c r="F23" s="23" t="s">
        <v>32</v>
      </c>
      <c r="G23" s="23" t="s">
        <v>33</v>
      </c>
      <c r="H23" s="26">
        <v>0</v>
      </c>
      <c r="I23" s="26">
        <v>1</v>
      </c>
      <c r="J23" s="26">
        <v>2</v>
      </c>
      <c r="K23" s="26">
        <v>3</v>
      </c>
      <c r="L23" s="26"/>
      <c r="M23" s="26"/>
      <c r="N23" s="26"/>
      <c r="O23" s="26"/>
      <c r="P23" s="26"/>
      <c r="Q23" s="26"/>
      <c r="R23" s="26"/>
      <c r="S23" s="26"/>
      <c r="T23" s="28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218"/>
      <c r="D24" s="153"/>
      <c r="E24" s="168"/>
      <c r="F24" s="29" t="s">
        <v>34</v>
      </c>
      <c r="G24" s="29" t="s">
        <v>35</v>
      </c>
      <c r="H24" s="31">
        <v>2.6</v>
      </c>
      <c r="I24" s="31">
        <v>2.2000000000000002</v>
      </c>
      <c r="J24" s="31">
        <v>2.4</v>
      </c>
      <c r="K24" s="31">
        <v>4</v>
      </c>
      <c r="L24" s="31"/>
      <c r="M24" s="31"/>
      <c r="N24" s="31"/>
      <c r="O24" s="31"/>
      <c r="P24" s="31"/>
      <c r="Q24" s="31"/>
      <c r="R24" s="31"/>
      <c r="S24" s="31"/>
      <c r="T24" s="37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218"/>
      <c r="D25" s="153"/>
      <c r="E25" s="168"/>
      <c r="F25" s="29" t="s">
        <v>32</v>
      </c>
      <c r="G25" s="29" t="s">
        <v>36</v>
      </c>
      <c r="H25" s="31">
        <v>2.9</v>
      </c>
      <c r="I25" s="31">
        <v>1</v>
      </c>
      <c r="J25" s="31">
        <v>3</v>
      </c>
      <c r="K25" s="31">
        <v>3</v>
      </c>
      <c r="L25" s="31"/>
      <c r="M25" s="31"/>
      <c r="N25" s="31"/>
      <c r="O25" s="31"/>
      <c r="P25" s="31"/>
      <c r="Q25" s="31"/>
      <c r="R25" s="31"/>
      <c r="S25" s="31"/>
      <c r="T25" s="37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218"/>
      <c r="D26" s="153"/>
      <c r="E26" s="249"/>
      <c r="F26" s="29" t="s">
        <v>32</v>
      </c>
      <c r="G26" s="29" t="s">
        <v>37</v>
      </c>
      <c r="H26" s="31">
        <v>1</v>
      </c>
      <c r="I26" s="31">
        <v>1</v>
      </c>
      <c r="J26" s="31">
        <v>3</v>
      </c>
      <c r="K26" s="31">
        <v>3</v>
      </c>
      <c r="L26" s="31"/>
      <c r="M26" s="31"/>
      <c r="N26" s="31"/>
      <c r="O26" s="31"/>
      <c r="P26" s="31"/>
      <c r="Q26" s="31"/>
      <c r="R26" s="31"/>
      <c r="S26" s="31"/>
      <c r="T26" s="37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218"/>
      <c r="D27" s="153"/>
      <c r="E27" s="250">
        <v>2</v>
      </c>
      <c r="F27" s="29" t="s">
        <v>32</v>
      </c>
      <c r="G27" s="29" t="s">
        <v>38</v>
      </c>
      <c r="H27" s="31">
        <v>2</v>
      </c>
      <c r="I27" s="31">
        <v>1</v>
      </c>
      <c r="J27" s="31">
        <v>4</v>
      </c>
      <c r="K27" s="31">
        <v>3</v>
      </c>
      <c r="L27" s="31"/>
      <c r="M27" s="31"/>
      <c r="N27" s="31"/>
      <c r="O27" s="31"/>
      <c r="P27" s="31"/>
      <c r="Q27" s="31"/>
      <c r="R27" s="31"/>
      <c r="S27" s="31"/>
      <c r="T27" s="37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218"/>
      <c r="D28" s="153"/>
      <c r="E28" s="168"/>
      <c r="F28" s="29" t="s">
        <v>34</v>
      </c>
      <c r="G28" s="29" t="s">
        <v>39</v>
      </c>
      <c r="H28" s="31">
        <v>2.4</v>
      </c>
      <c r="I28" s="31">
        <v>2.6</v>
      </c>
      <c r="J28" s="31">
        <v>2.4</v>
      </c>
      <c r="K28" s="31">
        <v>3</v>
      </c>
      <c r="L28" s="31"/>
      <c r="M28" s="31"/>
      <c r="N28" s="31"/>
      <c r="O28" s="31"/>
      <c r="P28" s="31"/>
      <c r="Q28" s="31"/>
      <c r="R28" s="31"/>
      <c r="S28" s="31"/>
      <c r="T28" s="37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218"/>
      <c r="D29" s="153"/>
      <c r="E29" s="168"/>
      <c r="F29" s="29" t="s">
        <v>32</v>
      </c>
      <c r="G29" s="29" t="s">
        <v>40</v>
      </c>
      <c r="H29" s="31">
        <v>2</v>
      </c>
      <c r="I29" s="31">
        <v>1</v>
      </c>
      <c r="J29" s="31">
        <v>2</v>
      </c>
      <c r="K29" s="31">
        <v>4</v>
      </c>
      <c r="L29" s="31"/>
      <c r="M29" s="31"/>
      <c r="N29" s="31"/>
      <c r="O29" s="31"/>
      <c r="P29" s="31"/>
      <c r="Q29" s="31"/>
      <c r="R29" s="31"/>
      <c r="S29" s="31"/>
      <c r="T29" s="37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246"/>
      <c r="D30" s="247"/>
      <c r="E30" s="169"/>
      <c r="F30" s="33" t="s">
        <v>32</v>
      </c>
      <c r="G30" s="33" t="s">
        <v>41</v>
      </c>
      <c r="H30" s="35">
        <v>4</v>
      </c>
      <c r="I30" s="35">
        <v>3</v>
      </c>
      <c r="J30" s="35">
        <v>1</v>
      </c>
      <c r="K30" s="35">
        <v>5</v>
      </c>
      <c r="L30" s="35"/>
      <c r="M30" s="35"/>
      <c r="N30" s="35"/>
      <c r="O30" s="35"/>
      <c r="P30" s="35"/>
      <c r="Q30" s="35"/>
      <c r="R30" s="35"/>
      <c r="S30" s="35"/>
      <c r="T30" s="39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251" t="s">
        <v>95</v>
      </c>
      <c r="D31" s="245"/>
      <c r="E31" s="248">
        <v>3</v>
      </c>
      <c r="F31" s="23" t="s">
        <v>32</v>
      </c>
      <c r="G31" s="23" t="s">
        <v>43</v>
      </c>
      <c r="H31" s="26">
        <v>2.2000000000000002</v>
      </c>
      <c r="I31" s="26">
        <v>2.2000000000000002</v>
      </c>
      <c r="J31" s="26">
        <v>2.2000000000000002</v>
      </c>
      <c r="K31" s="26">
        <v>5</v>
      </c>
      <c r="L31" s="26"/>
      <c r="M31" s="26"/>
      <c r="N31" s="26"/>
      <c r="O31" s="26"/>
      <c r="P31" s="26"/>
      <c r="Q31" s="26"/>
      <c r="R31" s="26"/>
      <c r="S31" s="26"/>
      <c r="T31" s="28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218"/>
      <c r="D32" s="153"/>
      <c r="E32" s="168"/>
      <c r="F32" s="29" t="s">
        <v>34</v>
      </c>
      <c r="G32" s="29" t="s">
        <v>44</v>
      </c>
      <c r="H32" s="31">
        <v>2.4</v>
      </c>
      <c r="I32" s="31">
        <v>2.6</v>
      </c>
      <c r="J32" s="31">
        <v>2.4</v>
      </c>
      <c r="K32" s="31">
        <v>4.0999999999999996</v>
      </c>
      <c r="L32" s="31"/>
      <c r="M32" s="31"/>
      <c r="N32" s="31"/>
      <c r="O32" s="31"/>
      <c r="P32" s="31"/>
      <c r="Q32" s="31"/>
      <c r="R32" s="31"/>
      <c r="S32" s="31"/>
      <c r="T32" s="37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218"/>
      <c r="D33" s="153"/>
      <c r="E33" s="168"/>
      <c r="F33" s="29" t="s">
        <v>32</v>
      </c>
      <c r="G33" s="29" t="s">
        <v>45</v>
      </c>
      <c r="H33" s="31">
        <v>2.2000000000000002</v>
      </c>
      <c r="I33" s="31">
        <v>2.2000000000000002</v>
      </c>
      <c r="J33" s="31">
        <v>2.2000000000000002</v>
      </c>
      <c r="K33" s="31">
        <v>2.2000000000000002</v>
      </c>
      <c r="L33" s="31"/>
      <c r="M33" s="31"/>
      <c r="N33" s="31"/>
      <c r="O33" s="31"/>
      <c r="P33" s="31"/>
      <c r="Q33" s="31"/>
      <c r="R33" s="31"/>
      <c r="S33" s="31"/>
      <c r="T33" s="37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218"/>
      <c r="D34" s="153"/>
      <c r="E34" s="249"/>
      <c r="F34" s="29" t="s">
        <v>32</v>
      </c>
      <c r="G34" s="29" t="s">
        <v>46</v>
      </c>
      <c r="H34" s="31">
        <v>2.2000000000000002</v>
      </c>
      <c r="I34" s="31">
        <v>2.2000000000000002</v>
      </c>
      <c r="J34" s="31">
        <v>2.2000000000000002</v>
      </c>
      <c r="K34" s="31">
        <v>2.2000000000000002</v>
      </c>
      <c r="L34" s="31"/>
      <c r="M34" s="31"/>
      <c r="N34" s="31"/>
      <c r="O34" s="31"/>
      <c r="P34" s="31"/>
      <c r="Q34" s="31"/>
      <c r="R34" s="31"/>
      <c r="S34" s="31"/>
      <c r="T34" s="37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218"/>
      <c r="D35" s="153"/>
      <c r="E35" s="250">
        <v>4</v>
      </c>
      <c r="F35" s="29" t="s">
        <v>32</v>
      </c>
      <c r="G35" s="29" t="s">
        <v>47</v>
      </c>
      <c r="H35" s="31">
        <v>2.2000000000000002</v>
      </c>
      <c r="I35" s="31">
        <v>2.2000000000000002</v>
      </c>
      <c r="J35" s="31">
        <v>2.2000000000000002</v>
      </c>
      <c r="K35" s="31">
        <v>2.2000000000000002</v>
      </c>
      <c r="L35" s="31"/>
      <c r="M35" s="31"/>
      <c r="N35" s="31"/>
      <c r="O35" s="31"/>
      <c r="P35" s="31"/>
      <c r="Q35" s="31"/>
      <c r="R35" s="31"/>
      <c r="S35" s="31"/>
      <c r="T35" s="37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218"/>
      <c r="D36" s="153"/>
      <c r="E36" s="168"/>
      <c r="F36" s="29" t="s">
        <v>34</v>
      </c>
      <c r="G36" s="29" t="s">
        <v>48</v>
      </c>
      <c r="H36" s="31">
        <v>2.4</v>
      </c>
      <c r="I36" s="31">
        <v>2.6</v>
      </c>
      <c r="J36" s="31">
        <v>2.4</v>
      </c>
      <c r="K36" s="31">
        <v>4.0999999999999996</v>
      </c>
      <c r="L36" s="31"/>
      <c r="M36" s="31"/>
      <c r="N36" s="31"/>
      <c r="O36" s="31"/>
      <c r="P36" s="31"/>
      <c r="Q36" s="31"/>
      <c r="R36" s="31"/>
      <c r="S36" s="31"/>
      <c r="T36" s="37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218"/>
      <c r="D37" s="153"/>
      <c r="E37" s="168"/>
      <c r="F37" s="29" t="s">
        <v>32</v>
      </c>
      <c r="G37" s="29" t="s">
        <v>49</v>
      </c>
      <c r="H37" s="31">
        <v>2.2000000000000002</v>
      </c>
      <c r="I37" s="31">
        <v>2.2000000000000002</v>
      </c>
      <c r="J37" s="31">
        <v>2.2000000000000002</v>
      </c>
      <c r="K37" s="31">
        <v>2.2000000000000002</v>
      </c>
      <c r="L37" s="31"/>
      <c r="M37" s="31"/>
      <c r="N37" s="31"/>
      <c r="O37" s="31"/>
      <c r="P37" s="31"/>
      <c r="Q37" s="31"/>
      <c r="R37" s="31"/>
      <c r="S37" s="31"/>
      <c r="T37" s="37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246"/>
      <c r="D38" s="247"/>
      <c r="E38" s="169"/>
      <c r="F38" s="33" t="s">
        <v>32</v>
      </c>
      <c r="G38" s="33" t="s">
        <v>50</v>
      </c>
      <c r="H38" s="35">
        <v>2.2000000000000002</v>
      </c>
      <c r="I38" s="35">
        <v>2.2000000000000002</v>
      </c>
      <c r="J38" s="35">
        <v>2.2000000000000002</v>
      </c>
      <c r="K38" s="35">
        <v>2.2000000000000002</v>
      </c>
      <c r="L38" s="35"/>
      <c r="M38" s="35"/>
      <c r="N38" s="35"/>
      <c r="O38" s="35"/>
      <c r="P38" s="35"/>
      <c r="Q38" s="35"/>
      <c r="R38" s="35"/>
      <c r="S38" s="35"/>
      <c r="T38" s="39"/>
      <c r="U38" s="1"/>
      <c r="V38" s="1"/>
      <c r="W38" s="1"/>
      <c r="X38" s="1"/>
      <c r="Y38" s="1"/>
      <c r="Z38" s="1"/>
    </row>
    <row r="39" spans="1:26" ht="14.25" customHeight="1" x14ac:dyDescent="0.3">
      <c r="A39" s="45"/>
      <c r="B39" s="45"/>
      <c r="C39" s="46"/>
      <c r="D39" s="47"/>
      <c r="E39" s="48"/>
      <c r="F39" s="48"/>
      <c r="G39" s="49" t="s">
        <v>63</v>
      </c>
      <c r="H39" s="50">
        <f>K50</f>
        <v>4</v>
      </c>
      <c r="I39" s="50">
        <f t="shared" ref="I39:T39" si="0">H39</f>
        <v>4</v>
      </c>
      <c r="J39" s="50">
        <f t="shared" si="0"/>
        <v>4</v>
      </c>
      <c r="K39" s="50">
        <f t="shared" si="0"/>
        <v>4</v>
      </c>
      <c r="L39" s="50">
        <f t="shared" si="0"/>
        <v>4</v>
      </c>
      <c r="M39" s="50">
        <f t="shared" si="0"/>
        <v>4</v>
      </c>
      <c r="N39" s="50">
        <f t="shared" si="0"/>
        <v>4</v>
      </c>
      <c r="O39" s="50">
        <f t="shared" si="0"/>
        <v>4</v>
      </c>
      <c r="P39" s="50">
        <f t="shared" si="0"/>
        <v>4</v>
      </c>
      <c r="Q39" s="50">
        <f t="shared" si="0"/>
        <v>4</v>
      </c>
      <c r="R39" s="50">
        <f t="shared" si="0"/>
        <v>4</v>
      </c>
      <c r="S39" s="50">
        <f t="shared" si="0"/>
        <v>4</v>
      </c>
      <c r="T39" s="51">
        <f t="shared" si="0"/>
        <v>4</v>
      </c>
      <c r="U39" s="45"/>
      <c r="V39" s="45"/>
      <c r="W39" s="45"/>
      <c r="X39" s="45"/>
      <c r="Y39" s="45"/>
      <c r="Z39" s="45"/>
    </row>
    <row r="40" spans="1:26" ht="12.75" customHeight="1" x14ac:dyDescent="0.3">
      <c r="A40" s="45"/>
      <c r="B40" s="45"/>
      <c r="C40" s="46"/>
      <c r="D40" s="47"/>
      <c r="E40" s="48"/>
      <c r="F40" s="48"/>
      <c r="G40" s="96" t="s">
        <v>64</v>
      </c>
      <c r="H40" s="53">
        <f>I50</f>
        <v>2.5</v>
      </c>
      <c r="I40" s="53">
        <f t="shared" ref="I40:T40" si="1">H40</f>
        <v>2.5</v>
      </c>
      <c r="J40" s="53">
        <f t="shared" si="1"/>
        <v>2.5</v>
      </c>
      <c r="K40" s="53">
        <f t="shared" si="1"/>
        <v>2.5</v>
      </c>
      <c r="L40" s="53">
        <f t="shared" si="1"/>
        <v>2.5</v>
      </c>
      <c r="M40" s="53">
        <f t="shared" si="1"/>
        <v>2.5</v>
      </c>
      <c r="N40" s="53">
        <f t="shared" si="1"/>
        <v>2.5</v>
      </c>
      <c r="O40" s="53">
        <f t="shared" si="1"/>
        <v>2.5</v>
      </c>
      <c r="P40" s="53">
        <f t="shared" si="1"/>
        <v>2.5</v>
      </c>
      <c r="Q40" s="53">
        <f t="shared" si="1"/>
        <v>2.5</v>
      </c>
      <c r="R40" s="53">
        <f t="shared" si="1"/>
        <v>2.5</v>
      </c>
      <c r="S40" s="53">
        <f t="shared" si="1"/>
        <v>2.5</v>
      </c>
      <c r="T40" s="54">
        <f t="shared" si="1"/>
        <v>2.5</v>
      </c>
      <c r="U40" s="45"/>
      <c r="V40" s="45"/>
      <c r="W40" s="45"/>
      <c r="X40" s="45"/>
      <c r="Y40" s="45"/>
      <c r="Z40" s="45"/>
    </row>
    <row r="41" spans="1:26" ht="14.25" customHeight="1" x14ac:dyDescent="0.3">
      <c r="A41" s="1"/>
      <c r="B41" s="1"/>
      <c r="C41" s="252" t="s">
        <v>65</v>
      </c>
      <c r="D41" s="148"/>
      <c r="E41" s="255" t="s">
        <v>66</v>
      </c>
      <c r="F41" s="175"/>
      <c r="G41" s="197"/>
      <c r="H41" s="31">
        <f>K52</f>
        <v>0</v>
      </c>
      <c r="I41" s="31">
        <v>54</v>
      </c>
      <c r="J41" s="31">
        <v>54</v>
      </c>
      <c r="K41" s="31">
        <v>54</v>
      </c>
      <c r="L41" s="55"/>
      <c r="M41" s="55"/>
      <c r="N41" s="55"/>
      <c r="O41" s="55"/>
      <c r="P41" s="55"/>
      <c r="Q41" s="55"/>
      <c r="R41" s="55"/>
      <c r="S41" s="55"/>
      <c r="T41" s="56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218"/>
      <c r="D42" s="153"/>
      <c r="E42" s="255" t="s">
        <v>67</v>
      </c>
      <c r="F42" s="175"/>
      <c r="G42" s="197"/>
      <c r="H42" s="31">
        <v>3.7</v>
      </c>
      <c r="I42" s="97" t="s">
        <v>96</v>
      </c>
      <c r="J42" s="97" t="s">
        <v>96</v>
      </c>
      <c r="K42" s="31">
        <v>3.8</v>
      </c>
      <c r="L42" s="55"/>
      <c r="M42" s="55"/>
      <c r="N42" s="55"/>
      <c r="O42" s="55"/>
      <c r="P42" s="55"/>
      <c r="Q42" s="55"/>
      <c r="R42" s="55"/>
      <c r="S42" s="55"/>
      <c r="T42" s="56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49"/>
      <c r="D43" s="151"/>
      <c r="E43" s="255" t="s">
        <v>68</v>
      </c>
      <c r="F43" s="175"/>
      <c r="G43" s="197"/>
      <c r="H43" s="31">
        <v>176</v>
      </c>
      <c r="I43" s="97" t="s">
        <v>96</v>
      </c>
      <c r="J43" s="97" t="s">
        <v>96</v>
      </c>
      <c r="K43" s="31">
        <v>181</v>
      </c>
      <c r="L43" s="55"/>
      <c r="M43" s="55"/>
      <c r="N43" s="55"/>
      <c r="O43" s="55"/>
      <c r="P43" s="55"/>
      <c r="Q43" s="55"/>
      <c r="R43" s="55"/>
      <c r="S43" s="55"/>
      <c r="T43" s="56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74" t="s">
        <v>69</v>
      </c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6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256" t="s">
        <v>70</v>
      </c>
      <c r="D45" s="180"/>
      <c r="E45" s="180"/>
      <c r="F45" s="180"/>
      <c r="G45" s="180"/>
      <c r="H45" s="153"/>
      <c r="I45" s="57" t="s">
        <v>24</v>
      </c>
      <c r="J45" s="58" t="s">
        <v>64</v>
      </c>
      <c r="K45" s="59" t="s">
        <v>63</v>
      </c>
      <c r="L45" s="152"/>
      <c r="M45" s="153"/>
      <c r="N45" s="60"/>
      <c r="O45" s="61"/>
      <c r="P45" s="61"/>
      <c r="Q45" s="61"/>
      <c r="R45" s="61"/>
      <c r="S45" s="61"/>
      <c r="T45" s="62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49"/>
      <c r="D46" s="150"/>
      <c r="E46" s="150"/>
      <c r="F46" s="150"/>
      <c r="G46" s="150"/>
      <c r="H46" s="151"/>
      <c r="I46" s="63">
        <v>2.8</v>
      </c>
      <c r="J46" s="31" t="str">
        <f>CONCATENATE(I46," @ ",K46)</f>
        <v>2.8 @ 4.5</v>
      </c>
      <c r="K46" s="63">
        <v>4.5</v>
      </c>
      <c r="L46" s="154"/>
      <c r="M46" s="153"/>
      <c r="N46" s="64"/>
      <c r="O46" s="1"/>
      <c r="P46" s="1"/>
      <c r="Q46" s="1"/>
      <c r="R46" s="1"/>
      <c r="S46" s="1"/>
      <c r="T46" s="65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46" t="s">
        <v>72</v>
      </c>
      <c r="D47" s="147"/>
      <c r="E47" s="147"/>
      <c r="F47" s="147"/>
      <c r="G47" s="147"/>
      <c r="H47" s="148"/>
      <c r="I47" s="66" t="s">
        <v>24</v>
      </c>
      <c r="J47" s="67" t="s">
        <v>64</v>
      </c>
      <c r="K47" s="68" t="s">
        <v>63</v>
      </c>
      <c r="L47" s="154"/>
      <c r="M47" s="153"/>
      <c r="N47" s="64"/>
      <c r="O47" s="1"/>
      <c r="P47" s="1"/>
      <c r="Q47" s="1"/>
      <c r="R47" s="1"/>
      <c r="S47" s="1"/>
      <c r="T47" s="65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49"/>
      <c r="D48" s="150"/>
      <c r="E48" s="150"/>
      <c r="F48" s="150"/>
      <c r="G48" s="150"/>
      <c r="H48" s="151"/>
      <c r="I48" s="63">
        <v>2.25</v>
      </c>
      <c r="J48" s="31" t="str">
        <f>CONCATENATE(I48," @ ",K48)</f>
        <v>2.25 @ 3.6</v>
      </c>
      <c r="K48" s="63">
        <v>3.6</v>
      </c>
      <c r="L48" s="154"/>
      <c r="M48" s="153"/>
      <c r="N48" s="64"/>
      <c r="O48" s="1"/>
      <c r="P48" s="1"/>
      <c r="Q48" s="1">
        <f>T59</f>
        <v>0</v>
      </c>
      <c r="R48" s="1"/>
      <c r="S48" s="1"/>
      <c r="T48" s="65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46" t="s">
        <v>74</v>
      </c>
      <c r="D49" s="147"/>
      <c r="E49" s="147"/>
      <c r="F49" s="147"/>
      <c r="G49" s="147"/>
      <c r="H49" s="148"/>
      <c r="I49" s="69" t="s">
        <v>24</v>
      </c>
      <c r="J49" s="70" t="s">
        <v>64</v>
      </c>
      <c r="K49" s="71" t="s">
        <v>63</v>
      </c>
      <c r="L49" s="154"/>
      <c r="M49" s="153"/>
      <c r="N49" s="64"/>
      <c r="O49" s="1"/>
      <c r="P49" s="1"/>
      <c r="Q49" s="1"/>
      <c r="R49" s="1"/>
      <c r="S49" s="1"/>
      <c r="T49" s="65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49"/>
      <c r="D50" s="150"/>
      <c r="E50" s="150"/>
      <c r="F50" s="150"/>
      <c r="G50" s="150"/>
      <c r="H50" s="151"/>
      <c r="I50" s="63">
        <v>2.5</v>
      </c>
      <c r="J50" s="31" t="str">
        <f>CONCATENATE(I50," @ ",K50)</f>
        <v>2.5 @ 4</v>
      </c>
      <c r="K50" s="63">
        <v>4</v>
      </c>
      <c r="L50" s="155"/>
      <c r="M50" s="151"/>
      <c r="N50" s="72"/>
      <c r="O50" s="73"/>
      <c r="P50" s="73"/>
      <c r="Q50" s="73"/>
      <c r="R50" s="73"/>
      <c r="S50" s="73"/>
      <c r="T50" s="74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74" t="s">
        <v>75</v>
      </c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6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75"/>
      <c r="D52" s="76"/>
      <c r="E52" s="76"/>
      <c r="F52" s="76"/>
      <c r="G52" s="76"/>
      <c r="H52" s="76"/>
      <c r="I52" s="76"/>
      <c r="J52" s="76"/>
      <c r="K52" s="76"/>
      <c r="L52" s="61"/>
      <c r="M52" s="61"/>
      <c r="N52" s="61"/>
      <c r="O52" s="61"/>
      <c r="P52" s="61"/>
      <c r="Q52" s="61"/>
      <c r="R52" s="61"/>
      <c r="S52" s="61"/>
      <c r="T52" s="62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253"/>
      <c r="D53" s="254"/>
      <c r="E53" s="159"/>
      <c r="F53" s="47"/>
      <c r="G53" s="47"/>
      <c r="H53" s="47"/>
      <c r="I53" s="47"/>
      <c r="J53" s="47"/>
      <c r="K53" s="47"/>
      <c r="L53" s="1"/>
      <c r="M53" s="1"/>
      <c r="N53" s="1"/>
      <c r="O53" s="1"/>
      <c r="P53" s="1"/>
      <c r="Q53" s="1"/>
      <c r="R53" s="1"/>
      <c r="S53" s="1"/>
      <c r="T53" s="65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46"/>
      <c r="D54" s="81"/>
      <c r="E54" s="81"/>
      <c r="F54" s="81"/>
      <c r="G54" s="81"/>
      <c r="H54" s="82"/>
      <c r="I54" s="82"/>
      <c r="J54" s="82"/>
      <c r="K54" s="82"/>
      <c r="L54" s="1"/>
      <c r="M54" s="1"/>
      <c r="N54" s="1"/>
      <c r="O54" s="1"/>
      <c r="P54" s="1"/>
      <c r="Q54" s="1"/>
      <c r="R54" s="1"/>
      <c r="S54" s="1"/>
      <c r="T54" s="65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46"/>
      <c r="D55" s="83"/>
      <c r="E55" s="83"/>
      <c r="F55" s="83"/>
      <c r="G55" s="83"/>
      <c r="H55" s="84"/>
      <c r="I55" s="84"/>
      <c r="J55" s="84"/>
      <c r="K55" s="84"/>
      <c r="L55" s="1"/>
      <c r="M55" s="1"/>
      <c r="N55" s="1"/>
      <c r="O55" s="1"/>
      <c r="P55" s="1"/>
      <c r="Q55" s="1"/>
      <c r="R55" s="1"/>
      <c r="S55" s="1"/>
      <c r="T55" s="65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46"/>
      <c r="D56" s="83"/>
      <c r="E56" s="83"/>
      <c r="F56" s="83"/>
      <c r="G56" s="83"/>
      <c r="H56" s="84"/>
      <c r="I56" s="84"/>
      <c r="J56" s="84"/>
      <c r="K56" s="84"/>
      <c r="L56" s="1"/>
      <c r="M56" s="1"/>
      <c r="N56" s="1"/>
      <c r="O56" s="1"/>
      <c r="P56" s="1"/>
      <c r="Q56" s="1"/>
      <c r="R56" s="1"/>
      <c r="S56" s="1"/>
      <c r="T56" s="65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46"/>
      <c r="D57" s="47"/>
      <c r="E57" s="47"/>
      <c r="F57" s="47"/>
      <c r="G57" s="47"/>
      <c r="H57" s="47"/>
      <c r="I57" s="47"/>
      <c r="J57" s="47"/>
      <c r="K57" s="47"/>
      <c r="L57" s="1"/>
      <c r="M57" s="1"/>
      <c r="N57" s="1"/>
      <c r="O57" s="1"/>
      <c r="P57" s="1"/>
      <c r="Q57" s="1"/>
      <c r="R57" s="1"/>
      <c r="S57" s="1"/>
      <c r="T57" s="65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46"/>
      <c r="D58" s="47"/>
      <c r="E58" s="47"/>
      <c r="F58" s="47"/>
      <c r="G58" s="47"/>
      <c r="H58" s="47"/>
      <c r="I58" s="47"/>
      <c r="J58" s="47"/>
      <c r="K58" s="47"/>
      <c r="L58" s="1"/>
      <c r="M58" s="1"/>
      <c r="N58" s="1"/>
      <c r="O58" s="1"/>
      <c r="P58" s="1"/>
      <c r="Q58" s="1"/>
      <c r="R58" s="1"/>
      <c r="S58" s="1"/>
      <c r="T58" s="65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46"/>
      <c r="D59" s="47"/>
      <c r="E59" s="47"/>
      <c r="F59" s="47"/>
      <c r="G59" s="47"/>
      <c r="H59" s="47"/>
      <c r="I59" s="47"/>
      <c r="J59" s="47"/>
      <c r="K59" s="47"/>
      <c r="L59" s="1"/>
      <c r="M59" s="1"/>
      <c r="N59" s="1"/>
      <c r="O59" s="1"/>
      <c r="P59" s="1"/>
      <c r="Q59" s="1"/>
      <c r="R59" s="1"/>
      <c r="S59" s="1"/>
      <c r="T59" s="65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46"/>
      <c r="D60" s="47"/>
      <c r="E60" s="47"/>
      <c r="F60" s="47"/>
      <c r="G60" s="47"/>
      <c r="H60" s="47"/>
      <c r="I60" s="47"/>
      <c r="J60" s="47"/>
      <c r="K60" s="47"/>
      <c r="L60" s="1"/>
      <c r="M60" s="1"/>
      <c r="N60" s="1"/>
      <c r="O60" s="1"/>
      <c r="P60" s="1"/>
      <c r="Q60" s="1"/>
      <c r="R60" s="1"/>
      <c r="S60" s="1"/>
      <c r="T60" s="65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46"/>
      <c r="D61" s="47"/>
      <c r="E61" s="47"/>
      <c r="F61" s="47"/>
      <c r="G61" s="47"/>
      <c r="H61" s="47"/>
      <c r="I61" s="47"/>
      <c r="J61" s="47"/>
      <c r="K61" s="47"/>
      <c r="L61" s="1"/>
      <c r="M61" s="1"/>
      <c r="N61" s="1"/>
      <c r="O61" s="1"/>
      <c r="P61" s="1"/>
      <c r="Q61" s="1"/>
      <c r="R61" s="1"/>
      <c r="S61" s="1"/>
      <c r="T61" s="65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46"/>
      <c r="D62" s="47"/>
      <c r="E62" s="47"/>
      <c r="F62" s="47"/>
      <c r="G62" s="47"/>
      <c r="H62" s="47"/>
      <c r="I62" s="47"/>
      <c r="J62" s="47"/>
      <c r="K62" s="47"/>
      <c r="L62" s="1"/>
      <c r="M62" s="1"/>
      <c r="N62" s="1"/>
      <c r="O62" s="1"/>
      <c r="P62" s="1"/>
      <c r="Q62" s="1"/>
      <c r="R62" s="1"/>
      <c r="S62" s="1"/>
      <c r="T62" s="65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5"/>
      <c r="D63" s="6"/>
      <c r="E63" s="6"/>
      <c r="F63" s="6"/>
      <c r="G63" s="6"/>
      <c r="H63" s="6"/>
      <c r="I63" s="6"/>
      <c r="J63" s="6"/>
      <c r="K63" s="6"/>
      <c r="L63" s="1"/>
      <c r="M63" s="1"/>
      <c r="N63" s="1"/>
      <c r="O63" s="1"/>
      <c r="P63" s="1"/>
      <c r="Q63" s="1"/>
      <c r="R63" s="1"/>
      <c r="S63" s="1"/>
      <c r="T63" s="65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5"/>
      <c r="D64" s="6"/>
      <c r="E64" s="6"/>
      <c r="F64" s="6"/>
      <c r="G64" s="6"/>
      <c r="H64" s="6"/>
      <c r="I64" s="6"/>
      <c r="J64" s="6"/>
      <c r="K64" s="6"/>
      <c r="L64" s="1"/>
      <c r="M64" s="1"/>
      <c r="N64" s="1"/>
      <c r="O64" s="1"/>
      <c r="P64" s="1"/>
      <c r="Q64" s="1"/>
      <c r="R64" s="1"/>
      <c r="S64" s="1"/>
      <c r="T64" s="65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85"/>
      <c r="D65" s="86"/>
      <c r="E65" s="86"/>
      <c r="F65" s="86"/>
      <c r="G65" s="86"/>
      <c r="H65" s="86"/>
      <c r="I65" s="86"/>
      <c r="J65" s="86"/>
      <c r="K65" s="86"/>
      <c r="L65" s="1"/>
      <c r="M65" s="1"/>
      <c r="N65" s="1"/>
      <c r="O65" s="1"/>
      <c r="P65" s="1"/>
      <c r="Q65" s="1"/>
      <c r="R65" s="1"/>
      <c r="S65" s="1"/>
      <c r="T65" s="65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85"/>
      <c r="D66" s="86"/>
      <c r="E66" s="86"/>
      <c r="F66" s="86"/>
      <c r="G66" s="86"/>
      <c r="H66" s="86"/>
      <c r="I66" s="86"/>
      <c r="J66" s="86"/>
      <c r="K66" s="86"/>
      <c r="L66" s="1"/>
      <c r="M66" s="1"/>
      <c r="N66" s="1"/>
      <c r="O66" s="1"/>
      <c r="P66" s="1"/>
      <c r="Q66" s="1"/>
      <c r="R66" s="1"/>
      <c r="S66" s="1"/>
      <c r="T66" s="65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85"/>
      <c r="D67" s="86"/>
      <c r="E67" s="86"/>
      <c r="F67" s="86"/>
      <c r="G67" s="86"/>
      <c r="H67" s="86"/>
      <c r="I67" s="86"/>
      <c r="J67" s="86"/>
      <c r="K67" s="86"/>
      <c r="L67" s="1"/>
      <c r="M67" s="1"/>
      <c r="N67" s="1"/>
      <c r="O67" s="1"/>
      <c r="P67" s="1"/>
      <c r="Q67" s="1"/>
      <c r="R67" s="1"/>
      <c r="S67" s="1"/>
      <c r="T67" s="65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85"/>
      <c r="D68" s="86"/>
      <c r="E68" s="86"/>
      <c r="F68" s="86"/>
      <c r="G68" s="86"/>
      <c r="H68" s="86"/>
      <c r="I68" s="86"/>
      <c r="J68" s="86"/>
      <c r="K68" s="86"/>
      <c r="L68" s="1"/>
      <c r="M68" s="1"/>
      <c r="N68" s="1"/>
      <c r="O68" s="1"/>
      <c r="P68" s="1"/>
      <c r="Q68" s="1"/>
      <c r="R68" s="1"/>
      <c r="S68" s="1"/>
      <c r="T68" s="65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8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65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8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65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8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65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8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65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8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65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8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65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8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65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8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65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8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65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8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65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89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92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8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65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8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65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8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65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8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65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8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65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8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65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8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65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8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65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8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65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8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65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8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65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8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65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8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65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8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65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8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65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8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65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8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65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89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2025-10-07T02:32:20Z</dcterms:modified>
</cp:coreProperties>
</file>