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1D15B74E-338C-41C1-BFFF-B43E5907839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82" i="1" l="1"/>
  <c r="C82" i="1"/>
  <c r="J50" i="3"/>
  <c r="Q48" i="3"/>
  <c r="J48" i="3"/>
  <c r="J46" i="3"/>
  <c r="H41" i="3"/>
  <c r="H40" i="3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J79" i="1"/>
  <c r="I72" i="1"/>
  <c r="J72" i="1" s="1"/>
  <c r="K72" i="1" s="1"/>
  <c r="L72" i="1" s="1"/>
  <c r="M72" i="1" s="1"/>
  <c r="N72" i="1" s="1"/>
  <c r="O72" i="1" s="1"/>
  <c r="P72" i="1" s="1"/>
  <c r="Q72" i="1" s="1"/>
  <c r="R72" i="1" s="1"/>
  <c r="S72" i="1" s="1"/>
  <c r="T72" i="1" s="1"/>
  <c r="I71" i="1"/>
  <c r="J71" i="1" s="1"/>
  <c r="K71" i="1" s="1"/>
  <c r="L71" i="1" s="1"/>
  <c r="M71" i="1" s="1"/>
  <c r="N71" i="1" s="1"/>
  <c r="O71" i="1" s="1"/>
  <c r="P71" i="1" s="1"/>
  <c r="Q71" i="1" s="1"/>
  <c r="R71" i="1" s="1"/>
  <c r="S71" i="1" s="1"/>
  <c r="T71" i="1" s="1"/>
</calcChain>
</file>

<file path=xl/sharedStrings.xml><?xml version="1.0" encoding="utf-8"?>
<sst xmlns="http://schemas.openxmlformats.org/spreadsheetml/2006/main" count="326" uniqueCount="152">
  <si>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</si>
  <si>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</si>
  <si>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</si>
  <si>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</si>
  <si>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</si>
  <si>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</si>
  <si>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</si>
  <si>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MP3</t>
  </si>
  <si>
    <t>II. ESTADO ACTUAL</t>
  </si>
  <si>
    <t>Linea</t>
  </si>
  <si>
    <t>Equipo</t>
  </si>
  <si>
    <t xml:space="preserve">TAG </t>
  </si>
  <si>
    <t>III. RECOMENDACIONES</t>
  </si>
  <si>
    <t>Estado</t>
  </si>
  <si>
    <t>PARADA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</si>
  <si>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</si>
  <si>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</si>
  <si>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</si>
  <si>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</si>
  <si>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</si>
  <si>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</si>
  <si>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</si>
  <si>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</si>
  <si>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</si>
  <si>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</si>
  <si>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</si>
  <si>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Normal</t>
  </si>
  <si>
    <t>DICIEMBRE</t>
  </si>
  <si>
    <t>ENERO</t>
  </si>
  <si>
    <t>FEBRERO</t>
  </si>
  <si>
    <t>MARZO</t>
  </si>
  <si>
    <t>ABRIL</t>
  </si>
  <si>
    <t>MAYO</t>
  </si>
  <si>
    <t>CHUMACERA</t>
  </si>
  <si>
    <t>mm/seg.</t>
  </si>
  <si>
    <t>Gs.</t>
  </si>
  <si>
    <t>HV-10</t>
  </si>
  <si>
    <t>EE-10</t>
  </si>
  <si>
    <t>VV-10</t>
  </si>
  <si>
    <t>AV-10</t>
  </si>
  <si>
    <t>HV-11</t>
  </si>
  <si>
    <t>EE-11</t>
  </si>
  <si>
    <t>VV-11</t>
  </si>
  <si>
    <t>AV-11</t>
  </si>
  <si>
    <t>HV-12</t>
  </si>
  <si>
    <t>EE-12</t>
  </si>
  <si>
    <t>VV-12</t>
  </si>
  <si>
    <t>AV-12</t>
  </si>
  <si>
    <t>HV-13</t>
  </si>
  <si>
    <t>EE-13</t>
  </si>
  <si>
    <t>VV-13</t>
  </si>
  <si>
    <t>AV-13</t>
  </si>
  <si>
    <t>HV-14</t>
  </si>
  <si>
    <t>EE-14</t>
  </si>
  <si>
    <t>VV-14</t>
  </si>
  <si>
    <t>AV-14</t>
  </si>
  <si>
    <t>HV-15</t>
  </si>
  <si>
    <t>EE-15</t>
  </si>
  <si>
    <t>VV-15</t>
  </si>
  <si>
    <t>AV-15</t>
  </si>
  <si>
    <t>HV-16</t>
  </si>
  <si>
    <t>EE-16</t>
  </si>
  <si>
    <t>VV-16</t>
  </si>
  <si>
    <t>AV-16</t>
  </si>
  <si>
    <t>HV-17</t>
  </si>
  <si>
    <t>EE-17</t>
  </si>
  <si>
    <t>VV-17</t>
  </si>
  <si>
    <t>AV-17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</si>
  <si>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</si>
  <si>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</si>
  <si>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</si>
  <si>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</si>
  <si>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</si>
  <si>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</si>
  <si>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</si>
  <si>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</si>
  <si>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</si>
  <si>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</si>
  <si>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</si>
  <si>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</si>
  <si>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</si>
  <si>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</si>
  <si>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</si>
  <si>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</si>
  <si>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</si>
  <si>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</si>
  <si>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</si>
  <si>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</si>
  <si>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</si>
  <si>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</si>
  <si>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</si>
  <si>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</si>
  <si>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</si>
  <si>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</si>
  <si>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</si>
  <si>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</si>
  <si>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</si>
  <si>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</si>
  <si>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</si>
  <si>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</si>
  <si>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</si>
  <si>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HV-1</t>
  </si>
  <si>
    <t>EE-1</t>
  </si>
  <si>
    <t>VV-1</t>
  </si>
  <si>
    <t>AV-1</t>
  </si>
  <si>
    <t>HV-2</t>
  </si>
  <si>
    <t>EE-2</t>
  </si>
  <si>
    <t>VV-2</t>
  </si>
  <si>
    <t>AV-2</t>
  </si>
  <si>
    <t>BOMBA</t>
  </si>
  <si>
    <t>HV-3</t>
  </si>
  <si>
    <t>EE-3</t>
  </si>
  <si>
    <t>VV-3</t>
  </si>
  <si>
    <t>AV-3</t>
  </si>
  <si>
    <t>HV-4</t>
  </si>
  <si>
    <t>EE-4</t>
  </si>
  <si>
    <t>VV-4</t>
  </si>
  <si>
    <t>AV-4</t>
  </si>
  <si>
    <t>--</t>
  </si>
  <si>
    <t>INDUSTRIAS DEL PAPEL</t>
  </si>
  <si>
    <t>PRODUCCIÓN</t>
  </si>
  <si>
    <t>REPORTE DE INSPECCIÓN PREDICTIVA 
ANALISIS VIBRACIONAL
REPORTE Nº 0038</t>
  </si>
  <si>
    <t>ÁRBOL DE TRANSMISION PRINCIPAL - R2</t>
  </si>
  <si>
    <t>Limites permisibles de Vibración para motores eléctricos Según ISO 20816 - 3 (mm/seg. – RMS)</t>
  </si>
  <si>
    <t>REPORTE DE INSPECCIÓN PREDICTIVA
TERMOGRAFÍA INFRARROJA 
REPORTE Nº 0038</t>
  </si>
  <si>
    <t>HV-9</t>
  </si>
  <si>
    <t>EE-9</t>
  </si>
  <si>
    <t>VV-9</t>
  </si>
  <si>
    <t>AV-9</t>
  </si>
  <si>
    <t>HV-8</t>
  </si>
  <si>
    <t>EE-8</t>
  </si>
  <si>
    <t>VV-8</t>
  </si>
  <si>
    <t>AV-8</t>
  </si>
  <si>
    <t>Se recomienda continuar con el monitoreo periódico termográfico.</t>
  </si>
  <si>
    <t>Las chumaceras del árbol de transmisión no presentan temperaturas anómalas de acuerdo a tabla de tolerancia para elementos mecánicos.
CONDICIÓN: NORMAL.</t>
  </si>
  <si>
    <t>ALARMA</t>
  </si>
  <si>
    <t>Se aprecia desalineamiento paralelo en el eje principal, esta asociada a soltura mecanica en las chumaceras 12, 14 y 15.</t>
  </si>
  <si>
    <t>JUNIO</t>
  </si>
  <si>
    <t>Se deberá lubricar el rodamiento de la chumacera 16. Así mismo, se debe tener en cuenta el contar con un cuaderno de inspección de lubricación, fechados y con nombre del inspector. Esto con la finalidad de fijar responsables en la dosificación de lubricación de los equipos de planta.</t>
  </si>
  <si>
    <t>La chumacera presenta falta de lubricación.</t>
  </si>
  <si>
    <t>JULIO</t>
  </si>
  <si>
    <t>AGOSTO</t>
  </si>
  <si>
    <t>HV-18</t>
  </si>
  <si>
    <t>EE-18</t>
  </si>
  <si>
    <t>VV-18</t>
  </si>
  <si>
    <t>AV-18</t>
  </si>
  <si>
    <t>HV-19</t>
  </si>
  <si>
    <t>EE-19</t>
  </si>
  <si>
    <t>VV-19</t>
  </si>
  <si>
    <t>AV-19</t>
  </si>
  <si>
    <t>SETIEMBRE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</si>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</sst>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b/>
      <sz val="9"/>
      <color theme="0"/>
      <name val="Arial"/>
      <family val="2"/>
    </font>
    <font>
      <sz val="11"/>
      <color theme="0"/>
      <name val="Calibri"/>
      <family val="2"/>
    </font>
    <font>
      <b/>
      <sz val="9"/>
      <name val="Arial"/>
      <family val="2"/>
    </font>
    <font>
      <sz val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9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 wrapText="1"/>
    </xf>
    <xf numFmtId="164" fontId="5" fillId="0" borderId="36" xfId="0" applyNumberFormat="1" applyFont="1" applyBorder="1" applyAlignment="1">
      <alignment horizontal="center" vertical="center" wrapText="1"/>
    </xf>
    <xf numFmtId="164" fontId="5" fillId="0" borderId="37" xfId="0" applyNumberFormat="1" applyFont="1" applyBorder="1" applyAlignment="1">
      <alignment horizontal="center" vertical="center" wrapText="1"/>
    </xf>
    <xf numFmtId="0" fontId="4" fillId="4" borderId="39" xfId="0" applyFont="1" applyFill="1" applyBorder="1" applyAlignment="1">
      <alignment horizontal="center" vertical="center" wrapText="1"/>
    </xf>
    <xf numFmtId="0" fontId="4" fillId="4" borderId="36" xfId="0" applyFont="1" applyFill="1" applyBorder="1" applyAlignment="1">
      <alignment horizontal="center" vertical="center" wrapText="1"/>
    </xf>
    <xf numFmtId="0" fontId="4" fillId="4" borderId="37" xfId="0" applyFont="1" applyFill="1" applyBorder="1" applyAlignment="1">
      <alignment horizontal="center" vertical="center" wrapText="1"/>
    </xf>
    <xf numFmtId="0" fontId="5" fillId="0" borderId="38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0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166" fontId="7" fillId="0" borderId="43" xfId="0" applyNumberFormat="1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2" fontId="7" fillId="0" borderId="36" xfId="0" applyNumberFormat="1" applyFont="1" applyBorder="1" applyAlignment="1">
      <alignment horizontal="center" vertical="center" wrapText="1"/>
    </xf>
    <xf numFmtId="166" fontId="7" fillId="0" borderId="36" xfId="0" applyNumberFormat="1" applyFont="1" applyBorder="1" applyAlignment="1">
      <alignment horizontal="center" vertical="center" wrapText="1"/>
    </xf>
    <xf numFmtId="166" fontId="7" fillId="0" borderId="37" xfId="0" applyNumberFormat="1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166" fontId="7" fillId="0" borderId="46" xfId="0" applyNumberFormat="1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6" xfId="0" applyFont="1" applyBorder="1"/>
    <xf numFmtId="0" fontId="1" fillId="0" borderId="37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6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" fillId="0" borderId="6" xfId="0" applyFont="1" applyBorder="1"/>
    <xf numFmtId="0" fontId="12" fillId="6" borderId="36" xfId="0" applyFont="1" applyFill="1" applyBorder="1" applyAlignment="1">
      <alignment horizontal="center" vertical="center" wrapText="1"/>
    </xf>
    <xf numFmtId="0" fontId="12" fillId="5" borderId="36" xfId="0" applyFont="1" applyFill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 wrapText="1"/>
    </xf>
    <xf numFmtId="166" fontId="12" fillId="6" borderId="36" xfId="0" applyNumberFormat="1" applyFont="1" applyFill="1" applyBorder="1" applyAlignment="1">
      <alignment horizontal="center" vertical="center" wrapText="1"/>
    </xf>
    <xf numFmtId="166" fontId="12" fillId="5" borderId="36" xfId="0" applyNumberFormat="1" applyFont="1" applyFill="1" applyBorder="1" applyAlignment="1">
      <alignment horizontal="center" vertical="center" wrapText="1"/>
    </xf>
    <xf numFmtId="166" fontId="13" fillId="4" borderId="36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" fillId="0" borderId="38" xfId="0" applyFont="1" applyBorder="1"/>
    <xf numFmtId="0" fontId="1" fillId="0" borderId="44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3" xfId="0" applyFont="1" applyBorder="1"/>
    <xf numFmtId="0" fontId="1" fillId="0" borderId="40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2" xfId="0" applyFont="1" applyFill="1" applyBorder="1" applyAlignment="1">
      <alignment horizontal="center" vertical="center"/>
    </xf>
    <xf numFmtId="164" fontId="5" fillId="0" borderId="29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166" fontId="7" fillId="0" borderId="36" xfId="0" quotePrefix="1" applyNumberFormat="1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2" fontId="7" fillId="0" borderId="49" xfId="0" applyNumberFormat="1" applyFont="1" applyBorder="1" applyAlignment="1">
      <alignment horizontal="center" vertical="center" wrapText="1"/>
    </xf>
    <xf numFmtId="0" fontId="7" fillId="0" borderId="66" xfId="0" applyFont="1" applyBorder="1" applyAlignment="1">
      <alignment horizontal="center" vertical="center" wrapText="1"/>
    </xf>
    <xf numFmtId="2" fontId="7" fillId="0" borderId="66" xfId="0" applyNumberFormat="1" applyFont="1" applyBorder="1" applyAlignment="1">
      <alignment horizontal="center" vertical="center" wrapText="1"/>
    </xf>
    <xf numFmtId="0" fontId="7" fillId="0" borderId="72" xfId="0" applyFont="1" applyBorder="1" applyAlignment="1">
      <alignment horizontal="center" vertical="center" wrapText="1"/>
    </xf>
    <xf numFmtId="2" fontId="7" fillId="0" borderId="71" xfId="0" applyNumberFormat="1" applyFont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164" fontId="5" fillId="0" borderId="76" xfId="0" applyNumberFormat="1" applyFont="1" applyBorder="1" applyAlignment="1">
      <alignment horizontal="center" vertical="center" wrapText="1"/>
    </xf>
    <xf numFmtId="49" fontId="5" fillId="0" borderId="77" xfId="0" applyNumberFormat="1" applyFont="1" applyBorder="1" applyAlignment="1">
      <alignment horizontal="center" vertical="center" wrapText="1"/>
    </xf>
    <xf numFmtId="0" fontId="14" fillId="5" borderId="56" xfId="0" applyFont="1" applyFill="1" applyBorder="1"/>
    <xf numFmtId="0" fontId="1" fillId="0" borderId="64" xfId="0" applyFont="1" applyBorder="1"/>
    <xf numFmtId="0" fontId="1" fillId="0" borderId="56" xfId="0" applyFont="1" applyBorder="1"/>
    <xf numFmtId="0" fontId="4" fillId="2" borderId="64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vertical="center"/>
    </xf>
    <xf numFmtId="0" fontId="6" fillId="2" borderId="33" xfId="0" applyFont="1" applyFill="1" applyBorder="1" applyAlignment="1">
      <alignment horizontal="center" vertical="center"/>
    </xf>
    <xf numFmtId="2" fontId="7" fillId="0" borderId="69" xfId="0" applyNumberFormat="1" applyFont="1" applyBorder="1" applyAlignment="1">
      <alignment horizontal="center" vertical="center" wrapText="1"/>
    </xf>
    <xf numFmtId="2" fontId="7" fillId="0" borderId="80" xfId="0" applyNumberFormat="1" applyFont="1" applyBorder="1" applyAlignment="1">
      <alignment horizontal="center" vertical="center" wrapText="1"/>
    </xf>
    <xf numFmtId="2" fontId="7" fillId="0" borderId="82" xfId="0" applyNumberFormat="1" applyFont="1" applyBorder="1" applyAlignment="1">
      <alignment horizontal="center" vertical="center" wrapText="1"/>
    </xf>
    <xf numFmtId="0" fontId="1" fillId="0" borderId="61" xfId="0" applyFont="1" applyBorder="1"/>
    <xf numFmtId="0" fontId="1" fillId="0" borderId="83" xfId="0" applyFont="1" applyBorder="1"/>
    <xf numFmtId="0" fontId="7" fillId="0" borderId="84" xfId="0" applyFont="1" applyBorder="1" applyAlignment="1">
      <alignment horizontal="center" vertical="center" wrapText="1"/>
    </xf>
    <xf numFmtId="2" fontId="7" fillId="0" borderId="84" xfId="0" applyNumberFormat="1" applyFont="1" applyBorder="1" applyAlignment="1">
      <alignment horizontal="center" vertical="center" wrapText="1"/>
    </xf>
    <xf numFmtId="164" fontId="5" fillId="0" borderId="84" xfId="0" applyNumberFormat="1" applyFont="1" applyBorder="1" applyAlignment="1">
      <alignment horizontal="center" vertical="center" wrapText="1"/>
    </xf>
    <xf numFmtId="164" fontId="5" fillId="0" borderId="89" xfId="0" applyNumberFormat="1" applyFont="1" applyBorder="1" applyAlignment="1">
      <alignment horizontal="center" vertical="center" wrapText="1"/>
    </xf>
    <xf numFmtId="0" fontId="5" fillId="0" borderId="90" xfId="0" applyFont="1" applyBorder="1" applyAlignment="1">
      <alignment vertical="center" wrapText="1"/>
    </xf>
    <xf numFmtId="0" fontId="5" fillId="0" borderId="83" xfId="0" applyFont="1" applyBorder="1" applyAlignment="1">
      <alignment vertical="center" wrapText="1"/>
    </xf>
    <xf numFmtId="0" fontId="5" fillId="0" borderId="71" xfId="0" applyFont="1" applyBorder="1" applyAlignment="1">
      <alignment vertical="center" wrapText="1"/>
    </xf>
    <xf numFmtId="0" fontId="7" fillId="0" borderId="30" xfId="0" applyFont="1" applyBorder="1" applyAlignment="1">
      <alignment horizontal="center" vertical="center" wrapText="1"/>
    </xf>
    <xf numFmtId="2" fontId="7" fillId="0" borderId="30" xfId="0" applyNumberFormat="1" applyFont="1" applyBorder="1" applyAlignment="1">
      <alignment horizontal="center" vertical="center" wrapText="1"/>
    </xf>
    <xf numFmtId="2" fontId="7" fillId="0" borderId="91" xfId="0" applyNumberFormat="1" applyFont="1" applyBorder="1" applyAlignment="1">
      <alignment horizontal="center" vertical="center" wrapText="1"/>
    </xf>
    <xf numFmtId="2" fontId="7" fillId="0" borderId="85" xfId="0" applyNumberFormat="1" applyFont="1" applyBorder="1" applyAlignment="1">
      <alignment horizontal="center" vertical="center" wrapText="1"/>
    </xf>
    <xf numFmtId="2" fontId="7" fillId="0" borderId="67" xfId="0" applyNumberFormat="1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0" fillId="0" borderId="61" xfId="0" applyBorder="1"/>
    <xf numFmtId="2" fontId="1" fillId="0" borderId="0" xfId="0" applyNumberFormat="1" applyFont="1"/>
    <xf numFmtId="0" fontId="4" fillId="0" borderId="65" xfId="0" applyFont="1" applyBorder="1" applyAlignment="1">
      <alignment horizontal="center" vertical="center" wrapText="1"/>
    </xf>
    <xf numFmtId="0" fontId="4" fillId="0" borderId="73" xfId="0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 wrapText="1"/>
    </xf>
    <xf numFmtId="0" fontId="4" fillId="0" borderId="70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 wrapText="1"/>
    </xf>
    <xf numFmtId="0" fontId="7" fillId="0" borderId="78" xfId="0" applyFont="1" applyBorder="1" applyAlignment="1">
      <alignment horizontal="center" vertical="center" wrapText="1"/>
    </xf>
    <xf numFmtId="0" fontId="3" fillId="0" borderId="79" xfId="0" applyFont="1" applyBorder="1"/>
    <xf numFmtId="0" fontId="3" fillId="0" borderId="81" xfId="0" applyFont="1" applyBorder="1"/>
    <xf numFmtId="0" fontId="7" fillId="0" borderId="79" xfId="0" applyFont="1" applyBorder="1" applyAlignment="1">
      <alignment horizontal="center" vertical="center" wrapText="1"/>
    </xf>
    <xf numFmtId="0" fontId="7" fillId="0" borderId="81" xfId="0" applyFont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7" fillId="0" borderId="35" xfId="0" applyFont="1" applyBorder="1" applyAlignment="1">
      <alignment horizontal="left" vertical="center" wrapText="1"/>
    </xf>
    <xf numFmtId="0" fontId="3" fillId="0" borderId="21" xfId="0" applyFont="1" applyBorder="1"/>
    <xf numFmtId="0" fontId="3" fillId="0" borderId="22" xfId="0" applyFont="1" applyBorder="1"/>
    <xf numFmtId="0" fontId="3" fillId="0" borderId="53" xfId="0" applyFont="1" applyBorder="1"/>
    <xf numFmtId="0" fontId="3" fillId="0" borderId="13" xfId="0" applyFont="1" applyBorder="1"/>
    <xf numFmtId="0" fontId="3" fillId="0" borderId="26" xfId="0" applyFont="1" applyBorder="1"/>
    <xf numFmtId="0" fontId="1" fillId="0" borderId="24" xfId="0" applyFont="1" applyBorder="1" applyAlignment="1">
      <alignment horizontal="center"/>
    </xf>
    <xf numFmtId="0" fontId="3" fillId="0" borderId="25" xfId="0" applyFont="1" applyBorder="1"/>
    <xf numFmtId="0" fontId="3" fillId="0" borderId="24" xfId="0" applyFont="1" applyBorder="1"/>
    <xf numFmtId="0" fontId="3" fillId="0" borderId="27" xfId="0" applyFont="1" applyBorder="1"/>
    <xf numFmtId="0" fontId="15" fillId="4" borderId="18" xfId="0" applyFont="1" applyFill="1" applyBorder="1" applyAlignment="1">
      <alignment horizontal="left" vertical="center" wrapText="1"/>
    </xf>
    <xf numFmtId="0" fontId="16" fillId="0" borderId="28" xfId="0" applyFont="1" applyBorder="1"/>
    <xf numFmtId="0" fontId="16" fillId="0" borderId="39" xfId="0" applyFont="1" applyBorder="1"/>
    <xf numFmtId="14" fontId="4" fillId="2" borderId="18" xfId="0" applyNumberFormat="1" applyFont="1" applyFill="1" applyBorder="1" applyAlignment="1">
      <alignment horizontal="left" vertical="center" wrapText="1"/>
    </xf>
    <xf numFmtId="0" fontId="3" fillId="0" borderId="28" xfId="0" applyFont="1" applyBorder="1"/>
    <xf numFmtId="0" fontId="3" fillId="0" borderId="39" xfId="0" applyFont="1" applyBorder="1"/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0" fillId="0" borderId="0" xfId="0"/>
    <xf numFmtId="0" fontId="3" fillId="0" borderId="56" xfId="0" applyFont="1" applyBorder="1"/>
    <xf numFmtId="0" fontId="3" fillId="0" borderId="33" xfId="0" applyFont="1" applyBorder="1"/>
    <xf numFmtId="0" fontId="3" fillId="0" borderId="34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 wrapText="1"/>
    </xf>
    <xf numFmtId="164" fontId="7" fillId="0" borderId="22" xfId="0" applyNumberFormat="1" applyFont="1" applyBorder="1" applyAlignment="1">
      <alignment horizontal="center" vertical="center" wrapText="1"/>
    </xf>
    <xf numFmtId="0" fontId="3" fillId="0" borderId="62" xfId="0" applyFont="1" applyBorder="1"/>
    <xf numFmtId="164" fontId="7" fillId="0" borderId="29" xfId="0" applyNumberFormat="1" applyFont="1" applyBorder="1" applyAlignment="1">
      <alignment horizontal="center" vertical="center" wrapText="1"/>
    </xf>
    <xf numFmtId="0" fontId="3" fillId="0" borderId="30" xfId="0" applyFont="1" applyBorder="1"/>
    <xf numFmtId="0" fontId="3" fillId="0" borderId="31" xfId="0" applyFont="1" applyBorder="1"/>
    <xf numFmtId="0" fontId="7" fillId="2" borderId="20" xfId="0" applyFont="1" applyFill="1" applyBorder="1" applyAlignment="1">
      <alignment vertical="top" wrapText="1"/>
    </xf>
    <xf numFmtId="0" fontId="3" fillId="0" borderId="55" xfId="0" applyFont="1" applyBorder="1" applyAlignment="1">
      <alignment vertical="top"/>
    </xf>
    <xf numFmtId="0" fontId="3" fillId="0" borderId="23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0" fontId="3" fillId="0" borderId="33" xfId="0" applyFont="1" applyBorder="1" applyAlignment="1">
      <alignment vertical="top"/>
    </xf>
    <xf numFmtId="0" fontId="3" fillId="0" borderId="34" xfId="0" applyFont="1" applyBorder="1" applyAlignment="1">
      <alignment vertical="top"/>
    </xf>
    <xf numFmtId="0" fontId="5" fillId="3" borderId="28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top" wrapText="1"/>
    </xf>
    <xf numFmtId="0" fontId="7" fillId="8" borderId="2" xfId="0" applyFont="1" applyFill="1" applyBorder="1" applyAlignment="1">
      <alignment horizontal="left" vertical="top" wrapText="1"/>
    </xf>
    <xf numFmtId="0" fontId="7" fillId="8" borderId="3" xfId="0" applyFont="1" applyFill="1" applyBorder="1" applyAlignment="1">
      <alignment horizontal="left" vertical="top" wrapText="1"/>
    </xf>
    <xf numFmtId="0" fontId="7" fillId="8" borderId="64" xfId="0" applyFont="1" applyFill="1" applyBorder="1" applyAlignment="1">
      <alignment horizontal="left" vertical="top" wrapText="1"/>
    </xf>
    <xf numFmtId="0" fontId="7" fillId="8" borderId="61" xfId="0" applyFont="1" applyFill="1" applyBorder="1" applyAlignment="1">
      <alignment horizontal="left" vertical="top" wrapText="1"/>
    </xf>
    <xf numFmtId="0" fontId="7" fillId="8" borderId="56" xfId="0" applyFont="1" applyFill="1" applyBorder="1" applyAlignment="1">
      <alignment horizontal="left" vertical="top" wrapText="1"/>
    </xf>
    <xf numFmtId="0" fontId="7" fillId="8" borderId="44" xfId="0" applyFont="1" applyFill="1" applyBorder="1" applyAlignment="1">
      <alignment horizontal="left" vertical="top" wrapText="1"/>
    </xf>
    <xf numFmtId="0" fontId="7" fillId="8" borderId="57" xfId="0" applyFont="1" applyFill="1" applyBorder="1" applyAlignment="1">
      <alignment horizontal="left" vertical="top" wrapText="1"/>
    </xf>
    <xf numFmtId="0" fontId="7" fillId="8" borderId="58" xfId="0" applyFont="1" applyFill="1" applyBorder="1" applyAlignment="1">
      <alignment horizontal="left" vertical="top" wrapText="1"/>
    </xf>
    <xf numFmtId="0" fontId="4" fillId="3" borderId="15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left" vertical="center" wrapText="1"/>
    </xf>
    <xf numFmtId="0" fontId="5" fillId="0" borderId="35" xfId="0" applyFont="1" applyBorder="1" applyAlignment="1">
      <alignment horizontal="center" vertical="center" wrapText="1"/>
    </xf>
    <xf numFmtId="0" fontId="3" fillId="0" borderId="38" xfId="0" applyFont="1" applyBorder="1"/>
    <xf numFmtId="0" fontId="5" fillId="0" borderId="86" xfId="0" applyFont="1" applyBorder="1" applyAlignment="1">
      <alignment horizontal="center" vertical="center" wrapText="1"/>
    </xf>
    <xf numFmtId="0" fontId="3" fillId="0" borderId="87" xfId="0" applyFont="1" applyBorder="1"/>
    <xf numFmtId="0" fontId="0" fillId="0" borderId="59" xfId="0" applyBorder="1"/>
    <xf numFmtId="0" fontId="0" fillId="0" borderId="61" xfId="0" applyBorder="1"/>
    <xf numFmtId="0" fontId="5" fillId="0" borderId="88" xfId="0" applyFont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left" vertical="top" wrapText="1"/>
    </xf>
    <xf numFmtId="0" fontId="5" fillId="3" borderId="32" xfId="0" applyFont="1" applyFill="1" applyBorder="1" applyAlignment="1">
      <alignment horizontal="center" vertical="center"/>
    </xf>
    <xf numFmtId="0" fontId="3" fillId="0" borderId="61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5" fillId="3" borderId="53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left" vertical="center" wrapText="1"/>
    </xf>
    <xf numFmtId="0" fontId="7" fillId="2" borderId="20" xfId="0" applyFont="1" applyFill="1" applyBorder="1" applyAlignment="1">
      <alignment horizontal="left" vertical="center" wrapText="1"/>
    </xf>
    <xf numFmtId="0" fontId="3" fillId="0" borderId="55" xfId="0" applyFont="1" applyBorder="1"/>
    <xf numFmtId="0" fontId="3" fillId="0" borderId="23" xfId="0" applyFont="1" applyBorder="1"/>
    <xf numFmtId="0" fontId="4" fillId="2" borderId="64" xfId="0" applyFont="1" applyFill="1" applyBorder="1" applyAlignment="1">
      <alignment horizontal="center" vertical="center"/>
    </xf>
    <xf numFmtId="0" fontId="3" fillId="0" borderId="64" xfId="0" applyFont="1" applyBorder="1"/>
    <xf numFmtId="0" fontId="3" fillId="0" borderId="59" xfId="0" applyFont="1" applyBorder="1"/>
    <xf numFmtId="0" fontId="7" fillId="2" borderId="20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40" xfId="0" applyFont="1" applyBorder="1"/>
    <xf numFmtId="0" fontId="3" fillId="0" borderId="44" xfId="0" applyFont="1" applyBorder="1"/>
    <xf numFmtId="0" fontId="3" fillId="0" borderId="45" xfId="0" applyFont="1" applyBorder="1"/>
    <xf numFmtId="0" fontId="7" fillId="0" borderId="41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3" fillId="0" borderId="48" xfId="0" applyFont="1" applyBorder="1"/>
    <xf numFmtId="0" fontId="4" fillId="2" borderId="1" xfId="0" applyFont="1" applyFill="1" applyBorder="1" applyAlignment="1">
      <alignment horizontal="center" vertical="center"/>
    </xf>
    <xf numFmtId="0" fontId="12" fillId="0" borderId="35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3" fillId="0" borderId="60" xfId="0" applyFont="1" applyBorder="1"/>
    <xf numFmtId="0" fontId="7" fillId="0" borderId="18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2" fillId="2" borderId="59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 wrapText="1"/>
    </xf>
    <xf numFmtId="0" fontId="8" fillId="7" borderId="18" xfId="0" applyFont="1" applyFill="1" applyBorder="1" applyAlignment="1">
      <alignment horizontal="left" vertical="center" wrapText="1"/>
    </xf>
    <xf numFmtId="165" fontId="4" fillId="2" borderId="18" xfId="0" applyNumberFormat="1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</cellXfs>
  <cellStyles count="1">
    <cellStyle name="Normal" xfId="0" builtinId="0"/>
  </cellStyles>
  <dxfs count="641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1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VIBRACIONES!$H$71:$T$71</c:f>
              <c:numCache>
                <c:formatCode>0.0</c:formatCode>
                <c:ptCount val="13"/>
                <c:pt idx="0">
                  <c:v>7.1</c:v>
                </c:pt>
                <c:pt idx="1">
                  <c:v>7.1</c:v>
                </c:pt>
                <c:pt idx="2">
                  <c:v>7.1</c:v>
                </c:pt>
                <c:pt idx="3">
                  <c:v>7.1</c:v>
                </c:pt>
                <c:pt idx="4">
                  <c:v>7.1</c:v>
                </c:pt>
                <c:pt idx="5">
                  <c:v>7.1</c:v>
                </c:pt>
                <c:pt idx="6">
                  <c:v>7.1</c:v>
                </c:pt>
                <c:pt idx="7">
                  <c:v>7.1</c:v>
                </c:pt>
                <c:pt idx="8">
                  <c:v>7.1</c:v>
                </c:pt>
                <c:pt idx="9">
                  <c:v>7.1</c:v>
                </c:pt>
                <c:pt idx="10">
                  <c:v>7.1</c:v>
                </c:pt>
                <c:pt idx="11">
                  <c:v>7.1</c:v>
                </c:pt>
                <c:pt idx="12">
                  <c:v>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BA-464E-9BEF-515CF0A80A0E}"/>
            </c:ext>
          </c:extLst>
        </c:ser>
        <c:ser>
          <c:idx val="2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DICIEMBRE</c:v>
                </c:pt>
                <c:pt idx="1">
                  <c:v>ENERO</c:v>
                </c:pt>
                <c:pt idx="2">
                  <c:v>FEBRERO</c:v>
                </c:pt>
                <c:pt idx="3">
                  <c:v>FEBRERO</c:v>
                </c:pt>
                <c:pt idx="4">
                  <c:v>MARZO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VIBRACIONES!$H$72:$T$72</c:f>
              <c:numCache>
                <c:formatCode>0.0</c:formatCode>
                <c:ptCount val="13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4.5</c:v>
                </c:pt>
                <c:pt idx="8">
                  <c:v>4.5</c:v>
                </c:pt>
                <c:pt idx="9">
                  <c:v>4.5</c:v>
                </c:pt>
                <c:pt idx="10">
                  <c:v>4.5</c:v>
                </c:pt>
                <c:pt idx="11">
                  <c:v>4.5</c:v>
                </c:pt>
                <c:pt idx="12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BA-464E-9BEF-515CF0A80A0E}"/>
            </c:ext>
          </c:extLst>
        </c:ser>
        <c:ser>
          <c:idx val="0"/>
          <c:order val="2"/>
          <c:tx>
            <c:strRef>
              <c:f>VIBRACIONES!$G$23</c:f>
              <c:strCache>
                <c:ptCount val="1"/>
                <c:pt idx="0">
                  <c:v>HV-8</c:v>
                </c:pt>
              </c:strCache>
            </c:strRef>
          </c:tx>
          <c:marker>
            <c:symbol val="none"/>
          </c:marker>
          <c:val>
            <c:numRef>
              <c:f>VIBRACIONES!$H$23:$T$23</c:f>
              <c:numCache>
                <c:formatCode>0.00</c:formatCode>
                <c:ptCount val="13"/>
                <c:pt idx="0">
                  <c:v>4.16</c:v>
                </c:pt>
                <c:pt idx="1">
                  <c:v>0.96</c:v>
                </c:pt>
                <c:pt idx="2">
                  <c:v>1.88</c:v>
                </c:pt>
                <c:pt idx="3">
                  <c:v>2.96</c:v>
                </c:pt>
                <c:pt idx="4">
                  <c:v>1.4</c:v>
                </c:pt>
                <c:pt idx="5">
                  <c:v>2.77</c:v>
                </c:pt>
                <c:pt idx="6">
                  <c:v>1.24</c:v>
                </c:pt>
                <c:pt idx="7">
                  <c:v>1.93</c:v>
                </c:pt>
                <c:pt idx="8">
                  <c:v>1.93</c:v>
                </c:pt>
                <c:pt idx="9">
                  <c:v>1.1299999999999999</c:v>
                </c:pt>
                <c:pt idx="10">
                  <c:v>0.54807399999999995</c:v>
                </c:pt>
                <c:pt idx="11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6BA-464E-9BEF-515CF0A80A0E}"/>
            </c:ext>
          </c:extLst>
        </c:ser>
        <c:ser>
          <c:idx val="3"/>
          <c:order val="3"/>
          <c:tx>
            <c:strRef>
              <c:f>VIBRACIONES!$G$24</c:f>
              <c:strCache>
                <c:ptCount val="1"/>
                <c:pt idx="0">
                  <c:v>EE-8</c:v>
                </c:pt>
              </c:strCache>
            </c:strRef>
          </c:tx>
          <c:marker>
            <c:symbol val="none"/>
          </c:marker>
          <c:val>
            <c:numRef>
              <c:f>VIBRACIONES!$H$24:$T$24</c:f>
              <c:numCache>
                <c:formatCode>0.00</c:formatCode>
                <c:ptCount val="13"/>
                <c:pt idx="0">
                  <c:v>0.11</c:v>
                </c:pt>
                <c:pt idx="1">
                  <c:v>0.03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0.04</c:v>
                </c:pt>
                <c:pt idx="5">
                  <c:v>0.09</c:v>
                </c:pt>
                <c:pt idx="6">
                  <c:v>0.04</c:v>
                </c:pt>
                <c:pt idx="7">
                  <c:v>0.06</c:v>
                </c:pt>
                <c:pt idx="8">
                  <c:v>0.06</c:v>
                </c:pt>
                <c:pt idx="9">
                  <c:v>0.03</c:v>
                </c:pt>
                <c:pt idx="10">
                  <c:v>1.8242000000000001E-2</c:v>
                </c:pt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6BA-464E-9BEF-515CF0A80A0E}"/>
            </c:ext>
          </c:extLst>
        </c:ser>
        <c:ser>
          <c:idx val="4"/>
          <c:order val="4"/>
          <c:tx>
            <c:strRef>
              <c:f>VIBRACIONES!$G$25</c:f>
              <c:strCache>
                <c:ptCount val="1"/>
                <c:pt idx="0">
                  <c:v>VV-8</c:v>
                </c:pt>
              </c:strCache>
            </c:strRef>
          </c:tx>
          <c:marker>
            <c:symbol val="none"/>
          </c:marker>
          <c:val>
            <c:numRef>
              <c:f>VIBRACIONES!$H$25:$T$25</c:f>
              <c:numCache>
                <c:formatCode>0.00</c:formatCode>
                <c:ptCount val="13"/>
                <c:pt idx="0">
                  <c:v>0.80800000000000005</c:v>
                </c:pt>
                <c:pt idx="1">
                  <c:v>0.39</c:v>
                </c:pt>
                <c:pt idx="2">
                  <c:v>3.04</c:v>
                </c:pt>
                <c:pt idx="3">
                  <c:v>3.53</c:v>
                </c:pt>
                <c:pt idx="4">
                  <c:v>0.67</c:v>
                </c:pt>
                <c:pt idx="5">
                  <c:v>1.0900000000000001</c:v>
                </c:pt>
                <c:pt idx="6">
                  <c:v>0.98</c:v>
                </c:pt>
                <c:pt idx="7">
                  <c:v>0.78</c:v>
                </c:pt>
                <c:pt idx="8">
                  <c:v>0.47</c:v>
                </c:pt>
                <c:pt idx="9">
                  <c:v>0.73</c:v>
                </c:pt>
                <c:pt idx="10">
                  <c:v>0.15006700000000001</c:v>
                </c:pt>
                <c:pt idx="11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6BA-464E-9BEF-515CF0A80A0E}"/>
            </c:ext>
          </c:extLst>
        </c:ser>
        <c:ser>
          <c:idx val="5"/>
          <c:order val="5"/>
          <c:tx>
            <c:strRef>
              <c:f>VIBRACIONES!$G$26</c:f>
              <c:strCache>
                <c:ptCount val="1"/>
                <c:pt idx="0">
                  <c:v>AV-8</c:v>
                </c:pt>
              </c:strCache>
            </c:strRef>
          </c:tx>
          <c:marker>
            <c:symbol val="none"/>
          </c:marker>
          <c:val>
            <c:numRef>
              <c:f>VIBRACIONES!$H$26:$T$26</c:f>
              <c:numCache>
                <c:formatCode>0.00</c:formatCode>
                <c:ptCount val="13"/>
                <c:pt idx="0">
                  <c:v>2.6</c:v>
                </c:pt>
                <c:pt idx="1">
                  <c:v>0.81</c:v>
                </c:pt>
                <c:pt idx="2">
                  <c:v>2.27</c:v>
                </c:pt>
                <c:pt idx="3">
                  <c:v>1.58</c:v>
                </c:pt>
                <c:pt idx="4">
                  <c:v>0.95</c:v>
                </c:pt>
                <c:pt idx="5">
                  <c:v>1.57</c:v>
                </c:pt>
                <c:pt idx="6">
                  <c:v>0.9</c:v>
                </c:pt>
                <c:pt idx="7">
                  <c:v>1.1599999999999999</c:v>
                </c:pt>
                <c:pt idx="8">
                  <c:v>1.68</c:v>
                </c:pt>
                <c:pt idx="9">
                  <c:v>0.82</c:v>
                </c:pt>
                <c:pt idx="10">
                  <c:v>0.44573800000000002</c:v>
                </c:pt>
                <c:pt idx="11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6BA-464E-9BEF-515CF0A80A0E}"/>
            </c:ext>
          </c:extLst>
        </c:ser>
        <c:ser>
          <c:idx val="6"/>
          <c:order val="6"/>
          <c:tx>
            <c:strRef>
              <c:f>VIBRACIONES!$G$27</c:f>
              <c:strCache>
                <c:ptCount val="1"/>
                <c:pt idx="0">
                  <c:v>HV-9</c:v>
                </c:pt>
              </c:strCache>
            </c:strRef>
          </c:tx>
          <c:marker>
            <c:symbol val="none"/>
          </c:marker>
          <c:val>
            <c:numRef>
              <c:f>VIBRACIONES!$H$27:$T$27</c:f>
              <c:numCache>
                <c:formatCode>0.00</c:formatCode>
                <c:ptCount val="13"/>
                <c:pt idx="0">
                  <c:v>1.69</c:v>
                </c:pt>
                <c:pt idx="1">
                  <c:v>0.61</c:v>
                </c:pt>
                <c:pt idx="2">
                  <c:v>1.75</c:v>
                </c:pt>
                <c:pt idx="3">
                  <c:v>1.85</c:v>
                </c:pt>
                <c:pt idx="4">
                  <c:v>0.74</c:v>
                </c:pt>
                <c:pt idx="5">
                  <c:v>2.2000000000000002</c:v>
                </c:pt>
                <c:pt idx="6">
                  <c:v>1.03</c:v>
                </c:pt>
                <c:pt idx="7">
                  <c:v>1.31</c:v>
                </c:pt>
                <c:pt idx="8">
                  <c:v>1.41</c:v>
                </c:pt>
                <c:pt idx="9">
                  <c:v>1.43</c:v>
                </c:pt>
                <c:pt idx="10">
                  <c:v>0.63768400000000003</c:v>
                </c:pt>
                <c:pt idx="11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6BA-464E-9BEF-515CF0A80A0E}"/>
            </c:ext>
          </c:extLst>
        </c:ser>
        <c:ser>
          <c:idx val="7"/>
          <c:order val="7"/>
          <c:tx>
            <c:strRef>
              <c:f>VIBRACIONES!$G$28</c:f>
              <c:strCache>
                <c:ptCount val="1"/>
                <c:pt idx="0">
                  <c:v>EE-9</c:v>
                </c:pt>
              </c:strCache>
            </c:strRef>
          </c:tx>
          <c:marker>
            <c:symbol val="none"/>
          </c:marker>
          <c:val>
            <c:numRef>
              <c:f>VIBRACIONES!$H$28:$T$28</c:f>
              <c:numCache>
                <c:formatCode>0.00</c:formatCode>
                <c:ptCount val="13"/>
                <c:pt idx="0">
                  <c:v>6.3E-2</c:v>
                </c:pt>
                <c:pt idx="1">
                  <c:v>0.02</c:v>
                </c:pt>
                <c:pt idx="2">
                  <c:v>0.06</c:v>
                </c:pt>
                <c:pt idx="3">
                  <c:v>7.0000000000000007E-2</c:v>
                </c:pt>
                <c:pt idx="4">
                  <c:v>0.02</c:v>
                </c:pt>
                <c:pt idx="5">
                  <c:v>0.08</c:v>
                </c:pt>
                <c:pt idx="6">
                  <c:v>0.04</c:v>
                </c:pt>
                <c:pt idx="7">
                  <c:v>0.05</c:v>
                </c:pt>
                <c:pt idx="8">
                  <c:v>0.04</c:v>
                </c:pt>
                <c:pt idx="9">
                  <c:v>0.05</c:v>
                </c:pt>
                <c:pt idx="10">
                  <c:v>2.7189999999999999E-2</c:v>
                </c:pt>
                <c:pt idx="11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6BA-464E-9BEF-515CF0A80A0E}"/>
            </c:ext>
          </c:extLst>
        </c:ser>
        <c:ser>
          <c:idx val="8"/>
          <c:order val="8"/>
          <c:tx>
            <c:strRef>
              <c:f>VIBRACIONES!$G$29</c:f>
              <c:strCache>
                <c:ptCount val="1"/>
                <c:pt idx="0">
                  <c:v>VV-9</c:v>
                </c:pt>
              </c:strCache>
            </c:strRef>
          </c:tx>
          <c:marker>
            <c:symbol val="none"/>
          </c:marker>
          <c:val>
            <c:numRef>
              <c:f>VIBRACIONES!$H$29:$T$29</c:f>
              <c:numCache>
                <c:formatCode>0.00</c:formatCode>
                <c:ptCount val="13"/>
                <c:pt idx="0">
                  <c:v>0.67300000000000004</c:v>
                </c:pt>
                <c:pt idx="1">
                  <c:v>0.5</c:v>
                </c:pt>
                <c:pt idx="2">
                  <c:v>0.94</c:v>
                </c:pt>
                <c:pt idx="3">
                  <c:v>0.65</c:v>
                </c:pt>
                <c:pt idx="4">
                  <c:v>0.32</c:v>
                </c:pt>
                <c:pt idx="5">
                  <c:v>0.83</c:v>
                </c:pt>
                <c:pt idx="6">
                  <c:v>0.68</c:v>
                </c:pt>
                <c:pt idx="7">
                  <c:v>0.57999999999999996</c:v>
                </c:pt>
                <c:pt idx="8">
                  <c:v>0.5</c:v>
                </c:pt>
                <c:pt idx="9">
                  <c:v>0.33</c:v>
                </c:pt>
                <c:pt idx="10">
                  <c:v>0.221778</c:v>
                </c:pt>
                <c:pt idx="11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6BA-464E-9BEF-515CF0A80A0E}"/>
            </c:ext>
          </c:extLst>
        </c:ser>
        <c:ser>
          <c:idx val="9"/>
          <c:order val="9"/>
          <c:tx>
            <c:strRef>
              <c:f>VIBRACIONES!$G$30</c:f>
              <c:strCache>
                <c:ptCount val="1"/>
                <c:pt idx="0">
                  <c:v>AV-9</c:v>
                </c:pt>
              </c:strCache>
            </c:strRef>
          </c:tx>
          <c:marker>
            <c:symbol val="none"/>
          </c:marker>
          <c:val>
            <c:numRef>
              <c:f>VIBRACIONES!$H$30:$T$30</c:f>
              <c:numCache>
                <c:formatCode>0.00</c:formatCode>
                <c:ptCount val="13"/>
                <c:pt idx="0">
                  <c:v>1.31</c:v>
                </c:pt>
                <c:pt idx="1">
                  <c:v>0.54</c:v>
                </c:pt>
                <c:pt idx="2">
                  <c:v>1.27</c:v>
                </c:pt>
                <c:pt idx="3">
                  <c:v>1.57</c:v>
                </c:pt>
                <c:pt idx="4">
                  <c:v>0.8</c:v>
                </c:pt>
                <c:pt idx="5">
                  <c:v>1.81</c:v>
                </c:pt>
                <c:pt idx="6">
                  <c:v>0.47</c:v>
                </c:pt>
                <c:pt idx="7">
                  <c:v>1.52</c:v>
                </c:pt>
                <c:pt idx="8">
                  <c:v>1.1499999999999999</c:v>
                </c:pt>
                <c:pt idx="9">
                  <c:v>0.88</c:v>
                </c:pt>
                <c:pt idx="10">
                  <c:v>0.42336800000000002</c:v>
                </c:pt>
                <c:pt idx="11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6BA-464E-9BEF-515CF0A80A0E}"/>
            </c:ext>
          </c:extLst>
        </c:ser>
        <c:ser>
          <c:idx val="10"/>
          <c:order val="10"/>
          <c:tx>
            <c:strRef>
              <c:f>VIBRACIONES!$G$31</c:f>
              <c:strCache>
                <c:ptCount val="1"/>
                <c:pt idx="0">
                  <c:v>HV-10</c:v>
                </c:pt>
              </c:strCache>
            </c:strRef>
          </c:tx>
          <c:marker>
            <c:symbol val="none"/>
          </c:marker>
          <c:val>
            <c:numRef>
              <c:f>VIBRACIONES!$H$31:$T$31</c:f>
              <c:numCache>
                <c:formatCode>0.00</c:formatCode>
                <c:ptCount val="13"/>
                <c:pt idx="0">
                  <c:v>1.82</c:v>
                </c:pt>
                <c:pt idx="1">
                  <c:v>1.01</c:v>
                </c:pt>
                <c:pt idx="2">
                  <c:v>1.62</c:v>
                </c:pt>
                <c:pt idx="3">
                  <c:v>2.38</c:v>
                </c:pt>
                <c:pt idx="4">
                  <c:v>1.07</c:v>
                </c:pt>
                <c:pt idx="5">
                  <c:v>2.9</c:v>
                </c:pt>
                <c:pt idx="6">
                  <c:v>1.23</c:v>
                </c:pt>
                <c:pt idx="7">
                  <c:v>1.67</c:v>
                </c:pt>
                <c:pt idx="8">
                  <c:v>1.84</c:v>
                </c:pt>
                <c:pt idx="9">
                  <c:v>1.92</c:v>
                </c:pt>
                <c:pt idx="10">
                  <c:v>0.51912000000000003</c:v>
                </c:pt>
                <c:pt idx="11">
                  <c:v>2.81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6BA-464E-9BEF-515CF0A80A0E}"/>
            </c:ext>
          </c:extLst>
        </c:ser>
        <c:ser>
          <c:idx val="11"/>
          <c:order val="11"/>
          <c:tx>
            <c:strRef>
              <c:f>VIBRACIONES!$G$32</c:f>
              <c:strCache>
                <c:ptCount val="1"/>
                <c:pt idx="0">
                  <c:v>EE-10</c:v>
                </c:pt>
              </c:strCache>
            </c:strRef>
          </c:tx>
          <c:marker>
            <c:symbol val="none"/>
          </c:marker>
          <c:val>
            <c:numRef>
              <c:f>VIBRACIONES!$H$32:$T$32</c:f>
              <c:numCache>
                <c:formatCode>0.00</c:formatCode>
                <c:ptCount val="13"/>
                <c:pt idx="0">
                  <c:v>5.6000000000000001E-2</c:v>
                </c:pt>
                <c:pt idx="1">
                  <c:v>0.03</c:v>
                </c:pt>
                <c:pt idx="2">
                  <c:v>0.06</c:v>
                </c:pt>
                <c:pt idx="3">
                  <c:v>0.08</c:v>
                </c:pt>
                <c:pt idx="4">
                  <c:v>0.03</c:v>
                </c:pt>
                <c:pt idx="5">
                  <c:v>0.09</c:v>
                </c:pt>
                <c:pt idx="6">
                  <c:v>0.04</c:v>
                </c:pt>
                <c:pt idx="7">
                  <c:v>7.0000000000000007E-2</c:v>
                </c:pt>
                <c:pt idx="8">
                  <c:v>0.05</c:v>
                </c:pt>
                <c:pt idx="9">
                  <c:v>0.05</c:v>
                </c:pt>
                <c:pt idx="10">
                  <c:v>2.0104E-2</c:v>
                </c:pt>
                <c:pt idx="1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6BA-464E-9BEF-515CF0A80A0E}"/>
            </c:ext>
          </c:extLst>
        </c:ser>
        <c:ser>
          <c:idx val="12"/>
          <c:order val="12"/>
          <c:tx>
            <c:strRef>
              <c:f>VIBRACIONES!$G$33</c:f>
              <c:strCache>
                <c:ptCount val="1"/>
                <c:pt idx="0">
                  <c:v>VV-10</c:v>
                </c:pt>
              </c:strCache>
            </c:strRef>
          </c:tx>
          <c:marker>
            <c:symbol val="none"/>
          </c:marker>
          <c:val>
            <c:numRef>
              <c:f>VIBRACIONES!$H$33:$T$33</c:f>
              <c:numCache>
                <c:formatCode>0.00</c:formatCode>
                <c:ptCount val="13"/>
                <c:pt idx="0">
                  <c:v>0.86199999999999999</c:v>
                </c:pt>
                <c:pt idx="1">
                  <c:v>0.41</c:v>
                </c:pt>
                <c:pt idx="2">
                  <c:v>0.71</c:v>
                </c:pt>
                <c:pt idx="3">
                  <c:v>0.98</c:v>
                </c:pt>
                <c:pt idx="4">
                  <c:v>0.66</c:v>
                </c:pt>
                <c:pt idx="5">
                  <c:v>0.92</c:v>
                </c:pt>
                <c:pt idx="6">
                  <c:v>0.77</c:v>
                </c:pt>
                <c:pt idx="7">
                  <c:v>0.87</c:v>
                </c:pt>
                <c:pt idx="8">
                  <c:v>0.67</c:v>
                </c:pt>
                <c:pt idx="9">
                  <c:v>0.56999999999999995</c:v>
                </c:pt>
                <c:pt idx="10">
                  <c:v>0.30480400000000002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6BA-464E-9BEF-515CF0A80A0E}"/>
            </c:ext>
          </c:extLst>
        </c:ser>
        <c:ser>
          <c:idx val="13"/>
          <c:order val="13"/>
          <c:tx>
            <c:strRef>
              <c:f>VIBRACIONES!$G$34</c:f>
              <c:strCache>
                <c:ptCount val="1"/>
                <c:pt idx="0">
                  <c:v>AV-10</c:v>
                </c:pt>
              </c:strCache>
            </c:strRef>
          </c:tx>
          <c:marker>
            <c:symbol val="none"/>
          </c:marker>
          <c:val>
            <c:numRef>
              <c:f>VIBRACIONES!$H$34:$T$34</c:f>
              <c:numCache>
                <c:formatCode>0.00</c:formatCode>
                <c:ptCount val="13"/>
                <c:pt idx="0">
                  <c:v>1.72</c:v>
                </c:pt>
                <c:pt idx="1">
                  <c:v>0.8</c:v>
                </c:pt>
                <c:pt idx="2">
                  <c:v>1.73</c:v>
                </c:pt>
                <c:pt idx="3">
                  <c:v>1.96</c:v>
                </c:pt>
                <c:pt idx="4">
                  <c:v>0.83</c:v>
                </c:pt>
                <c:pt idx="5">
                  <c:v>1.38</c:v>
                </c:pt>
                <c:pt idx="6">
                  <c:v>0.91</c:v>
                </c:pt>
                <c:pt idx="7">
                  <c:v>1.1399999999999999</c:v>
                </c:pt>
                <c:pt idx="8">
                  <c:v>1.02</c:v>
                </c:pt>
                <c:pt idx="9">
                  <c:v>0.94</c:v>
                </c:pt>
                <c:pt idx="10">
                  <c:v>0.42391699999999999</c:v>
                </c:pt>
                <c:pt idx="11">
                  <c:v>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6BA-464E-9BEF-515CF0A80A0E}"/>
            </c:ext>
          </c:extLst>
        </c:ser>
        <c:ser>
          <c:idx val="14"/>
          <c:order val="14"/>
          <c:tx>
            <c:strRef>
              <c:f>VIBRACIONES!$G$35</c:f>
              <c:strCache>
                <c:ptCount val="1"/>
                <c:pt idx="0">
                  <c:v>HV-11</c:v>
                </c:pt>
              </c:strCache>
            </c:strRef>
          </c:tx>
          <c:marker>
            <c:symbol val="none"/>
          </c:marker>
          <c:val>
            <c:numRef>
              <c:f>VIBRACIONES!$H$35:$T$35</c:f>
              <c:numCache>
                <c:formatCode>0.00</c:formatCode>
                <c:ptCount val="13"/>
                <c:pt idx="0">
                  <c:v>2.4500000000000002</c:v>
                </c:pt>
                <c:pt idx="1">
                  <c:v>0.79</c:v>
                </c:pt>
                <c:pt idx="2">
                  <c:v>1.03</c:v>
                </c:pt>
                <c:pt idx="3">
                  <c:v>3.47</c:v>
                </c:pt>
                <c:pt idx="4">
                  <c:v>1.63</c:v>
                </c:pt>
                <c:pt idx="5">
                  <c:v>4.09</c:v>
                </c:pt>
                <c:pt idx="6">
                  <c:v>0.84</c:v>
                </c:pt>
                <c:pt idx="7">
                  <c:v>2.4</c:v>
                </c:pt>
                <c:pt idx="8">
                  <c:v>3.14</c:v>
                </c:pt>
                <c:pt idx="9">
                  <c:v>3.09</c:v>
                </c:pt>
                <c:pt idx="10">
                  <c:v>0.67396299999999998</c:v>
                </c:pt>
                <c:pt idx="11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42-4372-AE78-03ECAD6A20ED}"/>
            </c:ext>
          </c:extLst>
        </c:ser>
        <c:ser>
          <c:idx val="15"/>
          <c:order val="15"/>
          <c:tx>
            <c:strRef>
              <c:f>VIBRACIONES!$G$36</c:f>
              <c:strCache>
                <c:ptCount val="1"/>
                <c:pt idx="0">
                  <c:v>EE-11</c:v>
                </c:pt>
              </c:strCache>
            </c:strRef>
          </c:tx>
          <c:marker>
            <c:symbol val="none"/>
          </c:marker>
          <c:val>
            <c:numRef>
              <c:f>VIBRACIONES!$H$36:$T$36</c:f>
              <c:numCache>
                <c:formatCode>0.00</c:formatCode>
                <c:ptCount val="13"/>
                <c:pt idx="0">
                  <c:v>4.5999999999999999E-2</c:v>
                </c:pt>
                <c:pt idx="1">
                  <c:v>0.02</c:v>
                </c:pt>
                <c:pt idx="2">
                  <c:v>0.03</c:v>
                </c:pt>
                <c:pt idx="3">
                  <c:v>0.16</c:v>
                </c:pt>
                <c:pt idx="4">
                  <c:v>0.04</c:v>
                </c:pt>
                <c:pt idx="5">
                  <c:v>0.09</c:v>
                </c:pt>
                <c:pt idx="6">
                  <c:v>0.03</c:v>
                </c:pt>
                <c:pt idx="7">
                  <c:v>0.05</c:v>
                </c:pt>
                <c:pt idx="8">
                  <c:v>0.1</c:v>
                </c:pt>
                <c:pt idx="9">
                  <c:v>0.11</c:v>
                </c:pt>
                <c:pt idx="10">
                  <c:v>1.9640000000000001E-2</c:v>
                </c:pt>
                <c:pt idx="1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42-4372-AE78-03ECAD6A20ED}"/>
            </c:ext>
          </c:extLst>
        </c:ser>
        <c:ser>
          <c:idx val="16"/>
          <c:order val="16"/>
          <c:tx>
            <c:strRef>
              <c:f>VIBRACIONES!$G$37</c:f>
              <c:strCache>
                <c:ptCount val="1"/>
                <c:pt idx="0">
                  <c:v>VV-11</c:v>
                </c:pt>
              </c:strCache>
            </c:strRef>
          </c:tx>
          <c:marker>
            <c:symbol val="none"/>
          </c:marker>
          <c:val>
            <c:numRef>
              <c:f>VIBRACIONES!$H$37:$T$37</c:f>
              <c:numCache>
                <c:formatCode>0.00</c:formatCode>
                <c:ptCount val="13"/>
                <c:pt idx="0">
                  <c:v>0.86399999999999999</c:v>
                </c:pt>
                <c:pt idx="1">
                  <c:v>0.21</c:v>
                </c:pt>
                <c:pt idx="2">
                  <c:v>0.35</c:v>
                </c:pt>
                <c:pt idx="3">
                  <c:v>1.1000000000000001</c:v>
                </c:pt>
                <c:pt idx="4">
                  <c:v>0.45</c:v>
                </c:pt>
                <c:pt idx="5">
                  <c:v>1.34</c:v>
                </c:pt>
                <c:pt idx="6">
                  <c:v>0.98</c:v>
                </c:pt>
                <c:pt idx="7">
                  <c:v>1.1100000000000001</c:v>
                </c:pt>
                <c:pt idx="8">
                  <c:v>1.32</c:v>
                </c:pt>
                <c:pt idx="9">
                  <c:v>1.32</c:v>
                </c:pt>
                <c:pt idx="10">
                  <c:v>0.32985900000000001</c:v>
                </c:pt>
                <c:pt idx="11">
                  <c:v>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42-4372-AE78-03ECAD6A20ED}"/>
            </c:ext>
          </c:extLst>
        </c:ser>
        <c:ser>
          <c:idx val="17"/>
          <c:order val="17"/>
          <c:tx>
            <c:strRef>
              <c:f>VIBRACIONES!$G$38</c:f>
              <c:strCache>
                <c:ptCount val="1"/>
                <c:pt idx="0">
                  <c:v>AV-11</c:v>
                </c:pt>
              </c:strCache>
            </c:strRef>
          </c:tx>
          <c:marker>
            <c:symbol val="none"/>
          </c:marker>
          <c:val>
            <c:numRef>
              <c:f>VIBRACIONES!$H$38:$T$38</c:f>
              <c:numCache>
                <c:formatCode>0.00</c:formatCode>
                <c:ptCount val="13"/>
                <c:pt idx="0">
                  <c:v>1.58</c:v>
                </c:pt>
                <c:pt idx="1">
                  <c:v>0.59</c:v>
                </c:pt>
                <c:pt idx="2">
                  <c:v>0.93</c:v>
                </c:pt>
                <c:pt idx="3">
                  <c:v>3.43</c:v>
                </c:pt>
                <c:pt idx="4">
                  <c:v>1.1499999999999999</c:v>
                </c:pt>
                <c:pt idx="5">
                  <c:v>2.97</c:v>
                </c:pt>
                <c:pt idx="6">
                  <c:v>1.21</c:v>
                </c:pt>
                <c:pt idx="7">
                  <c:v>1.79</c:v>
                </c:pt>
                <c:pt idx="8">
                  <c:v>1.95</c:v>
                </c:pt>
                <c:pt idx="9">
                  <c:v>2.87</c:v>
                </c:pt>
                <c:pt idx="10">
                  <c:v>0.54715899999999995</c:v>
                </c:pt>
                <c:pt idx="11">
                  <c:v>3.61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42-4372-AE78-03ECAD6A20ED}"/>
            </c:ext>
          </c:extLst>
        </c:ser>
        <c:ser>
          <c:idx val="18"/>
          <c:order val="18"/>
          <c:tx>
            <c:strRef>
              <c:f>VIBRACIONES!$G$39</c:f>
              <c:strCache>
                <c:ptCount val="1"/>
                <c:pt idx="0">
                  <c:v>HV-12</c:v>
                </c:pt>
              </c:strCache>
            </c:strRef>
          </c:tx>
          <c:marker>
            <c:symbol val="none"/>
          </c:marker>
          <c:val>
            <c:numRef>
              <c:f>VIBRACIONES!$H$39:$T$39</c:f>
              <c:numCache>
                <c:formatCode>0.00</c:formatCode>
                <c:ptCount val="13"/>
                <c:pt idx="0">
                  <c:v>4.7</c:v>
                </c:pt>
                <c:pt idx="1">
                  <c:v>1.43</c:v>
                </c:pt>
                <c:pt idx="2">
                  <c:v>1.45</c:v>
                </c:pt>
                <c:pt idx="3">
                  <c:v>1.64</c:v>
                </c:pt>
                <c:pt idx="4">
                  <c:v>1.67</c:v>
                </c:pt>
                <c:pt idx="5">
                  <c:v>5.38</c:v>
                </c:pt>
                <c:pt idx="6">
                  <c:v>1.5</c:v>
                </c:pt>
                <c:pt idx="7">
                  <c:v>3.04</c:v>
                </c:pt>
                <c:pt idx="8">
                  <c:v>1.6</c:v>
                </c:pt>
                <c:pt idx="9">
                  <c:v>1.1599999999999999</c:v>
                </c:pt>
                <c:pt idx="10">
                  <c:v>1.0395749999999999</c:v>
                </c:pt>
                <c:pt idx="11">
                  <c:v>1.72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42-4372-AE78-03ECAD6A20ED}"/>
            </c:ext>
          </c:extLst>
        </c:ser>
        <c:ser>
          <c:idx val="19"/>
          <c:order val="19"/>
          <c:tx>
            <c:strRef>
              <c:f>VIBRACIONES!$G$40</c:f>
              <c:strCache>
                <c:ptCount val="1"/>
                <c:pt idx="0">
                  <c:v>EE-12</c:v>
                </c:pt>
              </c:strCache>
            </c:strRef>
          </c:tx>
          <c:marker>
            <c:symbol val="none"/>
          </c:marker>
          <c:val>
            <c:numRef>
              <c:f>VIBRACIONES!$H$40:$T$40</c:f>
              <c:numCache>
                <c:formatCode>0.00</c:formatCode>
                <c:ptCount val="13"/>
                <c:pt idx="0">
                  <c:v>0.16200000000000001</c:v>
                </c:pt>
                <c:pt idx="1">
                  <c:v>0.03</c:v>
                </c:pt>
                <c:pt idx="2">
                  <c:v>0.05</c:v>
                </c:pt>
                <c:pt idx="3">
                  <c:v>0.06</c:v>
                </c:pt>
                <c:pt idx="4">
                  <c:v>0.06</c:v>
                </c:pt>
                <c:pt idx="5">
                  <c:v>0.18</c:v>
                </c:pt>
                <c:pt idx="6">
                  <c:v>0.04</c:v>
                </c:pt>
                <c:pt idx="7">
                  <c:v>0.1</c:v>
                </c:pt>
                <c:pt idx="8">
                  <c:v>0.04</c:v>
                </c:pt>
                <c:pt idx="9">
                  <c:v>0.03</c:v>
                </c:pt>
                <c:pt idx="10">
                  <c:v>3.2318E-2</c:v>
                </c:pt>
                <c:pt idx="11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42-4372-AE78-03ECAD6A20ED}"/>
            </c:ext>
          </c:extLst>
        </c:ser>
        <c:ser>
          <c:idx val="20"/>
          <c:order val="20"/>
          <c:tx>
            <c:strRef>
              <c:f>VIBRACIONES!$G$41</c:f>
              <c:strCache>
                <c:ptCount val="1"/>
                <c:pt idx="0">
                  <c:v>VV-12</c:v>
                </c:pt>
              </c:strCache>
            </c:strRef>
          </c:tx>
          <c:marker>
            <c:symbol val="none"/>
          </c:marker>
          <c:val>
            <c:numRef>
              <c:f>VIBRACIONES!$H$41:$T$41</c:f>
              <c:numCache>
                <c:formatCode>0.00</c:formatCode>
                <c:ptCount val="13"/>
                <c:pt idx="0">
                  <c:v>2.12</c:v>
                </c:pt>
                <c:pt idx="1">
                  <c:v>0.41</c:v>
                </c:pt>
                <c:pt idx="2">
                  <c:v>1.04</c:v>
                </c:pt>
                <c:pt idx="3">
                  <c:v>0.74</c:v>
                </c:pt>
                <c:pt idx="4">
                  <c:v>0.52</c:v>
                </c:pt>
                <c:pt idx="5">
                  <c:v>2.59</c:v>
                </c:pt>
                <c:pt idx="6">
                  <c:v>1.35</c:v>
                </c:pt>
                <c:pt idx="7">
                  <c:v>0.9</c:v>
                </c:pt>
                <c:pt idx="8">
                  <c:v>0.5</c:v>
                </c:pt>
                <c:pt idx="9">
                  <c:v>0.87</c:v>
                </c:pt>
                <c:pt idx="10">
                  <c:v>0.27948800000000001</c:v>
                </c:pt>
                <c:pt idx="11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842-4372-AE78-03ECAD6A20ED}"/>
            </c:ext>
          </c:extLst>
        </c:ser>
        <c:ser>
          <c:idx val="21"/>
          <c:order val="21"/>
          <c:tx>
            <c:strRef>
              <c:f>VIBRACIONES!$G$42</c:f>
              <c:strCache>
                <c:ptCount val="1"/>
                <c:pt idx="0">
                  <c:v>AV-12</c:v>
                </c:pt>
              </c:strCache>
            </c:strRef>
          </c:tx>
          <c:marker>
            <c:symbol val="none"/>
          </c:marker>
          <c:val>
            <c:numRef>
              <c:f>VIBRACIONES!$H$42:$T$42</c:f>
              <c:numCache>
                <c:formatCode>0.00</c:formatCode>
                <c:ptCount val="13"/>
                <c:pt idx="0">
                  <c:v>4.6399999999999997</c:v>
                </c:pt>
                <c:pt idx="1">
                  <c:v>1.1399999999999999</c:v>
                </c:pt>
                <c:pt idx="2">
                  <c:v>1.02</c:v>
                </c:pt>
                <c:pt idx="3">
                  <c:v>3.22</c:v>
                </c:pt>
                <c:pt idx="4">
                  <c:v>1.94</c:v>
                </c:pt>
                <c:pt idx="5">
                  <c:v>4.3</c:v>
                </c:pt>
                <c:pt idx="6">
                  <c:v>1.38</c:v>
                </c:pt>
                <c:pt idx="7">
                  <c:v>2.59</c:v>
                </c:pt>
                <c:pt idx="8">
                  <c:v>1.57</c:v>
                </c:pt>
                <c:pt idx="9">
                  <c:v>1.69</c:v>
                </c:pt>
                <c:pt idx="10">
                  <c:v>0.91040500000000002</c:v>
                </c:pt>
                <c:pt idx="11">
                  <c:v>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842-4372-AE78-03ECAD6A20ED}"/>
            </c:ext>
          </c:extLst>
        </c:ser>
        <c:ser>
          <c:idx val="22"/>
          <c:order val="22"/>
          <c:tx>
            <c:strRef>
              <c:f>VIBRACIONES!$G$43</c:f>
              <c:strCache>
                <c:ptCount val="1"/>
                <c:pt idx="0">
                  <c:v>HV-13</c:v>
                </c:pt>
              </c:strCache>
            </c:strRef>
          </c:tx>
          <c:marker>
            <c:symbol val="none"/>
          </c:marker>
          <c:val>
            <c:numRef>
              <c:f>VIBRACIONES!$H$43:$T$43</c:f>
              <c:numCache>
                <c:formatCode>0.00</c:formatCode>
                <c:ptCount val="13"/>
                <c:pt idx="0">
                  <c:v>6.58</c:v>
                </c:pt>
                <c:pt idx="1">
                  <c:v>1.1399999999999999</c:v>
                </c:pt>
                <c:pt idx="2">
                  <c:v>1.6</c:v>
                </c:pt>
                <c:pt idx="3">
                  <c:v>2.59</c:v>
                </c:pt>
                <c:pt idx="4">
                  <c:v>2.69</c:v>
                </c:pt>
                <c:pt idx="5">
                  <c:v>10.3</c:v>
                </c:pt>
                <c:pt idx="6">
                  <c:v>3.7</c:v>
                </c:pt>
                <c:pt idx="7">
                  <c:v>4.1500000000000004</c:v>
                </c:pt>
                <c:pt idx="8">
                  <c:v>2.19</c:v>
                </c:pt>
                <c:pt idx="9">
                  <c:v>1.58</c:v>
                </c:pt>
                <c:pt idx="10">
                  <c:v>0.691168</c:v>
                </c:pt>
                <c:pt idx="11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842-4372-AE78-03ECAD6A20ED}"/>
            </c:ext>
          </c:extLst>
        </c:ser>
        <c:ser>
          <c:idx val="23"/>
          <c:order val="23"/>
          <c:tx>
            <c:strRef>
              <c:f>VIBRACIONES!$G$44</c:f>
              <c:strCache>
                <c:ptCount val="1"/>
                <c:pt idx="0">
                  <c:v>EE-13</c:v>
                </c:pt>
              </c:strCache>
            </c:strRef>
          </c:tx>
          <c:marker>
            <c:symbol val="none"/>
          </c:marker>
          <c:val>
            <c:numRef>
              <c:f>VIBRACIONES!$H$44:$T$44</c:f>
              <c:numCache>
                <c:formatCode>0.00</c:formatCode>
                <c:ptCount val="13"/>
                <c:pt idx="0">
                  <c:v>0.20499999999999999</c:v>
                </c:pt>
                <c:pt idx="1">
                  <c:v>0.03</c:v>
                </c:pt>
                <c:pt idx="2">
                  <c:v>0.03</c:v>
                </c:pt>
                <c:pt idx="3">
                  <c:v>7.0000000000000007E-2</c:v>
                </c:pt>
                <c:pt idx="4">
                  <c:v>0.08</c:v>
                </c:pt>
                <c:pt idx="5">
                  <c:v>0.28999999999999998</c:v>
                </c:pt>
                <c:pt idx="6">
                  <c:v>0.09</c:v>
                </c:pt>
                <c:pt idx="7">
                  <c:v>0.16</c:v>
                </c:pt>
                <c:pt idx="8">
                  <c:v>0.06</c:v>
                </c:pt>
                <c:pt idx="9">
                  <c:v>0.04</c:v>
                </c:pt>
                <c:pt idx="10">
                  <c:v>2.5228E-2</c:v>
                </c:pt>
                <c:pt idx="1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842-4372-AE78-03ECAD6A20ED}"/>
            </c:ext>
          </c:extLst>
        </c:ser>
        <c:ser>
          <c:idx val="24"/>
          <c:order val="24"/>
          <c:tx>
            <c:strRef>
              <c:f>VIBRACIONES!$G$45</c:f>
              <c:strCache>
                <c:ptCount val="1"/>
                <c:pt idx="0">
                  <c:v>VV-13</c:v>
                </c:pt>
              </c:strCache>
            </c:strRef>
          </c:tx>
          <c:marker>
            <c:symbol val="none"/>
          </c:marker>
          <c:val>
            <c:numRef>
              <c:f>VIBRACIONES!$H$45:$T$45</c:f>
              <c:numCache>
                <c:formatCode>0.00</c:formatCode>
                <c:ptCount val="13"/>
                <c:pt idx="0">
                  <c:v>1.32</c:v>
                </c:pt>
                <c:pt idx="1">
                  <c:v>0.22</c:v>
                </c:pt>
                <c:pt idx="2">
                  <c:v>1.01</c:v>
                </c:pt>
                <c:pt idx="3">
                  <c:v>0.93</c:v>
                </c:pt>
                <c:pt idx="4">
                  <c:v>0.42</c:v>
                </c:pt>
                <c:pt idx="5">
                  <c:v>1.64</c:v>
                </c:pt>
                <c:pt idx="6">
                  <c:v>0.66</c:v>
                </c:pt>
                <c:pt idx="7">
                  <c:v>3.56</c:v>
                </c:pt>
                <c:pt idx="8">
                  <c:v>0.34</c:v>
                </c:pt>
                <c:pt idx="9">
                  <c:v>0.33</c:v>
                </c:pt>
                <c:pt idx="10">
                  <c:v>0.21601799999999999</c:v>
                </c:pt>
                <c:pt idx="11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842-4372-AE78-03ECAD6A20ED}"/>
            </c:ext>
          </c:extLst>
        </c:ser>
        <c:ser>
          <c:idx val="25"/>
          <c:order val="25"/>
          <c:tx>
            <c:strRef>
              <c:f>VIBRACIONES!$G$46</c:f>
              <c:strCache>
                <c:ptCount val="1"/>
                <c:pt idx="0">
                  <c:v>AV-13</c:v>
                </c:pt>
              </c:strCache>
            </c:strRef>
          </c:tx>
          <c:marker>
            <c:symbol val="none"/>
          </c:marker>
          <c:val>
            <c:numRef>
              <c:f>VIBRACIONES!$H$46:$T$46</c:f>
              <c:numCache>
                <c:formatCode>0.00</c:formatCode>
                <c:ptCount val="13"/>
                <c:pt idx="0">
                  <c:v>4.59</c:v>
                </c:pt>
                <c:pt idx="1">
                  <c:v>1.22</c:v>
                </c:pt>
                <c:pt idx="2">
                  <c:v>1.37</c:v>
                </c:pt>
                <c:pt idx="3">
                  <c:v>2.25</c:v>
                </c:pt>
                <c:pt idx="4">
                  <c:v>1.44</c:v>
                </c:pt>
                <c:pt idx="5">
                  <c:v>6.49</c:v>
                </c:pt>
                <c:pt idx="6">
                  <c:v>2.84</c:v>
                </c:pt>
                <c:pt idx="7">
                  <c:v>1.53</c:v>
                </c:pt>
                <c:pt idx="8">
                  <c:v>0.7</c:v>
                </c:pt>
                <c:pt idx="9">
                  <c:v>1.1599999999999999</c:v>
                </c:pt>
                <c:pt idx="10">
                  <c:v>1.5086820000000001</c:v>
                </c:pt>
                <c:pt idx="11">
                  <c:v>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842-4372-AE78-03ECAD6A20ED}"/>
            </c:ext>
          </c:extLst>
        </c:ser>
        <c:ser>
          <c:idx val="26"/>
          <c:order val="26"/>
          <c:tx>
            <c:strRef>
              <c:f>VIBRACIONES!$G$47</c:f>
              <c:strCache>
                <c:ptCount val="1"/>
                <c:pt idx="0">
                  <c:v>HV-14</c:v>
                </c:pt>
              </c:strCache>
            </c:strRef>
          </c:tx>
          <c:marker>
            <c:symbol val="none"/>
          </c:marker>
          <c:val>
            <c:numRef>
              <c:f>VIBRACIONES!$H$47:$T$47</c:f>
              <c:numCache>
                <c:formatCode>0.00</c:formatCode>
                <c:ptCount val="13"/>
                <c:pt idx="0">
                  <c:v>4.7699999999999996</c:v>
                </c:pt>
                <c:pt idx="1">
                  <c:v>0.54</c:v>
                </c:pt>
                <c:pt idx="2">
                  <c:v>1.6</c:v>
                </c:pt>
                <c:pt idx="3">
                  <c:v>1.02</c:v>
                </c:pt>
                <c:pt idx="4">
                  <c:v>1.27</c:v>
                </c:pt>
                <c:pt idx="5">
                  <c:v>4.97</c:v>
                </c:pt>
                <c:pt idx="6">
                  <c:v>1.1200000000000001</c:v>
                </c:pt>
                <c:pt idx="7">
                  <c:v>2.2000000000000002</c:v>
                </c:pt>
                <c:pt idx="8">
                  <c:v>1.17</c:v>
                </c:pt>
                <c:pt idx="9">
                  <c:v>0.97</c:v>
                </c:pt>
                <c:pt idx="10">
                  <c:v>0.65832199999999996</c:v>
                </c:pt>
                <c:pt idx="11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842-4372-AE78-03ECAD6A20ED}"/>
            </c:ext>
          </c:extLst>
        </c:ser>
        <c:ser>
          <c:idx val="27"/>
          <c:order val="27"/>
          <c:tx>
            <c:strRef>
              <c:f>VIBRACIONES!$G$48</c:f>
              <c:strCache>
                <c:ptCount val="1"/>
                <c:pt idx="0">
                  <c:v>EE-14</c:v>
                </c:pt>
              </c:strCache>
            </c:strRef>
          </c:tx>
          <c:marker>
            <c:symbol val="none"/>
          </c:marker>
          <c:val>
            <c:numRef>
              <c:f>VIBRACIONES!$H$48:$T$48</c:f>
              <c:numCache>
                <c:formatCode>0.00</c:formatCode>
                <c:ptCount val="13"/>
                <c:pt idx="0">
                  <c:v>0.157</c:v>
                </c:pt>
                <c:pt idx="1">
                  <c:v>0.02</c:v>
                </c:pt>
                <c:pt idx="2">
                  <c:v>0.05</c:v>
                </c:pt>
                <c:pt idx="3">
                  <c:v>0.03</c:v>
                </c:pt>
                <c:pt idx="4">
                  <c:v>0.04</c:v>
                </c:pt>
                <c:pt idx="5">
                  <c:v>0.14000000000000001</c:v>
                </c:pt>
                <c:pt idx="6">
                  <c:v>0.03</c:v>
                </c:pt>
                <c:pt idx="7">
                  <c:v>7.0000000000000007E-2</c:v>
                </c:pt>
                <c:pt idx="8">
                  <c:v>0.03</c:v>
                </c:pt>
                <c:pt idx="9">
                  <c:v>0.02</c:v>
                </c:pt>
                <c:pt idx="10">
                  <c:v>1.8881999999999999E-2</c:v>
                </c:pt>
                <c:pt idx="11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842-4372-AE78-03ECAD6A20ED}"/>
            </c:ext>
          </c:extLst>
        </c:ser>
        <c:ser>
          <c:idx val="28"/>
          <c:order val="28"/>
          <c:tx>
            <c:strRef>
              <c:f>VIBRACIONES!$G$49</c:f>
              <c:strCache>
                <c:ptCount val="1"/>
                <c:pt idx="0">
                  <c:v>VV-14</c:v>
                </c:pt>
              </c:strCache>
            </c:strRef>
          </c:tx>
          <c:marker>
            <c:symbol val="none"/>
          </c:marker>
          <c:val>
            <c:numRef>
              <c:f>VIBRACIONES!$H$49:$T$49</c:f>
              <c:numCache>
                <c:formatCode>0.00</c:formatCode>
                <c:ptCount val="13"/>
                <c:pt idx="0">
                  <c:v>5.18</c:v>
                </c:pt>
                <c:pt idx="1">
                  <c:v>0.4</c:v>
                </c:pt>
                <c:pt idx="2">
                  <c:v>0.89</c:v>
                </c:pt>
                <c:pt idx="3">
                  <c:v>0.57999999999999996</c:v>
                </c:pt>
                <c:pt idx="4">
                  <c:v>0.44</c:v>
                </c:pt>
                <c:pt idx="5">
                  <c:v>2.12</c:v>
                </c:pt>
                <c:pt idx="6">
                  <c:v>0.62</c:v>
                </c:pt>
                <c:pt idx="7">
                  <c:v>0.75</c:v>
                </c:pt>
                <c:pt idx="8">
                  <c:v>0.54</c:v>
                </c:pt>
                <c:pt idx="9">
                  <c:v>0.37</c:v>
                </c:pt>
                <c:pt idx="10">
                  <c:v>0.22900300000000001</c:v>
                </c:pt>
                <c:pt idx="11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842-4372-AE78-03ECAD6A20ED}"/>
            </c:ext>
          </c:extLst>
        </c:ser>
        <c:ser>
          <c:idx val="29"/>
          <c:order val="29"/>
          <c:tx>
            <c:strRef>
              <c:f>VIBRACIONES!$G$50</c:f>
              <c:strCache>
                <c:ptCount val="1"/>
                <c:pt idx="0">
                  <c:v>AV-14</c:v>
                </c:pt>
              </c:strCache>
            </c:strRef>
          </c:tx>
          <c:marker>
            <c:symbol val="none"/>
          </c:marker>
          <c:val>
            <c:numRef>
              <c:f>VIBRACIONES!$H$50:$T$50</c:f>
              <c:numCache>
                <c:formatCode>0.00</c:formatCode>
                <c:ptCount val="13"/>
                <c:pt idx="0">
                  <c:v>3.05</c:v>
                </c:pt>
                <c:pt idx="1">
                  <c:v>0.45</c:v>
                </c:pt>
                <c:pt idx="2">
                  <c:v>2.1</c:v>
                </c:pt>
                <c:pt idx="3">
                  <c:v>0.74</c:v>
                </c:pt>
                <c:pt idx="4">
                  <c:v>0.97</c:v>
                </c:pt>
                <c:pt idx="5">
                  <c:v>6.42</c:v>
                </c:pt>
                <c:pt idx="6">
                  <c:v>1.23</c:v>
                </c:pt>
                <c:pt idx="7">
                  <c:v>1.59</c:v>
                </c:pt>
                <c:pt idx="8">
                  <c:v>2.1</c:v>
                </c:pt>
                <c:pt idx="9">
                  <c:v>0.83</c:v>
                </c:pt>
                <c:pt idx="10">
                  <c:v>0.43012800000000001</c:v>
                </c:pt>
                <c:pt idx="11">
                  <c:v>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842-4372-AE78-03ECAD6A20ED}"/>
            </c:ext>
          </c:extLst>
        </c:ser>
        <c:ser>
          <c:idx val="30"/>
          <c:order val="30"/>
          <c:tx>
            <c:strRef>
              <c:f>VIBRACIONES!$G$51</c:f>
              <c:strCache>
                <c:ptCount val="1"/>
                <c:pt idx="0">
                  <c:v>HV-15</c:v>
                </c:pt>
              </c:strCache>
            </c:strRef>
          </c:tx>
          <c:marker>
            <c:symbol val="none"/>
          </c:marker>
          <c:val>
            <c:numRef>
              <c:f>VIBRACIONES!$H$51:$T$51</c:f>
              <c:numCache>
                <c:formatCode>0.00</c:formatCode>
                <c:ptCount val="13"/>
                <c:pt idx="0">
                  <c:v>2.0699999999999998</c:v>
                </c:pt>
                <c:pt idx="1">
                  <c:v>0.56000000000000005</c:v>
                </c:pt>
                <c:pt idx="2">
                  <c:v>3.58</c:v>
                </c:pt>
                <c:pt idx="3">
                  <c:v>1.06</c:v>
                </c:pt>
                <c:pt idx="4">
                  <c:v>1.08</c:v>
                </c:pt>
                <c:pt idx="5">
                  <c:v>2.7</c:v>
                </c:pt>
                <c:pt idx="6">
                  <c:v>0.53</c:v>
                </c:pt>
                <c:pt idx="7">
                  <c:v>2.12</c:v>
                </c:pt>
                <c:pt idx="8">
                  <c:v>1.21</c:v>
                </c:pt>
                <c:pt idx="9">
                  <c:v>0.89</c:v>
                </c:pt>
                <c:pt idx="10">
                  <c:v>0.34806399999999998</c:v>
                </c:pt>
                <c:pt idx="11">
                  <c:v>1.79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842-4372-AE78-03ECAD6A20ED}"/>
            </c:ext>
          </c:extLst>
        </c:ser>
        <c:ser>
          <c:idx val="31"/>
          <c:order val="31"/>
          <c:tx>
            <c:strRef>
              <c:f>VIBRACIONES!$G$52</c:f>
              <c:strCache>
                <c:ptCount val="1"/>
                <c:pt idx="0">
                  <c:v>EE-15</c:v>
                </c:pt>
              </c:strCache>
            </c:strRef>
          </c:tx>
          <c:marker>
            <c:symbol val="none"/>
          </c:marker>
          <c:val>
            <c:numRef>
              <c:f>VIBRACIONES!$H$52:$T$52</c:f>
              <c:numCache>
                <c:formatCode>0.00</c:formatCode>
                <c:ptCount val="13"/>
                <c:pt idx="0">
                  <c:v>8.1000000000000003E-2</c:v>
                </c:pt>
                <c:pt idx="1">
                  <c:v>0.02</c:v>
                </c:pt>
                <c:pt idx="2">
                  <c:v>0.1</c:v>
                </c:pt>
                <c:pt idx="3">
                  <c:v>0.04</c:v>
                </c:pt>
                <c:pt idx="4">
                  <c:v>0.04</c:v>
                </c:pt>
                <c:pt idx="5">
                  <c:v>0.1</c:v>
                </c:pt>
                <c:pt idx="6">
                  <c:v>0.02</c:v>
                </c:pt>
                <c:pt idx="7">
                  <c:v>0.08</c:v>
                </c:pt>
                <c:pt idx="8">
                  <c:v>0.04</c:v>
                </c:pt>
                <c:pt idx="9">
                  <c:v>0.03</c:v>
                </c:pt>
                <c:pt idx="10">
                  <c:v>1.2035000000000001E-2</c:v>
                </c:pt>
                <c:pt idx="11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842-4372-AE78-03ECAD6A20ED}"/>
            </c:ext>
          </c:extLst>
        </c:ser>
        <c:ser>
          <c:idx val="32"/>
          <c:order val="32"/>
          <c:tx>
            <c:strRef>
              <c:f>VIBRACIONES!$G$53</c:f>
              <c:strCache>
                <c:ptCount val="1"/>
                <c:pt idx="0">
                  <c:v>VV-15</c:v>
                </c:pt>
              </c:strCache>
            </c:strRef>
          </c:tx>
          <c:marker>
            <c:symbol val="none"/>
          </c:marker>
          <c:val>
            <c:numRef>
              <c:f>VIBRACIONES!$H$53:$T$53</c:f>
              <c:numCache>
                <c:formatCode>0.00</c:formatCode>
                <c:ptCount val="13"/>
                <c:pt idx="0">
                  <c:v>0.96299999999999997</c:v>
                </c:pt>
                <c:pt idx="1">
                  <c:v>0.43</c:v>
                </c:pt>
                <c:pt idx="2">
                  <c:v>0.61</c:v>
                </c:pt>
                <c:pt idx="3">
                  <c:v>0.46</c:v>
                </c:pt>
                <c:pt idx="4">
                  <c:v>0.83</c:v>
                </c:pt>
                <c:pt idx="5">
                  <c:v>1.94</c:v>
                </c:pt>
                <c:pt idx="6">
                  <c:v>0.71</c:v>
                </c:pt>
                <c:pt idx="7">
                  <c:v>1.41</c:v>
                </c:pt>
                <c:pt idx="8">
                  <c:v>0.56000000000000005</c:v>
                </c:pt>
                <c:pt idx="9">
                  <c:v>0.48</c:v>
                </c:pt>
                <c:pt idx="10">
                  <c:v>0.20325299999999999</c:v>
                </c:pt>
                <c:pt idx="11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842-4372-AE78-03ECAD6A20ED}"/>
            </c:ext>
          </c:extLst>
        </c:ser>
        <c:ser>
          <c:idx val="33"/>
          <c:order val="33"/>
          <c:tx>
            <c:strRef>
              <c:f>VIBRACIONES!$G$54</c:f>
              <c:strCache>
                <c:ptCount val="1"/>
                <c:pt idx="0">
                  <c:v>AV-15</c:v>
                </c:pt>
              </c:strCache>
            </c:strRef>
          </c:tx>
          <c:marker>
            <c:symbol val="none"/>
          </c:marker>
          <c:val>
            <c:numRef>
              <c:f>VIBRACIONES!$H$54:$T$54</c:f>
              <c:numCache>
                <c:formatCode>0.00</c:formatCode>
                <c:ptCount val="13"/>
                <c:pt idx="0">
                  <c:v>1.58</c:v>
                </c:pt>
                <c:pt idx="1">
                  <c:v>0.71</c:v>
                </c:pt>
                <c:pt idx="2">
                  <c:v>3.72</c:v>
                </c:pt>
                <c:pt idx="3">
                  <c:v>1.1399999999999999</c:v>
                </c:pt>
                <c:pt idx="4">
                  <c:v>1.18</c:v>
                </c:pt>
                <c:pt idx="5">
                  <c:v>4.66</c:v>
                </c:pt>
                <c:pt idx="6">
                  <c:v>0.54</c:v>
                </c:pt>
                <c:pt idx="7">
                  <c:v>1.71</c:v>
                </c:pt>
                <c:pt idx="8">
                  <c:v>2.06</c:v>
                </c:pt>
                <c:pt idx="9">
                  <c:v>0.8</c:v>
                </c:pt>
                <c:pt idx="10">
                  <c:v>0.22534100000000001</c:v>
                </c:pt>
                <c:pt idx="11">
                  <c:v>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842-4372-AE78-03ECAD6A20ED}"/>
            </c:ext>
          </c:extLst>
        </c:ser>
        <c:ser>
          <c:idx val="34"/>
          <c:order val="34"/>
          <c:tx>
            <c:strRef>
              <c:f>VIBRACIONES!$G$63</c:f>
              <c:strCache>
                <c:ptCount val="1"/>
                <c:pt idx="0">
                  <c:v>HV-18</c:v>
                </c:pt>
              </c:strCache>
            </c:strRef>
          </c:tx>
          <c:marker>
            <c:symbol val="none"/>
          </c:marker>
          <c:val>
            <c:numRef>
              <c:f>VIBRACIONES!$H$63:$T$63</c:f>
              <c:numCache>
                <c:formatCode>0.00</c:formatCode>
                <c:ptCount val="13"/>
                <c:pt idx="10">
                  <c:v>0.94798099999999996</c:v>
                </c:pt>
                <c:pt idx="11">
                  <c:v>3.36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842-4372-AE78-03ECAD6A20ED}"/>
            </c:ext>
          </c:extLst>
        </c:ser>
        <c:ser>
          <c:idx val="35"/>
          <c:order val="35"/>
          <c:tx>
            <c:strRef>
              <c:f>VIBRACIONES!$G$64</c:f>
              <c:strCache>
                <c:ptCount val="1"/>
                <c:pt idx="0">
                  <c:v>EE-18</c:v>
                </c:pt>
              </c:strCache>
            </c:strRef>
          </c:tx>
          <c:marker>
            <c:symbol val="none"/>
          </c:marker>
          <c:val>
            <c:numRef>
              <c:f>VIBRACIONES!$H$64:$T$64</c:f>
              <c:numCache>
                <c:formatCode>0.00</c:formatCode>
                <c:ptCount val="13"/>
                <c:pt idx="10">
                  <c:v>3.5478000000000003E-2</c:v>
                </c:pt>
                <c:pt idx="11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842-4372-AE78-03ECAD6A20ED}"/>
            </c:ext>
          </c:extLst>
        </c:ser>
        <c:ser>
          <c:idx val="36"/>
          <c:order val="36"/>
          <c:tx>
            <c:strRef>
              <c:f>VIBRACIONES!$G$65</c:f>
              <c:strCache>
                <c:ptCount val="1"/>
                <c:pt idx="0">
                  <c:v>VV-18</c:v>
                </c:pt>
              </c:strCache>
            </c:strRef>
          </c:tx>
          <c:marker>
            <c:symbol val="none"/>
          </c:marker>
          <c:val>
            <c:numRef>
              <c:f>VIBRACIONES!$H$65:$T$65</c:f>
              <c:numCache>
                <c:formatCode>0.00</c:formatCode>
                <c:ptCount val="13"/>
                <c:pt idx="10">
                  <c:v>0.68594200000000005</c:v>
                </c:pt>
                <c:pt idx="11">
                  <c:v>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842-4372-AE78-03ECAD6A20ED}"/>
            </c:ext>
          </c:extLst>
        </c:ser>
        <c:ser>
          <c:idx val="37"/>
          <c:order val="37"/>
          <c:tx>
            <c:strRef>
              <c:f>VIBRACIONES!$G$66</c:f>
              <c:strCache>
                <c:ptCount val="1"/>
                <c:pt idx="0">
                  <c:v>AV-18</c:v>
                </c:pt>
              </c:strCache>
            </c:strRef>
          </c:tx>
          <c:marker>
            <c:symbol val="none"/>
          </c:marker>
          <c:val>
            <c:numRef>
              <c:f>VIBRACIONES!$H$66:$T$66</c:f>
              <c:numCache>
                <c:formatCode>0.00</c:formatCode>
                <c:ptCount val="13"/>
                <c:pt idx="10">
                  <c:v>0.27017999999999998</c:v>
                </c:pt>
                <c:pt idx="11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842-4372-AE78-03ECAD6A20ED}"/>
            </c:ext>
          </c:extLst>
        </c:ser>
        <c:ser>
          <c:idx val="38"/>
          <c:order val="38"/>
          <c:tx>
            <c:strRef>
              <c:f>VIBRACIONES!$G$67</c:f>
              <c:strCache>
                <c:ptCount val="1"/>
                <c:pt idx="0">
                  <c:v>HV-19</c:v>
                </c:pt>
              </c:strCache>
            </c:strRef>
          </c:tx>
          <c:marker>
            <c:symbol val="none"/>
          </c:marker>
          <c:val>
            <c:numRef>
              <c:f>VIBRACIONES!$H$67:$T$67</c:f>
              <c:numCache>
                <c:formatCode>0.00</c:formatCode>
                <c:ptCount val="13"/>
                <c:pt idx="10">
                  <c:v>0.58355199999999996</c:v>
                </c:pt>
                <c:pt idx="11">
                  <c:v>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842-4372-AE78-03ECAD6A20ED}"/>
            </c:ext>
          </c:extLst>
        </c:ser>
        <c:ser>
          <c:idx val="39"/>
          <c:order val="39"/>
          <c:tx>
            <c:strRef>
              <c:f>VIBRACIONES!$G$68</c:f>
              <c:strCache>
                <c:ptCount val="1"/>
                <c:pt idx="0">
                  <c:v>EE-19</c:v>
                </c:pt>
              </c:strCache>
            </c:strRef>
          </c:tx>
          <c:marker>
            <c:symbol val="none"/>
          </c:marker>
          <c:val>
            <c:numRef>
              <c:f>VIBRACIONES!$H$68:$T$68</c:f>
              <c:numCache>
                <c:formatCode>0.00</c:formatCode>
                <c:ptCount val="13"/>
                <c:pt idx="10">
                  <c:v>1.9900999999999999E-2</c:v>
                </c:pt>
                <c:pt idx="1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842-4372-AE78-03ECAD6A20ED}"/>
            </c:ext>
          </c:extLst>
        </c:ser>
        <c:ser>
          <c:idx val="40"/>
          <c:order val="40"/>
          <c:tx>
            <c:strRef>
              <c:f>VIBRACIONES!$G$69</c:f>
              <c:strCache>
                <c:ptCount val="1"/>
                <c:pt idx="0">
                  <c:v>VV-19</c:v>
                </c:pt>
              </c:strCache>
            </c:strRef>
          </c:tx>
          <c:marker>
            <c:symbol val="none"/>
          </c:marker>
          <c:val>
            <c:numRef>
              <c:f>VIBRACIONES!$H$69:$T$69</c:f>
              <c:numCache>
                <c:formatCode>0.00</c:formatCode>
                <c:ptCount val="13"/>
                <c:pt idx="10">
                  <c:v>0.27275899999999997</c:v>
                </c:pt>
                <c:pt idx="11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842-4372-AE78-03ECAD6A20ED}"/>
            </c:ext>
          </c:extLst>
        </c:ser>
        <c:ser>
          <c:idx val="41"/>
          <c:order val="41"/>
          <c:tx>
            <c:strRef>
              <c:f>VIBRACIONES!$G$70</c:f>
              <c:strCache>
                <c:ptCount val="1"/>
                <c:pt idx="0">
                  <c:v>AV-19</c:v>
                </c:pt>
              </c:strCache>
            </c:strRef>
          </c:tx>
          <c:marker>
            <c:symbol val="none"/>
          </c:marker>
          <c:val>
            <c:numRef>
              <c:f>VIBRACIONES!$H$70:$T$70</c:f>
              <c:numCache>
                <c:formatCode>0.00</c:formatCode>
                <c:ptCount val="13"/>
                <c:pt idx="10">
                  <c:v>0.47462399999999999</c:v>
                </c:pt>
                <c:pt idx="11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842-4372-AE78-03ECAD6A2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558056"/>
        <c:axId val="247589064"/>
      </c:lineChart>
      <c:catAx>
        <c:axId val="247558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589064"/>
        <c:crosses val="autoZero"/>
        <c:auto val="1"/>
        <c:lblAlgn val="ctr"/>
        <c:lblOffset val="100"/>
        <c:noMultiLvlLbl val="1"/>
      </c:catAx>
      <c:valAx>
        <c:axId val="2475890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558056"/>
        <c:crosses val="autoZero"/>
        <c:crossBetween val="between"/>
      </c:valAx>
      <c:spPr>
        <a:solidFill>
          <a:schemeClr val="lt1"/>
        </a:solidFill>
      </c:spPr>
    </c:plotArea>
    <c:legend>
      <c:legendPos val="r"/>
      <c:layout>
        <c:manualLayout>
          <c:xMode val="edge"/>
          <c:yMode val="edge"/>
          <c:x val="0.92996157145547254"/>
          <c:y val="3.3280645114165917E-2"/>
          <c:w val="6.2952511804049288E-2"/>
          <c:h val="0.89992900238119566"/>
        </c:manualLayout>
      </c:layout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5C-495F-A20D-B4D3A1FF318F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5C-495F-A20D-B4D3A1FF3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372488"/>
        <c:axId val="247371312"/>
      </c:lineChart>
      <c:catAx>
        <c:axId val="247372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371312"/>
        <c:crosses val="autoZero"/>
        <c:auto val="1"/>
        <c:lblAlgn val="ctr"/>
        <c:lblOffset val="100"/>
        <c:noMultiLvlLbl val="1"/>
      </c:catAx>
      <c:valAx>
        <c:axId val="2473713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372488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g"/><Relationship Id="rId2" Type="http://schemas.openxmlformats.org/officeDocument/2006/relationships/image" Target="../media/image8.png"/><Relationship Id="rId1" Type="http://schemas.openxmlformats.org/officeDocument/2006/relationships/chart" Target="../charts/chart2.xml"/><Relationship Id="rId5" Type="http://schemas.openxmlformats.org/officeDocument/2006/relationships/image" Target="../media/image11.jpg"/><Relationship Id="rId4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80</xdr:row>
      <xdr:rowOff>104775</xdr:rowOff>
    </xdr:from>
    <xdr:ext cx="10753725" cy="51339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111497</xdr:colOff>
      <xdr:row>94</xdr:row>
      <xdr:rowOff>127746</xdr:rowOff>
    </xdr:from>
    <xdr:ext cx="504000" cy="900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13521" y="20136970"/>
          <a:ext cx="504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12</a:t>
          </a:r>
          <a:endParaRPr sz="1400"/>
        </a:p>
      </xdr:txBody>
    </xdr:sp>
    <xdr:clientData fLocksWithSheet="0"/>
  </xdr:oneCellAnchor>
  <xdr:oneCellAnchor>
    <xdr:from>
      <xdr:col>18</xdr:col>
      <xdr:colOff>353546</xdr:colOff>
      <xdr:row>82</xdr:row>
      <xdr:rowOff>137833</xdr:rowOff>
    </xdr:from>
    <xdr:ext cx="504000" cy="9000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3379264" y="17995527"/>
          <a:ext cx="504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13</a:t>
          </a:r>
          <a:endParaRPr sz="1400"/>
        </a:p>
      </xdr:txBody>
    </xdr:sp>
    <xdr:clientData fLocksWithSheet="0"/>
  </xdr:oneCellAnchor>
  <xdr:oneCellAnchor>
    <xdr:from>
      <xdr:col>19</xdr:col>
      <xdr:colOff>228040</xdr:colOff>
      <xdr:row>82</xdr:row>
      <xdr:rowOff>135032</xdr:rowOff>
    </xdr:from>
    <xdr:ext cx="504825" cy="9000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4042652" y="17992726"/>
          <a:ext cx="504825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14</a:t>
          </a:r>
          <a:endParaRPr sz="1400"/>
        </a:p>
      </xdr:txBody>
    </xdr:sp>
    <xdr:clientData fLocksWithSheet="0"/>
  </xdr:oneCellAnchor>
  <xdr:oneCellAnchor>
    <xdr:from>
      <xdr:col>18</xdr:col>
      <xdr:colOff>354665</xdr:colOff>
      <xdr:row>88</xdr:row>
      <xdr:rowOff>62752</xdr:rowOff>
    </xdr:from>
    <xdr:ext cx="504000" cy="9000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3380383" y="18996211"/>
          <a:ext cx="504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15</a:t>
          </a:r>
          <a:endParaRPr sz="1400"/>
        </a:p>
      </xdr:txBody>
    </xdr:sp>
    <xdr:clientData fLocksWithSheet="0"/>
  </xdr:oneCellAnchor>
  <xdr:oneCellAnchor>
    <xdr:from>
      <xdr:col>19</xdr:col>
      <xdr:colOff>225239</xdr:colOff>
      <xdr:row>88</xdr:row>
      <xdr:rowOff>58271</xdr:rowOff>
    </xdr:from>
    <xdr:ext cx="504000" cy="9000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39851" y="18991730"/>
          <a:ext cx="504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16</a:t>
          </a:r>
          <a:endParaRPr sz="1400"/>
        </a:p>
      </xdr:txBody>
    </xdr:sp>
    <xdr:clientData fLocksWithSheet="0"/>
  </xdr:oneCellAnchor>
  <xdr:oneCellAnchor>
    <xdr:from>
      <xdr:col>18</xdr:col>
      <xdr:colOff>369793</xdr:colOff>
      <xdr:row>94</xdr:row>
      <xdr:rowOff>15128</xdr:rowOff>
    </xdr:from>
    <xdr:ext cx="504000" cy="9000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3395511" y="20024352"/>
          <a:ext cx="504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17</a:t>
          </a:r>
          <a:endParaRPr sz="1400"/>
        </a:p>
      </xdr:txBody>
    </xdr:sp>
    <xdr:clientData fLocksWithSheet="0"/>
  </xdr:oneCellAnchor>
  <xdr:oneCellAnchor>
    <xdr:from>
      <xdr:col>2</xdr:col>
      <xdr:colOff>108135</xdr:colOff>
      <xdr:row>82</xdr:row>
      <xdr:rowOff>164166</xdr:rowOff>
    </xdr:from>
    <xdr:ext cx="504000" cy="9000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10159" y="18021860"/>
          <a:ext cx="504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</a:t>
          </a:r>
          <a:endParaRPr sz="1400"/>
        </a:p>
      </xdr:txBody>
    </xdr:sp>
    <xdr:clientData fLocksWithSheet="0"/>
  </xdr:oneCellAnchor>
  <xdr:oneCellAnchor>
    <xdr:from>
      <xdr:col>2</xdr:col>
      <xdr:colOff>108135</xdr:colOff>
      <xdr:row>88</xdr:row>
      <xdr:rowOff>145115</xdr:rowOff>
    </xdr:from>
    <xdr:ext cx="504000" cy="9000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10159" y="19078574"/>
          <a:ext cx="504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10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224678</xdr:colOff>
      <xdr:row>82</xdr:row>
      <xdr:rowOff>155202</xdr:rowOff>
    </xdr:from>
    <xdr:ext cx="504000" cy="900000"/>
    <xdr:sp macro="" textlink="">
      <xdr:nvSpPr>
        <xdr:cNvPr id="16" name="Shape 9">
          <a:extLst>
            <a:ext uri="{FF2B5EF4-FFF2-40B4-BE49-F238E27FC236}">
              <a16:creationId xmlns:a16="http://schemas.microsoft.com/office/drawing/2014/main" id="{0F54819B-9F3E-4380-B716-899F465DAA58}"/>
            </a:ext>
          </a:extLst>
        </xdr:cNvPr>
        <xdr:cNvSpPr/>
      </xdr:nvSpPr>
      <xdr:spPr>
        <a:xfrm>
          <a:off x="1318372" y="18012896"/>
          <a:ext cx="504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</a:t>
          </a:r>
          <a:endParaRPr sz="1400"/>
        </a:p>
      </xdr:txBody>
    </xdr:sp>
    <xdr:clientData fLocksWithSheet="0"/>
  </xdr:oneCellAnchor>
  <xdr:oneCellAnchor>
    <xdr:from>
      <xdr:col>3</xdr:col>
      <xdr:colOff>242606</xdr:colOff>
      <xdr:row>88</xdr:row>
      <xdr:rowOff>154080</xdr:rowOff>
    </xdr:from>
    <xdr:ext cx="504000" cy="900000"/>
    <xdr:sp macro="" textlink="">
      <xdr:nvSpPr>
        <xdr:cNvPr id="17" name="Shape 10">
          <a:extLst>
            <a:ext uri="{FF2B5EF4-FFF2-40B4-BE49-F238E27FC236}">
              <a16:creationId xmlns:a16="http://schemas.microsoft.com/office/drawing/2014/main" id="{4A4E29E6-BB3B-470C-8EFA-2130F2A753A8}"/>
            </a:ext>
          </a:extLst>
        </xdr:cNvPr>
        <xdr:cNvSpPr/>
      </xdr:nvSpPr>
      <xdr:spPr>
        <a:xfrm>
          <a:off x="1336300" y="19087539"/>
          <a:ext cx="504000" cy="9000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11</a:t>
          </a:r>
          <a:endParaRPr sz="1400"/>
        </a:p>
      </xdr:txBody>
    </xdr:sp>
    <xdr:clientData fLocksWithSheet="0"/>
  </xdr:oneCellAnchor>
  <xdr:twoCellAnchor editAs="oneCell">
    <xdr:from>
      <xdr:col>7</xdr:col>
      <xdr:colOff>26895</xdr:colOff>
      <xdr:row>7</xdr:row>
      <xdr:rowOff>125506</xdr:rowOff>
    </xdr:from>
    <xdr:to>
      <xdr:col>10</xdr:col>
      <xdr:colOff>868015</xdr:colOff>
      <xdr:row>17</xdr:row>
      <xdr:rowOff>103038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2071A7CA-39CF-0C1B-B78B-ACE6C6832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9342" y="1739153"/>
          <a:ext cx="3665002" cy="188258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111</xdr:row>
      <xdr:rowOff>150395</xdr:rowOff>
    </xdr:from>
    <xdr:to>
      <xdr:col>19</xdr:col>
      <xdr:colOff>1032711</xdr:colOff>
      <xdr:row>140</xdr:row>
      <xdr:rowOff>165135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8B44170-60E3-BED5-373D-9A4CADAA3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1289" y="24534395"/>
          <a:ext cx="14267448" cy="4957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142</xdr:row>
      <xdr:rowOff>60158</xdr:rowOff>
    </xdr:from>
    <xdr:to>
      <xdr:col>19</xdr:col>
      <xdr:colOff>1047997</xdr:colOff>
      <xdr:row>171</xdr:row>
      <xdr:rowOff>80210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894EFB4-BE44-F3F1-F30B-B6F6FACDF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1289" y="29728026"/>
          <a:ext cx="14282734" cy="4963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0DB0F3E4-515A-42BE-B31D-09E414C74D9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29908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3" name="image1.png">
          <a:extLst>
            <a:ext uri="{FF2B5EF4-FFF2-40B4-BE49-F238E27FC236}">
              <a16:creationId xmlns:a16="http://schemas.microsoft.com/office/drawing/2014/main" id="{E2DE0CEF-4F68-4C0E-9506-9708D17146A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299085"/>
          <a:ext cx="2457450" cy="6477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8965</xdr:colOff>
      <xdr:row>7</xdr:row>
      <xdr:rowOff>35859</xdr:rowOff>
    </xdr:from>
    <xdr:to>
      <xdr:col>10</xdr:col>
      <xdr:colOff>873617</xdr:colOff>
      <xdr:row>16</xdr:row>
      <xdr:rowOff>69103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312C6FC-8426-421B-BED0-50AB88654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1412" y="1290918"/>
          <a:ext cx="3688534" cy="194197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12701</xdr:colOff>
      <xdr:row>19</xdr:row>
      <xdr:rowOff>25400</xdr:rowOff>
    </xdr:from>
    <xdr:to>
      <xdr:col>10</xdr:col>
      <xdr:colOff>254001</xdr:colOff>
      <xdr:row>46</xdr:row>
      <xdr:rowOff>159717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A3342CC-DD0D-6352-F1E6-3CBB442C4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4901" y="3695700"/>
          <a:ext cx="5422900" cy="493491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863600</xdr:colOff>
      <xdr:row>19</xdr:row>
      <xdr:rowOff>12700</xdr:rowOff>
    </xdr:from>
    <xdr:to>
      <xdr:col>19</xdr:col>
      <xdr:colOff>41140</xdr:colOff>
      <xdr:row>46</xdr:row>
      <xdr:rowOff>152399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1131718-7229-A5E7-B226-14ABB3138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77200" y="3683000"/>
          <a:ext cx="5768840" cy="494029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489585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99060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89463"/>
          <a:ext cx="419100" cy="9810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238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27600"/>
          <a:ext cx="1276350" cy="30480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9620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303750"/>
          <a:ext cx="419100" cy="9525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238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27600"/>
          <a:ext cx="1276350" cy="30480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9048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327563"/>
          <a:ext cx="419100" cy="9048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9048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327563"/>
          <a:ext cx="419100" cy="9048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828675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695450"/>
    <xdr:pic>
      <xdr:nvPicPr>
        <xdr:cNvPr id="4" name="image4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209925"/>
    <xdr:pic>
      <xdr:nvPicPr>
        <xdr:cNvPr id="5" name="image5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209925"/>
    <xdr:pic>
      <xdr:nvPicPr>
        <xdr:cNvPr id="6" name="image3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40"/>
  <sheetViews>
    <sheetView showGridLines="0" zoomScale="76" zoomScaleNormal="85" workbookViewId="0">
      <selection activeCell="L8" sqref="L8:L9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1.44140625" customWidth="1"/>
  </cols>
  <sheetData>
    <row r="1" spans="1:26" ht="20.2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51" t="s">
        <v>121</v>
      </c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3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5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58"/>
      <c r="D4" s="159"/>
      <c r="E4" s="1"/>
      <c r="F4" s="1"/>
      <c r="G4" s="1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5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60"/>
      <c r="D5" s="161"/>
      <c r="E5" s="1"/>
      <c r="F5" s="1"/>
      <c r="G5" s="1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5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7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1"/>
      <c r="C7" s="162" t="s">
        <v>0</v>
      </c>
      <c r="D7" s="133"/>
      <c r="E7" s="133"/>
      <c r="F7" s="133"/>
      <c r="G7" s="163"/>
      <c r="H7" s="164" t="s">
        <v>1</v>
      </c>
      <c r="I7" s="133"/>
      <c r="J7" s="133"/>
      <c r="K7" s="163"/>
      <c r="L7" s="165" t="s">
        <v>2</v>
      </c>
      <c r="M7" s="133"/>
      <c r="N7" s="133"/>
      <c r="O7" s="133"/>
      <c r="P7" s="133"/>
      <c r="Q7" s="133"/>
      <c r="R7" s="133"/>
      <c r="S7" s="133"/>
      <c r="T7" s="134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1"/>
      <c r="C8" s="188" t="s">
        <v>3</v>
      </c>
      <c r="D8" s="163"/>
      <c r="E8" s="189" t="s">
        <v>119</v>
      </c>
      <c r="F8" s="149"/>
      <c r="G8" s="150"/>
      <c r="H8" s="166"/>
      <c r="I8" s="136"/>
      <c r="J8" s="136"/>
      <c r="K8" s="137"/>
      <c r="L8" s="167">
        <v>45896</v>
      </c>
      <c r="M8" s="172" t="s">
        <v>136</v>
      </c>
      <c r="N8" s="173"/>
      <c r="O8" s="173"/>
      <c r="P8" s="173"/>
      <c r="Q8" s="173"/>
      <c r="R8" s="173"/>
      <c r="S8" s="173"/>
      <c r="T8" s="174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88" t="s">
        <v>4</v>
      </c>
      <c r="D9" s="163"/>
      <c r="E9" s="189" t="s">
        <v>5</v>
      </c>
      <c r="F9" s="149"/>
      <c r="G9" s="150"/>
      <c r="H9" s="143"/>
      <c r="I9" s="154"/>
      <c r="J9" s="154"/>
      <c r="K9" s="142"/>
      <c r="L9" s="168"/>
      <c r="M9" s="175"/>
      <c r="N9" s="176"/>
      <c r="O9" s="176"/>
      <c r="P9" s="176"/>
      <c r="Q9" s="176"/>
      <c r="R9" s="176"/>
      <c r="S9" s="176"/>
      <c r="T9" s="177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1"/>
      <c r="C10" s="188" t="s">
        <v>6</v>
      </c>
      <c r="D10" s="163"/>
      <c r="E10" s="189" t="s">
        <v>7</v>
      </c>
      <c r="F10" s="149"/>
      <c r="G10" s="150"/>
      <c r="H10" s="143"/>
      <c r="I10" s="154"/>
      <c r="J10" s="154"/>
      <c r="K10" s="142"/>
      <c r="L10" s="178" t="s">
        <v>8</v>
      </c>
      <c r="M10" s="133"/>
      <c r="N10" s="133"/>
      <c r="O10" s="133"/>
      <c r="P10" s="133"/>
      <c r="Q10" s="133"/>
      <c r="R10" s="133"/>
      <c r="S10" s="133"/>
      <c r="T10" s="134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88" t="s">
        <v>9</v>
      </c>
      <c r="D11" s="163"/>
      <c r="E11" s="189" t="s">
        <v>120</v>
      </c>
      <c r="F11" s="149"/>
      <c r="G11" s="150"/>
      <c r="H11" s="143"/>
      <c r="I11" s="154"/>
      <c r="J11" s="154"/>
      <c r="K11" s="142"/>
      <c r="L11" s="167">
        <v>45921</v>
      </c>
      <c r="M11" s="172" t="s">
        <v>139</v>
      </c>
      <c r="N11" s="173"/>
      <c r="O11" s="173"/>
      <c r="P11" s="173"/>
      <c r="Q11" s="173"/>
      <c r="R11" s="173"/>
      <c r="S11" s="173"/>
      <c r="T11" s="174"/>
      <c r="U11" s="1"/>
      <c r="V11" s="1"/>
      <c r="W11" s="1"/>
      <c r="X11" s="1"/>
      <c r="Y11" s="1"/>
      <c r="Z11" s="1"/>
    </row>
    <row r="12" spans="1:26" ht="23.4" customHeight="1" x14ac:dyDescent="0.3">
      <c r="A12" s="1"/>
      <c r="B12" s="1"/>
      <c r="C12" s="188" t="s">
        <v>10</v>
      </c>
      <c r="D12" s="163"/>
      <c r="E12" s="200" t="s">
        <v>122</v>
      </c>
      <c r="F12" s="149"/>
      <c r="G12" s="150"/>
      <c r="H12" s="143"/>
      <c r="I12" s="154"/>
      <c r="J12" s="154"/>
      <c r="K12" s="142"/>
      <c r="L12" s="168"/>
      <c r="M12" s="175"/>
      <c r="N12" s="176"/>
      <c r="O12" s="176"/>
      <c r="P12" s="176"/>
      <c r="Q12" s="176"/>
      <c r="R12" s="176"/>
      <c r="S12" s="176"/>
      <c r="T12" s="177"/>
      <c r="U12" s="1"/>
      <c r="V12" s="1"/>
      <c r="W12" s="1"/>
      <c r="X12" s="1"/>
      <c r="Y12" s="1"/>
      <c r="Z12" s="1"/>
    </row>
    <row r="13" spans="1:26" ht="14.25" customHeight="1" thickBot="1" x14ac:dyDescent="0.35">
      <c r="A13" s="1"/>
      <c r="B13" s="1"/>
      <c r="C13" s="188" t="s">
        <v>11</v>
      </c>
      <c r="D13" s="163"/>
      <c r="E13" s="200"/>
      <c r="F13" s="149"/>
      <c r="G13" s="150"/>
      <c r="H13" s="143"/>
      <c r="I13" s="154"/>
      <c r="J13" s="154"/>
      <c r="K13" s="142"/>
      <c r="L13" s="178" t="s">
        <v>12</v>
      </c>
      <c r="M13" s="133"/>
      <c r="N13" s="133"/>
      <c r="O13" s="133"/>
      <c r="P13" s="133"/>
      <c r="Q13" s="133"/>
      <c r="R13" s="133"/>
      <c r="S13" s="133"/>
      <c r="T13" s="134"/>
      <c r="U13" s="1"/>
      <c r="V13" s="1"/>
      <c r="W13" s="1"/>
      <c r="X13" s="1"/>
      <c r="Y13" s="1"/>
      <c r="Z13" s="1"/>
    </row>
    <row r="14" spans="1:26" ht="10.95" customHeight="1" x14ac:dyDescent="0.3">
      <c r="A14" s="1"/>
      <c r="B14" s="1"/>
      <c r="C14" s="188" t="s">
        <v>13</v>
      </c>
      <c r="D14" s="163"/>
      <c r="E14" s="145" t="s">
        <v>25</v>
      </c>
      <c r="F14" s="146"/>
      <c r="G14" s="147"/>
      <c r="H14" s="143"/>
      <c r="I14" s="154"/>
      <c r="J14" s="154"/>
      <c r="K14" s="142"/>
      <c r="L14" s="169">
        <v>45921</v>
      </c>
      <c r="M14" s="179" t="s">
        <v>138</v>
      </c>
      <c r="N14" s="180"/>
      <c r="O14" s="180"/>
      <c r="P14" s="180"/>
      <c r="Q14" s="180"/>
      <c r="R14" s="180"/>
      <c r="S14" s="180"/>
      <c r="T14" s="181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1"/>
      <c r="C15" s="197" t="s">
        <v>15</v>
      </c>
      <c r="D15" s="163"/>
      <c r="E15" s="148">
        <v>45921</v>
      </c>
      <c r="F15" s="149"/>
      <c r="G15" s="150"/>
      <c r="H15" s="143"/>
      <c r="I15" s="154"/>
      <c r="J15" s="154"/>
      <c r="K15" s="142"/>
      <c r="L15" s="170"/>
      <c r="M15" s="182"/>
      <c r="N15" s="183"/>
      <c r="O15" s="183"/>
      <c r="P15" s="183"/>
      <c r="Q15" s="183"/>
      <c r="R15" s="183"/>
      <c r="S15" s="183"/>
      <c r="T15" s="184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1"/>
      <c r="C16" s="188" t="s">
        <v>16</v>
      </c>
      <c r="D16" s="163"/>
      <c r="E16" s="148">
        <v>45921</v>
      </c>
      <c r="F16" s="149"/>
      <c r="G16" s="150"/>
      <c r="H16" s="143"/>
      <c r="I16" s="154"/>
      <c r="J16" s="154"/>
      <c r="K16" s="142"/>
      <c r="L16" s="170"/>
      <c r="M16" s="182"/>
      <c r="N16" s="183"/>
      <c r="O16" s="183"/>
      <c r="P16" s="183"/>
      <c r="Q16" s="183"/>
      <c r="R16" s="183"/>
      <c r="S16" s="183"/>
      <c r="T16" s="184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1"/>
      <c r="C17" s="188" t="s">
        <v>17</v>
      </c>
      <c r="D17" s="163"/>
      <c r="E17" s="189" t="s">
        <v>18</v>
      </c>
      <c r="F17" s="149"/>
      <c r="G17" s="150"/>
      <c r="H17" s="143"/>
      <c r="I17" s="154"/>
      <c r="J17" s="154"/>
      <c r="K17" s="142"/>
      <c r="L17" s="170"/>
      <c r="M17" s="182"/>
      <c r="N17" s="183"/>
      <c r="O17" s="183"/>
      <c r="P17" s="183"/>
      <c r="Q17" s="183"/>
      <c r="R17" s="183"/>
      <c r="S17" s="183"/>
      <c r="T17" s="184"/>
      <c r="U17" s="1"/>
      <c r="V17" s="1"/>
      <c r="W17" s="1"/>
      <c r="X17" s="1"/>
      <c r="Y17" s="1"/>
      <c r="Z17" s="1"/>
    </row>
    <row r="18" spans="1:26" ht="16.2" customHeight="1" thickBot="1" x14ac:dyDescent="0.35">
      <c r="A18" s="1"/>
      <c r="B18" s="1"/>
      <c r="C18" s="188" t="s">
        <v>19</v>
      </c>
      <c r="D18" s="163"/>
      <c r="E18" s="189" t="s">
        <v>20</v>
      </c>
      <c r="F18" s="149"/>
      <c r="G18" s="150"/>
      <c r="H18" s="144"/>
      <c r="I18" s="139"/>
      <c r="J18" s="139"/>
      <c r="K18" s="140"/>
      <c r="L18" s="171"/>
      <c r="M18" s="185"/>
      <c r="N18" s="186"/>
      <c r="O18" s="186"/>
      <c r="P18" s="186"/>
      <c r="Q18" s="186"/>
      <c r="R18" s="186"/>
      <c r="S18" s="186"/>
      <c r="T18" s="187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1"/>
      <c r="C19" s="198" t="s">
        <v>21</v>
      </c>
      <c r="D19" s="156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55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1"/>
      <c r="C20" s="190" t="s">
        <v>22</v>
      </c>
      <c r="D20" s="137"/>
      <c r="E20" s="192" t="s">
        <v>23</v>
      </c>
      <c r="F20" s="193"/>
      <c r="G20" s="196" t="s">
        <v>24</v>
      </c>
      <c r="H20" s="108">
        <v>45654</v>
      </c>
      <c r="I20" s="108">
        <v>45682</v>
      </c>
      <c r="J20" s="108">
        <v>45705</v>
      </c>
      <c r="K20" s="108">
        <v>45714</v>
      </c>
      <c r="L20" s="108">
        <v>45726</v>
      </c>
      <c r="M20" s="108">
        <v>45737</v>
      </c>
      <c r="N20" s="108">
        <v>45761</v>
      </c>
      <c r="O20" s="108">
        <v>45794</v>
      </c>
      <c r="P20" s="108">
        <v>45817</v>
      </c>
      <c r="Q20" s="108">
        <v>45859</v>
      </c>
      <c r="R20" s="109">
        <v>45896</v>
      </c>
      <c r="S20" s="109">
        <v>45921</v>
      </c>
      <c r="T20" s="109"/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1"/>
      <c r="C21" s="191"/>
      <c r="D21" s="142"/>
      <c r="E21" s="194"/>
      <c r="F21" s="195"/>
      <c r="G21" s="170"/>
      <c r="H21" s="90" t="s">
        <v>135</v>
      </c>
      <c r="I21" s="90" t="s">
        <v>25</v>
      </c>
      <c r="J21" s="90" t="s">
        <v>25</v>
      </c>
      <c r="K21" s="90" t="s">
        <v>25</v>
      </c>
      <c r="L21" s="90" t="s">
        <v>25</v>
      </c>
      <c r="M21" s="90" t="s">
        <v>14</v>
      </c>
      <c r="N21" s="90" t="s">
        <v>25</v>
      </c>
      <c r="O21" s="90" t="s">
        <v>25</v>
      </c>
      <c r="P21" s="90" t="s">
        <v>135</v>
      </c>
      <c r="Q21" s="90" t="s">
        <v>25</v>
      </c>
      <c r="R21" s="90" t="s">
        <v>25</v>
      </c>
      <c r="S21" s="90" t="s">
        <v>25</v>
      </c>
      <c r="T21" s="90" t="s">
        <v>25</v>
      </c>
      <c r="U21" s="1"/>
      <c r="V21" s="1"/>
      <c r="W21" s="1"/>
      <c r="X21" s="1"/>
      <c r="Y21" s="1"/>
      <c r="Z21" s="1"/>
    </row>
    <row r="22" spans="1:26" ht="14.25" customHeight="1" thickBot="1" x14ac:dyDescent="0.35">
      <c r="A22" s="1"/>
      <c r="B22" s="1"/>
      <c r="C22" s="15"/>
      <c r="D22" s="16"/>
      <c r="E22" s="110"/>
      <c r="F22" s="111"/>
      <c r="G22" s="112"/>
      <c r="H22" s="91" t="s">
        <v>27</v>
      </c>
      <c r="I22" s="91" t="s">
        <v>28</v>
      </c>
      <c r="J22" s="91" t="s">
        <v>29</v>
      </c>
      <c r="K22" s="91" t="s">
        <v>29</v>
      </c>
      <c r="L22" s="91" t="s">
        <v>30</v>
      </c>
      <c r="M22" s="91" t="s">
        <v>30</v>
      </c>
      <c r="N22" s="91" t="s">
        <v>31</v>
      </c>
      <c r="O22" s="91" t="s">
        <v>32</v>
      </c>
      <c r="P22" s="92" t="s">
        <v>137</v>
      </c>
      <c r="Q22" s="92" t="s">
        <v>140</v>
      </c>
      <c r="R22" s="92" t="s">
        <v>141</v>
      </c>
      <c r="S22" s="92" t="s">
        <v>150</v>
      </c>
      <c r="T22" s="92" t="s">
        <v>151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21" t="s">
        <v>33</v>
      </c>
      <c r="D23" s="122"/>
      <c r="E23" s="127">
        <v>8</v>
      </c>
      <c r="F23" s="86" t="s">
        <v>34</v>
      </c>
      <c r="G23" s="86" t="s">
        <v>129</v>
      </c>
      <c r="H23" s="87">
        <v>4.16</v>
      </c>
      <c r="I23" s="87">
        <v>0.96</v>
      </c>
      <c r="J23" s="87">
        <v>1.88</v>
      </c>
      <c r="K23" s="87">
        <v>2.96</v>
      </c>
      <c r="L23" s="87">
        <v>1.4</v>
      </c>
      <c r="M23" s="87">
        <v>2.77</v>
      </c>
      <c r="N23" s="87">
        <v>1.24</v>
      </c>
      <c r="O23" s="87">
        <v>1.93</v>
      </c>
      <c r="P23" s="87">
        <v>1.93</v>
      </c>
      <c r="Q23" s="87">
        <v>1.1299999999999999</v>
      </c>
      <c r="R23" s="117">
        <v>0.54807399999999995</v>
      </c>
      <c r="S23" s="87">
        <v>2.4</v>
      </c>
      <c r="T23" s="117"/>
      <c r="U23" s="120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23"/>
      <c r="D24" s="124"/>
      <c r="E24" s="128"/>
      <c r="F24" s="23" t="s">
        <v>35</v>
      </c>
      <c r="G24" s="23" t="s">
        <v>130</v>
      </c>
      <c r="H24" s="24">
        <v>0.11</v>
      </c>
      <c r="I24" s="24">
        <v>0.03</v>
      </c>
      <c r="J24" s="24">
        <v>7.0000000000000007E-2</v>
      </c>
      <c r="K24" s="24">
        <v>0.09</v>
      </c>
      <c r="L24" s="24">
        <v>0.04</v>
      </c>
      <c r="M24" s="24">
        <v>0.09</v>
      </c>
      <c r="N24" s="24">
        <v>0.04</v>
      </c>
      <c r="O24" s="24">
        <v>0.06</v>
      </c>
      <c r="P24" s="24">
        <v>0.06</v>
      </c>
      <c r="Q24" s="24">
        <v>0.03</v>
      </c>
      <c r="R24" s="101">
        <v>1.8242000000000001E-2</v>
      </c>
      <c r="S24" s="24">
        <v>0.08</v>
      </c>
      <c r="T24" s="101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23"/>
      <c r="D25" s="124"/>
      <c r="E25" s="128"/>
      <c r="F25" s="23" t="s">
        <v>34</v>
      </c>
      <c r="G25" s="23" t="s">
        <v>131</v>
      </c>
      <c r="H25" s="85">
        <v>0.80800000000000005</v>
      </c>
      <c r="I25" s="85">
        <v>0.39</v>
      </c>
      <c r="J25" s="85">
        <v>3.04</v>
      </c>
      <c r="K25" s="85">
        <v>3.53</v>
      </c>
      <c r="L25" s="85">
        <v>0.67</v>
      </c>
      <c r="M25" s="85">
        <v>1.0900000000000001</v>
      </c>
      <c r="N25" s="85">
        <v>0.98</v>
      </c>
      <c r="O25" s="85">
        <v>0.78</v>
      </c>
      <c r="P25" s="85">
        <v>0.47</v>
      </c>
      <c r="Q25" s="85">
        <v>0.73</v>
      </c>
      <c r="R25" s="102">
        <v>0.15006700000000001</v>
      </c>
      <c r="S25" s="85">
        <v>0.44</v>
      </c>
      <c r="T25" s="102"/>
      <c r="U25" s="1"/>
      <c r="V25" s="1"/>
      <c r="W25" s="1"/>
      <c r="X25" s="1"/>
      <c r="Y25" s="1"/>
      <c r="Z25" s="1"/>
    </row>
    <row r="26" spans="1:26" ht="21" customHeight="1" thickBot="1" x14ac:dyDescent="0.35">
      <c r="A26" s="1"/>
      <c r="B26" s="1"/>
      <c r="C26" s="123"/>
      <c r="D26" s="124"/>
      <c r="E26" s="129"/>
      <c r="F26" s="88" t="s">
        <v>34</v>
      </c>
      <c r="G26" s="88" t="s">
        <v>132</v>
      </c>
      <c r="H26" s="89">
        <v>2.6</v>
      </c>
      <c r="I26" s="89">
        <v>0.81</v>
      </c>
      <c r="J26" s="89">
        <v>2.27</v>
      </c>
      <c r="K26" s="89">
        <v>1.58</v>
      </c>
      <c r="L26" s="89">
        <v>0.95</v>
      </c>
      <c r="M26" s="89">
        <v>1.57</v>
      </c>
      <c r="N26" s="89">
        <v>0.9</v>
      </c>
      <c r="O26" s="89">
        <v>1.1599999999999999</v>
      </c>
      <c r="P26" s="89">
        <v>1.68</v>
      </c>
      <c r="Q26" s="89">
        <v>0.82</v>
      </c>
      <c r="R26" s="103">
        <v>0.44573800000000002</v>
      </c>
      <c r="S26" s="89">
        <v>1.18</v>
      </c>
      <c r="T26" s="103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23"/>
      <c r="D27" s="124"/>
      <c r="E27" s="130">
        <v>9</v>
      </c>
      <c r="F27" s="113" t="s">
        <v>34</v>
      </c>
      <c r="G27" s="113" t="s">
        <v>125</v>
      </c>
      <c r="H27" s="114">
        <v>1.69</v>
      </c>
      <c r="I27" s="114">
        <v>0.61</v>
      </c>
      <c r="J27" s="114">
        <v>1.75</v>
      </c>
      <c r="K27" s="114">
        <v>1.85</v>
      </c>
      <c r="L27" s="114">
        <v>0.74</v>
      </c>
      <c r="M27" s="114">
        <v>2.2000000000000002</v>
      </c>
      <c r="N27" s="114">
        <v>1.03</v>
      </c>
      <c r="O27" s="114">
        <v>1.31</v>
      </c>
      <c r="P27" s="114">
        <v>1.41</v>
      </c>
      <c r="Q27" s="114">
        <v>1.43</v>
      </c>
      <c r="R27" s="115">
        <v>0.63768400000000003</v>
      </c>
      <c r="S27" s="114">
        <v>1.7</v>
      </c>
      <c r="T27" s="115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23"/>
      <c r="D28" s="124"/>
      <c r="E28" s="128"/>
      <c r="F28" s="106" t="s">
        <v>35</v>
      </c>
      <c r="G28" s="106" t="s">
        <v>126</v>
      </c>
      <c r="H28" s="107">
        <v>6.3E-2</v>
      </c>
      <c r="I28" s="107">
        <v>0.02</v>
      </c>
      <c r="J28" s="107">
        <v>0.06</v>
      </c>
      <c r="K28" s="107">
        <v>7.0000000000000007E-2</v>
      </c>
      <c r="L28" s="107">
        <v>0.02</v>
      </c>
      <c r="M28" s="107">
        <v>0.08</v>
      </c>
      <c r="N28" s="107">
        <v>0.04</v>
      </c>
      <c r="O28" s="107">
        <v>0.05</v>
      </c>
      <c r="P28" s="107">
        <v>0.04</v>
      </c>
      <c r="Q28" s="107">
        <v>0.05</v>
      </c>
      <c r="R28" s="116">
        <v>2.7189999999999999E-2</v>
      </c>
      <c r="S28" s="107">
        <v>0.06</v>
      </c>
      <c r="T28" s="116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23"/>
      <c r="D29" s="124"/>
      <c r="E29" s="128"/>
      <c r="F29" s="23" t="s">
        <v>34</v>
      </c>
      <c r="G29" s="23" t="s">
        <v>127</v>
      </c>
      <c r="H29" s="85">
        <v>0.67300000000000004</v>
      </c>
      <c r="I29" s="85">
        <v>0.5</v>
      </c>
      <c r="J29" s="85">
        <v>0.94</v>
      </c>
      <c r="K29" s="85">
        <v>0.65</v>
      </c>
      <c r="L29" s="85">
        <v>0.32</v>
      </c>
      <c r="M29" s="85">
        <v>0.83</v>
      </c>
      <c r="N29" s="85">
        <v>0.68</v>
      </c>
      <c r="O29" s="85">
        <v>0.57999999999999996</v>
      </c>
      <c r="P29" s="85">
        <v>0.5</v>
      </c>
      <c r="Q29" s="85">
        <v>0.33</v>
      </c>
      <c r="R29" s="102">
        <v>0.221778</v>
      </c>
      <c r="S29" s="85">
        <v>0.59</v>
      </c>
      <c r="T29" s="102"/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23"/>
      <c r="D30" s="124"/>
      <c r="E30" s="129"/>
      <c r="F30" s="88" t="s">
        <v>34</v>
      </c>
      <c r="G30" s="88" t="s">
        <v>128</v>
      </c>
      <c r="H30" s="89">
        <v>1.31</v>
      </c>
      <c r="I30" s="89">
        <v>0.54</v>
      </c>
      <c r="J30" s="89">
        <v>1.27</v>
      </c>
      <c r="K30" s="89">
        <v>1.57</v>
      </c>
      <c r="L30" s="89">
        <v>0.8</v>
      </c>
      <c r="M30" s="89">
        <v>1.81</v>
      </c>
      <c r="N30" s="89">
        <v>0.47</v>
      </c>
      <c r="O30" s="89">
        <v>1.52</v>
      </c>
      <c r="P30" s="89">
        <v>1.1499999999999999</v>
      </c>
      <c r="Q30" s="89">
        <v>0.88</v>
      </c>
      <c r="R30" s="103">
        <v>0.42336800000000002</v>
      </c>
      <c r="S30" s="89">
        <v>1.68</v>
      </c>
      <c r="T30" s="103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23"/>
      <c r="D31" s="124"/>
      <c r="E31" s="127">
        <v>10</v>
      </c>
      <c r="F31" s="86" t="s">
        <v>34</v>
      </c>
      <c r="G31" s="86" t="s">
        <v>36</v>
      </c>
      <c r="H31" s="87">
        <v>1.82</v>
      </c>
      <c r="I31" s="87">
        <v>1.01</v>
      </c>
      <c r="J31" s="87">
        <v>1.62</v>
      </c>
      <c r="K31" s="87">
        <v>2.38</v>
      </c>
      <c r="L31" s="87">
        <v>1.07</v>
      </c>
      <c r="M31" s="87">
        <v>2.9</v>
      </c>
      <c r="N31" s="87">
        <v>1.23</v>
      </c>
      <c r="O31" s="87">
        <v>1.67</v>
      </c>
      <c r="P31" s="87">
        <v>1.84</v>
      </c>
      <c r="Q31" s="87">
        <v>1.92</v>
      </c>
      <c r="R31" s="117">
        <v>0.51912000000000003</v>
      </c>
      <c r="S31" s="87">
        <v>2.81</v>
      </c>
      <c r="T31" s="117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23"/>
      <c r="D32" s="124"/>
      <c r="E32" s="128"/>
      <c r="F32" s="23" t="s">
        <v>35</v>
      </c>
      <c r="G32" s="23" t="s">
        <v>37</v>
      </c>
      <c r="H32" s="24">
        <v>5.6000000000000001E-2</v>
      </c>
      <c r="I32" s="24">
        <v>0.03</v>
      </c>
      <c r="J32" s="24">
        <v>0.06</v>
      </c>
      <c r="K32" s="24">
        <v>0.08</v>
      </c>
      <c r="L32" s="24">
        <v>0.03</v>
      </c>
      <c r="M32" s="24">
        <v>0.09</v>
      </c>
      <c r="N32" s="24">
        <v>0.04</v>
      </c>
      <c r="O32" s="24">
        <v>7.0000000000000007E-2</v>
      </c>
      <c r="P32" s="24">
        <v>0.05</v>
      </c>
      <c r="Q32" s="24">
        <v>0.05</v>
      </c>
      <c r="R32" s="101">
        <v>2.0104E-2</v>
      </c>
      <c r="S32" s="24">
        <v>0.1</v>
      </c>
      <c r="T32" s="101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23"/>
      <c r="D33" s="124"/>
      <c r="E33" s="128"/>
      <c r="F33" s="23" t="s">
        <v>34</v>
      </c>
      <c r="G33" s="23" t="s">
        <v>38</v>
      </c>
      <c r="H33" s="85">
        <v>0.86199999999999999</v>
      </c>
      <c r="I33" s="85">
        <v>0.41</v>
      </c>
      <c r="J33" s="85">
        <v>0.71</v>
      </c>
      <c r="K33" s="85">
        <v>0.98</v>
      </c>
      <c r="L33" s="85">
        <v>0.66</v>
      </c>
      <c r="M33" s="85">
        <v>0.92</v>
      </c>
      <c r="N33" s="85">
        <v>0.77</v>
      </c>
      <c r="O33" s="85">
        <v>0.87</v>
      </c>
      <c r="P33" s="85">
        <v>0.67</v>
      </c>
      <c r="Q33" s="85">
        <v>0.56999999999999995</v>
      </c>
      <c r="R33" s="102">
        <v>0.30480400000000002</v>
      </c>
      <c r="S33" s="85">
        <v>1</v>
      </c>
      <c r="T33" s="102"/>
      <c r="U33" s="1"/>
      <c r="V33" s="1"/>
      <c r="W33" s="1"/>
      <c r="X33" s="1"/>
      <c r="Y33" s="1"/>
      <c r="Z33" s="1"/>
    </row>
    <row r="34" spans="1:26" ht="21" customHeight="1" thickBot="1" x14ac:dyDescent="0.35">
      <c r="A34" s="1"/>
      <c r="B34" s="1"/>
      <c r="C34" s="123"/>
      <c r="D34" s="124"/>
      <c r="E34" s="129"/>
      <c r="F34" s="88" t="s">
        <v>34</v>
      </c>
      <c r="G34" s="88" t="s">
        <v>39</v>
      </c>
      <c r="H34" s="89">
        <v>1.72</v>
      </c>
      <c r="I34" s="89">
        <v>0.8</v>
      </c>
      <c r="J34" s="89">
        <v>1.73</v>
      </c>
      <c r="K34" s="89">
        <v>1.96</v>
      </c>
      <c r="L34" s="89">
        <v>0.83</v>
      </c>
      <c r="M34" s="89">
        <v>1.38</v>
      </c>
      <c r="N34" s="89">
        <v>0.91</v>
      </c>
      <c r="O34" s="89">
        <v>1.1399999999999999</v>
      </c>
      <c r="P34" s="89">
        <v>1.02</v>
      </c>
      <c r="Q34" s="89">
        <v>0.94</v>
      </c>
      <c r="R34" s="103">
        <v>0.42391699999999999</v>
      </c>
      <c r="S34" s="89">
        <v>1.38</v>
      </c>
      <c r="T34" s="103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23"/>
      <c r="D35" s="124"/>
      <c r="E35" s="127">
        <v>11</v>
      </c>
      <c r="F35" s="86" t="s">
        <v>34</v>
      </c>
      <c r="G35" s="86" t="s">
        <v>40</v>
      </c>
      <c r="H35" s="87">
        <v>2.4500000000000002</v>
      </c>
      <c r="I35" s="87">
        <v>0.79</v>
      </c>
      <c r="J35" s="87">
        <v>1.03</v>
      </c>
      <c r="K35" s="87">
        <v>3.47</v>
      </c>
      <c r="L35" s="87">
        <v>1.63</v>
      </c>
      <c r="M35" s="87">
        <v>4.09</v>
      </c>
      <c r="N35" s="87">
        <v>0.84</v>
      </c>
      <c r="O35" s="87">
        <v>2.4</v>
      </c>
      <c r="P35" s="87">
        <v>3.14</v>
      </c>
      <c r="Q35" s="87">
        <v>3.09</v>
      </c>
      <c r="R35" s="117">
        <v>0.67396299999999998</v>
      </c>
      <c r="S35" s="87">
        <v>3.4</v>
      </c>
      <c r="T35" s="117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23"/>
      <c r="D36" s="124"/>
      <c r="E36" s="128"/>
      <c r="F36" s="23" t="s">
        <v>35</v>
      </c>
      <c r="G36" s="23" t="s">
        <v>41</v>
      </c>
      <c r="H36" s="24">
        <v>4.5999999999999999E-2</v>
      </c>
      <c r="I36" s="24">
        <v>0.02</v>
      </c>
      <c r="J36" s="24">
        <v>0.03</v>
      </c>
      <c r="K36" s="24">
        <v>0.16</v>
      </c>
      <c r="L36" s="24">
        <v>0.04</v>
      </c>
      <c r="M36" s="24">
        <v>0.09</v>
      </c>
      <c r="N36" s="24">
        <v>0.03</v>
      </c>
      <c r="O36" s="24">
        <v>0.05</v>
      </c>
      <c r="P36" s="24">
        <v>0.1</v>
      </c>
      <c r="Q36" s="24">
        <v>0.11</v>
      </c>
      <c r="R36" s="101">
        <v>1.9640000000000001E-2</v>
      </c>
      <c r="S36" s="24">
        <v>7.0000000000000007E-2</v>
      </c>
      <c r="T36" s="101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23"/>
      <c r="D37" s="124"/>
      <c r="E37" s="128"/>
      <c r="F37" s="23" t="s">
        <v>34</v>
      </c>
      <c r="G37" s="23" t="s">
        <v>42</v>
      </c>
      <c r="H37" s="85">
        <v>0.86399999999999999</v>
      </c>
      <c r="I37" s="85">
        <v>0.21</v>
      </c>
      <c r="J37" s="85">
        <v>0.35</v>
      </c>
      <c r="K37" s="85">
        <v>1.1000000000000001</v>
      </c>
      <c r="L37" s="85">
        <v>0.45</v>
      </c>
      <c r="M37" s="85">
        <v>1.34</v>
      </c>
      <c r="N37" s="85">
        <v>0.98</v>
      </c>
      <c r="O37" s="85">
        <v>1.1100000000000001</v>
      </c>
      <c r="P37" s="85">
        <v>1.32</v>
      </c>
      <c r="Q37" s="85">
        <v>1.32</v>
      </c>
      <c r="R37" s="102">
        <v>0.32985900000000001</v>
      </c>
      <c r="S37" s="85">
        <v>1.01</v>
      </c>
      <c r="T37" s="102"/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23"/>
      <c r="D38" s="124"/>
      <c r="E38" s="129"/>
      <c r="F38" s="88" t="s">
        <v>34</v>
      </c>
      <c r="G38" s="88" t="s">
        <v>43</v>
      </c>
      <c r="H38" s="89">
        <v>1.58</v>
      </c>
      <c r="I38" s="89">
        <v>0.59</v>
      </c>
      <c r="J38" s="89">
        <v>0.93</v>
      </c>
      <c r="K38" s="89">
        <v>3.43</v>
      </c>
      <c r="L38" s="89">
        <v>1.1499999999999999</v>
      </c>
      <c r="M38" s="89">
        <v>2.97</v>
      </c>
      <c r="N38" s="89">
        <v>1.21</v>
      </c>
      <c r="O38" s="89">
        <v>1.79</v>
      </c>
      <c r="P38" s="89">
        <v>1.95</v>
      </c>
      <c r="Q38" s="89">
        <v>2.87</v>
      </c>
      <c r="R38" s="103">
        <v>0.54715899999999995</v>
      </c>
      <c r="S38" s="89">
        <v>3.61</v>
      </c>
      <c r="T38" s="103"/>
      <c r="U38" s="1"/>
      <c r="V38" s="1"/>
      <c r="W38" s="1"/>
      <c r="X38" s="1"/>
      <c r="Y38" s="1"/>
      <c r="Z38" s="1"/>
    </row>
    <row r="39" spans="1:26" ht="21" customHeight="1" x14ac:dyDescent="0.3">
      <c r="A39" s="1"/>
      <c r="B39" s="1"/>
      <c r="C39" s="123"/>
      <c r="D39" s="124"/>
      <c r="E39" s="127">
        <v>12</v>
      </c>
      <c r="F39" s="86" t="s">
        <v>34</v>
      </c>
      <c r="G39" s="86" t="s">
        <v>44</v>
      </c>
      <c r="H39" s="87">
        <v>4.7</v>
      </c>
      <c r="I39" s="87">
        <v>1.43</v>
      </c>
      <c r="J39" s="87">
        <v>1.45</v>
      </c>
      <c r="K39" s="87">
        <v>1.64</v>
      </c>
      <c r="L39" s="87">
        <v>1.67</v>
      </c>
      <c r="M39" s="87">
        <v>5.38</v>
      </c>
      <c r="N39" s="87">
        <v>1.5</v>
      </c>
      <c r="O39" s="87">
        <v>3.04</v>
      </c>
      <c r="P39" s="87">
        <v>1.6</v>
      </c>
      <c r="Q39" s="87">
        <v>1.1599999999999999</v>
      </c>
      <c r="R39" s="117">
        <v>1.0395749999999999</v>
      </c>
      <c r="S39" s="87">
        <v>1.72</v>
      </c>
      <c r="T39" s="117"/>
      <c r="U39" s="1"/>
      <c r="V39" s="1"/>
      <c r="W39" s="1"/>
      <c r="X39" s="1"/>
      <c r="Y39" s="1"/>
      <c r="Z39" s="1"/>
    </row>
    <row r="40" spans="1:26" ht="21" customHeight="1" x14ac:dyDescent="0.3">
      <c r="A40" s="1"/>
      <c r="B40" s="1"/>
      <c r="C40" s="123"/>
      <c r="D40" s="124"/>
      <c r="E40" s="130"/>
      <c r="F40" s="23" t="s">
        <v>35</v>
      </c>
      <c r="G40" s="23" t="s">
        <v>45</v>
      </c>
      <c r="H40" s="24">
        <v>0.16200000000000001</v>
      </c>
      <c r="I40" s="24">
        <v>0.03</v>
      </c>
      <c r="J40" s="24">
        <v>0.05</v>
      </c>
      <c r="K40" s="24">
        <v>0.06</v>
      </c>
      <c r="L40" s="24">
        <v>0.06</v>
      </c>
      <c r="M40" s="24">
        <v>0.18</v>
      </c>
      <c r="N40" s="24">
        <v>0.04</v>
      </c>
      <c r="O40" s="24">
        <v>0.1</v>
      </c>
      <c r="P40" s="24">
        <v>0.04</v>
      </c>
      <c r="Q40" s="24">
        <v>0.03</v>
      </c>
      <c r="R40" s="101">
        <v>3.2318E-2</v>
      </c>
      <c r="S40" s="24">
        <v>0.06</v>
      </c>
      <c r="T40" s="101"/>
      <c r="U40" s="1"/>
      <c r="V40" s="1"/>
      <c r="W40" s="1"/>
      <c r="X40" s="1"/>
      <c r="Y40" s="1"/>
      <c r="Z40" s="1"/>
    </row>
    <row r="41" spans="1:26" ht="21" customHeight="1" x14ac:dyDescent="0.3">
      <c r="A41" s="1"/>
      <c r="B41" s="1"/>
      <c r="C41" s="123"/>
      <c r="D41" s="124"/>
      <c r="E41" s="130"/>
      <c r="F41" s="23" t="s">
        <v>34</v>
      </c>
      <c r="G41" s="23" t="s">
        <v>46</v>
      </c>
      <c r="H41" s="85">
        <v>2.12</v>
      </c>
      <c r="I41" s="85">
        <v>0.41</v>
      </c>
      <c r="J41" s="85">
        <v>1.04</v>
      </c>
      <c r="K41" s="85">
        <v>0.74</v>
      </c>
      <c r="L41" s="85">
        <v>0.52</v>
      </c>
      <c r="M41" s="85">
        <v>2.59</v>
      </c>
      <c r="N41" s="85">
        <v>1.35</v>
      </c>
      <c r="O41" s="85">
        <v>0.9</v>
      </c>
      <c r="P41" s="85">
        <v>0.5</v>
      </c>
      <c r="Q41" s="85">
        <v>0.87</v>
      </c>
      <c r="R41" s="102">
        <v>0.27948800000000001</v>
      </c>
      <c r="S41" s="85">
        <v>0.62</v>
      </c>
      <c r="T41" s="102"/>
      <c r="U41" s="1"/>
      <c r="V41" s="1"/>
      <c r="W41" s="1"/>
      <c r="X41" s="1"/>
      <c r="Y41" s="1"/>
      <c r="Z41" s="1"/>
    </row>
    <row r="42" spans="1:26" ht="21" customHeight="1" thickBot="1" x14ac:dyDescent="0.35">
      <c r="A42" s="1"/>
      <c r="B42" s="1"/>
      <c r="C42" s="123"/>
      <c r="D42" s="124"/>
      <c r="E42" s="131"/>
      <c r="F42" s="88" t="s">
        <v>34</v>
      </c>
      <c r="G42" s="88" t="s">
        <v>47</v>
      </c>
      <c r="H42" s="89">
        <v>4.6399999999999997</v>
      </c>
      <c r="I42" s="89">
        <v>1.1399999999999999</v>
      </c>
      <c r="J42" s="89">
        <v>1.02</v>
      </c>
      <c r="K42" s="89">
        <v>3.22</v>
      </c>
      <c r="L42" s="89">
        <v>1.94</v>
      </c>
      <c r="M42" s="89">
        <v>4.3</v>
      </c>
      <c r="N42" s="89">
        <v>1.38</v>
      </c>
      <c r="O42" s="89">
        <v>2.59</v>
      </c>
      <c r="P42" s="89">
        <v>1.57</v>
      </c>
      <c r="Q42" s="89">
        <v>1.69</v>
      </c>
      <c r="R42" s="103">
        <v>0.91040500000000002</v>
      </c>
      <c r="S42" s="89">
        <v>2.33</v>
      </c>
      <c r="T42" s="103"/>
      <c r="U42" s="1"/>
      <c r="V42" s="1"/>
      <c r="W42" s="1"/>
      <c r="X42" s="1"/>
      <c r="Y42" s="1"/>
      <c r="Z42" s="1"/>
    </row>
    <row r="43" spans="1:26" ht="21" customHeight="1" x14ac:dyDescent="0.3">
      <c r="A43" s="1"/>
      <c r="B43" s="1"/>
      <c r="C43" s="123"/>
      <c r="D43" s="124"/>
      <c r="E43" s="127">
        <v>13</v>
      </c>
      <c r="F43" s="86" t="s">
        <v>34</v>
      </c>
      <c r="G43" s="86" t="s">
        <v>48</v>
      </c>
      <c r="H43" s="87">
        <v>6.58</v>
      </c>
      <c r="I43" s="87">
        <v>1.1399999999999999</v>
      </c>
      <c r="J43" s="87">
        <v>1.6</v>
      </c>
      <c r="K43" s="87">
        <v>2.59</v>
      </c>
      <c r="L43" s="87">
        <v>2.69</v>
      </c>
      <c r="M43" s="87">
        <v>10.3</v>
      </c>
      <c r="N43" s="87">
        <v>3.7</v>
      </c>
      <c r="O43" s="87">
        <v>4.1500000000000004</v>
      </c>
      <c r="P43" s="87">
        <v>2.19</v>
      </c>
      <c r="Q43" s="87">
        <v>1.58</v>
      </c>
      <c r="R43" s="117">
        <v>0.691168</v>
      </c>
      <c r="S43" s="87">
        <v>2.25</v>
      </c>
      <c r="T43" s="117"/>
      <c r="U43" s="1"/>
      <c r="V43" s="1"/>
      <c r="W43" s="1"/>
      <c r="X43" s="1"/>
      <c r="Y43" s="1"/>
      <c r="Z43" s="1"/>
    </row>
    <row r="44" spans="1:26" ht="21" customHeight="1" x14ac:dyDescent="0.3">
      <c r="A44" s="1"/>
      <c r="B44" s="1"/>
      <c r="C44" s="123"/>
      <c r="D44" s="124"/>
      <c r="E44" s="130"/>
      <c r="F44" s="23" t="s">
        <v>35</v>
      </c>
      <c r="G44" s="23" t="s">
        <v>49</v>
      </c>
      <c r="H44" s="24">
        <v>0.20499999999999999</v>
      </c>
      <c r="I44" s="24">
        <v>0.03</v>
      </c>
      <c r="J44" s="24">
        <v>0.03</v>
      </c>
      <c r="K44" s="24">
        <v>7.0000000000000007E-2</v>
      </c>
      <c r="L44" s="24">
        <v>0.08</v>
      </c>
      <c r="M44" s="24">
        <v>0.28999999999999998</v>
      </c>
      <c r="N44" s="24">
        <v>0.09</v>
      </c>
      <c r="O44" s="24">
        <v>0.16</v>
      </c>
      <c r="P44" s="24">
        <v>0.06</v>
      </c>
      <c r="Q44" s="24">
        <v>0.04</v>
      </c>
      <c r="R44" s="101">
        <v>2.5228E-2</v>
      </c>
      <c r="S44" s="24">
        <v>7.0000000000000007E-2</v>
      </c>
      <c r="T44" s="101"/>
      <c r="U44" s="1"/>
      <c r="V44" s="1"/>
      <c r="W44" s="1"/>
      <c r="X44" s="1"/>
      <c r="Y44" s="1"/>
      <c r="Z44" s="1"/>
    </row>
    <row r="45" spans="1:26" ht="21" customHeight="1" x14ac:dyDescent="0.3">
      <c r="A45" s="1"/>
      <c r="B45" s="1"/>
      <c r="C45" s="123"/>
      <c r="D45" s="124"/>
      <c r="E45" s="130"/>
      <c r="F45" s="23" t="s">
        <v>34</v>
      </c>
      <c r="G45" s="23" t="s">
        <v>50</v>
      </c>
      <c r="H45" s="85">
        <v>1.32</v>
      </c>
      <c r="I45" s="85">
        <v>0.22</v>
      </c>
      <c r="J45" s="85">
        <v>1.01</v>
      </c>
      <c r="K45" s="85">
        <v>0.93</v>
      </c>
      <c r="L45" s="85">
        <v>0.42</v>
      </c>
      <c r="M45" s="85">
        <v>1.64</v>
      </c>
      <c r="N45" s="85">
        <v>0.66</v>
      </c>
      <c r="O45" s="85">
        <v>3.56</v>
      </c>
      <c r="P45" s="85">
        <v>0.34</v>
      </c>
      <c r="Q45" s="85">
        <v>0.33</v>
      </c>
      <c r="R45" s="102">
        <v>0.21601799999999999</v>
      </c>
      <c r="S45" s="85">
        <v>0.72</v>
      </c>
      <c r="T45" s="102"/>
      <c r="U45" s="1"/>
      <c r="V45" s="1"/>
      <c r="W45" s="1"/>
      <c r="X45" s="1"/>
      <c r="Y45" s="1"/>
      <c r="Z45" s="1"/>
    </row>
    <row r="46" spans="1:26" ht="21" customHeight="1" thickBot="1" x14ac:dyDescent="0.35">
      <c r="A46" s="1"/>
      <c r="B46" s="1"/>
      <c r="C46" s="123"/>
      <c r="D46" s="124"/>
      <c r="E46" s="131"/>
      <c r="F46" s="88" t="s">
        <v>34</v>
      </c>
      <c r="G46" s="88" t="s">
        <v>51</v>
      </c>
      <c r="H46" s="89">
        <v>4.59</v>
      </c>
      <c r="I46" s="89">
        <v>1.22</v>
      </c>
      <c r="J46" s="89">
        <v>1.37</v>
      </c>
      <c r="K46" s="89">
        <v>2.25</v>
      </c>
      <c r="L46" s="89">
        <v>1.44</v>
      </c>
      <c r="M46" s="89">
        <v>6.49</v>
      </c>
      <c r="N46" s="89">
        <v>2.84</v>
      </c>
      <c r="O46" s="89">
        <v>1.53</v>
      </c>
      <c r="P46" s="89">
        <v>0.7</v>
      </c>
      <c r="Q46" s="89">
        <v>1.1599999999999999</v>
      </c>
      <c r="R46" s="103">
        <v>1.5086820000000001</v>
      </c>
      <c r="S46" s="89">
        <v>2.31</v>
      </c>
      <c r="T46" s="103"/>
      <c r="U46" s="1"/>
      <c r="V46" s="1"/>
      <c r="W46" s="1"/>
      <c r="X46" s="1"/>
      <c r="Y46" s="1"/>
      <c r="Z46" s="1"/>
    </row>
    <row r="47" spans="1:26" ht="21" customHeight="1" x14ac:dyDescent="0.3">
      <c r="A47" s="1"/>
      <c r="B47" s="1"/>
      <c r="C47" s="123"/>
      <c r="D47" s="124"/>
      <c r="E47" s="127">
        <v>14</v>
      </c>
      <c r="F47" s="86" t="s">
        <v>34</v>
      </c>
      <c r="G47" s="86" t="s">
        <v>52</v>
      </c>
      <c r="H47" s="87">
        <v>4.7699999999999996</v>
      </c>
      <c r="I47" s="87">
        <v>0.54</v>
      </c>
      <c r="J47" s="87">
        <v>1.6</v>
      </c>
      <c r="K47" s="87">
        <v>1.02</v>
      </c>
      <c r="L47" s="87">
        <v>1.27</v>
      </c>
      <c r="M47" s="87">
        <v>4.97</v>
      </c>
      <c r="N47" s="87">
        <v>1.1200000000000001</v>
      </c>
      <c r="O47" s="87">
        <v>2.2000000000000002</v>
      </c>
      <c r="P47" s="87">
        <v>1.17</v>
      </c>
      <c r="Q47" s="87">
        <v>0.97</v>
      </c>
      <c r="R47" s="117">
        <v>0.65832199999999996</v>
      </c>
      <c r="S47" s="87">
        <v>1.87</v>
      </c>
      <c r="T47" s="117"/>
      <c r="U47" s="1"/>
      <c r="V47" s="1"/>
      <c r="W47" s="1"/>
      <c r="X47" s="1"/>
      <c r="Y47" s="1"/>
      <c r="Z47" s="1"/>
    </row>
    <row r="48" spans="1:26" ht="21" customHeight="1" x14ac:dyDescent="0.3">
      <c r="A48" s="1"/>
      <c r="B48" s="1"/>
      <c r="C48" s="123"/>
      <c r="D48" s="124"/>
      <c r="E48" s="130"/>
      <c r="F48" s="23" t="s">
        <v>35</v>
      </c>
      <c r="G48" s="23" t="s">
        <v>53</v>
      </c>
      <c r="H48" s="24">
        <v>0.157</v>
      </c>
      <c r="I48" s="24">
        <v>0.02</v>
      </c>
      <c r="J48" s="24">
        <v>0.05</v>
      </c>
      <c r="K48" s="24">
        <v>0.03</v>
      </c>
      <c r="L48" s="24">
        <v>0.04</v>
      </c>
      <c r="M48" s="24">
        <v>0.14000000000000001</v>
      </c>
      <c r="N48" s="24">
        <v>0.03</v>
      </c>
      <c r="O48" s="24">
        <v>7.0000000000000007E-2</v>
      </c>
      <c r="P48" s="24">
        <v>0.03</v>
      </c>
      <c r="Q48" s="24">
        <v>0.02</v>
      </c>
      <c r="R48" s="101">
        <v>1.8881999999999999E-2</v>
      </c>
      <c r="S48" s="24">
        <v>0.06</v>
      </c>
      <c r="T48" s="101"/>
      <c r="U48" s="1"/>
      <c r="V48" s="1"/>
      <c r="W48" s="1"/>
      <c r="X48" s="1"/>
      <c r="Y48" s="1"/>
      <c r="Z48" s="1"/>
    </row>
    <row r="49" spans="1:26" ht="21" customHeight="1" x14ac:dyDescent="0.3">
      <c r="A49" s="1"/>
      <c r="B49" s="1"/>
      <c r="C49" s="123"/>
      <c r="D49" s="124"/>
      <c r="E49" s="130"/>
      <c r="F49" s="23" t="s">
        <v>34</v>
      </c>
      <c r="G49" s="23" t="s">
        <v>54</v>
      </c>
      <c r="H49" s="85">
        <v>5.18</v>
      </c>
      <c r="I49" s="85">
        <v>0.4</v>
      </c>
      <c r="J49" s="85">
        <v>0.89</v>
      </c>
      <c r="K49" s="85">
        <v>0.57999999999999996</v>
      </c>
      <c r="L49" s="85">
        <v>0.44</v>
      </c>
      <c r="M49" s="85">
        <v>2.12</v>
      </c>
      <c r="N49" s="85">
        <v>0.62</v>
      </c>
      <c r="O49" s="85">
        <v>0.75</v>
      </c>
      <c r="P49" s="85">
        <v>0.54</v>
      </c>
      <c r="Q49" s="85">
        <v>0.37</v>
      </c>
      <c r="R49" s="102">
        <v>0.22900300000000001</v>
      </c>
      <c r="S49" s="85">
        <v>1.08</v>
      </c>
      <c r="T49" s="102"/>
      <c r="U49" s="1"/>
      <c r="V49" s="1"/>
      <c r="W49" s="1"/>
      <c r="X49" s="1"/>
      <c r="Y49" s="1"/>
      <c r="Z49" s="1"/>
    </row>
    <row r="50" spans="1:26" ht="21" customHeight="1" thickBot="1" x14ac:dyDescent="0.35">
      <c r="A50" s="1"/>
      <c r="B50" s="1"/>
      <c r="C50" s="123"/>
      <c r="D50" s="124"/>
      <c r="E50" s="130"/>
      <c r="F50" s="118" t="s">
        <v>34</v>
      </c>
      <c r="G50" s="118" t="s">
        <v>55</v>
      </c>
      <c r="H50" s="114">
        <v>3.05</v>
      </c>
      <c r="I50" s="114">
        <v>0.45</v>
      </c>
      <c r="J50" s="114">
        <v>2.1</v>
      </c>
      <c r="K50" s="114">
        <v>0.74</v>
      </c>
      <c r="L50" s="114">
        <v>0.97</v>
      </c>
      <c r="M50" s="114">
        <v>6.42</v>
      </c>
      <c r="N50" s="114">
        <v>1.23</v>
      </c>
      <c r="O50" s="114">
        <v>1.59</v>
      </c>
      <c r="P50" s="114">
        <v>2.1</v>
      </c>
      <c r="Q50" s="114">
        <v>0.83</v>
      </c>
      <c r="R50" s="115">
        <v>0.43012800000000001</v>
      </c>
      <c r="S50" s="114">
        <v>2.36</v>
      </c>
      <c r="T50" s="115"/>
      <c r="U50" s="1"/>
      <c r="V50" s="1"/>
      <c r="W50" s="1"/>
      <c r="X50" s="1"/>
      <c r="Y50" s="1"/>
      <c r="Z50" s="1"/>
    </row>
    <row r="51" spans="1:26" ht="21" customHeight="1" x14ac:dyDescent="0.3">
      <c r="A51" s="1"/>
      <c r="B51" s="1"/>
      <c r="C51" s="123"/>
      <c r="D51" s="124"/>
      <c r="E51" s="127">
        <v>15</v>
      </c>
      <c r="F51" s="86" t="s">
        <v>34</v>
      </c>
      <c r="G51" s="86" t="s">
        <v>56</v>
      </c>
      <c r="H51" s="87">
        <v>2.0699999999999998</v>
      </c>
      <c r="I51" s="87">
        <v>0.56000000000000005</v>
      </c>
      <c r="J51" s="87">
        <v>3.58</v>
      </c>
      <c r="K51" s="87">
        <v>1.06</v>
      </c>
      <c r="L51" s="87">
        <v>1.08</v>
      </c>
      <c r="M51" s="87">
        <v>2.7</v>
      </c>
      <c r="N51" s="87">
        <v>0.53</v>
      </c>
      <c r="O51" s="87">
        <v>2.12</v>
      </c>
      <c r="P51" s="87">
        <v>1.21</v>
      </c>
      <c r="Q51" s="87">
        <v>0.89</v>
      </c>
      <c r="R51" s="117">
        <v>0.34806399999999998</v>
      </c>
      <c r="S51" s="87">
        <v>1.79</v>
      </c>
      <c r="T51" s="117"/>
      <c r="U51" s="1"/>
      <c r="V51" s="1"/>
      <c r="W51" s="1"/>
      <c r="X51" s="1"/>
      <c r="Y51" s="1"/>
      <c r="Z51" s="1"/>
    </row>
    <row r="52" spans="1:26" ht="21" customHeight="1" x14ac:dyDescent="0.3">
      <c r="A52" s="1"/>
      <c r="B52" s="1"/>
      <c r="C52" s="123"/>
      <c r="D52" s="124"/>
      <c r="E52" s="130"/>
      <c r="F52" s="23" t="s">
        <v>35</v>
      </c>
      <c r="G52" s="23" t="s">
        <v>57</v>
      </c>
      <c r="H52" s="24">
        <v>8.1000000000000003E-2</v>
      </c>
      <c r="I52" s="24">
        <v>0.02</v>
      </c>
      <c r="J52" s="24">
        <v>0.1</v>
      </c>
      <c r="K52" s="24">
        <v>0.04</v>
      </c>
      <c r="L52" s="24">
        <v>0.04</v>
      </c>
      <c r="M52" s="24">
        <v>0.1</v>
      </c>
      <c r="N52" s="24">
        <v>0.02</v>
      </c>
      <c r="O52" s="24">
        <v>0.08</v>
      </c>
      <c r="P52" s="24">
        <v>0.04</v>
      </c>
      <c r="Q52" s="24">
        <v>0.03</v>
      </c>
      <c r="R52" s="101">
        <v>1.2035000000000001E-2</v>
      </c>
      <c r="S52" s="24">
        <v>0.06</v>
      </c>
      <c r="T52" s="101"/>
      <c r="U52" s="1"/>
      <c r="V52" s="1"/>
      <c r="W52" s="1"/>
      <c r="X52" s="1"/>
      <c r="Y52" s="1"/>
      <c r="Z52" s="1"/>
    </row>
    <row r="53" spans="1:26" ht="21" customHeight="1" x14ac:dyDescent="0.3">
      <c r="A53" s="1"/>
      <c r="B53" s="1"/>
      <c r="C53" s="123"/>
      <c r="D53" s="124"/>
      <c r="E53" s="130"/>
      <c r="F53" s="23" t="s">
        <v>34</v>
      </c>
      <c r="G53" s="23" t="s">
        <v>58</v>
      </c>
      <c r="H53" s="85">
        <v>0.96299999999999997</v>
      </c>
      <c r="I53" s="85">
        <v>0.43</v>
      </c>
      <c r="J53" s="85">
        <v>0.61</v>
      </c>
      <c r="K53" s="85">
        <v>0.46</v>
      </c>
      <c r="L53" s="85">
        <v>0.83</v>
      </c>
      <c r="M53" s="85">
        <v>1.94</v>
      </c>
      <c r="N53" s="85">
        <v>0.71</v>
      </c>
      <c r="O53" s="85">
        <v>1.41</v>
      </c>
      <c r="P53" s="85">
        <v>0.56000000000000005</v>
      </c>
      <c r="Q53" s="85">
        <v>0.48</v>
      </c>
      <c r="R53" s="102">
        <v>0.20325299999999999</v>
      </c>
      <c r="S53" s="85">
        <v>1.24</v>
      </c>
      <c r="T53" s="102"/>
      <c r="U53" s="1"/>
      <c r="V53" s="1"/>
      <c r="W53" s="1"/>
      <c r="X53" s="1"/>
      <c r="Y53" s="1"/>
      <c r="Z53" s="1"/>
    </row>
    <row r="54" spans="1:26" ht="21" customHeight="1" thickBot="1" x14ac:dyDescent="0.35">
      <c r="A54" s="1"/>
      <c r="B54" s="1"/>
      <c r="C54" s="123"/>
      <c r="D54" s="124"/>
      <c r="E54" s="131"/>
      <c r="F54" s="88" t="s">
        <v>34</v>
      </c>
      <c r="G54" s="88" t="s">
        <v>59</v>
      </c>
      <c r="H54" s="89">
        <v>1.58</v>
      </c>
      <c r="I54" s="89">
        <v>0.71</v>
      </c>
      <c r="J54" s="89">
        <v>3.72</v>
      </c>
      <c r="K54" s="89">
        <v>1.1399999999999999</v>
      </c>
      <c r="L54" s="89">
        <v>1.18</v>
      </c>
      <c r="M54" s="89">
        <v>4.66</v>
      </c>
      <c r="N54" s="89">
        <v>0.54</v>
      </c>
      <c r="O54" s="89">
        <v>1.71</v>
      </c>
      <c r="P54" s="89">
        <v>2.06</v>
      </c>
      <c r="Q54" s="89">
        <v>0.8</v>
      </c>
      <c r="R54" s="103">
        <v>0.22534100000000001</v>
      </c>
      <c r="S54" s="89">
        <v>2.19</v>
      </c>
      <c r="T54" s="103"/>
      <c r="U54" s="1"/>
      <c r="V54" s="1"/>
      <c r="W54" s="1"/>
      <c r="X54" s="1"/>
      <c r="Y54" s="1"/>
      <c r="Z54" s="1"/>
    </row>
    <row r="55" spans="1:26" ht="21" customHeight="1" x14ac:dyDescent="0.3">
      <c r="A55" s="1"/>
      <c r="B55" s="1"/>
      <c r="C55" s="123"/>
      <c r="D55" s="124"/>
      <c r="E55" s="127">
        <v>16</v>
      </c>
      <c r="F55" s="86" t="s">
        <v>34</v>
      </c>
      <c r="G55" s="86" t="s">
        <v>60</v>
      </c>
      <c r="H55" s="87">
        <v>6.16</v>
      </c>
      <c r="I55" s="87">
        <v>1.25</v>
      </c>
      <c r="J55" s="87">
        <v>1.46</v>
      </c>
      <c r="K55" s="87">
        <v>0.8</v>
      </c>
      <c r="L55" s="87">
        <v>3.24</v>
      </c>
      <c r="M55" s="87">
        <v>4.59</v>
      </c>
      <c r="N55" s="87">
        <v>2.75</v>
      </c>
      <c r="O55" s="87">
        <v>4.18</v>
      </c>
      <c r="P55" s="87">
        <v>6.99</v>
      </c>
      <c r="Q55" s="87">
        <v>3.86</v>
      </c>
      <c r="R55" s="117">
        <v>0.98342099999999999</v>
      </c>
      <c r="S55" s="87">
        <v>4.7699999999999996</v>
      </c>
      <c r="T55" s="117"/>
      <c r="U55" s="1"/>
      <c r="V55" s="1"/>
      <c r="W55" s="1"/>
      <c r="X55" s="1"/>
      <c r="Y55" s="1"/>
      <c r="Z55" s="1"/>
    </row>
    <row r="56" spans="1:26" ht="21" customHeight="1" x14ac:dyDescent="0.3">
      <c r="A56" s="1"/>
      <c r="B56" s="1"/>
      <c r="C56" s="123"/>
      <c r="D56" s="124"/>
      <c r="E56" s="130"/>
      <c r="F56" s="23" t="s">
        <v>35</v>
      </c>
      <c r="G56" s="23" t="s">
        <v>61</v>
      </c>
      <c r="H56" s="24">
        <v>0.25800000000000001</v>
      </c>
      <c r="I56" s="24">
        <v>0.04</v>
      </c>
      <c r="J56" s="24">
        <v>0.55000000000000004</v>
      </c>
      <c r="K56" s="24">
        <v>0.02</v>
      </c>
      <c r="L56" s="24">
        <v>0.12</v>
      </c>
      <c r="M56" s="24">
        <v>0.18</v>
      </c>
      <c r="N56" s="24">
        <v>0.1</v>
      </c>
      <c r="O56" s="24">
        <v>0.26</v>
      </c>
      <c r="P56" s="24">
        <v>0.28000000000000003</v>
      </c>
      <c r="Q56" s="24">
        <v>0.17</v>
      </c>
      <c r="R56" s="101">
        <v>3.4379E-2</v>
      </c>
      <c r="S56" s="24">
        <v>0.18</v>
      </c>
      <c r="T56" s="101"/>
      <c r="U56" s="1"/>
      <c r="V56" s="1"/>
      <c r="W56" s="1"/>
      <c r="X56" s="1"/>
      <c r="Y56" s="1"/>
      <c r="Z56" s="1"/>
    </row>
    <row r="57" spans="1:26" ht="21" customHeight="1" x14ac:dyDescent="0.3">
      <c r="A57" s="1"/>
      <c r="B57" s="1"/>
      <c r="C57" s="123"/>
      <c r="D57" s="124"/>
      <c r="E57" s="130"/>
      <c r="F57" s="23" t="s">
        <v>34</v>
      </c>
      <c r="G57" s="23" t="s">
        <v>62</v>
      </c>
      <c r="H57" s="85">
        <v>7.03</v>
      </c>
      <c r="I57" s="85">
        <v>0.69</v>
      </c>
      <c r="J57" s="85">
        <v>0.42</v>
      </c>
      <c r="K57" s="85">
        <v>0.47</v>
      </c>
      <c r="L57" s="85">
        <v>1.54</v>
      </c>
      <c r="M57" s="85">
        <v>5.0199999999999996</v>
      </c>
      <c r="N57" s="85">
        <v>1.51</v>
      </c>
      <c r="O57" s="85">
        <v>4.43</v>
      </c>
      <c r="P57" s="85">
        <v>2.42</v>
      </c>
      <c r="Q57" s="85">
        <v>1.61</v>
      </c>
      <c r="R57" s="102">
        <v>0.45437499999999997</v>
      </c>
      <c r="S57" s="85">
        <v>2.4</v>
      </c>
      <c r="T57" s="102"/>
      <c r="U57" s="1"/>
      <c r="V57" s="1"/>
      <c r="W57" s="1"/>
      <c r="X57" s="1"/>
      <c r="Y57" s="1"/>
      <c r="Z57" s="1"/>
    </row>
    <row r="58" spans="1:26" ht="21" customHeight="1" thickBot="1" x14ac:dyDescent="0.35">
      <c r="A58" s="1"/>
      <c r="B58" s="1"/>
      <c r="C58" s="123"/>
      <c r="D58" s="124"/>
      <c r="E58" s="131"/>
      <c r="F58" s="88" t="s">
        <v>34</v>
      </c>
      <c r="G58" s="88" t="s">
        <v>63</v>
      </c>
      <c r="H58" s="89">
        <v>2.61</v>
      </c>
      <c r="I58" s="89">
        <v>0.66</v>
      </c>
      <c r="J58" s="89">
        <v>1.23</v>
      </c>
      <c r="K58" s="89">
        <v>0.46</v>
      </c>
      <c r="L58" s="89">
        <v>1.61</v>
      </c>
      <c r="M58" s="89">
        <v>2.11</v>
      </c>
      <c r="N58" s="89">
        <v>1.53</v>
      </c>
      <c r="O58" s="89">
        <v>4.04</v>
      </c>
      <c r="P58" s="89">
        <v>1.76</v>
      </c>
      <c r="Q58" s="89">
        <v>1.52</v>
      </c>
      <c r="R58" s="103">
        <v>0.89228499999999999</v>
      </c>
      <c r="S58" s="89">
        <v>2.27</v>
      </c>
      <c r="T58" s="103"/>
      <c r="U58" s="1"/>
      <c r="V58" s="1"/>
      <c r="W58" s="1"/>
      <c r="X58" s="1"/>
      <c r="Y58" s="1"/>
      <c r="Z58" s="1"/>
    </row>
    <row r="59" spans="1:26" ht="21" customHeight="1" x14ac:dyDescent="0.3">
      <c r="A59" s="1"/>
      <c r="B59" s="1"/>
      <c r="C59" s="123"/>
      <c r="D59" s="124"/>
      <c r="E59" s="130">
        <v>17</v>
      </c>
      <c r="F59" s="84" t="s">
        <v>34</v>
      </c>
      <c r="G59" s="84" t="s">
        <v>64</v>
      </c>
      <c r="H59" s="85">
        <v>2.73</v>
      </c>
      <c r="I59" s="85">
        <v>0.41</v>
      </c>
      <c r="J59" s="85">
        <v>1.18</v>
      </c>
      <c r="K59" s="85">
        <v>0.15</v>
      </c>
      <c r="L59" s="85">
        <v>1.1599999999999999</v>
      </c>
      <c r="M59" s="85">
        <v>2.37</v>
      </c>
      <c r="N59" s="85">
        <v>0.86</v>
      </c>
      <c r="O59" s="85">
        <v>2.84</v>
      </c>
      <c r="P59" s="85">
        <v>2.4300000000000002</v>
      </c>
      <c r="Q59" s="85">
        <v>1.59</v>
      </c>
      <c r="R59" s="102">
        <v>0.471358</v>
      </c>
      <c r="S59" s="85">
        <v>1.64</v>
      </c>
      <c r="T59" s="102"/>
      <c r="U59" s="1"/>
      <c r="V59" s="1"/>
      <c r="W59" s="1"/>
      <c r="X59" s="1"/>
      <c r="Y59" s="1"/>
      <c r="Z59" s="1"/>
    </row>
    <row r="60" spans="1:26" ht="21" customHeight="1" x14ac:dyDescent="0.3">
      <c r="A60" s="1"/>
      <c r="B60" s="1"/>
      <c r="C60" s="123"/>
      <c r="D60" s="124"/>
      <c r="E60" s="130"/>
      <c r="F60" s="23" t="s">
        <v>35</v>
      </c>
      <c r="G60" s="23" t="s">
        <v>65</v>
      </c>
      <c r="H60" s="24">
        <v>0.10100000000000001</v>
      </c>
      <c r="I60" s="24">
        <v>0.01</v>
      </c>
      <c r="J60" s="24">
        <v>0.03</v>
      </c>
      <c r="K60" s="24">
        <v>0.01</v>
      </c>
      <c r="L60" s="24">
        <v>0.04</v>
      </c>
      <c r="M60" s="24">
        <v>0.12</v>
      </c>
      <c r="N60" s="24">
        <v>0.02</v>
      </c>
      <c r="O60" s="24">
        <v>0.11</v>
      </c>
      <c r="P60" s="24">
        <v>0.09</v>
      </c>
      <c r="Q60" s="24">
        <v>0.06</v>
      </c>
      <c r="R60" s="101">
        <v>1.9137999999999999E-2</v>
      </c>
      <c r="S60" s="24">
        <v>0.06</v>
      </c>
      <c r="T60" s="101"/>
      <c r="U60" s="1"/>
      <c r="V60" s="1"/>
      <c r="W60" s="1"/>
      <c r="X60" s="1"/>
      <c r="Y60" s="1"/>
      <c r="Z60" s="1"/>
    </row>
    <row r="61" spans="1:26" ht="21" customHeight="1" x14ac:dyDescent="0.3">
      <c r="A61" s="1"/>
      <c r="B61" s="1"/>
      <c r="C61" s="123"/>
      <c r="D61" s="124"/>
      <c r="E61" s="130"/>
      <c r="F61" s="23" t="s">
        <v>34</v>
      </c>
      <c r="G61" s="23" t="s">
        <v>66</v>
      </c>
      <c r="H61" s="85">
        <v>3.47</v>
      </c>
      <c r="I61" s="85">
        <v>0.48</v>
      </c>
      <c r="J61" s="85">
        <v>0.8</v>
      </c>
      <c r="K61" s="85">
        <v>0.1</v>
      </c>
      <c r="L61" s="85">
        <v>1.22</v>
      </c>
      <c r="M61" s="85">
        <v>1.82</v>
      </c>
      <c r="N61" s="85">
        <v>1.24</v>
      </c>
      <c r="O61" s="85">
        <v>2.58</v>
      </c>
      <c r="P61" s="85">
        <v>1.36</v>
      </c>
      <c r="Q61" s="85">
        <v>1.28</v>
      </c>
      <c r="R61" s="102">
        <v>0.38085599999999997</v>
      </c>
      <c r="S61" s="85">
        <v>1.6</v>
      </c>
      <c r="T61" s="102"/>
      <c r="U61" s="1"/>
      <c r="V61" s="1"/>
      <c r="W61" s="1"/>
      <c r="X61" s="1"/>
      <c r="Y61" s="1"/>
      <c r="Z61" s="1"/>
    </row>
    <row r="62" spans="1:26" ht="21" customHeight="1" thickBot="1" x14ac:dyDescent="0.35">
      <c r="A62" s="1"/>
      <c r="B62" s="1"/>
      <c r="C62" s="123"/>
      <c r="D62" s="124"/>
      <c r="E62" s="131"/>
      <c r="F62" s="88" t="s">
        <v>34</v>
      </c>
      <c r="G62" s="88" t="s">
        <v>67</v>
      </c>
      <c r="H62" s="89">
        <v>1.38</v>
      </c>
      <c r="I62" s="89">
        <v>0.47</v>
      </c>
      <c r="J62" s="89">
        <v>1.1000000000000001</v>
      </c>
      <c r="K62" s="89">
        <v>7.0000000000000007E-2</v>
      </c>
      <c r="L62" s="89">
        <v>0.64</v>
      </c>
      <c r="M62" s="89">
        <v>0.73</v>
      </c>
      <c r="N62" s="89">
        <v>0.63</v>
      </c>
      <c r="O62" s="89">
        <v>1.1499999999999999</v>
      </c>
      <c r="P62" s="89">
        <v>0.82</v>
      </c>
      <c r="Q62" s="89">
        <v>0.42</v>
      </c>
      <c r="R62" s="103">
        <v>0.32805899999999999</v>
      </c>
      <c r="S62" s="89">
        <v>1.02</v>
      </c>
      <c r="T62" s="103"/>
      <c r="U62" s="1"/>
      <c r="V62" s="1"/>
      <c r="W62" s="1"/>
      <c r="X62" s="1"/>
      <c r="Y62" s="1"/>
      <c r="Z62" s="1"/>
    </row>
    <row r="63" spans="1:26" ht="21" customHeight="1" x14ac:dyDescent="0.3">
      <c r="A63" s="1"/>
      <c r="B63" s="1"/>
      <c r="C63" s="123"/>
      <c r="D63" s="124"/>
      <c r="E63" s="127">
        <v>18</v>
      </c>
      <c r="F63" s="86" t="s">
        <v>34</v>
      </c>
      <c r="G63" s="86" t="s">
        <v>142</v>
      </c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117">
        <v>0.94798099999999996</v>
      </c>
      <c r="S63" s="87">
        <v>3.36</v>
      </c>
      <c r="T63" s="117"/>
      <c r="U63" s="1"/>
      <c r="V63" s="1"/>
      <c r="W63" s="1"/>
      <c r="X63" s="1"/>
      <c r="Y63" s="1"/>
      <c r="Z63" s="1"/>
    </row>
    <row r="64" spans="1:26" ht="21" customHeight="1" x14ac:dyDescent="0.3">
      <c r="A64" s="1"/>
      <c r="B64" s="1"/>
      <c r="C64" s="123"/>
      <c r="D64" s="124"/>
      <c r="E64" s="130"/>
      <c r="F64" s="23" t="s">
        <v>35</v>
      </c>
      <c r="G64" s="23" t="s">
        <v>143</v>
      </c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101">
        <v>3.5478000000000003E-2</v>
      </c>
      <c r="S64" s="24">
        <v>0.12</v>
      </c>
      <c r="T64" s="101"/>
      <c r="U64" s="1"/>
      <c r="V64" s="1"/>
      <c r="W64" s="1"/>
      <c r="X64" s="1"/>
      <c r="Y64" s="1"/>
      <c r="Z64" s="1"/>
    </row>
    <row r="65" spans="1:26" ht="21" customHeight="1" x14ac:dyDescent="0.3">
      <c r="A65" s="1"/>
      <c r="B65" s="1"/>
      <c r="C65" s="123"/>
      <c r="D65" s="124"/>
      <c r="E65" s="130"/>
      <c r="F65" s="23" t="s">
        <v>34</v>
      </c>
      <c r="G65" s="23" t="s">
        <v>144</v>
      </c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102">
        <v>0.68594200000000005</v>
      </c>
      <c r="S65" s="85">
        <v>3.23</v>
      </c>
      <c r="T65" s="102"/>
      <c r="U65" s="1"/>
      <c r="V65" s="1"/>
      <c r="W65" s="1"/>
      <c r="X65" s="1"/>
      <c r="Y65" s="1"/>
      <c r="Z65" s="1"/>
    </row>
    <row r="66" spans="1:26" ht="21" customHeight="1" thickBot="1" x14ac:dyDescent="0.35">
      <c r="A66" s="1"/>
      <c r="B66" s="1"/>
      <c r="C66" s="123"/>
      <c r="D66" s="124"/>
      <c r="E66" s="131"/>
      <c r="F66" s="88" t="s">
        <v>34</v>
      </c>
      <c r="G66" s="88" t="s">
        <v>145</v>
      </c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103">
        <v>0.27017999999999998</v>
      </c>
      <c r="S66" s="89">
        <v>1.33</v>
      </c>
      <c r="T66" s="103"/>
      <c r="U66" s="1"/>
      <c r="V66" s="1"/>
      <c r="W66" s="1"/>
      <c r="X66" s="1"/>
      <c r="Y66" s="1"/>
      <c r="Z66" s="1"/>
    </row>
    <row r="67" spans="1:26" ht="21" customHeight="1" x14ac:dyDescent="0.3">
      <c r="A67" s="1"/>
      <c r="B67" s="1"/>
      <c r="C67" s="123"/>
      <c r="D67" s="124"/>
      <c r="E67" s="130">
        <v>19</v>
      </c>
      <c r="F67" s="84" t="s">
        <v>34</v>
      </c>
      <c r="G67" s="84" t="s">
        <v>146</v>
      </c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102">
        <v>0.58355199999999996</v>
      </c>
      <c r="S67" s="85">
        <v>1.78</v>
      </c>
      <c r="T67" s="102"/>
      <c r="U67" s="1"/>
      <c r="V67" s="1"/>
      <c r="W67" s="1"/>
      <c r="X67" s="1"/>
      <c r="Y67" s="1"/>
      <c r="Z67" s="1"/>
    </row>
    <row r="68" spans="1:26" ht="21" customHeight="1" x14ac:dyDescent="0.3">
      <c r="A68" s="1"/>
      <c r="B68" s="1"/>
      <c r="C68" s="123"/>
      <c r="D68" s="124"/>
      <c r="E68" s="130"/>
      <c r="F68" s="23" t="s">
        <v>35</v>
      </c>
      <c r="G68" s="23" t="s">
        <v>147</v>
      </c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101">
        <v>1.9900999999999999E-2</v>
      </c>
      <c r="S68" s="24">
        <v>0.05</v>
      </c>
      <c r="T68" s="101"/>
      <c r="U68" s="1"/>
      <c r="V68" s="1"/>
      <c r="W68" s="1"/>
      <c r="X68" s="1"/>
      <c r="Y68" s="1"/>
      <c r="Z68" s="1"/>
    </row>
    <row r="69" spans="1:26" ht="21" customHeight="1" x14ac:dyDescent="0.3">
      <c r="A69" s="1"/>
      <c r="B69" s="1"/>
      <c r="C69" s="123"/>
      <c r="D69" s="124"/>
      <c r="E69" s="130"/>
      <c r="F69" s="23" t="s">
        <v>34</v>
      </c>
      <c r="G69" s="23" t="s">
        <v>148</v>
      </c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102">
        <v>0.27275899999999997</v>
      </c>
      <c r="S69" s="85">
        <v>2.37</v>
      </c>
      <c r="T69" s="102"/>
      <c r="U69" s="1"/>
      <c r="V69" s="1"/>
      <c r="W69" s="1"/>
      <c r="X69" s="1"/>
      <c r="Y69" s="1"/>
      <c r="Z69" s="1"/>
    </row>
    <row r="70" spans="1:26" ht="21" customHeight="1" thickBot="1" x14ac:dyDescent="0.35">
      <c r="A70" s="1"/>
      <c r="B70" s="1"/>
      <c r="C70" s="125"/>
      <c r="D70" s="126"/>
      <c r="E70" s="131"/>
      <c r="F70" s="88" t="s">
        <v>34</v>
      </c>
      <c r="G70" s="88" t="s">
        <v>149</v>
      </c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103">
        <v>0.47462399999999999</v>
      </c>
      <c r="S70" s="89">
        <v>0.98</v>
      </c>
      <c r="T70" s="103"/>
      <c r="U70" s="1"/>
      <c r="V70" s="1"/>
      <c r="W70" s="1"/>
      <c r="X70" s="1"/>
      <c r="Y70" s="1"/>
      <c r="Z70" s="1"/>
    </row>
    <row r="71" spans="1:26" ht="13.5" customHeight="1" x14ac:dyDescent="0.3">
      <c r="A71" s="30"/>
      <c r="B71" s="30"/>
      <c r="C71" s="31"/>
      <c r="D71" s="32"/>
      <c r="E71" s="33"/>
      <c r="F71" s="33"/>
      <c r="G71" s="34" t="s">
        <v>68</v>
      </c>
      <c r="H71" s="35">
        <v>7.1</v>
      </c>
      <c r="I71" s="35">
        <f t="shared" ref="I71:T71" si="0">H71</f>
        <v>7.1</v>
      </c>
      <c r="J71" s="35">
        <f t="shared" si="0"/>
        <v>7.1</v>
      </c>
      <c r="K71" s="35">
        <f t="shared" si="0"/>
        <v>7.1</v>
      </c>
      <c r="L71" s="35">
        <f t="shared" si="0"/>
        <v>7.1</v>
      </c>
      <c r="M71" s="35">
        <f t="shared" si="0"/>
        <v>7.1</v>
      </c>
      <c r="N71" s="35">
        <f t="shared" si="0"/>
        <v>7.1</v>
      </c>
      <c r="O71" s="35">
        <f t="shared" si="0"/>
        <v>7.1</v>
      </c>
      <c r="P71" s="35">
        <f t="shared" si="0"/>
        <v>7.1</v>
      </c>
      <c r="Q71" s="35">
        <f t="shared" si="0"/>
        <v>7.1</v>
      </c>
      <c r="R71" s="35">
        <f t="shared" si="0"/>
        <v>7.1</v>
      </c>
      <c r="S71" s="35">
        <f t="shared" si="0"/>
        <v>7.1</v>
      </c>
      <c r="T71" s="36">
        <f t="shared" si="0"/>
        <v>7.1</v>
      </c>
      <c r="U71" s="30"/>
      <c r="V71" s="30"/>
      <c r="W71" s="30"/>
      <c r="X71" s="30"/>
      <c r="Y71" s="30"/>
      <c r="Z71" s="30"/>
    </row>
    <row r="72" spans="1:26" ht="12.75" customHeight="1" x14ac:dyDescent="0.3">
      <c r="A72" s="30"/>
      <c r="B72" s="30"/>
      <c r="C72" s="31"/>
      <c r="D72" s="32"/>
      <c r="E72" s="33"/>
      <c r="F72" s="33"/>
      <c r="G72" s="37" t="s">
        <v>69</v>
      </c>
      <c r="H72" s="38">
        <v>4.5</v>
      </c>
      <c r="I72" s="38">
        <f t="shared" ref="I72:T72" si="1">H72</f>
        <v>4.5</v>
      </c>
      <c r="J72" s="38">
        <f t="shared" si="1"/>
        <v>4.5</v>
      </c>
      <c r="K72" s="38">
        <f t="shared" si="1"/>
        <v>4.5</v>
      </c>
      <c r="L72" s="38">
        <f t="shared" si="1"/>
        <v>4.5</v>
      </c>
      <c r="M72" s="38">
        <f t="shared" si="1"/>
        <v>4.5</v>
      </c>
      <c r="N72" s="38">
        <f t="shared" si="1"/>
        <v>4.5</v>
      </c>
      <c r="O72" s="38">
        <f t="shared" si="1"/>
        <v>4.5</v>
      </c>
      <c r="P72" s="38">
        <f t="shared" si="1"/>
        <v>4.5</v>
      </c>
      <c r="Q72" s="38">
        <f t="shared" si="1"/>
        <v>4.5</v>
      </c>
      <c r="R72" s="38">
        <f t="shared" si="1"/>
        <v>4.5</v>
      </c>
      <c r="S72" s="38">
        <f t="shared" si="1"/>
        <v>4.5</v>
      </c>
      <c r="T72" s="39">
        <f t="shared" si="1"/>
        <v>4.5</v>
      </c>
      <c r="U72" s="30"/>
      <c r="V72" s="30"/>
      <c r="W72" s="30"/>
      <c r="X72" s="30"/>
      <c r="Y72" s="30"/>
      <c r="Z72" s="30"/>
    </row>
    <row r="73" spans="1:26" ht="14.25" customHeight="1" x14ac:dyDescent="0.3">
      <c r="A73" s="1"/>
      <c r="B73" s="1"/>
      <c r="C73" s="132" t="s">
        <v>74</v>
      </c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4"/>
      <c r="U73" s="1"/>
      <c r="V73" s="1"/>
      <c r="W73" s="1"/>
      <c r="X73" s="1"/>
      <c r="Y73" s="1"/>
      <c r="Z73" s="1"/>
    </row>
    <row r="74" spans="1:26" ht="15" customHeight="1" x14ac:dyDescent="0.3">
      <c r="A74" s="1"/>
      <c r="B74" s="1"/>
      <c r="C74" s="135" t="s">
        <v>123</v>
      </c>
      <c r="D74" s="136"/>
      <c r="E74" s="136"/>
      <c r="F74" s="136"/>
      <c r="G74" s="136"/>
      <c r="H74" s="137"/>
      <c r="I74" s="42" t="s">
        <v>26</v>
      </c>
      <c r="J74" s="43" t="s">
        <v>69</v>
      </c>
      <c r="K74" s="44" t="s">
        <v>68</v>
      </c>
      <c r="L74" s="141"/>
      <c r="M74" s="142"/>
      <c r="N74" s="45"/>
      <c r="O74" s="46"/>
      <c r="P74" s="46"/>
      <c r="Q74" s="46"/>
      <c r="R74" s="46"/>
      <c r="S74" s="46"/>
      <c r="T74" s="47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38"/>
      <c r="D75" s="139"/>
      <c r="E75" s="139"/>
      <c r="F75" s="139"/>
      <c r="G75" s="139"/>
      <c r="H75" s="140"/>
      <c r="I75" s="48">
        <v>4.5</v>
      </c>
      <c r="J75" s="25" t="s">
        <v>76</v>
      </c>
      <c r="K75" s="48">
        <v>7.1</v>
      </c>
      <c r="L75" s="143"/>
      <c r="M75" s="142"/>
      <c r="N75" s="49"/>
      <c r="O75" s="1"/>
      <c r="P75" s="1"/>
      <c r="Q75" s="1"/>
      <c r="R75" s="1"/>
      <c r="S75" s="1"/>
      <c r="T75" s="50"/>
      <c r="U75" s="1"/>
      <c r="V75" s="1"/>
      <c r="W75" s="1"/>
      <c r="X75" s="1"/>
      <c r="Y75" s="1"/>
      <c r="Z75" s="1"/>
    </row>
    <row r="76" spans="1:26" ht="15" customHeight="1" x14ac:dyDescent="0.3">
      <c r="A76" s="1"/>
      <c r="B76" s="1"/>
      <c r="C76" s="135" t="s">
        <v>77</v>
      </c>
      <c r="D76" s="136"/>
      <c r="E76" s="136"/>
      <c r="F76" s="136"/>
      <c r="G76" s="136"/>
      <c r="H76" s="137"/>
      <c r="I76" s="51" t="s">
        <v>26</v>
      </c>
      <c r="J76" s="52" t="s">
        <v>69</v>
      </c>
      <c r="K76" s="53" t="s">
        <v>68</v>
      </c>
      <c r="L76" s="143"/>
      <c r="M76" s="142"/>
      <c r="N76" s="49"/>
      <c r="O76" s="1"/>
      <c r="P76" s="1"/>
      <c r="Q76" s="1"/>
      <c r="R76" s="1"/>
      <c r="S76" s="1"/>
      <c r="T76" s="50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38"/>
      <c r="D77" s="139"/>
      <c r="E77" s="139"/>
      <c r="F77" s="139"/>
      <c r="G77" s="139"/>
      <c r="H77" s="140"/>
      <c r="I77" s="48">
        <v>5.3</v>
      </c>
      <c r="J77" s="25" t="s">
        <v>78</v>
      </c>
      <c r="K77" s="48">
        <v>8.1</v>
      </c>
      <c r="L77" s="143"/>
      <c r="M77" s="142"/>
      <c r="N77" s="49"/>
      <c r="O77" s="1"/>
      <c r="P77" s="1"/>
      <c r="Q77" s="1"/>
      <c r="R77" s="1"/>
      <c r="S77" s="1"/>
      <c r="T77" s="50"/>
      <c r="U77" s="1"/>
      <c r="V77" s="1"/>
      <c r="W77" s="1"/>
      <c r="X77" s="1"/>
      <c r="Y77" s="1"/>
      <c r="Z77" s="1"/>
    </row>
    <row r="78" spans="1:26" ht="15" customHeight="1" x14ac:dyDescent="0.3">
      <c r="A78" s="1"/>
      <c r="B78" s="1"/>
      <c r="C78" s="135" t="s">
        <v>79</v>
      </c>
      <c r="D78" s="136"/>
      <c r="E78" s="136"/>
      <c r="F78" s="136"/>
      <c r="G78" s="136"/>
      <c r="H78" s="137"/>
      <c r="I78" s="54" t="s">
        <v>26</v>
      </c>
      <c r="J78" s="55" t="s">
        <v>69</v>
      </c>
      <c r="K78" s="56" t="s">
        <v>68</v>
      </c>
      <c r="L78" s="143"/>
      <c r="M78" s="142"/>
      <c r="N78" s="49"/>
      <c r="O78" s="1"/>
      <c r="P78" s="1"/>
      <c r="Q78" s="1"/>
      <c r="R78" s="1"/>
      <c r="S78" s="1"/>
      <c r="T78" s="50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38"/>
      <c r="D79" s="139"/>
      <c r="E79" s="139"/>
      <c r="F79" s="139"/>
      <c r="G79" s="139"/>
      <c r="H79" s="140"/>
      <c r="I79" s="48">
        <v>2</v>
      </c>
      <c r="J79" s="25" t="str">
        <f>CONCATENATE(I79," @ ",K79)</f>
        <v>2 @ 2,5</v>
      </c>
      <c r="K79" s="48">
        <v>2.5</v>
      </c>
      <c r="L79" s="144"/>
      <c r="M79" s="140"/>
      <c r="N79" s="57"/>
      <c r="O79" s="58"/>
      <c r="P79" s="58"/>
      <c r="Q79" s="58"/>
      <c r="R79" s="58"/>
      <c r="S79" s="58"/>
      <c r="T79" s="59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32" t="s">
        <v>80</v>
      </c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4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60"/>
      <c r="D81" s="61"/>
      <c r="E81" s="61"/>
      <c r="F81" s="61"/>
      <c r="G81" s="61"/>
      <c r="H81" s="61"/>
      <c r="I81" s="61"/>
      <c r="J81" s="61"/>
      <c r="K81" s="61"/>
      <c r="L81" s="46"/>
      <c r="M81" s="46"/>
      <c r="N81" s="46"/>
      <c r="O81" s="46"/>
      <c r="P81" s="46"/>
      <c r="Q81" s="46"/>
      <c r="R81" s="46"/>
      <c r="S81" s="46"/>
      <c r="T81" s="47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62" t="str">
        <f>C23</f>
        <v>CHUMACERA</v>
      </c>
      <c r="D82" s="63"/>
      <c r="E82" s="64"/>
      <c r="F82" s="32"/>
      <c r="G82" s="32"/>
      <c r="H82" s="32"/>
      <c r="I82" s="32"/>
      <c r="J82" s="32"/>
      <c r="K82" s="32"/>
      <c r="L82" s="1"/>
      <c r="M82" s="1"/>
      <c r="N82" s="1"/>
      <c r="O82" s="1"/>
      <c r="P82" s="1"/>
      <c r="Q82" s="1"/>
      <c r="R82" s="1"/>
      <c r="S82" s="1"/>
      <c r="T82" s="93" t="str">
        <f>C23</f>
        <v>CHUMACERA</v>
      </c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31"/>
      <c r="D83" s="65"/>
      <c r="E83" s="65"/>
      <c r="F83" s="65"/>
      <c r="G83" s="65"/>
      <c r="H83" s="66"/>
      <c r="I83" s="66"/>
      <c r="J83" s="66"/>
      <c r="K83" s="66"/>
      <c r="L83" s="1"/>
      <c r="M83" s="1"/>
      <c r="N83" s="1"/>
      <c r="O83" s="1"/>
      <c r="P83" s="1"/>
      <c r="Q83" s="1"/>
      <c r="R83" s="1"/>
      <c r="S83" s="1"/>
      <c r="T83" s="50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31"/>
      <c r="D84" s="67"/>
      <c r="E84" s="67"/>
      <c r="F84" s="67"/>
      <c r="G84" s="67"/>
      <c r="H84" s="68"/>
      <c r="I84" s="68"/>
      <c r="J84" s="68"/>
      <c r="K84" s="68"/>
      <c r="L84" s="1"/>
      <c r="M84" s="1"/>
      <c r="N84" s="1"/>
      <c r="O84" s="1"/>
      <c r="P84" s="1"/>
      <c r="Q84" s="1"/>
      <c r="R84" s="1"/>
      <c r="S84" s="1"/>
      <c r="T84" s="50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31"/>
      <c r="D85" s="67"/>
      <c r="E85" s="67"/>
      <c r="F85" s="67"/>
      <c r="G85" s="67"/>
      <c r="H85" s="68"/>
      <c r="I85" s="68"/>
      <c r="J85" s="68"/>
      <c r="K85" s="68"/>
      <c r="L85" s="1"/>
      <c r="M85" s="1"/>
      <c r="N85" s="1"/>
      <c r="O85" s="1"/>
      <c r="P85" s="1"/>
      <c r="Q85" s="1"/>
      <c r="R85" s="1"/>
      <c r="S85" s="1"/>
      <c r="T85" s="50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31"/>
      <c r="D86" s="32"/>
      <c r="E86" s="32"/>
      <c r="F86" s="32"/>
      <c r="G86" s="32"/>
      <c r="H86" s="32"/>
      <c r="I86" s="32"/>
      <c r="J86" s="32"/>
      <c r="K86" s="32"/>
      <c r="L86" s="1"/>
      <c r="M86" s="1"/>
      <c r="N86" s="1"/>
      <c r="O86" s="1"/>
      <c r="P86" s="1"/>
      <c r="Q86" s="1"/>
      <c r="R86" s="1"/>
      <c r="S86" s="1"/>
      <c r="T86" s="50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31"/>
      <c r="D87" s="32"/>
      <c r="E87" s="32"/>
      <c r="F87" s="32"/>
      <c r="G87" s="32"/>
      <c r="H87" s="32"/>
      <c r="I87" s="32"/>
      <c r="J87" s="32"/>
      <c r="K87" s="32"/>
      <c r="L87" s="1"/>
      <c r="M87" s="1"/>
      <c r="N87" s="1"/>
      <c r="O87" s="1"/>
      <c r="P87" s="1"/>
      <c r="Q87" s="1"/>
      <c r="R87" s="1"/>
      <c r="S87" s="1"/>
      <c r="T87" s="50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31"/>
      <c r="D88" s="32"/>
      <c r="E88" s="32"/>
      <c r="F88" s="32"/>
      <c r="G88" s="32"/>
      <c r="H88" s="32"/>
      <c r="I88" s="32"/>
      <c r="J88" s="32"/>
      <c r="K88" s="32"/>
      <c r="L88" s="1"/>
      <c r="M88" s="1"/>
      <c r="N88" s="1"/>
      <c r="O88" s="1"/>
      <c r="P88" s="1"/>
      <c r="Q88" s="1"/>
      <c r="R88" s="1"/>
      <c r="S88" s="1"/>
      <c r="T88" s="50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31"/>
      <c r="D89" s="32"/>
      <c r="E89" s="32"/>
      <c r="F89" s="32"/>
      <c r="G89" s="32"/>
      <c r="H89" s="32"/>
      <c r="I89" s="32"/>
      <c r="J89" s="32"/>
      <c r="K89" s="32"/>
      <c r="L89" s="1"/>
      <c r="M89" s="1"/>
      <c r="N89" s="1"/>
      <c r="O89" s="1"/>
      <c r="P89" s="1"/>
      <c r="Q89" s="1"/>
      <c r="R89" s="1"/>
      <c r="S89" s="1"/>
      <c r="T89" s="50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31"/>
      <c r="D90" s="32"/>
      <c r="E90" s="32"/>
      <c r="F90" s="32"/>
      <c r="G90" s="32"/>
      <c r="H90" s="32"/>
      <c r="I90" s="32"/>
      <c r="J90" s="32"/>
      <c r="K90" s="32"/>
      <c r="L90" s="1"/>
      <c r="M90" s="1"/>
      <c r="N90" s="1"/>
      <c r="O90" s="1"/>
      <c r="P90" s="1"/>
      <c r="Q90" s="1"/>
      <c r="R90" s="1"/>
      <c r="S90" s="1"/>
      <c r="T90" s="50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31"/>
      <c r="D91" s="32"/>
      <c r="E91" s="32"/>
      <c r="F91" s="32"/>
      <c r="G91" s="32"/>
      <c r="H91" s="32"/>
      <c r="I91" s="32"/>
      <c r="J91" s="32"/>
      <c r="K91" s="32"/>
      <c r="L91" s="1"/>
      <c r="M91" s="1"/>
      <c r="N91" s="1"/>
      <c r="O91" s="1"/>
      <c r="P91" s="1"/>
      <c r="Q91" s="1"/>
      <c r="R91" s="1"/>
      <c r="S91" s="1"/>
      <c r="T91" s="50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4"/>
      <c r="D92" s="5"/>
      <c r="E92" s="5"/>
      <c r="F92" s="5"/>
      <c r="G92" s="5"/>
      <c r="H92" s="5"/>
      <c r="I92" s="5"/>
      <c r="J92" s="5"/>
      <c r="K92" s="5"/>
      <c r="L92" s="1"/>
      <c r="M92" s="1"/>
      <c r="N92" s="1"/>
      <c r="O92" s="1"/>
      <c r="P92" s="1"/>
      <c r="Q92" s="1"/>
      <c r="R92" s="1"/>
      <c r="S92" s="1"/>
      <c r="T92" s="50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4"/>
      <c r="D93" s="5"/>
      <c r="E93" s="5"/>
      <c r="F93" s="5"/>
      <c r="G93" s="5"/>
      <c r="H93" s="5"/>
      <c r="I93" s="5"/>
      <c r="J93" s="5"/>
      <c r="K93" s="5"/>
      <c r="L93" s="1"/>
      <c r="M93" s="1"/>
      <c r="N93" s="1"/>
      <c r="O93" s="1"/>
      <c r="P93" s="1"/>
      <c r="Q93" s="1"/>
      <c r="R93" s="1"/>
      <c r="S93" s="1"/>
      <c r="T93" s="50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69"/>
      <c r="D94" s="70"/>
      <c r="E94" s="70"/>
      <c r="F94" s="70"/>
      <c r="G94" s="70"/>
      <c r="H94" s="70"/>
      <c r="I94" s="70"/>
      <c r="J94" s="70"/>
      <c r="K94" s="70"/>
      <c r="L94" s="1"/>
      <c r="M94" s="1"/>
      <c r="N94" s="1"/>
      <c r="O94" s="1"/>
      <c r="P94" s="1"/>
      <c r="Q94" s="1"/>
      <c r="R94" s="1"/>
      <c r="S94" s="1"/>
      <c r="T94" s="50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69"/>
      <c r="D95" s="70"/>
      <c r="E95" s="70"/>
      <c r="F95" s="70"/>
      <c r="G95" s="70"/>
      <c r="H95" s="70"/>
      <c r="I95" s="70"/>
      <c r="J95" s="70"/>
      <c r="K95" s="70"/>
      <c r="L95" s="1"/>
      <c r="M95" s="1"/>
      <c r="N95" s="1"/>
      <c r="O95" s="1"/>
      <c r="P95" s="1"/>
      <c r="Q95" s="1"/>
      <c r="R95" s="1"/>
      <c r="S95" s="1"/>
      <c r="T95" s="50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71"/>
      <c r="D96" s="1"/>
      <c r="E96" s="70"/>
      <c r="F96" s="70"/>
      <c r="G96" s="70"/>
      <c r="H96" s="70"/>
      <c r="I96" s="70"/>
      <c r="J96" s="70"/>
      <c r="K96" s="70"/>
      <c r="L96" s="1"/>
      <c r="M96" s="1"/>
      <c r="N96" s="1"/>
      <c r="O96" s="1"/>
      <c r="P96" s="1"/>
      <c r="Q96" s="1"/>
      <c r="R96" s="1"/>
      <c r="S96" s="1"/>
      <c r="T96" s="50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69"/>
      <c r="D97" s="70"/>
      <c r="E97" s="70"/>
      <c r="F97" s="70"/>
      <c r="G97" s="70"/>
      <c r="H97" s="70"/>
      <c r="I97" s="70"/>
      <c r="J97" s="70"/>
      <c r="K97" s="70"/>
      <c r="L97" s="1"/>
      <c r="M97" s="1"/>
      <c r="N97" s="1"/>
      <c r="O97" s="1"/>
      <c r="P97" s="1"/>
      <c r="Q97" s="1"/>
      <c r="R97" s="1"/>
      <c r="S97" s="1"/>
      <c r="T97" s="50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7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50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7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50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7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50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7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50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7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50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7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50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7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50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7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50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7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50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7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50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7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50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9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95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9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95"/>
      <c r="U110" s="1"/>
      <c r="V110" s="1"/>
      <c r="W110" s="1"/>
      <c r="X110" s="1"/>
      <c r="Y110" s="1"/>
      <c r="Z110" s="1"/>
    </row>
    <row r="111" spans="1:26" ht="14.25" customHeight="1" thickBot="1" x14ac:dyDescent="0.35">
      <c r="A111" s="1"/>
      <c r="B111" s="1"/>
      <c r="C111" s="72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4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75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7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50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7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50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7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50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7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50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7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50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7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50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7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50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7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50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7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50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7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50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7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50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7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50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7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50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7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50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7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50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7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50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94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95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94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95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94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95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94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95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94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95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94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95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94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95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9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95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9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95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94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95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94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95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94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95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94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95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94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95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9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95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94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95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94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95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94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95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94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95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94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95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94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95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94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95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94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95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94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95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94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95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9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95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94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95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94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95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94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95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94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95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94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95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94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95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94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95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94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95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94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95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94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95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9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95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94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95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94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95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94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95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94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95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94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95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94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95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94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95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94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95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9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95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9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95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9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95"/>
      <c r="U176" s="1"/>
      <c r="V176" s="1"/>
      <c r="W176" s="1"/>
      <c r="X176" s="1"/>
      <c r="Y176" s="1"/>
      <c r="Z176" s="1"/>
    </row>
    <row r="177" spans="1:26" ht="13.95" customHeight="1" x14ac:dyDescent="0.3">
      <c r="A177" s="1"/>
      <c r="B177" s="1"/>
      <c r="C177" s="9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95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7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50"/>
      <c r="U178" s="1"/>
      <c r="V178" s="1"/>
      <c r="W178" s="1"/>
      <c r="X178" s="1"/>
      <c r="Y178" s="1"/>
      <c r="Z178" s="1"/>
    </row>
    <row r="179" spans="1:26" ht="26.25" customHeight="1" x14ac:dyDescent="0.3">
      <c r="A179" s="1"/>
      <c r="B179" s="1"/>
      <c r="C179" s="72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4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.2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.2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4.2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4.25" customHeigh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4.25" customHeigh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4.25" customHeight="1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4.25" customHeight="1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4.25" customHeight="1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4.25" customHeight="1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4.25" customHeight="1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4.25" customHeight="1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4.25" customHeight="1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4.25" customHeight="1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4.25" customHeight="1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4.25" customHeight="1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4.25" customHeight="1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4.25" customHeight="1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4.25" customHeight="1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4.25" customHeight="1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4.25" customHeight="1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4.25" customHeight="1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4.25" customHeight="1" x14ac:dyDescent="0.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4.25" customHeight="1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4.25" customHeight="1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4.25" customHeight="1" x14ac:dyDescent="0.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4.25" customHeight="1" x14ac:dyDescent="0.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4.25" customHeight="1" x14ac:dyDescent="0.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4.25" customHeight="1" x14ac:dyDescent="0.3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4.25" customHeight="1" x14ac:dyDescent="0.3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4.25" customHeight="1" x14ac:dyDescent="0.3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4.25" customHeight="1" x14ac:dyDescent="0.3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4.25" customHeight="1" x14ac:dyDescent="0.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4.25" customHeight="1" x14ac:dyDescent="0.3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4.25" customHeight="1" x14ac:dyDescent="0.3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4.25" customHeight="1" x14ac:dyDescent="0.3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4.25" customHeight="1" x14ac:dyDescent="0.3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4.25" customHeight="1" x14ac:dyDescent="0.3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4.25" customHeight="1" x14ac:dyDescent="0.3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4.25" customHeight="1" x14ac:dyDescent="0.3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</sheetData>
  <mergeCells count="59"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  <mergeCell ref="C8:D8"/>
    <mergeCell ref="C9:D9"/>
    <mergeCell ref="C10:D10"/>
    <mergeCell ref="E10:G10"/>
    <mergeCell ref="C11:D11"/>
    <mergeCell ref="E11:G11"/>
    <mergeCell ref="E8:G8"/>
    <mergeCell ref="E9:G9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8"/>
    <mergeCell ref="M8:T9"/>
    <mergeCell ref="L10:T10"/>
    <mergeCell ref="M11:T12"/>
    <mergeCell ref="L13:T13"/>
    <mergeCell ref="M14:T18"/>
    <mergeCell ref="C80:T80"/>
    <mergeCell ref="C73:T73"/>
    <mergeCell ref="C74:H75"/>
    <mergeCell ref="L74:M79"/>
    <mergeCell ref="C76:H77"/>
    <mergeCell ref="C78:H79"/>
    <mergeCell ref="C23:D70"/>
    <mergeCell ref="E31:E34"/>
    <mergeCell ref="E35:E38"/>
    <mergeCell ref="E23:E26"/>
    <mergeCell ref="E27:E30"/>
    <mergeCell ref="E39:E42"/>
    <mergeCell ref="E43:E46"/>
    <mergeCell ref="E47:E50"/>
    <mergeCell ref="E51:E54"/>
    <mergeCell ref="E63:E66"/>
    <mergeCell ref="E67:E70"/>
    <mergeCell ref="E55:E58"/>
    <mergeCell ref="E59:E62"/>
  </mergeCells>
  <phoneticPr fontId="18" type="noConversion"/>
  <conditionalFormatting sqref="E14:G14">
    <cfRule type="cellIs" dxfId="640" priority="360" stopIfTrue="1" operator="equal">
      <formula>"NORMAL"</formula>
    </cfRule>
    <cfRule type="cellIs" dxfId="639" priority="359" stopIfTrue="1" operator="equal">
      <formula>"PARADDA"</formula>
    </cfRule>
    <cfRule type="cellIs" dxfId="638" priority="358" stopIfTrue="1" operator="equal">
      <formula>"ALARMA"</formula>
    </cfRule>
  </conditionalFormatting>
  <conditionalFormatting sqref="H31">
    <cfRule type="colorScale" priority="127">
      <colorScale>
        <cfvo type="formula" val="$I$77"/>
        <cfvo type="max"/>
        <color rgb="FFFFFF00"/>
        <color rgb="FFFFFF00"/>
      </colorScale>
    </cfRule>
    <cfRule type="cellIs" dxfId="637" priority="85" stopIfTrue="1" operator="between">
      <formula>$I$77</formula>
      <formula>$K$77</formula>
    </cfRule>
    <cfRule type="cellIs" dxfId="636" priority="84" stopIfTrue="1" operator="between">
      <formula>$I$77</formula>
      <formula>$K$77</formula>
    </cfRule>
    <cfRule type="cellIs" dxfId="635" priority="83" stopIfTrue="1" operator="lessThan">
      <formula>$I$77</formula>
    </cfRule>
  </conditionalFormatting>
  <conditionalFormatting sqref="H33 J33">
    <cfRule type="cellIs" dxfId="634" priority="720" operator="between">
      <formula>4.5</formula>
      <formula>7.1</formula>
    </cfRule>
  </conditionalFormatting>
  <conditionalFormatting sqref="H34">
    <cfRule type="cellIs" dxfId="633" priority="702" stopIfTrue="1" operator="between">
      <formula>$I$75</formula>
      <formula>$K$75</formula>
    </cfRule>
    <cfRule type="cellIs" dxfId="632" priority="1242" stopIfTrue="1" operator="greaterThan">
      <formula>$K$77</formula>
    </cfRule>
    <cfRule type="cellIs" dxfId="631" priority="1243" stopIfTrue="1" operator="between">
      <formula>$I$77</formula>
      <formula>$K$77</formula>
    </cfRule>
    <cfRule type="cellIs" dxfId="630" priority="1244" stopIfTrue="1" operator="lessThan">
      <formula>$I$77</formula>
    </cfRule>
    <cfRule type="cellIs" dxfId="629" priority="1245" stopIfTrue="1" operator="between">
      <formula>$I$77</formula>
      <formula>$K$77</formula>
    </cfRule>
    <cfRule type="cellIs" dxfId="628" priority="1248" stopIfTrue="1" operator="between">
      <formula>$I$77</formula>
      <formula>$K$77</formula>
    </cfRule>
    <cfRule type="cellIs" dxfId="627" priority="703" stopIfTrue="1" operator="greaterThan">
      <formula>$K$75</formula>
    </cfRule>
  </conditionalFormatting>
  <conditionalFormatting sqref="H31:I31">
    <cfRule type="cellIs" dxfId="626" priority="1235" stopIfTrue="1" operator="between">
      <formula>$I$77</formula>
      <formula>$K$77</formula>
    </cfRule>
    <cfRule type="cellIs" dxfId="625" priority="1236" stopIfTrue="1" operator="lessThan">
      <formula>$I$77</formula>
    </cfRule>
    <cfRule type="cellIs" dxfId="624" priority="1240" stopIfTrue="1" operator="between">
      <formula>$I$77</formula>
      <formula>$K$77</formula>
    </cfRule>
    <cfRule type="colorScale" priority="2155">
      <colorScale>
        <cfvo type="formula" val="$I$77"/>
        <cfvo type="max"/>
        <color rgb="FFFFFF00"/>
        <color rgb="FFFFFF00"/>
      </colorScale>
    </cfRule>
  </conditionalFormatting>
  <conditionalFormatting sqref="H35:I35">
    <cfRule type="cellIs" dxfId="623" priority="706" stopIfTrue="1" operator="between">
      <formula>$I$75</formula>
      <formula>$K$75</formula>
    </cfRule>
    <cfRule type="cellIs" dxfId="622" priority="705" stopIfTrue="1" operator="greaterThan">
      <formula>$K$75</formula>
    </cfRule>
    <cfRule type="cellIs" dxfId="621" priority="704" stopIfTrue="1" operator="between">
      <formula>$I$75</formula>
      <formula>$K$75</formula>
    </cfRule>
    <cfRule type="cellIs" dxfId="620" priority="1251" stopIfTrue="1" operator="between">
      <formula>$I$77</formula>
      <formula>$K$77</formula>
    </cfRule>
    <cfRule type="cellIs" dxfId="619" priority="709" stopIfTrue="1" operator="greaterThan">
      <formula>$K$75</formula>
    </cfRule>
    <cfRule type="cellIs" dxfId="618" priority="1250" stopIfTrue="1" operator="greaterThan">
      <formula>$K$77</formula>
    </cfRule>
    <cfRule type="cellIs" dxfId="617" priority="1256" stopIfTrue="1" operator="between">
      <formula>$I$77</formula>
      <formula>$K$77</formula>
    </cfRule>
    <cfRule type="cellIs" dxfId="616" priority="1252" stopIfTrue="1" operator="lessThan">
      <formula>$I$77</formula>
    </cfRule>
    <cfRule type="cellIs" dxfId="615" priority="711" stopIfTrue="1" operator="greaterThan">
      <formula>$K$75</formula>
    </cfRule>
    <cfRule type="cellIs" dxfId="614" priority="710" stopIfTrue="1" operator="between">
      <formula>$I$75</formula>
      <formula>$K$75</formula>
    </cfRule>
    <cfRule type="cellIs" dxfId="613" priority="708" stopIfTrue="1" operator="between">
      <formula>$I$75</formula>
      <formula>$K$75</formula>
    </cfRule>
    <cfRule type="colorScale" priority="2158">
      <colorScale>
        <cfvo type="formula" val="$I$77"/>
        <cfvo type="max"/>
        <color rgb="FFFFFF00"/>
        <color rgb="FFFFFF00"/>
      </colorScale>
    </cfRule>
    <cfRule type="cellIs" dxfId="612" priority="707" stopIfTrue="1" operator="greaterThan">
      <formula>$K$75</formula>
    </cfRule>
    <cfRule type="cellIs" dxfId="611" priority="1253" stopIfTrue="1" operator="between">
      <formula>$I$77</formula>
      <formula>$K$77</formula>
    </cfRule>
  </conditionalFormatting>
  <conditionalFormatting sqref="H37:I37">
    <cfRule type="cellIs" dxfId="610" priority="715" stopIfTrue="1" operator="greaterThan">
      <formula>$K$75</formula>
    </cfRule>
    <cfRule type="cellIs" dxfId="609" priority="716" stopIfTrue="1" operator="between">
      <formula>$I$75</formula>
      <formula>$K$75</formula>
    </cfRule>
    <cfRule type="cellIs" dxfId="608" priority="717" stopIfTrue="1" operator="greaterThan">
      <formula>$K$75</formula>
    </cfRule>
    <cfRule type="cellIs" dxfId="607" priority="713" stopIfTrue="1" operator="greaterThan">
      <formula>$K$75</formula>
    </cfRule>
    <cfRule type="cellIs" dxfId="606" priority="714" stopIfTrue="1" operator="between">
      <formula>$I$75</formula>
      <formula>$K$75</formula>
    </cfRule>
    <cfRule type="colorScale" priority="2159">
      <colorScale>
        <cfvo type="formula" val="$I$77"/>
        <cfvo type="max"/>
        <color rgb="FFFFFF00"/>
        <color rgb="FFFFFF00"/>
      </colorScale>
    </cfRule>
    <cfRule type="cellIs" dxfId="605" priority="1264" stopIfTrue="1" operator="between">
      <formula>$I$77</formula>
      <formula>$K$77</formula>
    </cfRule>
    <cfRule type="cellIs" dxfId="604" priority="712" stopIfTrue="1" operator="between">
      <formula>$I$75</formula>
      <formula>$K$75</formula>
    </cfRule>
    <cfRule type="cellIs" dxfId="603" priority="1261" stopIfTrue="1" operator="between">
      <formula>$I$77</formula>
      <formula>$K$77</formula>
    </cfRule>
    <cfRule type="cellIs" dxfId="602" priority="1260" stopIfTrue="1" operator="lessThan">
      <formula>$I$77</formula>
    </cfRule>
    <cfRule type="cellIs" dxfId="601" priority="1258" stopIfTrue="1" operator="greaterThan">
      <formula>$K$77</formula>
    </cfRule>
    <cfRule type="cellIs" dxfId="600" priority="1259" stopIfTrue="1" operator="between">
      <formula>$I$77</formula>
      <formula>$K$77</formula>
    </cfRule>
  </conditionalFormatting>
  <conditionalFormatting sqref="H61:I62">
    <cfRule type="cellIs" dxfId="599" priority="207" stopIfTrue="1" operator="between">
      <formula>$I$77</formula>
      <formula>$K$77</formula>
    </cfRule>
    <cfRule type="colorScale" priority="232">
      <colorScale>
        <cfvo type="formula" val="$I$77"/>
        <cfvo type="max"/>
        <color rgb="FFFFFF00"/>
        <color rgb="FFFFFF00"/>
      </colorScale>
    </cfRule>
    <cfRule type="cellIs" dxfId="598" priority="209" stopIfTrue="1" operator="between">
      <formula>$I$77</formula>
      <formula>$K$77</formula>
    </cfRule>
    <cfRule type="cellIs" dxfId="597" priority="210" stopIfTrue="1" operator="between">
      <formula>$I$77</formula>
      <formula>$K$77</formula>
    </cfRule>
    <cfRule type="cellIs" dxfId="596" priority="208" stopIfTrue="1" operator="lessThan">
      <formula>$I$77</formula>
    </cfRule>
  </conditionalFormatting>
  <conditionalFormatting sqref="H69:I70">
    <cfRule type="colorScale" priority="2185">
      <colorScale>
        <cfvo type="formula" val="$I$77"/>
        <cfvo type="max"/>
        <color rgb="FFFFFF00"/>
        <color rgb="FFFFFF00"/>
      </colorScale>
    </cfRule>
    <cfRule type="cellIs" dxfId="595" priority="1421" stopIfTrue="1" operator="between">
      <formula>$I$77</formula>
      <formula>$K$77</formula>
    </cfRule>
    <cfRule type="cellIs" dxfId="594" priority="1420" stopIfTrue="1" operator="lessThan">
      <formula>$I$77</formula>
    </cfRule>
    <cfRule type="cellIs" dxfId="593" priority="1419" stopIfTrue="1" operator="between">
      <formula>$I$77</formula>
      <formula>$K$77</formula>
    </cfRule>
    <cfRule type="cellIs" dxfId="592" priority="1424" stopIfTrue="1" operator="between">
      <formula>$I$77</formula>
      <formula>$K$77</formula>
    </cfRule>
  </conditionalFormatting>
  <conditionalFormatting sqref="H23:J23 H26:T27 H29:T30 H34 J34 H42:T43 H45:T46 H66:T67">
    <cfRule type="cellIs" dxfId="591" priority="1008" stopIfTrue="1" operator="between">
      <formula>$I$77</formula>
      <formula>$K$77</formula>
    </cfRule>
    <cfRule type="cellIs" dxfId="590" priority="1004" stopIfTrue="1" operator="lessThan">
      <formula>$I$77</formula>
    </cfRule>
  </conditionalFormatting>
  <conditionalFormatting sqref="H23:J23">
    <cfRule type="colorScale" priority="2100">
      <colorScale>
        <cfvo type="formula" val="$I$77"/>
        <cfvo type="max"/>
        <color rgb="FFFFFF00"/>
        <color rgb="FFFFFF00"/>
      </colorScale>
    </cfRule>
    <cfRule type="cellIs" dxfId="589" priority="1005" stopIfTrue="1" operator="between">
      <formula>$I$77</formula>
      <formula>$K$77</formula>
    </cfRule>
  </conditionalFormatting>
  <conditionalFormatting sqref="H29:J30">
    <cfRule type="cellIs" dxfId="588" priority="1232" stopIfTrue="1" operator="between">
      <formula>$I$77</formula>
      <formula>$K$77</formula>
    </cfRule>
    <cfRule type="cellIs" dxfId="587" priority="1229" stopIfTrue="1" operator="between">
      <formula>$I$77</formula>
      <formula>$K$77</formula>
    </cfRule>
    <cfRule type="colorScale" priority="2154">
      <colorScale>
        <cfvo type="formula" val="$I$77"/>
        <cfvo type="max"/>
        <color rgb="FFFFFF00"/>
        <color rgb="FFFFFF00"/>
      </colorScale>
    </cfRule>
    <cfRule type="cellIs" dxfId="586" priority="1228" stopIfTrue="1" operator="lessThan">
      <formula>$I$77</formula>
    </cfRule>
    <cfRule type="cellIs" dxfId="585" priority="1227" stopIfTrue="1" operator="between">
      <formula>$I$77</formula>
      <formula>$K$77</formula>
    </cfRule>
  </conditionalFormatting>
  <conditionalFormatting sqref="H29:J31">
    <cfRule type="cellIs" dxfId="584" priority="1226" stopIfTrue="1" operator="greaterThan">
      <formula>$K$77</formula>
    </cfRule>
    <cfRule type="cellIs" dxfId="583" priority="694" stopIfTrue="1" operator="greaterThan">
      <formula>$K$75</formula>
    </cfRule>
    <cfRule type="cellIs" dxfId="582" priority="693" stopIfTrue="1" operator="between">
      <formula>$I$75</formula>
      <formula>$K$75</formula>
    </cfRule>
  </conditionalFormatting>
  <conditionalFormatting sqref="H31:J31">
    <cfRule type="cellIs" dxfId="581" priority="1237" stopIfTrue="1" operator="between">
      <formula>$I$77</formula>
      <formula>$K$77</formula>
    </cfRule>
  </conditionalFormatting>
  <conditionalFormatting sqref="H55:J55">
    <cfRule type="cellIs" dxfId="580" priority="155" stopIfTrue="1" operator="between">
      <formula>$I$77</formula>
      <formula>$K$77</formula>
    </cfRule>
    <cfRule type="cellIs" dxfId="579" priority="156" stopIfTrue="1" operator="lessThan">
      <formula>$I$77</formula>
    </cfRule>
    <cfRule type="cellIs" dxfId="578" priority="157" stopIfTrue="1" operator="between">
      <formula>$I$77</formula>
      <formula>$K$77</formula>
    </cfRule>
    <cfRule type="cellIs" dxfId="577" priority="158" stopIfTrue="1" operator="between">
      <formula>$I$77</formula>
      <formula>$K$77</formula>
    </cfRule>
    <cfRule type="colorScale" priority="218">
      <colorScale>
        <cfvo type="formula" val="$I$77"/>
        <cfvo type="max"/>
        <color rgb="FFFFFF00"/>
        <color rgb="FFFFFF00"/>
      </colorScale>
    </cfRule>
  </conditionalFormatting>
  <conditionalFormatting sqref="H57:J59">
    <cfRule type="cellIs" dxfId="576" priority="205" stopIfTrue="1" operator="between">
      <formula>$I$77</formula>
      <formula>$K$77</formula>
    </cfRule>
    <cfRule type="colorScale" priority="231">
      <colorScale>
        <cfvo type="formula" val="$I$77"/>
        <cfvo type="max"/>
        <color rgb="FFFFFF00"/>
        <color rgb="FFFFFF00"/>
      </colorScale>
    </cfRule>
    <cfRule type="cellIs" dxfId="575" priority="201" stopIfTrue="1" operator="greaterThan">
      <formula>$K$77</formula>
    </cfRule>
    <cfRule type="cellIs" dxfId="574" priority="202" stopIfTrue="1" operator="between">
      <formula>$I$77</formula>
      <formula>$K$77</formula>
    </cfRule>
    <cfRule type="cellIs" dxfId="573" priority="203" stopIfTrue="1" operator="lessThan">
      <formula>$I$77</formula>
    </cfRule>
    <cfRule type="cellIs" dxfId="572" priority="204" stopIfTrue="1" operator="between">
      <formula>$I$77</formula>
      <formula>$K$77</formula>
    </cfRule>
  </conditionalFormatting>
  <conditionalFormatting sqref="H63:J63">
    <cfRule type="colorScale" priority="2165">
      <colorScale>
        <cfvo type="formula" val="$I$77"/>
        <cfvo type="max"/>
        <color rgb="FFFFFF00"/>
        <color rgb="FFFFFF00"/>
      </colorScale>
    </cfRule>
    <cfRule type="cellIs" dxfId="571" priority="1312" stopIfTrue="1" operator="between">
      <formula>$I$77</formula>
      <formula>$K$77</formula>
    </cfRule>
    <cfRule type="cellIs" dxfId="570" priority="1309" stopIfTrue="1" operator="between">
      <formula>$I$77</formula>
      <formula>$K$77</formula>
    </cfRule>
    <cfRule type="cellIs" dxfId="569" priority="1307" stopIfTrue="1" operator="between">
      <formula>$I$77</formula>
      <formula>$K$77</formula>
    </cfRule>
    <cfRule type="cellIs" dxfId="568" priority="1308" stopIfTrue="1" operator="lessThan">
      <formula>$I$77</formula>
    </cfRule>
  </conditionalFormatting>
  <conditionalFormatting sqref="H65:J67">
    <cfRule type="colorScale" priority="2184">
      <colorScale>
        <cfvo type="formula" val="$I$77"/>
        <cfvo type="max"/>
        <color rgb="FFFFFF00"/>
        <color rgb="FFFFFF00"/>
      </colorScale>
    </cfRule>
    <cfRule type="cellIs" dxfId="567" priority="1411" stopIfTrue="1" operator="between">
      <formula>$I$77</formula>
      <formula>$K$77</formula>
    </cfRule>
    <cfRule type="cellIs" dxfId="566" priority="1416" stopIfTrue="1" operator="between">
      <formula>$I$77</formula>
      <formula>$K$77</formula>
    </cfRule>
    <cfRule type="cellIs" dxfId="565" priority="1410" stopIfTrue="1" operator="greaterThan">
      <formula>$K$77</formula>
    </cfRule>
    <cfRule type="cellIs" dxfId="564" priority="1413" stopIfTrue="1" operator="between">
      <formula>$I$77</formula>
      <formula>$K$77</formula>
    </cfRule>
    <cfRule type="cellIs" dxfId="563" priority="1412" stopIfTrue="1" operator="lessThan">
      <formula>$I$77</formula>
    </cfRule>
  </conditionalFormatting>
  <conditionalFormatting sqref="H39:K39">
    <cfRule type="cellIs" dxfId="562" priority="1107" stopIfTrue="1" operator="between">
      <formula>$I$77</formula>
      <formula>$K$77</formula>
    </cfRule>
    <cfRule type="cellIs" dxfId="561" priority="1108" stopIfTrue="1" operator="lessThan">
      <formula>$I$77</formula>
    </cfRule>
    <cfRule type="cellIs" dxfId="560" priority="1112" stopIfTrue="1" operator="between">
      <formula>$I$77</formula>
      <formula>$K$77</formula>
    </cfRule>
  </conditionalFormatting>
  <conditionalFormatting sqref="H41:K41">
    <cfRule type="colorScale" priority="2128">
      <colorScale>
        <cfvo type="formula" val="$I$77"/>
        <cfvo type="max"/>
        <color rgb="FFFFFF00"/>
        <color rgb="FFFFFF00"/>
      </colorScale>
    </cfRule>
    <cfRule type="cellIs" dxfId="559" priority="1115" stopIfTrue="1" operator="between">
      <formula>$I$77</formula>
      <formula>$K$77</formula>
    </cfRule>
    <cfRule type="cellIs" dxfId="558" priority="1116" stopIfTrue="1" operator="lessThan">
      <formula>$I$77</formula>
    </cfRule>
    <cfRule type="cellIs" dxfId="557" priority="1120" stopIfTrue="1" operator="between">
      <formula>$I$77</formula>
      <formula>$K$77</formula>
    </cfRule>
  </conditionalFormatting>
  <conditionalFormatting sqref="H42:K43 H45:K46 H39:K39">
    <cfRule type="colorScale" priority="2125">
      <colorScale>
        <cfvo type="formula" val="$I$77"/>
        <cfvo type="max"/>
        <color rgb="FFFFFF00"/>
        <color rgb="FFFFFF00"/>
      </colorScale>
    </cfRule>
  </conditionalFormatting>
  <conditionalFormatting sqref="H57:L59">
    <cfRule type="cellIs" dxfId="556" priority="147" stopIfTrue="1" operator="between">
      <formula>$I$75</formula>
      <formula>$K$75</formula>
    </cfRule>
    <cfRule type="cellIs" dxfId="555" priority="148" stopIfTrue="1" operator="greaterThan">
      <formula>$K$75</formula>
    </cfRule>
  </conditionalFormatting>
  <conditionalFormatting sqref="H65:L67 H41:N41">
    <cfRule type="cellIs" dxfId="554" priority="521" stopIfTrue="1" operator="between">
      <formula>$I$75</formula>
      <formula>$K$75</formula>
    </cfRule>
  </conditionalFormatting>
  <conditionalFormatting sqref="H39:M39">
    <cfRule type="cellIs" dxfId="553" priority="1109" stopIfTrue="1" operator="between">
      <formula>$I$77</formula>
      <formula>$K$77</formula>
    </cfRule>
  </conditionalFormatting>
  <conditionalFormatting sqref="H41:M41">
    <cfRule type="cellIs" dxfId="552" priority="1117" stopIfTrue="1" operator="between">
      <formula>$I$77</formula>
      <formula>$K$77</formula>
    </cfRule>
  </conditionalFormatting>
  <conditionalFormatting sqref="H41:N41 H65:L67">
    <cfRule type="cellIs" dxfId="551" priority="522" stopIfTrue="1" operator="greaterThan">
      <formula>$K$75</formula>
    </cfRule>
  </conditionalFormatting>
  <conditionalFormatting sqref="H55:N55">
    <cfRule type="cellIs" dxfId="550" priority="154" stopIfTrue="1" operator="greaterThan">
      <formula>$K$77</formula>
    </cfRule>
  </conditionalFormatting>
  <conditionalFormatting sqref="H63:N63">
    <cfRule type="cellIs" dxfId="549" priority="1306" stopIfTrue="1" operator="greaterThan">
      <formula>$K$77</formula>
    </cfRule>
  </conditionalFormatting>
  <conditionalFormatting sqref="H21:T21">
    <cfRule type="cellIs" dxfId="548" priority="362" stopIfTrue="1" operator="equal">
      <formula>"PARADDA"</formula>
    </cfRule>
    <cfRule type="cellIs" dxfId="547" priority="361" stopIfTrue="1" operator="equal">
      <formula>"ALARMA"</formula>
    </cfRule>
    <cfRule type="cellIs" dxfId="546" priority="363" stopIfTrue="1" operator="equal">
      <formula>"NORMAL"</formula>
    </cfRule>
  </conditionalFormatting>
  <conditionalFormatting sqref="H23:T23 I23:L28 H25:T27 H57:T59 H53:T55 H65:T67 H29:T31 H34 J34 H47:K47">
    <cfRule type="cellIs" dxfId="545" priority="368" stopIfTrue="1" operator="greaterThan">
      <formula>$K$75</formula>
    </cfRule>
  </conditionalFormatting>
  <conditionalFormatting sqref="H23:T23">
    <cfRule type="cellIs" dxfId="544" priority="1042" stopIfTrue="1" operator="greaterThan">
      <formula>$K$77</formula>
    </cfRule>
    <cfRule type="cellIs" dxfId="543" priority="1064" stopIfTrue="1" operator="between">
      <formula>$I$77</formula>
      <formula>$K$77</formula>
    </cfRule>
    <cfRule type="cellIs" dxfId="542" priority="1061" stopIfTrue="1" operator="between">
      <formula>$I$77</formula>
      <formula>$K$77</formula>
    </cfRule>
    <cfRule type="cellIs" dxfId="541" priority="1060" stopIfTrue="1" operator="lessThan">
      <formula>$I$77</formula>
    </cfRule>
    <cfRule type="cellIs" dxfId="540" priority="1045" stopIfTrue="1" operator="between">
      <formula>$I$77</formula>
      <formula>$K$77</formula>
    </cfRule>
  </conditionalFormatting>
  <conditionalFormatting sqref="H24:T24">
    <cfRule type="cellIs" dxfId="539" priority="677" stopIfTrue="1" operator="greaterThan">
      <formula>$K$79</formula>
    </cfRule>
    <cfRule type="cellIs" dxfId="538" priority="444" stopIfTrue="1" operator="lessThan">
      <formula>$I$79</formula>
    </cfRule>
    <cfRule type="cellIs" dxfId="537" priority="443" stopIfTrue="1" operator="between">
      <formula>$I$79</formula>
      <formula>$K$79</formula>
    </cfRule>
    <cfRule type="cellIs" dxfId="536" priority="441" stopIfTrue="1" operator="greaterThan">
      <formula>#REF!</formula>
    </cfRule>
    <cfRule type="cellIs" dxfId="535" priority="440" stopIfTrue="1" operator="between">
      <formula>#REF!</formula>
      <formula>#REF!</formula>
    </cfRule>
    <cfRule type="cellIs" dxfId="534" priority="675" stopIfTrue="1" operator="between">
      <formula>#REF!</formula>
      <formula>#REF!</formula>
    </cfRule>
    <cfRule type="cellIs" dxfId="533" priority="676" stopIfTrue="1" operator="greaterThan">
      <formula>#REF!</formula>
    </cfRule>
    <cfRule type="cellIs" dxfId="532" priority="442" stopIfTrue="1" operator="greaterThan">
      <formula>$K$79</formula>
    </cfRule>
    <cfRule type="cellIs" dxfId="531" priority="678" stopIfTrue="1" operator="between">
      <formula>$I$79</formula>
      <formula>$K$79</formula>
    </cfRule>
    <cfRule type="cellIs" dxfId="530" priority="679" stopIfTrue="1" operator="lessThan">
      <formula>$I$79</formula>
    </cfRule>
  </conditionalFormatting>
  <conditionalFormatting sqref="H25:T25">
    <cfRule type="cellIs" dxfId="529" priority="1072" stopIfTrue="1" operator="between">
      <formula>$I$77</formula>
      <formula>$K$77</formula>
    </cfRule>
    <cfRule type="cellIs" dxfId="528" priority="1068" stopIfTrue="1" operator="lessThan">
      <formula>$I$77</formula>
    </cfRule>
    <cfRule type="cellIs" dxfId="527" priority="1053" stopIfTrue="1" operator="between">
      <formula>$I$77</formula>
      <formula>$K$77</formula>
    </cfRule>
    <cfRule type="colorScale" priority="2116">
      <colorScale>
        <cfvo type="formula" val="$I$77"/>
        <cfvo type="max"/>
        <color rgb="FFFFFF00"/>
        <color rgb="FFFFFF00"/>
      </colorScale>
    </cfRule>
    <cfRule type="cellIs" dxfId="526" priority="1069" stopIfTrue="1" operator="between">
      <formula>$I$77</formula>
      <formula>$K$77</formula>
    </cfRule>
  </conditionalFormatting>
  <conditionalFormatting sqref="H25:T27 H23:J23 H29:T31 H33:T35 H41:T43 H45:T47 H65:T67 H69:T70 H49:T51 H53:T55 H61:T63 H37:T39 H57:T59">
    <cfRule type="cellIs" dxfId="525" priority="1106" stopIfTrue="1" operator="greaterThan">
      <formula>$K$77</formula>
    </cfRule>
  </conditionalFormatting>
  <conditionalFormatting sqref="H25:T27 H29:T31 H33:T35 H37:T39 H41:T43 H45:T47 H49:T51 H53:T55 H57:T59 H61:T63 H65:T67 H69:T70">
    <cfRule type="cellIs" dxfId="524" priority="1221" stopIfTrue="1" operator="between">
      <formula>$I$77</formula>
      <formula>$K$77</formula>
    </cfRule>
    <cfRule type="cellIs" dxfId="523" priority="1220" stopIfTrue="1" operator="lessThan">
      <formula>$I$77</formula>
    </cfRule>
    <cfRule type="cellIs" dxfId="522" priority="1224" stopIfTrue="1" operator="between">
      <formula>$I$77</formula>
      <formula>$K$77</formula>
    </cfRule>
    <cfRule type="cellIs" dxfId="521" priority="681" stopIfTrue="1" operator="greaterThan">
      <formula>$K$75</formula>
    </cfRule>
  </conditionalFormatting>
  <conditionalFormatting sqref="H25:T27 H29:T31 H37:T39 H41:T43 H45:T47 H49:T51 H65:T67 H69:T70 H33:T35 H53:T55 H57:T59 H61:T63">
    <cfRule type="colorScale" priority="2153">
      <colorScale>
        <cfvo type="formula" val="$I$77"/>
        <cfvo type="max"/>
        <color rgb="FFFFFF00"/>
        <color rgb="FFFFFF00"/>
      </colorScale>
    </cfRule>
  </conditionalFormatting>
  <conditionalFormatting sqref="H26:T27 H34 H29:T30 J34 H42:T43 H45:T46 H66:T67 H23:J23">
    <cfRule type="cellIs" dxfId="520" priority="1003" stopIfTrue="1" operator="between">
      <formula>$I$77</formula>
      <formula>$K$77</formula>
    </cfRule>
  </conditionalFormatting>
  <conditionalFormatting sqref="H26:T27 H23:T23 H29:T30">
    <cfRule type="colorScale" priority="2113">
      <colorScale>
        <cfvo type="formula" val="$I$77"/>
        <cfvo type="max"/>
        <color rgb="FFFFFF00"/>
        <color rgb="FFFFFF00"/>
      </colorScale>
    </cfRule>
  </conditionalFormatting>
  <conditionalFormatting sqref="H28:T28">
    <cfRule type="cellIs" dxfId="519" priority="347" stopIfTrue="1" operator="greaterThan">
      <formula>#REF!</formula>
    </cfRule>
    <cfRule type="cellIs" dxfId="518" priority="346" stopIfTrue="1" operator="between">
      <formula>#REF!</formula>
      <formula>#REF!</formula>
    </cfRule>
    <cfRule type="cellIs" dxfId="517" priority="350" stopIfTrue="1" operator="lessThan">
      <formula>$I$79</formula>
    </cfRule>
    <cfRule type="cellIs" dxfId="516" priority="349" stopIfTrue="1" operator="between">
      <formula>$I$79</formula>
      <formula>$K$79</formula>
    </cfRule>
    <cfRule type="cellIs" dxfId="515" priority="345" stopIfTrue="1" operator="lessThan">
      <formula>$I$79</formula>
    </cfRule>
    <cfRule type="cellIs" dxfId="514" priority="344" stopIfTrue="1" operator="between">
      <formula>$I$79</formula>
      <formula>$K$79</formula>
    </cfRule>
    <cfRule type="cellIs" dxfId="513" priority="348" stopIfTrue="1" operator="greaterThan">
      <formula>$K$79</formula>
    </cfRule>
    <cfRule type="cellIs" dxfId="512" priority="343" stopIfTrue="1" operator="greaterThan">
      <formula>$K$79</formula>
    </cfRule>
    <cfRule type="cellIs" dxfId="511" priority="342" stopIfTrue="1" operator="greaterThan">
      <formula>#REF!</formula>
    </cfRule>
    <cfRule type="cellIs" dxfId="510" priority="341" stopIfTrue="1" operator="between">
      <formula>#REF!</formula>
      <formula>#REF!</formula>
    </cfRule>
  </conditionalFormatting>
  <conditionalFormatting sqref="H32:T32">
    <cfRule type="cellIs" dxfId="509" priority="329" stopIfTrue="1" operator="greaterThan">
      <formula>$K$79</formula>
    </cfRule>
    <cfRule type="cellIs" dxfId="508" priority="330" stopIfTrue="1" operator="between">
      <formula>$I$79</formula>
      <formula>$K$79</formula>
    </cfRule>
    <cfRule type="cellIs" dxfId="507" priority="331" stopIfTrue="1" operator="lessThan">
      <formula>$I$79</formula>
    </cfRule>
    <cfRule type="cellIs" dxfId="506" priority="325" stopIfTrue="1" operator="between">
      <formula>$I$79</formula>
      <formula>$K$79</formula>
    </cfRule>
    <cfRule type="cellIs" dxfId="505" priority="324" stopIfTrue="1" operator="greaterThan">
      <formula>$K$79</formula>
    </cfRule>
    <cfRule type="cellIs" dxfId="504" priority="326" stopIfTrue="1" operator="lessThan">
      <formula>$I$79</formula>
    </cfRule>
    <cfRule type="cellIs" dxfId="503" priority="322" stopIfTrue="1" operator="between">
      <formula>#REF!</formula>
      <formula>#REF!</formula>
    </cfRule>
    <cfRule type="cellIs" dxfId="502" priority="323" stopIfTrue="1" operator="greaterThan">
      <formula>#REF!</formula>
    </cfRule>
    <cfRule type="cellIs" dxfId="501" priority="327" stopIfTrue="1" operator="between">
      <formula>#REF!</formula>
      <formula>#REF!</formula>
    </cfRule>
    <cfRule type="cellIs" dxfId="500" priority="328" stopIfTrue="1" operator="greaterThan">
      <formula>#REF!</formula>
    </cfRule>
  </conditionalFormatting>
  <conditionalFormatting sqref="H36:T36">
    <cfRule type="cellIs" dxfId="499" priority="308" stopIfTrue="1" operator="between">
      <formula>#REF!</formula>
      <formula>#REF!</formula>
    </cfRule>
    <cfRule type="cellIs" dxfId="498" priority="309" stopIfTrue="1" operator="greaterThan">
      <formula>#REF!</formula>
    </cfRule>
    <cfRule type="cellIs" dxfId="497" priority="305" stopIfTrue="1" operator="greaterThan">
      <formula>$K$79</formula>
    </cfRule>
    <cfRule type="cellIs" dxfId="496" priority="310" stopIfTrue="1" operator="greaterThan">
      <formula>$K$79</formula>
    </cfRule>
    <cfRule type="cellIs" dxfId="495" priority="307" stopIfTrue="1" operator="lessThan">
      <formula>$I$79</formula>
    </cfRule>
    <cfRule type="cellIs" dxfId="494" priority="311" stopIfTrue="1" operator="between">
      <formula>$I$79</formula>
      <formula>$K$79</formula>
    </cfRule>
    <cfRule type="cellIs" dxfId="493" priority="306" stopIfTrue="1" operator="between">
      <formula>$I$79</formula>
      <formula>$K$79</formula>
    </cfRule>
    <cfRule type="cellIs" dxfId="492" priority="304" stopIfTrue="1" operator="greaterThan">
      <formula>#REF!</formula>
    </cfRule>
    <cfRule type="cellIs" dxfId="491" priority="303" stopIfTrue="1" operator="between">
      <formula>#REF!</formula>
      <formula>#REF!</formula>
    </cfRule>
    <cfRule type="cellIs" dxfId="490" priority="312" stopIfTrue="1" operator="lessThan">
      <formula>$I$79</formula>
    </cfRule>
  </conditionalFormatting>
  <conditionalFormatting sqref="H39:T39">
    <cfRule type="cellIs" dxfId="489" priority="1172" stopIfTrue="1" operator="lessThan">
      <formula>$I$77</formula>
    </cfRule>
    <cfRule type="cellIs" dxfId="488" priority="1157" stopIfTrue="1" operator="between">
      <formula>$I$77</formula>
      <formula>$K$77</formula>
    </cfRule>
    <cfRule type="cellIs" dxfId="487" priority="1176" stopIfTrue="1" operator="between">
      <formula>$I$77</formula>
      <formula>$K$77</formula>
    </cfRule>
    <cfRule type="cellIs" dxfId="486" priority="1173" stopIfTrue="1" operator="between">
      <formula>$I$77</formula>
      <formula>$K$77</formula>
    </cfRule>
  </conditionalFormatting>
  <conditionalFormatting sqref="H40:T40">
    <cfRule type="cellIs" dxfId="485" priority="284" stopIfTrue="1" operator="between">
      <formula>#REF!</formula>
      <formula>#REF!</formula>
    </cfRule>
    <cfRule type="cellIs" dxfId="484" priority="285" stopIfTrue="1" operator="greaterThan">
      <formula>#REF!</formula>
    </cfRule>
    <cfRule type="cellIs" dxfId="483" priority="286" stopIfTrue="1" operator="greaterThan">
      <formula>$K$79</formula>
    </cfRule>
    <cfRule type="cellIs" dxfId="482" priority="287" stopIfTrue="1" operator="between">
      <formula>$I$79</formula>
      <formula>$K$79</formula>
    </cfRule>
    <cfRule type="cellIs" dxfId="481" priority="289" stopIfTrue="1" operator="between">
      <formula>#REF!</formula>
      <formula>#REF!</formula>
    </cfRule>
    <cfRule type="cellIs" dxfId="480" priority="290" stopIfTrue="1" operator="greaterThan">
      <formula>#REF!</formula>
    </cfRule>
    <cfRule type="cellIs" dxfId="479" priority="291" stopIfTrue="1" operator="greaterThan">
      <formula>$K$79</formula>
    </cfRule>
    <cfRule type="cellIs" dxfId="478" priority="292" stopIfTrue="1" operator="between">
      <formula>$I$79</formula>
      <formula>$K$79</formula>
    </cfRule>
    <cfRule type="cellIs" dxfId="477" priority="293" stopIfTrue="1" operator="lessThan">
      <formula>$I$79</formula>
    </cfRule>
    <cfRule type="cellIs" dxfId="476" priority="288" stopIfTrue="1" operator="lessThan">
      <formula>$I$79</formula>
    </cfRule>
  </conditionalFormatting>
  <conditionalFormatting sqref="H41:T41">
    <cfRule type="cellIs" dxfId="475" priority="1181" stopIfTrue="1" operator="between">
      <formula>$I$77</formula>
      <formula>$K$77</formula>
    </cfRule>
    <cfRule type="cellIs" dxfId="474" priority="590" stopIfTrue="1" operator="between">
      <formula>$I$75</formula>
      <formula>$K$75</formula>
    </cfRule>
    <cfRule type="cellIs" dxfId="473" priority="1184" stopIfTrue="1" operator="between">
      <formula>$I$77</formula>
      <formula>$K$77</formula>
    </cfRule>
    <cfRule type="cellIs" dxfId="472" priority="1180" stopIfTrue="1" operator="lessThan">
      <formula>$I$77</formula>
    </cfRule>
    <cfRule type="cellIs" dxfId="471" priority="1165" stopIfTrue="1" operator="between">
      <formula>$I$77</formula>
      <formula>$K$77</formula>
    </cfRule>
    <cfRule type="cellIs" dxfId="470" priority="591" stopIfTrue="1" operator="greaterThan">
      <formula>$K$75</formula>
    </cfRule>
    <cfRule type="colorScale" priority="2144">
      <colorScale>
        <cfvo type="formula" val="$I$77"/>
        <cfvo type="max"/>
        <color rgb="FFFFFF00"/>
        <color rgb="FFFFFF00"/>
      </colorScale>
    </cfRule>
  </conditionalFormatting>
  <conditionalFormatting sqref="H41:T43 H29:T31 H65:T67 H23:T23 H25:T27 H33:T35 H45:T47 H53:T55 H57:T59 H61:T63 H37:T39 H49:T51 H69:T70">
    <cfRule type="cellIs" dxfId="469" priority="680" stopIfTrue="1" operator="between">
      <formula>$I$75</formula>
      <formula>$K$75</formula>
    </cfRule>
  </conditionalFormatting>
  <conditionalFormatting sqref="H41:T43 H37:T39 H25:T27 H29:T31 H33:T35 H45:T47 H49:T51 H53:T55 H57:T59 H61:T63 H65:T67 H69:T70">
    <cfRule type="cellIs" dxfId="468" priority="1219" stopIfTrue="1" operator="between">
      <formula>$I$77</formula>
      <formula>$K$77</formula>
    </cfRule>
  </conditionalFormatting>
  <conditionalFormatting sqref="H41:T43">
    <cfRule type="cellIs" dxfId="467" priority="1218" stopIfTrue="1" operator="greaterThan">
      <formula>$K$77</formula>
    </cfRule>
  </conditionalFormatting>
  <conditionalFormatting sqref="H42:T43 H39:T39 H45:T46">
    <cfRule type="colorScale" priority="2141">
      <colorScale>
        <cfvo type="formula" val="$I$77"/>
        <cfvo type="max"/>
        <color rgb="FFFFFF00"/>
        <color rgb="FFFFFF00"/>
      </colorScale>
    </cfRule>
  </conditionalFormatting>
  <conditionalFormatting sqref="H44:T44">
    <cfRule type="cellIs" dxfId="466" priority="269" stopIfTrue="1" operator="lessThan">
      <formula>$I$79</formula>
    </cfRule>
    <cfRule type="cellIs" dxfId="465" priority="268" stopIfTrue="1" operator="between">
      <formula>$I$79</formula>
      <formula>$K$79</formula>
    </cfRule>
    <cfRule type="cellIs" dxfId="464" priority="267" stopIfTrue="1" operator="greaterThan">
      <formula>$K$79</formula>
    </cfRule>
    <cfRule type="cellIs" dxfId="463" priority="266" stopIfTrue="1" operator="greaterThan">
      <formula>#REF!</formula>
    </cfRule>
    <cfRule type="cellIs" dxfId="462" priority="265" stopIfTrue="1" operator="between">
      <formula>#REF!</formula>
      <formula>#REF!</formula>
    </cfRule>
    <cfRule type="cellIs" dxfId="461" priority="273" stopIfTrue="1" operator="between">
      <formula>$I$79</formula>
      <formula>$K$79</formula>
    </cfRule>
    <cfRule type="cellIs" dxfId="460" priority="274" stopIfTrue="1" operator="lessThan">
      <formula>$I$79</formula>
    </cfRule>
    <cfRule type="cellIs" dxfId="459" priority="272" stopIfTrue="1" operator="greaterThan">
      <formula>$K$79</formula>
    </cfRule>
    <cfRule type="cellIs" dxfId="458" priority="271" stopIfTrue="1" operator="greaterThan">
      <formula>#REF!</formula>
    </cfRule>
    <cfRule type="cellIs" dxfId="457" priority="270" stopIfTrue="1" operator="between">
      <formula>#REF!</formula>
      <formula>#REF!</formula>
    </cfRule>
  </conditionalFormatting>
  <conditionalFormatting sqref="H47:T47">
    <cfRule type="cellIs" dxfId="456" priority="792" stopIfTrue="1" operator="greaterThan">
      <formula>$K$75</formula>
    </cfRule>
    <cfRule type="cellIs" dxfId="455" priority="791" stopIfTrue="1" operator="between">
      <formula>$I$75</formula>
      <formula>$K$75</formula>
    </cfRule>
  </conditionalFormatting>
  <conditionalFormatting sqref="H48:T48">
    <cfRule type="cellIs" dxfId="454" priority="259" stopIfTrue="1" operator="lessThan">
      <formula>$I$79</formula>
    </cfRule>
    <cfRule type="cellIs" dxfId="453" priority="258" stopIfTrue="1" operator="between">
      <formula>$I$79</formula>
      <formula>$K$79</formula>
    </cfRule>
    <cfRule type="cellIs" dxfId="452" priority="257" stopIfTrue="1" operator="greaterThan">
      <formula>$K$79</formula>
    </cfRule>
    <cfRule type="cellIs" dxfId="451" priority="256" stopIfTrue="1" operator="greaterThan">
      <formula>#REF!</formula>
    </cfRule>
    <cfRule type="cellIs" dxfId="450" priority="255" stopIfTrue="1" operator="between">
      <formula>#REF!</formula>
      <formula>#REF!</formula>
    </cfRule>
  </conditionalFormatting>
  <conditionalFormatting sqref="H49:T51">
    <cfRule type="cellIs" dxfId="449" priority="43" stopIfTrue="1" operator="greaterThan">
      <formula>$K$75</formula>
    </cfRule>
  </conditionalFormatting>
  <conditionalFormatting sqref="H52:T52">
    <cfRule type="cellIs" dxfId="448" priority="254" stopIfTrue="1" operator="lessThan">
      <formula>$I$79</formula>
    </cfRule>
    <cfRule type="cellIs" dxfId="447" priority="250" stopIfTrue="1" operator="between">
      <formula>#REF!</formula>
      <formula>#REF!</formula>
    </cfRule>
    <cfRule type="cellIs" dxfId="446" priority="251" stopIfTrue="1" operator="greaterThan">
      <formula>#REF!</formula>
    </cfRule>
    <cfRule type="cellIs" dxfId="445" priority="252" stopIfTrue="1" operator="greaterThan">
      <formula>$K$79</formula>
    </cfRule>
    <cfRule type="cellIs" dxfId="444" priority="253" stopIfTrue="1" operator="between">
      <formula>$I$79</formula>
      <formula>$K$79</formula>
    </cfRule>
  </conditionalFormatting>
  <conditionalFormatting sqref="H55:T55">
    <cfRule type="cellIs" dxfId="443" priority="174" stopIfTrue="1" operator="greaterThan">
      <formula>$K$77</formula>
    </cfRule>
    <cfRule type="cellIs" dxfId="442" priority="183" stopIfTrue="1" operator="lessThan">
      <formula>$I$77</formula>
    </cfRule>
    <cfRule type="cellIs" dxfId="441" priority="185" stopIfTrue="1" operator="between">
      <formula>$I$77</formula>
      <formula>$K$77</formula>
    </cfRule>
    <cfRule type="cellIs" dxfId="440" priority="184" stopIfTrue="1" operator="between">
      <formula>$I$77</formula>
      <formula>$K$77</formula>
    </cfRule>
    <cfRule type="cellIs" dxfId="439" priority="177" stopIfTrue="1" operator="between">
      <formula>$I$77</formula>
      <formula>$K$77</formula>
    </cfRule>
  </conditionalFormatting>
  <conditionalFormatting sqref="H56:T56">
    <cfRule type="cellIs" dxfId="438" priority="143" stopIfTrue="1" operator="greaterThan">
      <formula>#REF!</formula>
    </cfRule>
    <cfRule type="cellIs" dxfId="437" priority="142" stopIfTrue="1" operator="between">
      <formula>#REF!</formula>
      <formula>#REF!</formula>
    </cfRule>
    <cfRule type="cellIs" dxfId="436" priority="144" stopIfTrue="1" operator="greaterThan">
      <formula>$K$79</formula>
    </cfRule>
    <cfRule type="cellIs" dxfId="435" priority="145" stopIfTrue="1" operator="between">
      <formula>$I$79</formula>
      <formula>$K$79</formula>
    </cfRule>
    <cfRule type="cellIs" dxfId="434" priority="146" stopIfTrue="1" operator="lessThan">
      <formula>$I$79</formula>
    </cfRule>
  </conditionalFormatting>
  <conditionalFormatting sqref="H57:T57">
    <cfRule type="cellIs" dxfId="433" priority="188" stopIfTrue="1" operator="between">
      <formula>$I$77</formula>
      <formula>$K$77</formula>
    </cfRule>
    <cfRule type="cellIs" dxfId="432" priority="187" stopIfTrue="1" operator="between">
      <formula>$I$77</formula>
      <formula>$K$77</formula>
    </cfRule>
    <cfRule type="colorScale" priority="226">
      <colorScale>
        <cfvo type="formula" val="$I$77"/>
        <cfvo type="max"/>
        <color rgb="FFFFFF00"/>
        <color rgb="FFFFFF00"/>
      </colorScale>
    </cfRule>
    <cfRule type="cellIs" dxfId="431" priority="181" stopIfTrue="1" operator="between">
      <formula>$I$77</formula>
      <formula>$K$77</formula>
    </cfRule>
    <cfRule type="cellIs" dxfId="430" priority="186" stopIfTrue="1" operator="lessThan">
      <formula>$I$77</formula>
    </cfRule>
  </conditionalFormatting>
  <conditionalFormatting sqref="H58:T59 H55:T55">
    <cfRule type="colorScale" priority="225">
      <colorScale>
        <cfvo type="formula" val="$I$77"/>
        <cfvo type="max"/>
        <color rgb="FFFFFF00"/>
        <color rgb="FFFFFF00"/>
      </colorScale>
    </cfRule>
  </conditionalFormatting>
  <conditionalFormatting sqref="H58:T59">
    <cfRule type="cellIs" dxfId="429" priority="153" stopIfTrue="1" operator="between">
      <formula>$I$77</formula>
      <formula>$K$77</formula>
    </cfRule>
    <cfRule type="cellIs" dxfId="428" priority="151" stopIfTrue="1" operator="between">
      <formula>$I$77</formula>
      <formula>$K$77</formula>
    </cfRule>
    <cfRule type="cellIs" dxfId="427" priority="152" stopIfTrue="1" operator="lessThan">
      <formula>$I$77</formula>
    </cfRule>
  </conditionalFormatting>
  <conditionalFormatting sqref="H60:T60">
    <cfRule type="cellIs" dxfId="426" priority="141" stopIfTrue="1" operator="lessThan">
      <formula>$I$79</formula>
    </cfRule>
    <cfRule type="cellIs" dxfId="425" priority="140" stopIfTrue="1" operator="between">
      <formula>$I$79</formula>
      <formula>$K$79</formula>
    </cfRule>
    <cfRule type="cellIs" dxfId="424" priority="137" stopIfTrue="1" operator="between">
      <formula>#REF!</formula>
      <formula>#REF!</formula>
    </cfRule>
    <cfRule type="cellIs" dxfId="423" priority="138" stopIfTrue="1" operator="greaterThan">
      <formula>#REF!</formula>
    </cfRule>
    <cfRule type="cellIs" dxfId="422" priority="139" stopIfTrue="1" operator="greaterThan">
      <formula>$K$79</formula>
    </cfRule>
  </conditionalFormatting>
  <conditionalFormatting sqref="H61:T61">
    <cfRule type="colorScale" priority="233">
      <colorScale>
        <cfvo type="formula" val="$I$77"/>
        <cfvo type="max"/>
        <color rgb="FFFFFF00"/>
        <color rgb="FFFFFF00"/>
      </colorScale>
    </cfRule>
    <cfRule type="cellIs" dxfId="421" priority="212" stopIfTrue="1" operator="lessThan">
      <formula>$I$77</formula>
    </cfRule>
    <cfRule type="cellIs" dxfId="420" priority="214" stopIfTrue="1" operator="between">
      <formula>$I$77</formula>
      <formula>$K$77</formula>
    </cfRule>
    <cfRule type="cellIs" dxfId="419" priority="211" stopIfTrue="1" operator="between">
      <formula>$I$77</formula>
      <formula>$K$77</formula>
    </cfRule>
  </conditionalFormatting>
  <conditionalFormatting sqref="H61:T62">
    <cfRule type="cellIs" dxfId="418" priority="149" stopIfTrue="1" operator="between">
      <formula>$I$75</formula>
      <formula>$K$75</formula>
    </cfRule>
    <cfRule type="cellIs" dxfId="417" priority="213" stopIfTrue="1" operator="between">
      <formula>$I$77</formula>
      <formula>$K$77</formula>
    </cfRule>
    <cfRule type="cellIs" dxfId="416" priority="206" stopIfTrue="1" operator="greaterThan">
      <formula>$K$77</formula>
    </cfRule>
  </conditionalFormatting>
  <conditionalFormatting sqref="H61:T63">
    <cfRule type="cellIs" dxfId="415" priority="150" stopIfTrue="1" operator="greaterThan">
      <formula>$K$75</formula>
    </cfRule>
  </conditionalFormatting>
  <conditionalFormatting sqref="H62:T62">
    <cfRule type="cellIs" dxfId="414" priority="215" stopIfTrue="1" operator="lessThan">
      <formula>$I$77</formula>
    </cfRule>
    <cfRule type="cellIs" dxfId="413" priority="216" stopIfTrue="1" operator="between">
      <formula>$I$77</formula>
      <formula>$K$77</formula>
    </cfRule>
    <cfRule type="cellIs" dxfId="412" priority="217" stopIfTrue="1" operator="between">
      <formula>$I$77</formula>
      <formula>$K$77</formula>
    </cfRule>
    <cfRule type="colorScale" priority="234">
      <colorScale>
        <cfvo type="formula" val="$I$77"/>
        <cfvo type="max"/>
        <color rgb="FFFFFF00"/>
        <color rgb="FFFFFF00"/>
      </colorScale>
    </cfRule>
  </conditionalFormatting>
  <conditionalFormatting sqref="H63:T63">
    <cfRule type="cellIs" dxfId="411" priority="1368" stopIfTrue="1" operator="between">
      <formula>$I$77</formula>
      <formula>$K$77</formula>
    </cfRule>
    <cfRule type="cellIs" dxfId="410" priority="1365" stopIfTrue="1" operator="between">
      <formula>$I$77</formula>
      <formula>$K$77</formula>
    </cfRule>
    <cfRule type="cellIs" dxfId="409" priority="1364" stopIfTrue="1" operator="lessThan">
      <formula>$I$77</formula>
    </cfRule>
    <cfRule type="cellIs" dxfId="408" priority="1349" stopIfTrue="1" operator="between">
      <formula>$I$77</formula>
      <formula>$K$77</formula>
    </cfRule>
    <cfRule type="cellIs" dxfId="407" priority="1346" stopIfTrue="1" operator="greaterThan">
      <formula>$K$77</formula>
    </cfRule>
  </conditionalFormatting>
  <conditionalFormatting sqref="H64:T64">
    <cfRule type="cellIs" dxfId="406" priority="247" stopIfTrue="1" operator="greaterThan">
      <formula>$K$79</formula>
    </cfRule>
    <cfRule type="cellIs" dxfId="405" priority="248" stopIfTrue="1" operator="between">
      <formula>$I$79</formula>
      <formula>$K$79</formula>
    </cfRule>
    <cfRule type="cellIs" dxfId="404" priority="249" stopIfTrue="1" operator="lessThan">
      <formula>$I$79</formula>
    </cfRule>
    <cfRule type="cellIs" dxfId="403" priority="245" stopIfTrue="1" operator="between">
      <formula>#REF!</formula>
      <formula>#REF!</formula>
    </cfRule>
    <cfRule type="cellIs" dxfId="402" priority="246" stopIfTrue="1" operator="greaterThan">
      <formula>#REF!</formula>
    </cfRule>
  </conditionalFormatting>
  <conditionalFormatting sqref="H65:T65">
    <cfRule type="cellIs" dxfId="401" priority="1357" stopIfTrue="1" operator="between">
      <formula>$I$77</formula>
      <formula>$K$77</formula>
    </cfRule>
    <cfRule type="colorScale" priority="2177">
      <colorScale>
        <cfvo type="formula" val="$I$77"/>
        <cfvo type="max"/>
        <color rgb="FFFFFF00"/>
        <color rgb="FFFFFF00"/>
      </colorScale>
    </cfRule>
    <cfRule type="cellIs" dxfId="400" priority="1376" stopIfTrue="1" operator="between">
      <formula>$I$77</formula>
      <formula>$K$77</formula>
    </cfRule>
    <cfRule type="cellIs" dxfId="399" priority="1372" stopIfTrue="1" operator="lessThan">
      <formula>$I$77</formula>
    </cfRule>
    <cfRule type="cellIs" dxfId="398" priority="1373" stopIfTrue="1" operator="between">
      <formula>$I$77</formula>
      <formula>$K$77</formula>
    </cfRule>
  </conditionalFormatting>
  <conditionalFormatting sqref="H66:T67 H63:T63">
    <cfRule type="colorScale" priority="2175">
      <colorScale>
        <cfvo type="formula" val="$I$77"/>
        <cfvo type="max"/>
        <color rgb="FFFFFF00"/>
        <color rgb="FFFFFF00"/>
      </colorScale>
    </cfRule>
  </conditionalFormatting>
  <conditionalFormatting sqref="H68:T68">
    <cfRule type="cellIs" dxfId="397" priority="243" stopIfTrue="1" operator="between">
      <formula>$I$79</formula>
      <formula>$K$79</formula>
    </cfRule>
    <cfRule type="cellIs" dxfId="396" priority="241" stopIfTrue="1" operator="greaterThan">
      <formula>#REF!</formula>
    </cfRule>
    <cfRule type="cellIs" dxfId="395" priority="244" stopIfTrue="1" operator="lessThan">
      <formula>$I$79</formula>
    </cfRule>
    <cfRule type="cellIs" dxfId="394" priority="242" stopIfTrue="1" operator="greaterThan">
      <formula>$K$79</formula>
    </cfRule>
    <cfRule type="cellIs" dxfId="393" priority="240" stopIfTrue="1" operator="between">
      <formula>#REF!</formula>
      <formula>#REF!</formula>
    </cfRule>
  </conditionalFormatting>
  <conditionalFormatting sqref="H69:T69">
    <cfRule type="cellIs" dxfId="392" priority="1538" stopIfTrue="1" operator="between">
      <formula>$I$77</formula>
      <formula>$K$77</formula>
    </cfRule>
    <cfRule type="cellIs" dxfId="391" priority="1539" stopIfTrue="1" operator="lessThan">
      <formula>$I$77</formula>
    </cfRule>
    <cfRule type="cellIs" dxfId="390" priority="1543" stopIfTrue="1" operator="between">
      <formula>$I$77</formula>
      <formula>$K$77</formula>
    </cfRule>
    <cfRule type="colorScale" priority="2187">
      <colorScale>
        <cfvo type="formula" val="$I$77"/>
        <cfvo type="max"/>
        <color rgb="FFFFFF00"/>
        <color rgb="FFFFFF00"/>
      </colorScale>
    </cfRule>
  </conditionalFormatting>
  <conditionalFormatting sqref="H69:T70">
    <cfRule type="cellIs" dxfId="389" priority="953" stopIfTrue="1" operator="between">
      <formula>$I$75</formula>
      <formula>$K$75</formula>
    </cfRule>
    <cfRule type="cellIs" dxfId="388" priority="954" stopIfTrue="1" operator="greaterThan">
      <formula>$K$75</formula>
    </cfRule>
    <cfRule type="cellIs" dxfId="387" priority="1418" stopIfTrue="1" operator="greaterThan">
      <formula>$K$77</formula>
    </cfRule>
    <cfRule type="cellIs" dxfId="386" priority="1540" stopIfTrue="1" operator="between">
      <formula>$I$77</formula>
      <formula>$K$77</formula>
    </cfRule>
  </conditionalFormatting>
  <conditionalFormatting sqref="H70:T70">
    <cfRule type="colorScale" priority="2188">
      <colorScale>
        <cfvo type="formula" val="$I$77"/>
        <cfvo type="max"/>
        <color rgb="FFFFFF00"/>
        <color rgb="FFFFFF00"/>
      </colorScale>
    </cfRule>
    <cfRule type="cellIs" dxfId="385" priority="1553" stopIfTrue="1" operator="between">
      <formula>$I$77</formula>
      <formula>$K$77</formula>
    </cfRule>
    <cfRule type="cellIs" dxfId="384" priority="1550" stopIfTrue="1" operator="between">
      <formula>$I$77</formula>
      <formula>$K$77</formula>
    </cfRule>
    <cfRule type="cellIs" dxfId="383" priority="1549" stopIfTrue="1" operator="lessThan">
      <formula>$I$77</formula>
    </cfRule>
  </conditionalFormatting>
  <conditionalFormatting sqref="I33">
    <cfRule type="cellIs" dxfId="382" priority="236" stopIfTrue="1" operator="greaterThan">
      <formula>#REF!</formula>
    </cfRule>
    <cfRule type="cellIs" dxfId="381" priority="237" stopIfTrue="1" operator="greaterThan">
      <formula>$K$79</formula>
    </cfRule>
    <cfRule type="cellIs" dxfId="380" priority="238" stopIfTrue="1" operator="between">
      <formula>$I$79</formula>
      <formula>$K$79</formula>
    </cfRule>
    <cfRule type="cellIs" dxfId="379" priority="239" stopIfTrue="1" operator="lessThan">
      <formula>$I$79</formula>
    </cfRule>
    <cfRule type="cellIs" dxfId="378" priority="235" stopIfTrue="1" operator="between">
      <formula>#REF!</formula>
      <formula>#REF!</formula>
    </cfRule>
  </conditionalFormatting>
  <conditionalFormatting sqref="I33:I34">
    <cfRule type="cellIs" dxfId="377" priority="1280" stopIfTrue="1" operator="between">
      <formula>$I$77</formula>
      <formula>$K$77</formula>
    </cfRule>
    <cfRule type="colorScale" priority="2161">
      <colorScale>
        <cfvo type="formula" val="$I$77"/>
        <cfvo type="max"/>
        <color rgb="FFFFFF00"/>
        <color rgb="FFFFFF00"/>
      </colorScale>
    </cfRule>
    <cfRule type="cellIs" dxfId="376" priority="1274" stopIfTrue="1" operator="greaterThan">
      <formula>$K$77</formula>
    </cfRule>
    <cfRule type="cellIs" dxfId="375" priority="725" stopIfTrue="1" operator="greaterThan">
      <formula>$K$75</formula>
    </cfRule>
    <cfRule type="cellIs" dxfId="374" priority="724" stopIfTrue="1" operator="between">
      <formula>$I$75</formula>
      <formula>$K$75</formula>
    </cfRule>
    <cfRule type="cellIs" dxfId="373" priority="1275" stopIfTrue="1" operator="between">
      <formula>$I$77</formula>
      <formula>$K$77</formula>
    </cfRule>
    <cfRule type="cellIs" dxfId="372" priority="1276" stopIfTrue="1" operator="lessThan">
      <formula>$I$77</formula>
    </cfRule>
    <cfRule type="cellIs" dxfId="371" priority="1277" stopIfTrue="1" operator="between">
      <formula>$I$77</formula>
      <formula>$K$77</formula>
    </cfRule>
  </conditionalFormatting>
  <conditionalFormatting sqref="I34">
    <cfRule type="cellIs" dxfId="370" priority="729" stopIfTrue="1" operator="greaterThan">
      <formula>$K$75</formula>
    </cfRule>
    <cfRule type="cellIs" dxfId="369" priority="730" stopIfTrue="1" operator="between">
      <formula>$I$75</formula>
      <formula>$K$75</formula>
    </cfRule>
    <cfRule type="colorScale" priority="2162">
      <colorScale>
        <cfvo type="formula" val="$I$77"/>
        <cfvo type="max"/>
        <color rgb="FFFFFF00"/>
        <color rgb="FFFFFF00"/>
      </colorScale>
    </cfRule>
    <cfRule type="cellIs" dxfId="368" priority="1284" stopIfTrue="1" operator="lessThan">
      <formula>$I$77</formula>
    </cfRule>
    <cfRule type="cellIs" dxfId="367" priority="1288" stopIfTrue="1" operator="between">
      <formula>$I$77</formula>
      <formula>$K$77</formula>
    </cfRule>
    <cfRule type="cellIs" dxfId="366" priority="1285" stopIfTrue="1" operator="between">
      <formula>$I$77</formula>
      <formula>$K$77</formula>
    </cfRule>
    <cfRule type="cellIs" dxfId="365" priority="728" stopIfTrue="1" operator="between">
      <formula>$I$75</formula>
      <formula>$K$75</formula>
    </cfRule>
    <cfRule type="cellIs" dxfId="364" priority="731" stopIfTrue="1" operator="greaterThan">
      <formula>$K$75</formula>
    </cfRule>
    <cfRule type="cellIs" dxfId="363" priority="733" stopIfTrue="1" operator="greaterThan">
      <formula>$K$75</formula>
    </cfRule>
    <cfRule type="cellIs" dxfId="362" priority="732" stopIfTrue="1" operator="between">
      <formula>$I$75</formula>
      <formula>$K$75</formula>
    </cfRule>
  </conditionalFormatting>
  <conditionalFormatting sqref="I38">
    <cfRule type="colorScale" priority="2163">
      <colorScale>
        <cfvo type="formula" val="$I$77"/>
        <cfvo type="max"/>
        <color rgb="FFFFFF00"/>
        <color rgb="FFFFFF00"/>
      </colorScale>
    </cfRule>
    <cfRule type="cellIs" dxfId="361" priority="1292" stopIfTrue="1" operator="lessThan">
      <formula>$I$77</formula>
    </cfRule>
    <cfRule type="cellIs" dxfId="360" priority="1291" stopIfTrue="1" operator="between">
      <formula>$I$77</formula>
      <formula>$K$77</formula>
    </cfRule>
    <cfRule type="cellIs" dxfId="359" priority="1290" stopIfTrue="1" operator="greaterThan">
      <formula>$K$77</formula>
    </cfRule>
    <cfRule type="cellIs" dxfId="358" priority="734" stopIfTrue="1" operator="between">
      <formula>$I$75</formula>
      <formula>$K$75</formula>
    </cfRule>
    <cfRule type="cellIs" dxfId="357" priority="1296" stopIfTrue="1" operator="between">
      <formula>$I$77</formula>
      <formula>$K$77</formula>
    </cfRule>
    <cfRule type="cellIs" dxfId="356" priority="741" stopIfTrue="1" operator="greaterThan">
      <formula>$K$75</formula>
    </cfRule>
    <cfRule type="cellIs" dxfId="355" priority="740" stopIfTrue="1" operator="between">
      <formula>$I$75</formula>
      <formula>$K$75</formula>
    </cfRule>
    <cfRule type="cellIs" dxfId="354" priority="738" stopIfTrue="1" operator="between">
      <formula>$I$75</formula>
      <formula>$K$75</formula>
    </cfRule>
    <cfRule type="cellIs" dxfId="353" priority="739" stopIfTrue="1" operator="greaterThan">
      <formula>$K$75</formula>
    </cfRule>
    <cfRule type="cellIs" dxfId="352" priority="737" stopIfTrue="1" operator="greaterThan">
      <formula>$K$75</formula>
    </cfRule>
    <cfRule type="cellIs" dxfId="351" priority="736" stopIfTrue="1" operator="between">
      <formula>$I$75</formula>
      <formula>$K$75</formula>
    </cfRule>
    <cfRule type="cellIs" dxfId="350" priority="735" stopIfTrue="1" operator="greaterThan">
      <formula>$K$75</formula>
    </cfRule>
    <cfRule type="cellIs" dxfId="349" priority="1293" stopIfTrue="1" operator="between">
      <formula>$I$77</formula>
      <formula>$K$77</formula>
    </cfRule>
  </conditionalFormatting>
  <conditionalFormatting sqref="I79">
    <cfRule type="cellIs" dxfId="348" priority="364" stopIfTrue="1" operator="between">
      <formula>#REF!</formula>
      <formula>#REF!</formula>
    </cfRule>
  </conditionalFormatting>
  <conditionalFormatting sqref="I23:J28">
    <cfRule type="cellIs" dxfId="347" priority="41" stopIfTrue="1" operator="between">
      <formula>$I$75</formula>
      <formula>$K$75</formula>
    </cfRule>
  </conditionalFormatting>
  <conditionalFormatting sqref="I49:J51">
    <cfRule type="cellIs" dxfId="346" priority="42" stopIfTrue="1" operator="between">
      <formula>$I$75</formula>
      <formula>$K$75</formula>
    </cfRule>
  </conditionalFormatting>
  <conditionalFormatting sqref="I32:L32">
    <cfRule type="cellIs" dxfId="345" priority="334" stopIfTrue="1" operator="between">
      <formula>$I$75</formula>
      <formula>$K$75</formula>
    </cfRule>
    <cfRule type="cellIs" dxfId="344" priority="335" stopIfTrue="1" operator="greaterThan">
      <formula>$K$75</formula>
    </cfRule>
  </conditionalFormatting>
  <conditionalFormatting sqref="I36:L36">
    <cfRule type="cellIs" dxfId="343" priority="316" stopIfTrue="1" operator="greaterThan">
      <formula>$K$75</formula>
    </cfRule>
    <cfRule type="cellIs" dxfId="342" priority="315" stopIfTrue="1" operator="between">
      <formula>$I$75</formula>
      <formula>$K$75</formula>
    </cfRule>
  </conditionalFormatting>
  <conditionalFormatting sqref="I40:L40">
    <cfRule type="cellIs" dxfId="341" priority="297" stopIfTrue="1" operator="greaterThan">
      <formula>$K$75</formula>
    </cfRule>
    <cfRule type="cellIs" dxfId="340" priority="296" stopIfTrue="1" operator="between">
      <formula>$I$75</formula>
      <formula>$K$75</formula>
    </cfRule>
  </conditionalFormatting>
  <conditionalFormatting sqref="I44:L44">
    <cfRule type="cellIs" dxfId="339" priority="277" stopIfTrue="1" operator="between">
      <formula>$I$75</formula>
      <formula>$K$75</formula>
    </cfRule>
    <cfRule type="cellIs" dxfId="338" priority="278" stopIfTrue="1" operator="greaterThan">
      <formula>$K$75</formula>
    </cfRule>
  </conditionalFormatting>
  <conditionalFormatting sqref="I53:N55 I63:N63">
    <cfRule type="cellIs" dxfId="337" priority="744" stopIfTrue="1" operator="between">
      <formula>$I$75</formula>
      <formula>$K$75</formula>
    </cfRule>
    <cfRule type="cellIs" dxfId="336" priority="745" stopIfTrue="1" operator="greaterThan">
      <formula>$K$75</formula>
    </cfRule>
  </conditionalFormatting>
  <conditionalFormatting sqref="J31">
    <cfRule type="cellIs" dxfId="335" priority="1268" stopIfTrue="1" operator="lessThan">
      <formula>$I$77</formula>
    </cfRule>
    <cfRule type="colorScale" priority="2160">
      <colorScale>
        <cfvo type="formula" val="$I$77"/>
        <cfvo type="max"/>
        <color rgb="FFFFFF00"/>
        <color rgb="FFFFFF00"/>
      </colorScale>
    </cfRule>
    <cfRule type="cellIs" dxfId="334" priority="1272" stopIfTrue="1" operator="between">
      <formula>$I$77</formula>
      <formula>$K$77</formula>
    </cfRule>
    <cfRule type="cellIs" dxfId="333" priority="1269" stopIfTrue="1" operator="between">
      <formula>$I$77</formula>
      <formula>$K$77</formula>
    </cfRule>
  </conditionalFormatting>
  <conditionalFormatting sqref="J34 H34">
    <cfRule type="colorScale" priority="2156">
      <colorScale>
        <cfvo type="formula" val="$I$77"/>
        <cfvo type="max"/>
        <color rgb="FFFFFF00"/>
        <color rgb="FFFFFF00"/>
      </colorScale>
    </cfRule>
  </conditionalFormatting>
  <conditionalFormatting sqref="J39:M39 J42:M43 J45:M46">
    <cfRule type="colorScale" priority="2129">
      <colorScale>
        <cfvo type="formula" val="$I$77"/>
        <cfvo type="max"/>
        <color rgb="FFFFFF00"/>
        <color rgb="FFFFFF00"/>
      </colorScale>
    </cfRule>
  </conditionalFormatting>
  <conditionalFormatting sqref="J39:M39">
    <cfRule type="cellIs" dxfId="332" priority="1124" stopIfTrue="1" operator="lessThan">
      <formula>$I$77</formula>
    </cfRule>
    <cfRule type="cellIs" dxfId="331" priority="1128" stopIfTrue="1" operator="between">
      <formula>$I$77</formula>
      <formula>$K$77</formula>
    </cfRule>
  </conditionalFormatting>
  <conditionalFormatting sqref="J41:M41">
    <cfRule type="colorScale" priority="2132">
      <colorScale>
        <cfvo type="formula" val="$I$77"/>
        <cfvo type="max"/>
        <color rgb="FFFFFF00"/>
        <color rgb="FFFFFF00"/>
      </colorScale>
    </cfRule>
    <cfRule type="cellIs" dxfId="330" priority="1132" stopIfTrue="1" operator="lessThan">
      <formula>$I$77</formula>
    </cfRule>
    <cfRule type="cellIs" dxfId="329" priority="1136" stopIfTrue="1" operator="between">
      <formula>$I$77</formula>
      <formula>$K$77</formula>
    </cfRule>
  </conditionalFormatting>
  <conditionalFormatting sqref="J31:N31">
    <cfRule type="cellIs" dxfId="328" priority="542" stopIfTrue="1" operator="greaterThan">
      <formula>$K$75</formula>
    </cfRule>
    <cfRule type="cellIs" dxfId="327" priority="541" stopIfTrue="1" operator="between">
      <formula>$I$75</formula>
      <formula>$K$75</formula>
    </cfRule>
  </conditionalFormatting>
  <conditionalFormatting sqref="J39:N39">
    <cfRule type="cellIs" dxfId="326" priority="1125" stopIfTrue="1" operator="between">
      <formula>$I$77</formula>
      <formula>$K$77</formula>
    </cfRule>
  </conditionalFormatting>
  <conditionalFormatting sqref="J41:N41">
    <cfRule type="cellIs" dxfId="325" priority="1133" stopIfTrue="1" operator="between">
      <formula>$I$77</formula>
      <formula>$K$77</formula>
    </cfRule>
  </conditionalFormatting>
  <conditionalFormatting sqref="J47:N47">
    <cfRule type="cellIs" dxfId="324" priority="758" stopIfTrue="1" operator="greaterThan">
      <formula>$K$75</formula>
    </cfRule>
    <cfRule type="cellIs" dxfId="323" priority="757" stopIfTrue="1" operator="between">
      <formula>$I$75</formula>
      <formula>$K$75</formula>
    </cfRule>
  </conditionalFormatting>
  <conditionalFormatting sqref="K23">
    <cfRule type="cellIs" dxfId="322" priority="47" stopIfTrue="1" operator="between">
      <formula>$I$77</formula>
      <formula>$K$77</formula>
    </cfRule>
    <cfRule type="cellIs" dxfId="321" priority="45" stopIfTrue="1" operator="between">
      <formula>$I$77</formula>
      <formula>$K$77</formula>
    </cfRule>
  </conditionalFormatting>
  <conditionalFormatting sqref="K25">
    <cfRule type="cellIs" dxfId="320" priority="50" stopIfTrue="1" operator="between">
      <formula>$I$77</formula>
      <formula>$K$77</formula>
    </cfRule>
    <cfRule type="cellIs" dxfId="319" priority="48" stopIfTrue="1" operator="between">
      <formula>$I$77</formula>
      <formula>$K$77</formula>
    </cfRule>
    <cfRule type="colorScale" priority="114">
      <colorScale>
        <cfvo type="formula" val="$I$77"/>
        <cfvo type="max"/>
        <color rgb="FFFFFF00"/>
        <color rgb="FFFFFF00"/>
      </colorScale>
    </cfRule>
  </conditionalFormatting>
  <conditionalFormatting sqref="K26:K27 K23 K29:K30">
    <cfRule type="colorScale" priority="113">
      <colorScale>
        <cfvo type="formula" val="$I$77"/>
        <cfvo type="max"/>
        <color rgb="FFFFFF00"/>
        <color rgb="FFFFFF00"/>
      </colorScale>
    </cfRule>
  </conditionalFormatting>
  <conditionalFormatting sqref="K55">
    <cfRule type="cellIs" dxfId="318" priority="3" stopIfTrue="1" operator="between">
      <formula>$I$77</formula>
      <formula>$K$77</formula>
    </cfRule>
    <cfRule type="cellIs" dxfId="317" priority="1" stopIfTrue="1" operator="between">
      <formula>$I$77</formula>
      <formula>$K$77</formula>
    </cfRule>
  </conditionalFormatting>
  <conditionalFormatting sqref="K57">
    <cfRule type="cellIs" dxfId="316" priority="4" stopIfTrue="1" operator="between">
      <formula>$I$77</formula>
      <formula>$K$77</formula>
    </cfRule>
    <cfRule type="colorScale" priority="24">
      <colorScale>
        <cfvo type="formula" val="$I$77"/>
        <cfvo type="max"/>
        <color rgb="FFFFFF00"/>
        <color rgb="FFFFFF00"/>
      </colorScale>
    </cfRule>
    <cfRule type="cellIs" dxfId="315" priority="6" stopIfTrue="1" operator="between">
      <formula>$I$77</formula>
      <formula>$K$77</formula>
    </cfRule>
  </conditionalFormatting>
  <conditionalFormatting sqref="K58:K59 K55">
    <cfRule type="colorScale" priority="23">
      <colorScale>
        <cfvo type="formula" val="$I$77"/>
        <cfvo type="max"/>
        <color rgb="FFFFFF00"/>
        <color rgb="FFFFFF00"/>
      </colorScale>
    </cfRule>
  </conditionalFormatting>
  <conditionalFormatting sqref="K63">
    <cfRule type="cellIs" dxfId="314" priority="86" stopIfTrue="1" operator="between">
      <formula>$I$77</formula>
      <formula>$K$77</formula>
    </cfRule>
    <cfRule type="cellIs" dxfId="313" priority="88" stopIfTrue="1" operator="between">
      <formula>$I$77</formula>
      <formula>$K$77</formula>
    </cfRule>
  </conditionalFormatting>
  <conditionalFormatting sqref="K65">
    <cfRule type="colorScale" priority="129">
      <colorScale>
        <cfvo type="formula" val="$I$77"/>
        <cfvo type="max"/>
        <color rgb="FFFFFF00"/>
        <color rgb="FFFFFF00"/>
      </colorScale>
    </cfRule>
    <cfRule type="cellIs" dxfId="312" priority="91" stopIfTrue="1" operator="between">
      <formula>$I$77</formula>
      <formula>$K$77</formula>
    </cfRule>
    <cfRule type="cellIs" dxfId="311" priority="89" stopIfTrue="1" operator="between">
      <formula>$I$77</formula>
      <formula>$K$77</formula>
    </cfRule>
  </conditionalFormatting>
  <conditionalFormatting sqref="K66:K67 K63">
    <cfRule type="colorScale" priority="128">
      <colorScale>
        <cfvo type="formula" val="$I$77"/>
        <cfvo type="max"/>
        <color rgb="FFFFFF00"/>
        <color rgb="FFFFFF00"/>
      </colorScale>
    </cfRule>
  </conditionalFormatting>
  <conditionalFormatting sqref="K23:L23">
    <cfRule type="cellIs" dxfId="310" priority="46" stopIfTrue="1" operator="lessThan">
      <formula>$I$77</formula>
    </cfRule>
  </conditionalFormatting>
  <conditionalFormatting sqref="K23:L28">
    <cfRule type="cellIs" dxfId="309" priority="367" stopIfTrue="1" operator="between">
      <formula>$I$75</formula>
      <formula>$K$75</formula>
    </cfRule>
  </conditionalFormatting>
  <conditionalFormatting sqref="K25:L25">
    <cfRule type="cellIs" dxfId="308" priority="49" stopIfTrue="1" operator="lessThan">
      <formula>$I$77</formula>
    </cfRule>
  </conditionalFormatting>
  <conditionalFormatting sqref="K25:L27">
    <cfRule type="cellIs" dxfId="307" priority="44" stopIfTrue="1" operator="greaterThan">
      <formula>$K$77</formula>
    </cfRule>
  </conditionalFormatting>
  <conditionalFormatting sqref="K49:L51">
    <cfRule type="cellIs" dxfId="306" priority="929" stopIfTrue="1" operator="greaterThan">
      <formula>$K$75</formula>
    </cfRule>
    <cfRule type="cellIs" dxfId="305" priority="928" stopIfTrue="1" operator="between">
      <formula>$I$75</formula>
      <formula>$K$75</formula>
    </cfRule>
  </conditionalFormatting>
  <conditionalFormatting sqref="K55:L55">
    <cfRule type="cellIs" dxfId="304" priority="2" stopIfTrue="1" operator="lessThan">
      <formula>$I$77</formula>
    </cfRule>
  </conditionalFormatting>
  <conditionalFormatting sqref="K57:L57">
    <cfRule type="cellIs" dxfId="303" priority="5" stopIfTrue="1" operator="lessThan">
      <formula>$I$77</formula>
    </cfRule>
  </conditionalFormatting>
  <conditionalFormatting sqref="K63:L63">
    <cfRule type="cellIs" dxfId="302" priority="87" stopIfTrue="1" operator="lessThan">
      <formula>$I$77</formula>
    </cfRule>
  </conditionalFormatting>
  <conditionalFormatting sqref="K65:L65">
    <cfRule type="cellIs" dxfId="301" priority="90" stopIfTrue="1" operator="lessThan">
      <formula>$I$77</formula>
    </cfRule>
  </conditionalFormatting>
  <conditionalFormatting sqref="K23:N23">
    <cfRule type="cellIs" dxfId="300" priority="1013" stopIfTrue="1" operator="between">
      <formula>$I$77</formula>
      <formula>$K$77</formula>
    </cfRule>
    <cfRule type="cellIs" dxfId="299" priority="1010" stopIfTrue="1" operator="greaterThan">
      <formula>$K$77</formula>
    </cfRule>
  </conditionalFormatting>
  <conditionalFormatting sqref="K24:N24">
    <cfRule type="cellIs" dxfId="298" priority="397" stopIfTrue="1" operator="greaterThan">
      <formula>#REF!</formula>
    </cfRule>
    <cfRule type="cellIs" dxfId="297" priority="399" stopIfTrue="1" operator="between">
      <formula>$I$79</formula>
      <formula>$K$79</formula>
    </cfRule>
    <cfRule type="cellIs" dxfId="296" priority="400" stopIfTrue="1" operator="lessThan">
      <formula>$I$79</formula>
    </cfRule>
    <cfRule type="cellIs" dxfId="295" priority="396" stopIfTrue="1" operator="between">
      <formula>#REF!</formula>
      <formula>#REF!</formula>
    </cfRule>
    <cfRule type="cellIs" dxfId="294" priority="398" stopIfTrue="1" operator="greaterThan">
      <formula>$K$79</formula>
    </cfRule>
  </conditionalFormatting>
  <conditionalFormatting sqref="K25:N25">
    <cfRule type="cellIs" dxfId="293" priority="1021" stopIfTrue="1" operator="between">
      <formula>$I$77</formula>
      <formula>$K$77</formula>
    </cfRule>
  </conditionalFormatting>
  <conditionalFormatting sqref="K28:N28">
    <cfRule type="cellIs" dxfId="292" priority="340" stopIfTrue="1" operator="lessThan">
      <formula>$I$79</formula>
    </cfRule>
    <cfRule type="cellIs" dxfId="291" priority="339" stopIfTrue="1" operator="between">
      <formula>$I$79</formula>
      <formula>$K$79</formula>
    </cfRule>
    <cfRule type="cellIs" dxfId="290" priority="338" stopIfTrue="1" operator="greaterThan">
      <formula>$K$79</formula>
    </cfRule>
    <cfRule type="cellIs" dxfId="289" priority="337" stopIfTrue="1" operator="greaterThan">
      <formula>#REF!</formula>
    </cfRule>
    <cfRule type="cellIs" dxfId="288" priority="336" stopIfTrue="1" operator="between">
      <formula>#REF!</formula>
      <formula>#REF!</formula>
    </cfRule>
  </conditionalFormatting>
  <conditionalFormatting sqref="K32:N32">
    <cfRule type="cellIs" dxfId="287" priority="320" stopIfTrue="1" operator="between">
      <formula>$I$79</formula>
      <formula>$K$79</formula>
    </cfRule>
    <cfRule type="cellIs" dxfId="286" priority="317" stopIfTrue="1" operator="between">
      <formula>#REF!</formula>
      <formula>#REF!</formula>
    </cfRule>
    <cfRule type="cellIs" dxfId="285" priority="318" stopIfTrue="1" operator="greaterThan">
      <formula>#REF!</formula>
    </cfRule>
    <cfRule type="cellIs" dxfId="284" priority="319" stopIfTrue="1" operator="greaterThan">
      <formula>$K$79</formula>
    </cfRule>
    <cfRule type="cellIs" dxfId="283" priority="321" stopIfTrue="1" operator="lessThan">
      <formula>$I$79</formula>
    </cfRule>
  </conditionalFormatting>
  <conditionalFormatting sqref="K36:N36">
    <cfRule type="cellIs" dxfId="282" priority="302" stopIfTrue="1" operator="lessThan">
      <formula>$I$79</formula>
    </cfRule>
    <cfRule type="cellIs" dxfId="281" priority="301" stopIfTrue="1" operator="between">
      <formula>$I$79</formula>
      <formula>$K$79</formula>
    </cfRule>
    <cfRule type="cellIs" dxfId="280" priority="300" stopIfTrue="1" operator="greaterThan">
      <formula>$K$79</formula>
    </cfRule>
    <cfRule type="cellIs" dxfId="279" priority="299" stopIfTrue="1" operator="greaterThan">
      <formula>#REF!</formula>
    </cfRule>
    <cfRule type="cellIs" dxfId="278" priority="298" stopIfTrue="1" operator="between">
      <formula>#REF!</formula>
      <formula>#REF!</formula>
    </cfRule>
  </conditionalFormatting>
  <conditionalFormatting sqref="K40:N40">
    <cfRule type="cellIs" dxfId="277" priority="283" stopIfTrue="1" operator="lessThan">
      <formula>$I$79</formula>
    </cfRule>
    <cfRule type="cellIs" dxfId="276" priority="280" stopIfTrue="1" operator="greaterThan">
      <formula>#REF!</formula>
    </cfRule>
    <cfRule type="cellIs" dxfId="275" priority="279" stopIfTrue="1" operator="between">
      <formula>#REF!</formula>
      <formula>#REF!</formula>
    </cfRule>
    <cfRule type="cellIs" dxfId="274" priority="282" stopIfTrue="1" operator="between">
      <formula>$I$79</formula>
      <formula>$K$79</formula>
    </cfRule>
    <cfRule type="cellIs" dxfId="273" priority="281" stopIfTrue="1" operator="greaterThan">
      <formula>$K$79</formula>
    </cfRule>
  </conditionalFormatting>
  <conditionalFormatting sqref="K44:N44">
    <cfRule type="cellIs" dxfId="272" priority="262" stopIfTrue="1" operator="greaterThan">
      <formula>$K$79</formula>
    </cfRule>
    <cfRule type="cellIs" dxfId="271" priority="263" stopIfTrue="1" operator="between">
      <formula>$I$79</formula>
      <formula>$K$79</formula>
    </cfRule>
    <cfRule type="cellIs" dxfId="270" priority="264" stopIfTrue="1" operator="lessThan">
      <formula>$I$79</formula>
    </cfRule>
    <cfRule type="cellIs" dxfId="269" priority="260" stopIfTrue="1" operator="between">
      <formula>#REF!</formula>
      <formula>#REF!</formula>
    </cfRule>
    <cfRule type="cellIs" dxfId="268" priority="261" stopIfTrue="1" operator="greaterThan">
      <formula>#REF!</formula>
    </cfRule>
  </conditionalFormatting>
  <conditionalFormatting sqref="K55:N55">
    <cfRule type="cellIs" dxfId="267" priority="162" stopIfTrue="1" operator="between">
      <formula>$I$77</formula>
      <formula>$K$77</formula>
    </cfRule>
  </conditionalFormatting>
  <conditionalFormatting sqref="K57:N57">
    <cfRule type="cellIs" dxfId="266" priority="166" stopIfTrue="1" operator="between">
      <formula>$I$77</formula>
      <formula>$K$77</formula>
    </cfRule>
  </conditionalFormatting>
  <conditionalFormatting sqref="K63:N63">
    <cfRule type="cellIs" dxfId="265" priority="1317" stopIfTrue="1" operator="between">
      <formula>$I$77</formula>
      <formula>$K$77</formula>
    </cfRule>
  </conditionalFormatting>
  <conditionalFormatting sqref="K65:N65">
    <cfRule type="cellIs" dxfId="264" priority="1325" stopIfTrue="1" operator="between">
      <formula>$I$77</formula>
      <formula>$K$77</formula>
    </cfRule>
  </conditionalFormatting>
  <conditionalFormatting sqref="L23">
    <cfRule type="cellIs" dxfId="263" priority="53" stopIfTrue="1" operator="between">
      <formula>$I$77</formula>
      <formula>$K$77</formula>
    </cfRule>
    <cfRule type="cellIs" dxfId="262" priority="52" stopIfTrue="1" operator="between">
      <formula>$I$77</formula>
      <formula>$K$77</formula>
    </cfRule>
  </conditionalFormatting>
  <conditionalFormatting sqref="L25">
    <cfRule type="cellIs" dxfId="261" priority="56" stopIfTrue="1" operator="between">
      <formula>$I$77</formula>
      <formula>$K$77</formula>
    </cfRule>
    <cfRule type="cellIs" dxfId="260" priority="55" stopIfTrue="1" operator="between">
      <formula>$I$77</formula>
      <formula>$K$77</formula>
    </cfRule>
    <cfRule type="colorScale" priority="116">
      <colorScale>
        <cfvo type="formula" val="$I$77"/>
        <cfvo type="max"/>
        <color rgb="FFFFFF00"/>
        <color rgb="FFFFFF00"/>
      </colorScale>
    </cfRule>
  </conditionalFormatting>
  <conditionalFormatting sqref="L26:L27 L23 L29:L30">
    <cfRule type="colorScale" priority="115">
      <colorScale>
        <cfvo type="formula" val="$I$77"/>
        <cfvo type="max"/>
        <color rgb="FFFFFF00"/>
        <color rgb="FFFFFF00"/>
      </colorScale>
    </cfRule>
  </conditionalFormatting>
  <conditionalFormatting sqref="L39">
    <cfRule type="cellIs" dxfId="259" priority="67" stopIfTrue="1" operator="lessThan">
      <formula>$I$77</formula>
    </cfRule>
    <cfRule type="cellIs" dxfId="258" priority="69" stopIfTrue="1" operator="between">
      <formula>$I$77</formula>
      <formula>$K$77</formula>
    </cfRule>
    <cfRule type="cellIs" dxfId="257" priority="68" stopIfTrue="1" operator="between">
      <formula>$I$77</formula>
      <formula>$K$77</formula>
    </cfRule>
  </conditionalFormatting>
  <conditionalFormatting sqref="L41">
    <cfRule type="colorScale" priority="122">
      <colorScale>
        <cfvo type="formula" val="$I$77"/>
        <cfvo type="max"/>
        <color rgb="FFFFFF00"/>
        <color rgb="FFFFFF00"/>
      </colorScale>
    </cfRule>
    <cfRule type="cellIs" dxfId="256" priority="72" stopIfTrue="1" operator="between">
      <formula>$I$77</formula>
      <formula>$K$77</formula>
    </cfRule>
    <cfRule type="cellIs" dxfId="255" priority="71" stopIfTrue="1" operator="between">
      <formula>$I$77</formula>
      <formula>$K$77</formula>
    </cfRule>
    <cfRule type="cellIs" dxfId="254" priority="70" stopIfTrue="1" operator="lessThan">
      <formula>$I$77</formula>
    </cfRule>
  </conditionalFormatting>
  <conditionalFormatting sqref="L42:L43 L39 L45:L46">
    <cfRule type="colorScale" priority="121">
      <colorScale>
        <cfvo type="formula" val="$I$77"/>
        <cfvo type="max"/>
        <color rgb="FFFFFF00"/>
        <color rgb="FFFFFF00"/>
      </colorScale>
    </cfRule>
  </conditionalFormatting>
  <conditionalFormatting sqref="L55">
    <cfRule type="cellIs" dxfId="253" priority="9" stopIfTrue="1" operator="between">
      <formula>$I$77</formula>
      <formula>$K$77</formula>
    </cfRule>
    <cfRule type="cellIs" dxfId="252" priority="8" stopIfTrue="1" operator="between">
      <formula>$I$77</formula>
      <formula>$K$77</formula>
    </cfRule>
  </conditionalFormatting>
  <conditionalFormatting sqref="L57">
    <cfRule type="colorScale" priority="26">
      <colorScale>
        <cfvo type="formula" val="$I$77"/>
        <cfvo type="max"/>
        <color rgb="FFFFFF00"/>
        <color rgb="FFFFFF00"/>
      </colorScale>
    </cfRule>
    <cfRule type="cellIs" dxfId="251" priority="12" stopIfTrue="1" operator="between">
      <formula>$I$77</formula>
      <formula>$K$77</formula>
    </cfRule>
  </conditionalFormatting>
  <conditionalFormatting sqref="L58:L59 L55">
    <cfRule type="colorScale" priority="25">
      <colorScale>
        <cfvo type="formula" val="$I$77"/>
        <cfvo type="max"/>
        <color rgb="FFFFFF00"/>
        <color rgb="FFFFFF00"/>
      </colorScale>
    </cfRule>
  </conditionalFormatting>
  <conditionalFormatting sqref="L63">
    <cfRule type="cellIs" dxfId="250" priority="93" stopIfTrue="1" operator="between">
      <formula>$I$77</formula>
      <formula>$K$77</formula>
    </cfRule>
    <cfRule type="cellIs" dxfId="249" priority="94" stopIfTrue="1" operator="between">
      <formula>$I$77</formula>
      <formula>$K$77</formula>
    </cfRule>
  </conditionalFormatting>
  <conditionalFormatting sqref="L65">
    <cfRule type="cellIs" dxfId="248" priority="97" stopIfTrue="1" operator="between">
      <formula>$I$77</formula>
      <formula>$K$77</formula>
    </cfRule>
    <cfRule type="cellIs" dxfId="247" priority="96" stopIfTrue="1" operator="between">
      <formula>$I$77</formula>
      <formula>$K$77</formula>
    </cfRule>
    <cfRule type="colorScale" priority="131">
      <colorScale>
        <cfvo type="formula" val="$I$77"/>
        <cfvo type="max"/>
        <color rgb="FFFFFF00"/>
        <color rgb="FFFFFF00"/>
      </colorScale>
    </cfRule>
  </conditionalFormatting>
  <conditionalFormatting sqref="L66:L67 L63">
    <cfRule type="colorScale" priority="130">
      <colorScale>
        <cfvo type="formula" val="$I$77"/>
        <cfvo type="max"/>
        <color rgb="FFFFFF00"/>
        <color rgb="FFFFFF00"/>
      </colorScale>
    </cfRule>
  </conditionalFormatting>
  <conditionalFormatting sqref="L57:N57">
    <cfRule type="cellIs" dxfId="246" priority="11" stopIfTrue="1" operator="between">
      <formula>$I$77</formula>
      <formula>$K$77</formula>
    </cfRule>
  </conditionalFormatting>
  <conditionalFormatting sqref="M23">
    <cfRule type="cellIs" dxfId="245" priority="1011" stopIfTrue="1" operator="between">
      <formula>$I$77</formula>
      <formula>$K$77</formula>
    </cfRule>
    <cfRule type="cellIs" dxfId="244" priority="1016" stopIfTrue="1" operator="between">
      <formula>$I$77</formula>
      <formula>$K$77</formula>
    </cfRule>
    <cfRule type="cellIs" dxfId="243" priority="1012" stopIfTrue="1" operator="lessThan">
      <formula>$I$77</formula>
    </cfRule>
  </conditionalFormatting>
  <conditionalFormatting sqref="M24">
    <cfRule type="cellIs" dxfId="242" priority="108" stopIfTrue="1" operator="greaterThan">
      <formula>2.5</formula>
    </cfRule>
    <cfRule type="cellIs" dxfId="241" priority="109" stopIfTrue="1" operator="between">
      <formula>2</formula>
      <formula>2.5</formula>
    </cfRule>
  </conditionalFormatting>
  <conditionalFormatting sqref="M25">
    <cfRule type="cellIs" dxfId="240" priority="1024" stopIfTrue="1" operator="between">
      <formula>$I$77</formula>
      <formula>$K$77</formula>
    </cfRule>
    <cfRule type="cellIs" dxfId="239" priority="1020" stopIfTrue="1" operator="lessThan">
      <formula>$I$77</formula>
    </cfRule>
    <cfRule type="cellIs" dxfId="238" priority="1019" stopIfTrue="1" operator="between">
      <formula>$I$77</formula>
      <formula>$K$77</formula>
    </cfRule>
    <cfRule type="colorScale" priority="2104">
      <colorScale>
        <cfvo type="formula" val="$I$77"/>
        <cfvo type="max"/>
        <color rgb="FFFFFF00"/>
        <color rgb="FFFFFF00"/>
      </colorScale>
    </cfRule>
  </conditionalFormatting>
  <conditionalFormatting sqref="M26:M27 M23 M29:M30">
    <cfRule type="colorScale" priority="2101">
      <colorScale>
        <cfvo type="formula" val="$I$77"/>
        <cfvo type="max"/>
        <color rgb="FFFFFF00"/>
        <color rgb="FFFFFF00"/>
      </colorScale>
    </cfRule>
  </conditionalFormatting>
  <conditionalFormatting sqref="M28">
    <cfRule type="cellIs" dxfId="237" priority="40" stopIfTrue="1" operator="between">
      <formula>2</formula>
      <formula>2.5</formula>
    </cfRule>
    <cfRule type="cellIs" dxfId="236" priority="39" stopIfTrue="1" operator="greaterThan">
      <formula>2.5</formula>
    </cfRule>
  </conditionalFormatting>
  <conditionalFormatting sqref="M32">
    <cfRule type="cellIs" dxfId="235" priority="38" stopIfTrue="1" operator="between">
      <formula>2</formula>
      <formula>2.5</formula>
    </cfRule>
    <cfRule type="cellIs" dxfId="234" priority="37" stopIfTrue="1" operator="greaterThan">
      <formula>2.5</formula>
    </cfRule>
  </conditionalFormatting>
  <conditionalFormatting sqref="M36">
    <cfRule type="cellIs" dxfId="233" priority="36" stopIfTrue="1" operator="between">
      <formula>2</formula>
      <formula>2.5</formula>
    </cfRule>
    <cfRule type="cellIs" dxfId="232" priority="35" stopIfTrue="1" operator="greaterThan">
      <formula>2.5</formula>
    </cfRule>
  </conditionalFormatting>
  <conditionalFormatting sqref="M39">
    <cfRule type="colorScale" priority="136">
      <colorScale>
        <cfvo type="formula" val="$I$77"/>
        <cfvo type="max"/>
        <color rgb="FFFFFF00"/>
        <color rgb="FFFFFF00"/>
      </colorScale>
    </cfRule>
    <cfRule type="cellIs" dxfId="231" priority="111" stopIfTrue="1" operator="between">
      <formula>$I$77</formula>
      <formula>$K$77</formula>
    </cfRule>
    <cfRule type="cellIs" dxfId="230" priority="112" stopIfTrue="1" operator="between">
      <formula>$I$77</formula>
      <formula>$K$77</formula>
    </cfRule>
  </conditionalFormatting>
  <conditionalFormatting sqref="M40">
    <cfRule type="cellIs" dxfId="229" priority="34" stopIfTrue="1" operator="between">
      <formula>2</formula>
      <formula>2.5</formula>
    </cfRule>
    <cfRule type="cellIs" dxfId="228" priority="33" stopIfTrue="1" operator="greaterThan">
      <formula>2.5</formula>
    </cfRule>
  </conditionalFormatting>
  <conditionalFormatting sqref="M44">
    <cfRule type="cellIs" dxfId="227" priority="32" stopIfTrue="1" operator="between">
      <formula>2</formula>
      <formula>2.5</formula>
    </cfRule>
    <cfRule type="cellIs" dxfId="226" priority="31" stopIfTrue="1" operator="greaterThan">
      <formula>2.5</formula>
    </cfRule>
  </conditionalFormatting>
  <conditionalFormatting sqref="M55">
    <cfRule type="cellIs" dxfId="225" priority="160" stopIfTrue="1" operator="between">
      <formula>$I$77</formula>
      <formula>$K$77</formula>
    </cfRule>
    <cfRule type="cellIs" dxfId="224" priority="161" stopIfTrue="1" operator="lessThan">
      <formula>$I$77</formula>
    </cfRule>
    <cfRule type="cellIs" dxfId="223" priority="163" stopIfTrue="1" operator="between">
      <formula>$I$77</formula>
      <formula>$K$77</formula>
    </cfRule>
  </conditionalFormatting>
  <conditionalFormatting sqref="M57">
    <cfRule type="colorScale" priority="220">
      <colorScale>
        <cfvo type="formula" val="$I$77"/>
        <cfvo type="max"/>
        <color rgb="FFFFFF00"/>
        <color rgb="FFFFFF00"/>
      </colorScale>
    </cfRule>
    <cfRule type="cellIs" dxfId="222" priority="167" stopIfTrue="1" operator="between">
      <formula>$I$77</formula>
      <formula>$K$77</formula>
    </cfRule>
  </conditionalFormatting>
  <conditionalFormatting sqref="M58:M59 M55">
    <cfRule type="colorScale" priority="219">
      <colorScale>
        <cfvo type="formula" val="$I$77"/>
        <cfvo type="max"/>
        <color rgb="FFFFFF00"/>
        <color rgb="FFFFFF00"/>
      </colorScale>
    </cfRule>
  </conditionalFormatting>
  <conditionalFormatting sqref="M63">
    <cfRule type="cellIs" dxfId="221" priority="1320" stopIfTrue="1" operator="between">
      <formula>$I$77</formula>
      <formula>$K$77</formula>
    </cfRule>
    <cfRule type="cellIs" dxfId="220" priority="1315" stopIfTrue="1" operator="between">
      <formula>$I$77</formula>
      <formula>$K$77</formula>
    </cfRule>
    <cfRule type="cellIs" dxfId="219" priority="1316" stopIfTrue="1" operator="lessThan">
      <formula>$I$77</formula>
    </cfRule>
  </conditionalFormatting>
  <conditionalFormatting sqref="M65">
    <cfRule type="cellIs" dxfId="218" priority="1328" stopIfTrue="1" operator="between">
      <formula>$I$77</formula>
      <formula>$K$77</formula>
    </cfRule>
    <cfRule type="cellIs" dxfId="217" priority="1324" stopIfTrue="1" operator="lessThan">
      <formula>$I$77</formula>
    </cfRule>
    <cfRule type="cellIs" dxfId="216" priority="1323" stopIfTrue="1" operator="between">
      <formula>$I$77</formula>
      <formula>$K$77</formula>
    </cfRule>
    <cfRule type="colorScale" priority="2168">
      <colorScale>
        <cfvo type="formula" val="$I$77"/>
        <cfvo type="max"/>
        <color rgb="FFFFFF00"/>
        <color rgb="FFFFFF00"/>
      </colorScale>
    </cfRule>
  </conditionalFormatting>
  <conditionalFormatting sqref="M66:M67 M63">
    <cfRule type="colorScale" priority="2166">
      <colorScale>
        <cfvo type="formula" val="$I$77"/>
        <cfvo type="max"/>
        <color rgb="FFFFFF00"/>
        <color rgb="FFFFFF00"/>
      </colorScale>
    </cfRule>
  </conditionalFormatting>
  <conditionalFormatting sqref="M25:N27">
    <cfRule type="cellIs" dxfId="215" priority="1002" stopIfTrue="1" operator="greaterThan">
      <formula>$K$77</formula>
    </cfRule>
  </conditionalFormatting>
  <conditionalFormatting sqref="M39:N39">
    <cfRule type="cellIs" dxfId="214" priority="74" stopIfTrue="1" operator="lessThan">
      <formula>$I$77</formula>
    </cfRule>
  </conditionalFormatting>
  <conditionalFormatting sqref="M57:N57">
    <cfRule type="cellIs" dxfId="213" priority="17" stopIfTrue="1" operator="lessThan">
      <formula>$I$77</formula>
    </cfRule>
  </conditionalFormatting>
  <conditionalFormatting sqref="N23">
    <cfRule type="cellIs" dxfId="212" priority="59" stopIfTrue="1" operator="between">
      <formula>$I$77</formula>
      <formula>$K$77</formula>
    </cfRule>
    <cfRule type="cellIs" dxfId="211" priority="58" stopIfTrue="1" operator="lessThan">
      <formula>$I$77</formula>
    </cfRule>
    <cfRule type="cellIs" dxfId="210" priority="1028" stopIfTrue="1" operator="lessThan">
      <formula>$I$77</formula>
    </cfRule>
    <cfRule type="cellIs" dxfId="209" priority="1032" stopIfTrue="1" operator="between">
      <formula>$I$77</formula>
      <formula>$K$77</formula>
    </cfRule>
    <cfRule type="cellIs" dxfId="208" priority="1029" stopIfTrue="1" operator="between">
      <formula>$I$77</formula>
      <formula>$K$77</formula>
    </cfRule>
    <cfRule type="cellIs" dxfId="207" priority="57" stopIfTrue="1" operator="between">
      <formula>$I$77</formula>
      <formula>$K$77</formula>
    </cfRule>
  </conditionalFormatting>
  <conditionalFormatting sqref="N25">
    <cfRule type="cellIs" dxfId="206" priority="62" stopIfTrue="1" operator="between">
      <formula>$I$77</formula>
      <formula>$K$77</formula>
    </cfRule>
    <cfRule type="cellIs" dxfId="205" priority="61" stopIfTrue="1" operator="lessThan">
      <formula>$I$77</formula>
    </cfRule>
    <cfRule type="cellIs" dxfId="204" priority="60" stopIfTrue="1" operator="between">
      <formula>$I$77</formula>
      <formula>$K$77</formula>
    </cfRule>
    <cfRule type="cellIs" dxfId="203" priority="1036" stopIfTrue="1" operator="lessThan">
      <formula>$I$77</formula>
    </cfRule>
    <cfRule type="colorScale" priority="118">
      <colorScale>
        <cfvo type="formula" val="$I$77"/>
        <cfvo type="max"/>
        <color rgb="FFFFFF00"/>
        <color rgb="FFFFFF00"/>
      </colorScale>
    </cfRule>
    <cfRule type="colorScale" priority="2108">
      <colorScale>
        <cfvo type="formula" val="$I$77"/>
        <cfvo type="max"/>
        <color rgb="FFFFFF00"/>
        <color rgb="FFFFFF00"/>
      </colorScale>
    </cfRule>
    <cfRule type="cellIs" dxfId="202" priority="1037" stopIfTrue="1" operator="between">
      <formula>$I$77</formula>
      <formula>$K$77</formula>
    </cfRule>
    <cfRule type="cellIs" dxfId="201" priority="1040" stopIfTrue="1" operator="between">
      <formula>$I$77</formula>
      <formula>$K$77</formula>
    </cfRule>
  </conditionalFormatting>
  <conditionalFormatting sqref="N26:N27 N23 N29:N30">
    <cfRule type="colorScale" priority="117">
      <colorScale>
        <cfvo type="formula" val="$I$77"/>
        <cfvo type="max"/>
        <color rgb="FFFFFF00"/>
        <color rgb="FFFFFF00"/>
      </colorScale>
    </cfRule>
    <cfRule type="colorScale" priority="2105">
      <colorScale>
        <cfvo type="formula" val="$I$77"/>
        <cfvo type="max"/>
        <color rgb="FFFFFF00"/>
        <color rgb="FFFFFF00"/>
      </colorScale>
    </cfRule>
  </conditionalFormatting>
  <conditionalFormatting sqref="N39">
    <cfRule type="cellIs" dxfId="200" priority="75" stopIfTrue="1" operator="between">
      <formula>$I$77</formula>
      <formula>$K$77</formula>
    </cfRule>
    <cfRule type="cellIs" dxfId="199" priority="1144" stopIfTrue="1" operator="between">
      <formula>$I$77</formula>
      <formula>$K$77</formula>
    </cfRule>
    <cfRule type="cellIs" dxfId="198" priority="1141" stopIfTrue="1" operator="between">
      <formula>$I$77</formula>
      <formula>$K$77</formula>
    </cfRule>
    <cfRule type="cellIs" dxfId="197" priority="1140" stopIfTrue="1" operator="lessThan">
      <formula>$I$77</formula>
    </cfRule>
    <cfRule type="cellIs" dxfId="196" priority="73" stopIfTrue="1" operator="between">
      <formula>$I$77</formula>
      <formula>$K$77</formula>
    </cfRule>
  </conditionalFormatting>
  <conditionalFormatting sqref="N41">
    <cfRule type="cellIs" dxfId="195" priority="76" stopIfTrue="1" operator="between">
      <formula>$I$77</formula>
      <formula>$K$77</formula>
    </cfRule>
    <cfRule type="cellIs" dxfId="194" priority="1152" stopIfTrue="1" operator="between">
      <formula>$I$77</formula>
      <formula>$K$77</formula>
    </cfRule>
    <cfRule type="cellIs" dxfId="193" priority="77" stopIfTrue="1" operator="lessThan">
      <formula>$I$77</formula>
    </cfRule>
    <cfRule type="cellIs" dxfId="192" priority="78" stopIfTrue="1" operator="between">
      <formula>$I$77</formula>
      <formula>$K$77</formula>
    </cfRule>
    <cfRule type="cellIs" dxfId="191" priority="1149" stopIfTrue="1" operator="between">
      <formula>$I$77</formula>
      <formula>$K$77</formula>
    </cfRule>
    <cfRule type="cellIs" dxfId="190" priority="1148" stopIfTrue="1" operator="lessThan">
      <formula>$I$77</formula>
    </cfRule>
    <cfRule type="colorScale" priority="124">
      <colorScale>
        <cfvo type="formula" val="$I$77"/>
        <cfvo type="max"/>
        <color rgb="FFFFFF00"/>
        <color rgb="FFFFFF00"/>
      </colorScale>
    </cfRule>
    <cfRule type="colorScale" priority="2136">
      <colorScale>
        <cfvo type="formula" val="$I$77"/>
        <cfvo type="max"/>
        <color rgb="FFFFFF00"/>
        <color rgb="FFFFFF00"/>
      </colorScale>
    </cfRule>
  </conditionalFormatting>
  <conditionalFormatting sqref="N42:N43 N39 N45:N46">
    <cfRule type="colorScale" priority="123">
      <colorScale>
        <cfvo type="formula" val="$I$77"/>
        <cfvo type="max"/>
        <color rgb="FFFFFF00"/>
        <color rgb="FFFFFF00"/>
      </colorScale>
    </cfRule>
    <cfRule type="colorScale" priority="2133">
      <colorScale>
        <cfvo type="formula" val="$I$77"/>
        <cfvo type="max"/>
        <color rgb="FFFFFF00"/>
        <color rgb="FFFFFF00"/>
      </colorScale>
    </cfRule>
  </conditionalFormatting>
  <conditionalFormatting sqref="N55">
    <cfRule type="cellIs" dxfId="189" priority="168" stopIfTrue="1" operator="lessThan">
      <formula>$I$77</formula>
    </cfRule>
    <cfRule type="cellIs" dxfId="188" priority="169" stopIfTrue="1" operator="between">
      <formula>$I$77</formula>
      <formula>$K$77</formula>
    </cfRule>
    <cfRule type="cellIs" dxfId="187" priority="170" stopIfTrue="1" operator="between">
      <formula>$I$77</formula>
      <formula>$K$77</formula>
    </cfRule>
    <cfRule type="cellIs" dxfId="186" priority="15" stopIfTrue="1" operator="between">
      <formula>$I$77</formula>
      <formula>$K$77</formula>
    </cfRule>
    <cfRule type="cellIs" dxfId="185" priority="14" stopIfTrue="1" operator="lessThan">
      <formula>$I$77</formula>
    </cfRule>
    <cfRule type="cellIs" dxfId="184" priority="13" stopIfTrue="1" operator="between">
      <formula>$I$77</formula>
      <formula>$K$77</formula>
    </cfRule>
  </conditionalFormatting>
  <conditionalFormatting sqref="N57">
    <cfRule type="cellIs" dxfId="183" priority="172" stopIfTrue="1" operator="between">
      <formula>$I$77</formula>
      <formula>$K$77</formula>
    </cfRule>
    <cfRule type="cellIs" dxfId="182" priority="171" stopIfTrue="1" operator="lessThan">
      <formula>$I$77</formula>
    </cfRule>
    <cfRule type="cellIs" dxfId="181" priority="173" stopIfTrue="1" operator="between">
      <formula>$I$77</formula>
      <formula>$K$77</formula>
    </cfRule>
    <cfRule type="cellIs" dxfId="180" priority="18" stopIfTrue="1" operator="between">
      <formula>$I$77</formula>
      <formula>$K$77</formula>
    </cfRule>
    <cfRule type="colorScale" priority="28">
      <colorScale>
        <cfvo type="formula" val="$I$77"/>
        <cfvo type="max"/>
        <color rgb="FFFFFF00"/>
        <color rgb="FFFFFF00"/>
      </colorScale>
    </cfRule>
    <cfRule type="colorScale" priority="222">
      <colorScale>
        <cfvo type="formula" val="$I$77"/>
        <cfvo type="max"/>
        <color rgb="FFFFFF00"/>
        <color rgb="FFFFFF00"/>
      </colorScale>
    </cfRule>
  </conditionalFormatting>
  <conditionalFormatting sqref="N58:N59 N55">
    <cfRule type="colorScale" priority="27">
      <colorScale>
        <cfvo type="formula" val="$I$77"/>
        <cfvo type="max"/>
        <color rgb="FFFFFF00"/>
        <color rgb="FFFFFF00"/>
      </colorScale>
    </cfRule>
    <cfRule type="colorScale" priority="221">
      <colorScale>
        <cfvo type="formula" val="$I$77"/>
        <cfvo type="max"/>
        <color rgb="FFFFFF00"/>
        <color rgb="FFFFFF00"/>
      </colorScale>
    </cfRule>
  </conditionalFormatting>
  <conditionalFormatting sqref="N63">
    <cfRule type="cellIs" dxfId="179" priority="98" stopIfTrue="1" operator="between">
      <formula>$I$77</formula>
      <formula>$K$77</formula>
    </cfRule>
    <cfRule type="cellIs" dxfId="178" priority="1336" stopIfTrue="1" operator="between">
      <formula>$I$77</formula>
      <formula>$K$77</formula>
    </cfRule>
    <cfRule type="cellIs" dxfId="177" priority="100" stopIfTrue="1" operator="between">
      <formula>$I$77</formula>
      <formula>$K$77</formula>
    </cfRule>
    <cfRule type="cellIs" dxfId="176" priority="1332" stopIfTrue="1" operator="lessThan">
      <formula>$I$77</formula>
    </cfRule>
    <cfRule type="cellIs" dxfId="175" priority="1333" stopIfTrue="1" operator="between">
      <formula>$I$77</formula>
      <formula>$K$77</formula>
    </cfRule>
    <cfRule type="cellIs" dxfId="174" priority="99" stopIfTrue="1" operator="lessThan">
      <formula>$I$77</formula>
    </cfRule>
  </conditionalFormatting>
  <conditionalFormatting sqref="N65">
    <cfRule type="cellIs" dxfId="173" priority="1341" stopIfTrue="1" operator="between">
      <formula>$I$77</formula>
      <formula>$K$77</formula>
    </cfRule>
    <cfRule type="cellIs" dxfId="172" priority="103" stopIfTrue="1" operator="between">
      <formula>$I$77</formula>
      <formula>$K$77</formula>
    </cfRule>
    <cfRule type="cellIs" dxfId="171" priority="1344" stopIfTrue="1" operator="between">
      <formula>$I$77</formula>
      <formula>$K$77</formula>
    </cfRule>
    <cfRule type="cellIs" dxfId="170" priority="1340" stopIfTrue="1" operator="lessThan">
      <formula>$I$77</formula>
    </cfRule>
    <cfRule type="cellIs" dxfId="169" priority="101" stopIfTrue="1" operator="between">
      <formula>$I$77</formula>
      <formula>$K$77</formula>
    </cfRule>
    <cfRule type="colorScale" priority="133">
      <colorScale>
        <cfvo type="formula" val="$I$77"/>
        <cfvo type="max"/>
        <color rgb="FFFFFF00"/>
        <color rgb="FFFFFF00"/>
      </colorScale>
    </cfRule>
    <cfRule type="cellIs" dxfId="168" priority="102" stopIfTrue="1" operator="lessThan">
      <formula>$I$77</formula>
    </cfRule>
    <cfRule type="colorScale" priority="2171">
      <colorScale>
        <cfvo type="formula" val="$I$77"/>
        <cfvo type="max"/>
        <color rgb="FFFFFF00"/>
        <color rgb="FFFFFF00"/>
      </colorScale>
    </cfRule>
  </conditionalFormatting>
  <conditionalFormatting sqref="N66:N67 N63">
    <cfRule type="colorScale" priority="132">
      <colorScale>
        <cfvo type="formula" val="$I$77"/>
        <cfvo type="max"/>
        <color rgb="FFFFFF00"/>
        <color rgb="FFFFFF00"/>
      </colorScale>
    </cfRule>
    <cfRule type="colorScale" priority="2169">
      <colorScale>
        <cfvo type="formula" val="$I$77"/>
        <cfvo type="max"/>
        <color rgb="FFFFFF00"/>
        <color rgb="FFFFFF00"/>
      </colorScale>
    </cfRule>
  </conditionalFormatting>
  <conditionalFormatting sqref="O24">
    <cfRule type="cellIs" dxfId="167" priority="1496" stopIfTrue="1" operator="greaterThan">
      <formula>2.5</formula>
    </cfRule>
    <cfRule type="cellIs" dxfId="166" priority="1497" stopIfTrue="1" operator="between">
      <formula>2</formula>
      <formula>2.5</formula>
    </cfRule>
  </conditionalFormatting>
  <conditionalFormatting sqref="O28">
    <cfRule type="cellIs" dxfId="165" priority="351" stopIfTrue="1" operator="greaterThan">
      <formula>2.5</formula>
    </cfRule>
    <cfRule type="cellIs" dxfId="164" priority="352" stopIfTrue="1" operator="between">
      <formula>2</formula>
      <formula>2.5</formula>
    </cfRule>
  </conditionalFormatting>
  <conditionalFormatting sqref="O32">
    <cfRule type="cellIs" dxfId="163" priority="332" stopIfTrue="1" operator="greaterThan">
      <formula>2.5</formula>
    </cfRule>
    <cfRule type="cellIs" dxfId="162" priority="333" stopIfTrue="1" operator="between">
      <formula>2</formula>
      <formula>2.5</formula>
    </cfRule>
  </conditionalFormatting>
  <conditionalFormatting sqref="O36">
    <cfRule type="cellIs" dxfId="161" priority="314" stopIfTrue="1" operator="between">
      <formula>2</formula>
      <formula>2.5</formula>
    </cfRule>
    <cfRule type="cellIs" dxfId="160" priority="313" stopIfTrue="1" operator="greaterThan">
      <formula>2.5</formula>
    </cfRule>
  </conditionalFormatting>
  <conditionalFormatting sqref="O39">
    <cfRule type="colorScale" priority="2186">
      <colorScale>
        <cfvo type="formula" val="$I$77"/>
        <cfvo type="max"/>
        <color rgb="FFFFFF00"/>
        <color rgb="FFFFFF00"/>
      </colorScale>
    </cfRule>
    <cfRule type="cellIs" dxfId="159" priority="1510" stopIfTrue="1" operator="between">
      <formula>$I$77</formula>
      <formula>$K$77</formula>
    </cfRule>
    <cfRule type="cellIs" dxfId="158" priority="1507" stopIfTrue="1" operator="between">
      <formula>$I$77</formula>
      <formula>$K$77</formula>
    </cfRule>
    <cfRule type="cellIs" dxfId="157" priority="1506" stopIfTrue="1" operator="lessThan">
      <formula>$I$77</formula>
    </cfRule>
  </conditionalFormatting>
  <conditionalFormatting sqref="O40">
    <cfRule type="cellIs" dxfId="156" priority="295" stopIfTrue="1" operator="between">
      <formula>2</formula>
      <formula>2.5</formula>
    </cfRule>
    <cfRule type="cellIs" dxfId="155" priority="294" stopIfTrue="1" operator="greaterThan">
      <formula>2.5</formula>
    </cfRule>
  </conditionalFormatting>
  <conditionalFormatting sqref="O44">
    <cfRule type="cellIs" dxfId="154" priority="276" stopIfTrue="1" operator="between">
      <formula>2</formula>
      <formula>2.5</formula>
    </cfRule>
    <cfRule type="cellIs" dxfId="153" priority="275" stopIfTrue="1" operator="greaterThan">
      <formula>2.5</formula>
    </cfRule>
  </conditionalFormatting>
  <conditionalFormatting sqref="P23">
    <cfRule type="cellIs" dxfId="152" priority="1043" stopIfTrue="1" operator="between">
      <formula>$I$77</formula>
      <formula>$K$77</formula>
    </cfRule>
    <cfRule type="cellIs" dxfId="151" priority="1044" stopIfTrue="1" operator="lessThan">
      <formula>$I$77</formula>
    </cfRule>
    <cfRule type="cellIs" dxfId="150" priority="64" stopIfTrue="1" operator="between">
      <formula>$I$77</formula>
      <formula>$K$77</formula>
    </cfRule>
    <cfRule type="cellIs" dxfId="149" priority="63" stopIfTrue="1" operator="lessThan">
      <formula>$I$77</formula>
    </cfRule>
    <cfRule type="cellIs" dxfId="148" priority="1048" stopIfTrue="1" operator="between">
      <formula>$I$77</formula>
      <formula>$K$77</formula>
    </cfRule>
  </conditionalFormatting>
  <conditionalFormatting sqref="P25">
    <cfRule type="colorScale" priority="2112">
      <colorScale>
        <cfvo type="formula" val="$I$77"/>
        <cfvo type="max"/>
        <color rgb="FFFFFF00"/>
        <color rgb="FFFFFF00"/>
      </colorScale>
    </cfRule>
    <cfRule type="colorScale" priority="120">
      <colorScale>
        <cfvo type="formula" val="$I$77"/>
        <cfvo type="max"/>
        <color rgb="FFFFFF00"/>
        <color rgb="FFFFFF00"/>
      </colorScale>
    </cfRule>
    <cfRule type="cellIs" dxfId="147" priority="66" stopIfTrue="1" operator="between">
      <formula>$I$77</formula>
      <formula>$K$77</formula>
    </cfRule>
    <cfRule type="cellIs" dxfId="146" priority="65" stopIfTrue="1" operator="lessThan">
      <formula>$I$77</formula>
    </cfRule>
    <cfRule type="cellIs" dxfId="145" priority="1056" stopIfTrue="1" operator="between">
      <formula>$I$77</formula>
      <formula>$K$77</formula>
    </cfRule>
    <cfRule type="cellIs" dxfId="144" priority="1051" stopIfTrue="1" operator="between">
      <formula>$I$77</formula>
      <formula>$K$77</formula>
    </cfRule>
    <cfRule type="cellIs" dxfId="143" priority="1052" stopIfTrue="1" operator="lessThan">
      <formula>$I$77</formula>
    </cfRule>
  </conditionalFormatting>
  <conditionalFormatting sqref="P26:P27 P23 P29:P30">
    <cfRule type="colorScale" priority="2109">
      <colorScale>
        <cfvo type="formula" val="$I$77"/>
        <cfvo type="max"/>
        <color rgb="FFFFFF00"/>
        <color rgb="FFFFFF00"/>
      </colorScale>
    </cfRule>
    <cfRule type="colorScale" priority="119">
      <colorScale>
        <cfvo type="formula" val="$I$77"/>
        <cfvo type="max"/>
        <color rgb="FFFFFF00"/>
        <color rgb="FFFFFF00"/>
      </colorScale>
    </cfRule>
  </conditionalFormatting>
  <conditionalFormatting sqref="P39">
    <cfRule type="cellIs" dxfId="142" priority="1160" stopIfTrue="1" operator="between">
      <formula>$I$77</formula>
      <formula>$K$77</formula>
    </cfRule>
    <cfRule type="cellIs" dxfId="141" priority="79" stopIfTrue="1" operator="lessThan">
      <formula>$I$77</formula>
    </cfRule>
    <cfRule type="cellIs" dxfId="140" priority="1156" stopIfTrue="1" operator="lessThan">
      <formula>$I$77</formula>
    </cfRule>
    <cfRule type="cellIs" dxfId="139" priority="1155" stopIfTrue="1" operator="between">
      <formula>$I$77</formula>
      <formula>$K$77</formula>
    </cfRule>
    <cfRule type="cellIs" dxfId="138" priority="80" stopIfTrue="1" operator="between">
      <formula>$I$77</formula>
      <formula>$K$77</formula>
    </cfRule>
  </conditionalFormatting>
  <conditionalFormatting sqref="P41">
    <cfRule type="cellIs" dxfId="137" priority="1163" stopIfTrue="1" operator="between">
      <formula>$I$77</formula>
      <formula>$K$77</formula>
    </cfRule>
    <cfRule type="colorScale" priority="126">
      <colorScale>
        <cfvo type="formula" val="$I$77"/>
        <cfvo type="max"/>
        <color rgb="FFFFFF00"/>
        <color rgb="FFFFFF00"/>
      </colorScale>
    </cfRule>
    <cfRule type="cellIs" dxfId="136" priority="81" stopIfTrue="1" operator="lessThan">
      <formula>$I$77</formula>
    </cfRule>
    <cfRule type="cellIs" dxfId="135" priority="1168" stopIfTrue="1" operator="between">
      <formula>$I$77</formula>
      <formula>$K$77</formula>
    </cfRule>
    <cfRule type="cellIs" dxfId="134" priority="82" stopIfTrue="1" operator="between">
      <formula>$I$77</formula>
      <formula>$K$77</formula>
    </cfRule>
    <cfRule type="cellIs" dxfId="133" priority="1164" stopIfTrue="1" operator="lessThan">
      <formula>$I$77</formula>
    </cfRule>
    <cfRule type="colorScale" priority="2140">
      <colorScale>
        <cfvo type="formula" val="$I$77"/>
        <cfvo type="max"/>
        <color rgb="FFFFFF00"/>
        <color rgb="FFFFFF00"/>
      </colorScale>
    </cfRule>
  </conditionalFormatting>
  <conditionalFormatting sqref="P42:P43 P39 P45:P46">
    <cfRule type="colorScale" priority="2137">
      <colorScale>
        <cfvo type="formula" val="$I$77"/>
        <cfvo type="max"/>
        <color rgb="FFFFFF00"/>
        <color rgb="FFFFFF00"/>
      </colorScale>
    </cfRule>
    <cfRule type="colorScale" priority="125">
      <colorScale>
        <cfvo type="formula" val="$I$77"/>
        <cfvo type="max"/>
        <color rgb="FFFFFF00"/>
        <color rgb="FFFFFF00"/>
      </colorScale>
    </cfRule>
  </conditionalFormatting>
  <conditionalFormatting sqref="P55">
    <cfRule type="cellIs" dxfId="132" priority="178" stopIfTrue="1" operator="between">
      <formula>$I$77</formula>
      <formula>$K$77</formula>
    </cfRule>
    <cfRule type="cellIs" dxfId="131" priority="176" stopIfTrue="1" operator="lessThan">
      <formula>$I$77</formula>
    </cfRule>
    <cfRule type="cellIs" dxfId="130" priority="175" stopIfTrue="1" operator="between">
      <formula>$I$77</formula>
      <formula>$K$77</formula>
    </cfRule>
    <cfRule type="cellIs" dxfId="129" priority="19" stopIfTrue="1" operator="lessThan">
      <formula>$I$77</formula>
    </cfRule>
    <cfRule type="cellIs" dxfId="128" priority="20" stopIfTrue="1" operator="between">
      <formula>$I$77</formula>
      <formula>$K$77</formula>
    </cfRule>
  </conditionalFormatting>
  <conditionalFormatting sqref="P57">
    <cfRule type="colorScale" priority="224">
      <colorScale>
        <cfvo type="formula" val="$I$77"/>
        <cfvo type="max"/>
        <color rgb="FFFFFF00"/>
        <color rgb="FFFFFF00"/>
      </colorScale>
    </cfRule>
    <cfRule type="cellIs" dxfId="127" priority="21" stopIfTrue="1" operator="lessThan">
      <formula>$I$77</formula>
    </cfRule>
    <cfRule type="cellIs" dxfId="126" priority="180" stopIfTrue="1" operator="lessThan">
      <formula>$I$77</formula>
    </cfRule>
    <cfRule type="cellIs" dxfId="125" priority="179" stopIfTrue="1" operator="between">
      <formula>$I$77</formula>
      <formula>$K$77</formula>
    </cfRule>
    <cfRule type="cellIs" dxfId="124" priority="182" stopIfTrue="1" operator="between">
      <formula>$I$77</formula>
      <formula>$K$77</formula>
    </cfRule>
    <cfRule type="cellIs" dxfId="123" priority="22" stopIfTrue="1" operator="between">
      <formula>$I$77</formula>
      <formula>$K$77</formula>
    </cfRule>
    <cfRule type="colorScale" priority="30">
      <colorScale>
        <cfvo type="formula" val="$I$77"/>
        <cfvo type="max"/>
        <color rgb="FFFFFF00"/>
        <color rgb="FFFFFF00"/>
      </colorScale>
    </cfRule>
  </conditionalFormatting>
  <conditionalFormatting sqref="P58:P59 P55">
    <cfRule type="colorScale" priority="29">
      <colorScale>
        <cfvo type="formula" val="$I$77"/>
        <cfvo type="max"/>
        <color rgb="FFFFFF00"/>
        <color rgb="FFFFFF00"/>
      </colorScale>
    </cfRule>
    <cfRule type="colorScale" priority="223">
      <colorScale>
        <cfvo type="formula" val="$I$77"/>
        <cfvo type="max"/>
        <color rgb="FFFFFF00"/>
        <color rgb="FFFFFF00"/>
      </colorScale>
    </cfRule>
  </conditionalFormatting>
  <conditionalFormatting sqref="P63">
    <cfRule type="cellIs" dxfId="122" priority="105" stopIfTrue="1" operator="between">
      <formula>$I$77</formula>
      <formula>$K$77</formula>
    </cfRule>
    <cfRule type="cellIs" dxfId="121" priority="1352" stopIfTrue="1" operator="between">
      <formula>$I$77</formula>
      <formula>$K$77</formula>
    </cfRule>
    <cfRule type="cellIs" dxfId="120" priority="1347" stopIfTrue="1" operator="between">
      <formula>$I$77</formula>
      <formula>$K$77</formula>
    </cfRule>
    <cfRule type="cellIs" dxfId="119" priority="104" stopIfTrue="1" operator="lessThan">
      <formula>$I$77</formula>
    </cfRule>
    <cfRule type="cellIs" dxfId="118" priority="1348" stopIfTrue="1" operator="lessThan">
      <formula>$I$77</formula>
    </cfRule>
  </conditionalFormatting>
  <conditionalFormatting sqref="P65">
    <cfRule type="cellIs" dxfId="117" priority="1355" stopIfTrue="1" operator="between">
      <formula>$I$77</formula>
      <formula>$K$77</formula>
    </cfRule>
    <cfRule type="cellIs" dxfId="116" priority="1356" stopIfTrue="1" operator="lessThan">
      <formula>$I$77</formula>
    </cfRule>
    <cfRule type="cellIs" dxfId="115" priority="106" stopIfTrue="1" operator="lessThan">
      <formula>$I$77</formula>
    </cfRule>
    <cfRule type="cellIs" dxfId="114" priority="1360" stopIfTrue="1" operator="between">
      <formula>$I$77</formula>
      <formula>$K$77</formula>
    </cfRule>
    <cfRule type="colorScale" priority="135">
      <colorScale>
        <cfvo type="formula" val="$I$77"/>
        <cfvo type="max"/>
        <color rgb="FFFFFF00"/>
        <color rgb="FFFFFF00"/>
      </colorScale>
    </cfRule>
    <cfRule type="colorScale" priority="2174">
      <colorScale>
        <cfvo type="formula" val="$I$77"/>
        <cfvo type="max"/>
        <color rgb="FFFFFF00"/>
        <color rgb="FFFFFF00"/>
      </colorScale>
    </cfRule>
    <cfRule type="cellIs" dxfId="113" priority="107" stopIfTrue="1" operator="between">
      <formula>$I$77</formula>
      <formula>$K$77</formula>
    </cfRule>
  </conditionalFormatting>
  <conditionalFormatting sqref="P66:P67 P63">
    <cfRule type="colorScale" priority="134">
      <colorScale>
        <cfvo type="formula" val="$I$77"/>
        <cfvo type="max"/>
        <color rgb="FFFFFF00"/>
        <color rgb="FFFFFF00"/>
      </colorScale>
    </cfRule>
    <cfRule type="colorScale" priority="2172">
      <colorScale>
        <cfvo type="formula" val="$I$77"/>
        <cfvo type="max"/>
        <color rgb="FFFFFF00"/>
        <color rgb="FFFFFF00"/>
      </colorScale>
    </cfRule>
  </conditionalFormatting>
  <conditionalFormatting sqref="P23:T23">
    <cfRule type="cellIs" dxfId="112" priority="1077" stopIfTrue="1" operator="between">
      <formula>$I$77</formula>
      <formula>$K$77</formula>
    </cfRule>
  </conditionalFormatting>
  <conditionalFormatting sqref="P25:T25">
    <cfRule type="cellIs" dxfId="111" priority="1085" stopIfTrue="1" operator="between">
      <formula>$I$77</formula>
      <formula>$K$77</formula>
    </cfRule>
  </conditionalFormatting>
  <conditionalFormatting sqref="P39:T39">
    <cfRule type="cellIs" dxfId="110" priority="1189" stopIfTrue="1" operator="between">
      <formula>$I$77</formula>
      <formula>$K$77</formula>
    </cfRule>
  </conditionalFormatting>
  <conditionalFormatting sqref="P41:T41">
    <cfRule type="cellIs" dxfId="109" priority="1197" stopIfTrue="1" operator="between">
      <formula>$I$77</formula>
      <formula>$K$77</formula>
    </cfRule>
  </conditionalFormatting>
  <conditionalFormatting sqref="P55:T55">
    <cfRule type="cellIs" dxfId="108" priority="190" stopIfTrue="1" operator="between">
      <formula>$I$77</formula>
      <formula>$K$77</formula>
    </cfRule>
  </conditionalFormatting>
  <conditionalFormatting sqref="P57:T57">
    <cfRule type="cellIs" dxfId="107" priority="193" stopIfTrue="1" operator="between">
      <formula>$I$77</formula>
      <formula>$K$77</formula>
    </cfRule>
  </conditionalFormatting>
  <conditionalFormatting sqref="P63:T63">
    <cfRule type="cellIs" dxfId="106" priority="1381" stopIfTrue="1" operator="between">
      <formula>$I$77</formula>
      <formula>$K$77</formula>
    </cfRule>
  </conditionalFormatting>
  <conditionalFormatting sqref="P65:T65">
    <cfRule type="cellIs" dxfId="105" priority="1389" stopIfTrue="1" operator="between">
      <formula>$I$77</formula>
      <formula>$K$77</formula>
    </cfRule>
  </conditionalFormatting>
  <conditionalFormatting sqref="Q23:T23 Q26:T27 Q29:T30">
    <cfRule type="colorScale" priority="2121">
      <colorScale>
        <cfvo type="formula" val="$I$77"/>
        <cfvo type="max"/>
        <color rgb="FFFFFF00"/>
        <color rgb="FFFFFF00"/>
      </colorScale>
    </cfRule>
  </conditionalFormatting>
  <conditionalFormatting sqref="Q23:T23">
    <cfRule type="cellIs" dxfId="104" priority="1092" stopIfTrue="1" operator="lessThan">
      <formula>$I$77</formula>
    </cfRule>
    <cfRule type="cellIs" dxfId="103" priority="1096" stopIfTrue="1" operator="between">
      <formula>$I$77</formula>
      <formula>$K$77</formula>
    </cfRule>
    <cfRule type="cellIs" dxfId="102" priority="1093" stopIfTrue="1" operator="between">
      <formula>$I$77</formula>
      <formula>$K$77</formula>
    </cfRule>
  </conditionalFormatting>
  <conditionalFormatting sqref="Q25:T25">
    <cfRule type="cellIs" dxfId="101" priority="1100" stopIfTrue="1" operator="lessThan">
      <formula>$I$77</formula>
    </cfRule>
    <cfRule type="cellIs" dxfId="100" priority="1104" stopIfTrue="1" operator="between">
      <formula>$I$77</formula>
      <formula>$K$77</formula>
    </cfRule>
    <cfRule type="colorScale" priority="2124">
      <colorScale>
        <cfvo type="formula" val="$I$77"/>
        <cfvo type="max"/>
        <color rgb="FFFFFF00"/>
        <color rgb="FFFFFF00"/>
      </colorScale>
    </cfRule>
    <cfRule type="cellIs" dxfId="99" priority="1101" stopIfTrue="1" operator="between">
      <formula>$I$77</formula>
      <formula>$K$77</formula>
    </cfRule>
  </conditionalFormatting>
  <conditionalFormatting sqref="Q39:T39 Q42:T43 Q45:T46">
    <cfRule type="colorScale" priority="2149">
      <colorScale>
        <cfvo type="formula" val="$I$77"/>
        <cfvo type="max"/>
        <color rgb="FFFFFF00"/>
        <color rgb="FFFFFF00"/>
      </colorScale>
    </cfRule>
  </conditionalFormatting>
  <conditionalFormatting sqref="Q39:T39">
    <cfRule type="cellIs" dxfId="98" priority="1205" stopIfTrue="1" operator="between">
      <formula>$I$77</formula>
      <formula>$K$77</formula>
    </cfRule>
    <cfRule type="cellIs" dxfId="97" priority="1204" stopIfTrue="1" operator="lessThan">
      <formula>$I$77</formula>
    </cfRule>
    <cfRule type="cellIs" dxfId="96" priority="1208" stopIfTrue="1" operator="between">
      <formula>$I$77</formula>
      <formula>$K$77</formula>
    </cfRule>
  </conditionalFormatting>
  <conditionalFormatting sqref="Q41:T41">
    <cfRule type="cellIs" dxfId="95" priority="1212" stopIfTrue="1" operator="lessThan">
      <formula>$I$77</formula>
    </cfRule>
    <cfRule type="colorScale" priority="2152">
      <colorScale>
        <cfvo type="formula" val="$I$77"/>
        <cfvo type="max"/>
        <color rgb="FFFFFF00"/>
        <color rgb="FFFFFF00"/>
      </colorScale>
    </cfRule>
    <cfRule type="cellIs" dxfId="94" priority="1216" stopIfTrue="1" operator="between">
      <formula>$I$77</formula>
      <formula>$K$77</formula>
    </cfRule>
    <cfRule type="cellIs" dxfId="93" priority="1213" stopIfTrue="1" operator="between">
      <formula>$I$77</formula>
      <formula>$K$77</formula>
    </cfRule>
  </conditionalFormatting>
  <conditionalFormatting sqref="Q55:T55 Q58:T59">
    <cfRule type="colorScale" priority="229">
      <colorScale>
        <cfvo type="formula" val="$I$77"/>
        <cfvo type="max"/>
        <color rgb="FFFFFF00"/>
        <color rgb="FFFFFF00"/>
      </colorScale>
    </cfRule>
  </conditionalFormatting>
  <conditionalFormatting sqref="Q55:T55">
    <cfRule type="cellIs" dxfId="92" priority="197" stopIfTrue="1" operator="between">
      <formula>$I$77</formula>
      <formula>$K$77</formula>
    </cfRule>
    <cfRule type="cellIs" dxfId="91" priority="196" stopIfTrue="1" operator="between">
      <formula>$I$77</formula>
      <formula>$K$77</formula>
    </cfRule>
    <cfRule type="cellIs" dxfId="90" priority="195" stopIfTrue="1" operator="lessThan">
      <formula>$I$77</formula>
    </cfRule>
  </conditionalFormatting>
  <conditionalFormatting sqref="Q57:T57">
    <cfRule type="cellIs" dxfId="89" priority="200" stopIfTrue="1" operator="between">
      <formula>$I$77</formula>
      <formula>$K$77</formula>
    </cfRule>
    <cfRule type="cellIs" dxfId="88" priority="199" stopIfTrue="1" operator="between">
      <formula>$I$77</formula>
      <formula>$K$77</formula>
    </cfRule>
    <cfRule type="cellIs" dxfId="87" priority="198" stopIfTrue="1" operator="lessThan">
      <formula>$I$77</formula>
    </cfRule>
    <cfRule type="colorScale" priority="230">
      <colorScale>
        <cfvo type="formula" val="$I$77"/>
        <cfvo type="max"/>
        <color rgb="FFFFFF00"/>
        <color rgb="FFFFFF00"/>
      </colorScale>
    </cfRule>
  </conditionalFormatting>
  <conditionalFormatting sqref="Q63:T63 Q66:T67">
    <cfRule type="colorScale" priority="2181">
      <colorScale>
        <cfvo type="formula" val="$I$77"/>
        <cfvo type="max"/>
        <color rgb="FFFFFF00"/>
        <color rgb="FFFFFF00"/>
      </colorScale>
    </cfRule>
  </conditionalFormatting>
  <conditionalFormatting sqref="Q63:T63">
    <cfRule type="cellIs" dxfId="86" priority="1396" stopIfTrue="1" operator="lessThan">
      <formula>$I$77</formula>
    </cfRule>
    <cfRule type="cellIs" dxfId="85" priority="1397" stopIfTrue="1" operator="between">
      <formula>$I$77</formula>
      <formula>$K$77</formula>
    </cfRule>
    <cfRule type="cellIs" dxfId="84" priority="1400" stopIfTrue="1" operator="between">
      <formula>$I$77</formula>
      <formula>$K$77</formula>
    </cfRule>
  </conditionalFormatting>
  <conditionalFormatting sqref="Q65:T65">
    <cfRule type="cellIs" dxfId="83" priority="1408" stopIfTrue="1" operator="between">
      <formula>$I$77</formula>
      <formula>$K$77</formula>
    </cfRule>
    <cfRule type="cellIs" dxfId="82" priority="1405" stopIfTrue="1" operator="between">
      <formula>$I$77</formula>
      <formula>$K$77</formula>
    </cfRule>
    <cfRule type="cellIs" dxfId="81" priority="1404" stopIfTrue="1" operator="lessThan">
      <formula>$I$77</formula>
    </cfRule>
    <cfRule type="colorScale" priority="2183">
      <colorScale>
        <cfvo type="formula" val="$I$77"/>
        <cfvo type="max"/>
        <color rgb="FFFFFF00"/>
        <color rgb="FFFFFF00"/>
      </colorScale>
    </cfRule>
  </conditionalFormatting>
  <conditionalFormatting sqref="R23">
    <cfRule type="cellIs" dxfId="80" priority="1076" stopIfTrue="1" operator="lessThan">
      <formula>$I$77</formula>
    </cfRule>
    <cfRule type="cellIs" dxfId="79" priority="1080" stopIfTrue="1" operator="between">
      <formula>$I$77</formula>
      <formula>$K$77</formula>
    </cfRule>
  </conditionalFormatting>
  <conditionalFormatting sqref="R25">
    <cfRule type="colorScale" priority="2120">
      <colorScale>
        <cfvo type="formula" val="$I$77"/>
        <cfvo type="max"/>
        <color rgb="FFFFFF00"/>
        <color rgb="FFFFFF00"/>
      </colorScale>
    </cfRule>
    <cfRule type="cellIs" dxfId="78" priority="1088" stopIfTrue="1" operator="between">
      <formula>$I$77</formula>
      <formula>$K$77</formula>
    </cfRule>
    <cfRule type="cellIs" dxfId="77" priority="1084" stopIfTrue="1" operator="lessThan">
      <formula>$I$77</formula>
    </cfRule>
  </conditionalFormatting>
  <conditionalFormatting sqref="R26:R27 R23 R29:R30">
    <cfRule type="colorScale" priority="2117">
      <colorScale>
        <cfvo type="formula" val="$I$77"/>
        <cfvo type="max"/>
        <color rgb="FFFFFF00"/>
        <color rgb="FFFFFF00"/>
      </colorScale>
    </cfRule>
  </conditionalFormatting>
  <conditionalFormatting sqref="R39">
    <cfRule type="cellIs" dxfId="76" priority="1188" stopIfTrue="1" operator="lessThan">
      <formula>$I$77</formula>
    </cfRule>
    <cfRule type="cellIs" dxfId="75" priority="1192" stopIfTrue="1" operator="between">
      <formula>$I$77</formula>
      <formula>$K$77</formula>
    </cfRule>
  </conditionalFormatting>
  <conditionalFormatting sqref="R41">
    <cfRule type="colorScale" priority="2148">
      <colorScale>
        <cfvo type="formula" val="$I$77"/>
        <cfvo type="max"/>
        <color rgb="FFFFFF00"/>
        <color rgb="FFFFFF00"/>
      </colorScale>
    </cfRule>
    <cfRule type="cellIs" dxfId="74" priority="1196" stopIfTrue="1" operator="lessThan">
      <formula>$I$77</formula>
    </cfRule>
    <cfRule type="cellIs" dxfId="73" priority="1200" stopIfTrue="1" operator="between">
      <formula>$I$77</formula>
      <formula>$K$77</formula>
    </cfRule>
  </conditionalFormatting>
  <conditionalFormatting sqref="R42:R43 R39 R45:R46">
    <cfRule type="colorScale" priority="2145">
      <colorScale>
        <cfvo type="formula" val="$I$77"/>
        <cfvo type="max"/>
        <color rgb="FFFFFF00"/>
        <color rgb="FFFFFF00"/>
      </colorScale>
    </cfRule>
  </conditionalFormatting>
  <conditionalFormatting sqref="R55">
    <cfRule type="cellIs" dxfId="72" priority="189" stopIfTrue="1" operator="lessThan">
      <formula>$I$77</formula>
    </cfRule>
    <cfRule type="cellIs" dxfId="71" priority="191" stopIfTrue="1" operator="between">
      <formula>$I$77</formula>
      <formula>$K$77</formula>
    </cfRule>
  </conditionalFormatting>
  <conditionalFormatting sqref="R57">
    <cfRule type="cellIs" dxfId="70" priority="192" stopIfTrue="1" operator="lessThan">
      <formula>$I$77</formula>
    </cfRule>
    <cfRule type="cellIs" dxfId="69" priority="194" stopIfTrue="1" operator="between">
      <formula>$I$77</formula>
      <formula>$K$77</formula>
    </cfRule>
    <cfRule type="colorScale" priority="228">
      <colorScale>
        <cfvo type="formula" val="$I$77"/>
        <cfvo type="max"/>
        <color rgb="FFFFFF00"/>
        <color rgb="FFFFFF00"/>
      </colorScale>
    </cfRule>
  </conditionalFormatting>
  <conditionalFormatting sqref="R58:R59 R55">
    <cfRule type="colorScale" priority="227">
      <colorScale>
        <cfvo type="formula" val="$I$77"/>
        <cfvo type="max"/>
        <color rgb="FFFFFF00"/>
        <color rgb="FFFFFF00"/>
      </colorScale>
    </cfRule>
  </conditionalFormatting>
  <conditionalFormatting sqref="R63">
    <cfRule type="cellIs" dxfId="68" priority="1384" stopIfTrue="1" operator="between">
      <formula>$I$77</formula>
      <formula>$K$77</formula>
    </cfRule>
    <cfRule type="cellIs" dxfId="67" priority="1380" stopIfTrue="1" operator="lessThan">
      <formula>$I$77</formula>
    </cfRule>
  </conditionalFormatting>
  <conditionalFormatting sqref="R65">
    <cfRule type="cellIs" dxfId="66" priority="1392" stopIfTrue="1" operator="between">
      <formula>$I$77</formula>
      <formula>$K$77</formula>
    </cfRule>
    <cfRule type="colorScale" priority="2180">
      <colorScale>
        <cfvo type="formula" val="$I$77"/>
        <cfvo type="max"/>
        <color rgb="FFFFFF00"/>
        <color rgb="FFFFFF00"/>
      </colorScale>
    </cfRule>
    <cfRule type="cellIs" dxfId="65" priority="1388" stopIfTrue="1" operator="lessThan">
      <formula>$I$77</formula>
    </cfRule>
  </conditionalFormatting>
  <conditionalFormatting sqref="R66:R67 R63">
    <cfRule type="colorScale" priority="2178">
      <colorScale>
        <cfvo type="formula" val="$I$77"/>
        <cfvo type="max"/>
        <color rgb="FFFFFF00"/>
        <color rgb="FFFFFF00"/>
      </colorScale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99"/>
  <sheetViews>
    <sheetView showGridLines="0" tabSelected="1" zoomScale="60" zoomScaleNormal="60" workbookViewId="0">
      <selection activeCell="X23" sqref="X23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4.2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4.25" customHeight="1" x14ac:dyDescent="0.3">
      <c r="A2" s="1"/>
      <c r="B2" s="1"/>
      <c r="C2" s="2"/>
      <c r="D2" s="3"/>
      <c r="E2" s="3"/>
      <c r="F2" s="3"/>
      <c r="G2" s="3"/>
      <c r="H2" s="151" t="s">
        <v>124</v>
      </c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3"/>
      <c r="U2" s="1"/>
    </row>
    <row r="3" spans="1:21" ht="14.25" customHeight="1" x14ac:dyDescent="0.3">
      <c r="A3" s="1"/>
      <c r="B3" s="1"/>
      <c r="C3" s="96"/>
      <c r="D3" s="97"/>
      <c r="E3" s="1"/>
      <c r="F3" s="1"/>
      <c r="G3" s="1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5"/>
      <c r="U3" s="1"/>
    </row>
    <row r="4" spans="1:21" ht="14.25" customHeight="1" x14ac:dyDescent="0.3">
      <c r="A4" s="1"/>
      <c r="B4" s="1"/>
      <c r="C4" s="206"/>
      <c r="D4" s="199"/>
      <c r="E4" s="1"/>
      <c r="F4" s="1"/>
      <c r="G4" s="1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5"/>
      <c r="U4" s="1"/>
    </row>
    <row r="5" spans="1:21" ht="14.25" customHeight="1" x14ac:dyDescent="0.3">
      <c r="A5" s="1"/>
      <c r="B5" s="1"/>
      <c r="C5" s="207"/>
      <c r="D5" s="199"/>
      <c r="E5" s="1"/>
      <c r="F5" s="1"/>
      <c r="G5" s="1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5"/>
      <c r="U5" s="1"/>
    </row>
    <row r="6" spans="1:21" ht="14.25" customHeight="1" x14ac:dyDescent="0.3">
      <c r="A6" s="1"/>
      <c r="B6" s="1"/>
      <c r="C6" s="98"/>
      <c r="D6" s="99"/>
      <c r="E6" s="100"/>
      <c r="F6" s="100"/>
      <c r="G6" s="100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7"/>
      <c r="U6" s="1"/>
    </row>
    <row r="7" spans="1:21" ht="14.25" customHeight="1" x14ac:dyDescent="0.3">
      <c r="A7" s="1"/>
      <c r="B7" s="1"/>
      <c r="C7" s="162" t="s">
        <v>0</v>
      </c>
      <c r="D7" s="149"/>
      <c r="E7" s="149"/>
      <c r="F7" s="149"/>
      <c r="G7" s="150"/>
      <c r="H7" s="164" t="s">
        <v>1</v>
      </c>
      <c r="I7" s="149"/>
      <c r="J7" s="149"/>
      <c r="K7" s="150"/>
      <c r="L7" s="165" t="s">
        <v>2</v>
      </c>
      <c r="M7" s="149"/>
      <c r="N7" s="149"/>
      <c r="O7" s="149"/>
      <c r="P7" s="149"/>
      <c r="Q7" s="149"/>
      <c r="R7" s="149"/>
      <c r="S7" s="149"/>
      <c r="T7" s="134"/>
      <c r="U7" s="1"/>
    </row>
    <row r="8" spans="1:21" ht="14.25" customHeight="1" x14ac:dyDescent="0.3">
      <c r="A8" s="1"/>
      <c r="B8" s="1"/>
      <c r="C8" s="188" t="s">
        <v>3</v>
      </c>
      <c r="D8" s="150"/>
      <c r="E8" s="189" t="s">
        <v>119</v>
      </c>
      <c r="F8" s="149"/>
      <c r="G8" s="150"/>
      <c r="H8" s="166"/>
      <c r="I8" s="204"/>
      <c r="J8" s="204"/>
      <c r="K8" s="137"/>
      <c r="L8" s="167">
        <v>45896</v>
      </c>
      <c r="M8" s="209" t="s">
        <v>134</v>
      </c>
      <c r="N8" s="204"/>
      <c r="O8" s="204"/>
      <c r="P8" s="204"/>
      <c r="Q8" s="204"/>
      <c r="R8" s="204"/>
      <c r="S8" s="204"/>
      <c r="T8" s="205"/>
      <c r="U8" s="1"/>
    </row>
    <row r="9" spans="1:21" ht="14.25" customHeight="1" x14ac:dyDescent="0.3">
      <c r="A9" s="1"/>
      <c r="B9" s="1"/>
      <c r="C9" s="188" t="s">
        <v>4</v>
      </c>
      <c r="D9" s="150"/>
      <c r="E9" s="189" t="s">
        <v>5</v>
      </c>
      <c r="F9" s="149"/>
      <c r="G9" s="150"/>
      <c r="H9" s="208"/>
      <c r="I9" s="154"/>
      <c r="J9" s="154"/>
      <c r="K9" s="142"/>
      <c r="L9" s="168"/>
      <c r="M9" s="144"/>
      <c r="N9" s="156"/>
      <c r="O9" s="156"/>
      <c r="P9" s="156"/>
      <c r="Q9" s="156"/>
      <c r="R9" s="156"/>
      <c r="S9" s="156"/>
      <c r="T9" s="157"/>
      <c r="U9" s="1"/>
    </row>
    <row r="10" spans="1:21" ht="14.25" customHeight="1" x14ac:dyDescent="0.3">
      <c r="A10" s="1"/>
      <c r="B10" s="1"/>
      <c r="C10" s="188" t="s">
        <v>6</v>
      </c>
      <c r="D10" s="150"/>
      <c r="E10" s="189" t="s">
        <v>7</v>
      </c>
      <c r="F10" s="149"/>
      <c r="G10" s="150"/>
      <c r="H10" s="208"/>
      <c r="I10" s="154"/>
      <c r="J10" s="154"/>
      <c r="K10" s="142"/>
      <c r="L10" s="178" t="s">
        <v>8</v>
      </c>
      <c r="M10" s="149"/>
      <c r="N10" s="149"/>
      <c r="O10" s="149"/>
      <c r="P10" s="149"/>
      <c r="Q10" s="149"/>
      <c r="R10" s="149"/>
      <c r="S10" s="149"/>
      <c r="T10" s="134"/>
      <c r="U10" s="1"/>
    </row>
    <row r="11" spans="1:21" ht="14.25" customHeight="1" x14ac:dyDescent="0.3">
      <c r="A11" s="1"/>
      <c r="B11" s="1"/>
      <c r="C11" s="188" t="s">
        <v>9</v>
      </c>
      <c r="D11" s="150"/>
      <c r="E11" s="189" t="s">
        <v>120</v>
      </c>
      <c r="F11" s="149"/>
      <c r="G11" s="150"/>
      <c r="H11" s="208"/>
      <c r="I11" s="154"/>
      <c r="J11" s="154"/>
      <c r="K11" s="142"/>
      <c r="L11" s="167">
        <v>45921</v>
      </c>
      <c r="M11" s="209" t="s">
        <v>134</v>
      </c>
      <c r="N11" s="204"/>
      <c r="O11" s="204"/>
      <c r="P11" s="204"/>
      <c r="Q11" s="204"/>
      <c r="R11" s="204"/>
      <c r="S11" s="204"/>
      <c r="T11" s="205"/>
      <c r="U11" s="1"/>
    </row>
    <row r="12" spans="1:21" ht="37.200000000000003" customHeight="1" x14ac:dyDescent="0.3">
      <c r="A12" s="1"/>
      <c r="B12" s="1"/>
      <c r="C12" s="188" t="s">
        <v>10</v>
      </c>
      <c r="D12" s="150"/>
      <c r="E12" s="200" t="s">
        <v>122</v>
      </c>
      <c r="F12" s="149"/>
      <c r="G12" s="150"/>
      <c r="H12" s="208"/>
      <c r="I12" s="154"/>
      <c r="J12" s="154"/>
      <c r="K12" s="142"/>
      <c r="L12" s="168"/>
      <c r="M12" s="144"/>
      <c r="N12" s="156"/>
      <c r="O12" s="156"/>
      <c r="P12" s="156"/>
      <c r="Q12" s="156"/>
      <c r="R12" s="156"/>
      <c r="S12" s="156"/>
      <c r="T12" s="157"/>
      <c r="U12" s="1"/>
    </row>
    <row r="13" spans="1:21" ht="14.25" customHeight="1" x14ac:dyDescent="0.3">
      <c r="A13" s="1"/>
      <c r="B13" s="1"/>
      <c r="C13" s="188" t="s">
        <v>11</v>
      </c>
      <c r="D13" s="150"/>
      <c r="E13" s="200"/>
      <c r="F13" s="149"/>
      <c r="G13" s="150"/>
      <c r="H13" s="208"/>
      <c r="I13" s="154"/>
      <c r="J13" s="154"/>
      <c r="K13" s="142"/>
      <c r="L13" s="178" t="s">
        <v>12</v>
      </c>
      <c r="M13" s="149"/>
      <c r="N13" s="149"/>
      <c r="O13" s="149"/>
      <c r="P13" s="149"/>
      <c r="Q13" s="149"/>
      <c r="R13" s="149"/>
      <c r="S13" s="149"/>
      <c r="T13" s="134"/>
      <c r="U13" s="1"/>
    </row>
    <row r="14" spans="1:21" ht="14.25" customHeight="1" x14ac:dyDescent="0.3">
      <c r="A14" s="1"/>
      <c r="B14" s="1"/>
      <c r="C14" s="188" t="s">
        <v>13</v>
      </c>
      <c r="D14" s="150"/>
      <c r="E14" s="202" t="s">
        <v>25</v>
      </c>
      <c r="F14" s="149"/>
      <c r="G14" s="150"/>
      <c r="H14" s="208"/>
      <c r="I14" s="154"/>
      <c r="J14" s="154"/>
      <c r="K14" s="142"/>
      <c r="L14" s="169">
        <v>45921</v>
      </c>
      <c r="M14" s="203" t="s">
        <v>133</v>
      </c>
      <c r="N14" s="204"/>
      <c r="O14" s="204"/>
      <c r="P14" s="204"/>
      <c r="Q14" s="204"/>
      <c r="R14" s="204"/>
      <c r="S14" s="204"/>
      <c r="T14" s="205"/>
      <c r="U14" s="1"/>
    </row>
    <row r="15" spans="1:21" ht="14.25" customHeight="1" x14ac:dyDescent="0.3">
      <c r="A15" s="1"/>
      <c r="B15" s="1"/>
      <c r="C15" s="197" t="s">
        <v>15</v>
      </c>
      <c r="D15" s="150"/>
      <c r="E15" s="148">
        <v>45921</v>
      </c>
      <c r="F15" s="149"/>
      <c r="G15" s="150"/>
      <c r="H15" s="208"/>
      <c r="I15" s="154"/>
      <c r="J15" s="154"/>
      <c r="K15" s="142"/>
      <c r="L15" s="170"/>
      <c r="M15" s="144"/>
      <c r="N15" s="156"/>
      <c r="O15" s="156"/>
      <c r="P15" s="156"/>
      <c r="Q15" s="156"/>
      <c r="R15" s="156"/>
      <c r="S15" s="156"/>
      <c r="T15" s="157"/>
      <c r="U15" s="1"/>
    </row>
    <row r="16" spans="1:21" ht="14.25" customHeight="1" x14ac:dyDescent="0.3">
      <c r="A16" s="1"/>
      <c r="B16" s="1"/>
      <c r="C16" s="188" t="s">
        <v>16</v>
      </c>
      <c r="D16" s="150"/>
      <c r="E16" s="148">
        <v>45921</v>
      </c>
      <c r="F16" s="149"/>
      <c r="G16" s="150"/>
      <c r="H16" s="208"/>
      <c r="I16" s="154"/>
      <c r="J16" s="154"/>
      <c r="K16" s="142"/>
      <c r="L16" s="170"/>
      <c r="M16" s="1"/>
      <c r="N16" s="1"/>
      <c r="O16" s="1"/>
      <c r="P16" s="1"/>
      <c r="Q16" s="1"/>
      <c r="R16" s="1"/>
      <c r="S16" s="1"/>
      <c r="T16" s="95"/>
      <c r="U16" s="1"/>
    </row>
    <row r="17" spans="1:21" ht="14.25" customHeight="1" x14ac:dyDescent="0.3">
      <c r="A17" s="1"/>
      <c r="B17" s="1"/>
      <c r="C17" s="188" t="s">
        <v>17</v>
      </c>
      <c r="D17" s="150"/>
      <c r="E17" s="189" t="s">
        <v>18</v>
      </c>
      <c r="F17" s="149"/>
      <c r="G17" s="150"/>
      <c r="H17" s="208"/>
      <c r="I17" s="154"/>
      <c r="J17" s="154"/>
      <c r="K17" s="142"/>
      <c r="L17" s="170"/>
      <c r="M17" s="1"/>
      <c r="N17" s="1"/>
      <c r="O17" s="1"/>
      <c r="P17" s="1"/>
      <c r="Q17" s="1"/>
      <c r="R17" s="1"/>
      <c r="S17" s="1"/>
      <c r="T17" s="95"/>
      <c r="U17" s="1"/>
    </row>
    <row r="18" spans="1:21" ht="14.25" customHeight="1" x14ac:dyDescent="0.3">
      <c r="A18" s="1"/>
      <c r="B18" s="1"/>
      <c r="C18" s="188" t="s">
        <v>19</v>
      </c>
      <c r="D18" s="150"/>
      <c r="E18" s="189" t="s">
        <v>20</v>
      </c>
      <c r="F18" s="149"/>
      <c r="G18" s="150"/>
      <c r="H18" s="144"/>
      <c r="I18" s="156"/>
      <c r="J18" s="156"/>
      <c r="K18" s="168"/>
      <c r="L18" s="171"/>
      <c r="M18" s="1"/>
      <c r="N18" s="1"/>
      <c r="O18" s="1"/>
      <c r="P18" s="1"/>
      <c r="Q18" s="1"/>
      <c r="R18" s="1"/>
      <c r="S18" s="1"/>
      <c r="T18" s="95"/>
      <c r="U18" s="1"/>
    </row>
    <row r="19" spans="1:21" ht="14.25" customHeight="1" thickBot="1" x14ac:dyDescent="0.35">
      <c r="A19" s="1"/>
      <c r="B19" s="1"/>
      <c r="C19" s="201" t="s">
        <v>21</v>
      </c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7"/>
      <c r="U19" s="1"/>
    </row>
    <row r="20" spans="1:21" ht="14.2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75"/>
      <c r="U20" s="1"/>
    </row>
    <row r="21" spans="1:21" ht="14.25" customHeight="1" x14ac:dyDescent="0.3">
      <c r="A21" s="1"/>
      <c r="B21" s="1"/>
      <c r="C21" s="9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95"/>
      <c r="U21" s="1"/>
    </row>
    <row r="22" spans="1:21" ht="14.25" customHeight="1" x14ac:dyDescent="0.3">
      <c r="A22" s="1"/>
      <c r="B22" s="1"/>
      <c r="C22" s="9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95"/>
      <c r="U22" s="1"/>
    </row>
    <row r="23" spans="1:21" ht="14.25" customHeight="1" x14ac:dyDescent="0.3">
      <c r="A23" s="1"/>
      <c r="B23" s="1"/>
      <c r="C23" s="9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95"/>
      <c r="U23" s="1"/>
    </row>
    <row r="24" spans="1:21" ht="14.25" customHeight="1" x14ac:dyDescent="0.3">
      <c r="A24" s="1"/>
      <c r="B24" s="1"/>
      <c r="C24" s="9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95"/>
      <c r="U24" s="1"/>
    </row>
    <row r="25" spans="1:21" ht="14.25" customHeight="1" x14ac:dyDescent="0.3">
      <c r="A25" s="1"/>
      <c r="B25" s="1"/>
      <c r="C25" s="9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95"/>
      <c r="U25" s="1"/>
    </row>
    <row r="26" spans="1:21" ht="14.25" customHeight="1" x14ac:dyDescent="0.3">
      <c r="A26" s="1"/>
      <c r="B26" s="1"/>
      <c r="C26" s="9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95"/>
      <c r="U26" s="1"/>
    </row>
    <row r="27" spans="1:21" ht="14.25" customHeight="1" x14ac:dyDescent="0.3">
      <c r="A27" s="1"/>
      <c r="B27" s="1"/>
      <c r="C27" s="9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95"/>
      <c r="U27" s="1"/>
    </row>
    <row r="28" spans="1:21" ht="14.25" customHeight="1" x14ac:dyDescent="0.3">
      <c r="A28" s="1"/>
      <c r="B28" s="1"/>
      <c r="C28" s="9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95"/>
      <c r="U28" s="1"/>
    </row>
    <row r="29" spans="1:21" ht="14.25" customHeight="1" x14ac:dyDescent="0.3">
      <c r="A29" s="1"/>
      <c r="B29" s="1"/>
      <c r="C29" s="9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95"/>
      <c r="U29" s="1"/>
    </row>
    <row r="30" spans="1:21" ht="14.25" customHeight="1" x14ac:dyDescent="0.3">
      <c r="A30" s="1"/>
      <c r="B30" s="1"/>
      <c r="C30" s="9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95"/>
      <c r="U30" s="1"/>
    </row>
    <row r="31" spans="1:21" ht="14.25" customHeight="1" x14ac:dyDescent="0.3">
      <c r="A31" s="1"/>
      <c r="B31" s="1"/>
      <c r="C31" s="9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95"/>
      <c r="U31" s="1"/>
    </row>
    <row r="32" spans="1:21" ht="14.25" customHeight="1" x14ac:dyDescent="0.3">
      <c r="A32" s="1"/>
      <c r="B32" s="1"/>
      <c r="C32" s="9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95"/>
      <c r="U32" s="1"/>
    </row>
    <row r="33" spans="1:21" ht="14.25" customHeight="1" x14ac:dyDescent="0.3">
      <c r="A33" s="1"/>
      <c r="B33" s="1"/>
      <c r="C33" s="9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95"/>
      <c r="U33" s="1"/>
    </row>
    <row r="34" spans="1:21" ht="14.25" customHeight="1" x14ac:dyDescent="0.3">
      <c r="A34" s="1"/>
      <c r="B34" s="1"/>
      <c r="C34" s="9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95"/>
      <c r="U34" s="1"/>
    </row>
    <row r="35" spans="1:21" ht="14.25" customHeight="1" x14ac:dyDescent="0.3">
      <c r="A35" s="1"/>
      <c r="B35" s="1"/>
      <c r="C35" s="9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95"/>
      <c r="U35" s="1"/>
    </row>
    <row r="36" spans="1:21" ht="14.25" customHeight="1" x14ac:dyDescent="0.3">
      <c r="A36" s="1"/>
      <c r="B36" s="1"/>
      <c r="C36" s="9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95"/>
      <c r="U36" s="1"/>
    </row>
    <row r="37" spans="1:21" ht="14.25" customHeight="1" x14ac:dyDescent="0.3">
      <c r="A37" s="1"/>
      <c r="B37" s="1"/>
      <c r="C37" s="9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95"/>
      <c r="U37" s="1"/>
    </row>
    <row r="38" spans="1:21" ht="14.25" customHeight="1" x14ac:dyDescent="0.3">
      <c r="A38" s="1"/>
      <c r="B38" s="1"/>
      <c r="C38" s="9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95"/>
      <c r="U38" s="1"/>
    </row>
    <row r="39" spans="1:21" ht="14.25" customHeight="1" x14ac:dyDescent="0.3">
      <c r="A39" s="1"/>
      <c r="B39" s="1"/>
      <c r="C39" s="9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95"/>
      <c r="U39" s="1"/>
    </row>
    <row r="40" spans="1:21" ht="14.25" customHeight="1" x14ac:dyDescent="0.3">
      <c r="A40" s="1"/>
      <c r="B40" s="1"/>
      <c r="C40" s="9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95"/>
      <c r="U40" s="1"/>
    </row>
    <row r="41" spans="1:21" ht="14.25" customHeight="1" x14ac:dyDescent="0.3">
      <c r="A41" s="1"/>
      <c r="B41" s="1"/>
      <c r="C41" s="9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95"/>
      <c r="U41" s="1"/>
    </row>
    <row r="42" spans="1:21" ht="14.25" customHeight="1" x14ac:dyDescent="0.3">
      <c r="A42" s="1"/>
      <c r="B42" s="1"/>
      <c r="C42" s="9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95"/>
      <c r="U42" s="1"/>
    </row>
    <row r="43" spans="1:21" ht="14.25" customHeight="1" x14ac:dyDescent="0.3">
      <c r="A43" s="1"/>
      <c r="B43" s="1"/>
      <c r="C43" s="9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95"/>
      <c r="U43" s="1"/>
    </row>
    <row r="44" spans="1:21" ht="14.25" customHeight="1" x14ac:dyDescent="0.3">
      <c r="A44" s="1"/>
      <c r="B44" s="1"/>
      <c r="C44" s="9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95"/>
      <c r="U44" s="1"/>
    </row>
    <row r="45" spans="1:21" ht="14.25" customHeight="1" x14ac:dyDescent="0.3">
      <c r="A45" s="1"/>
      <c r="B45" s="1"/>
      <c r="C45" s="9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95"/>
      <c r="U45" s="1"/>
    </row>
    <row r="46" spans="1:21" ht="14.25" customHeight="1" x14ac:dyDescent="0.3">
      <c r="A46" s="1"/>
      <c r="B46" s="1"/>
      <c r="C46" s="9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95"/>
      <c r="U46" s="1"/>
    </row>
    <row r="47" spans="1:21" ht="14.25" customHeight="1" thickBot="1" x14ac:dyDescent="0.35">
      <c r="A47" s="1"/>
      <c r="B47" s="1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"/>
    </row>
    <row r="48" spans="1:21" ht="14.25" customHeight="1" x14ac:dyDescent="0.3">
      <c r="A48" s="1"/>
      <c r="B48" s="1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</row>
    <row r="49" spans="1:21" ht="14.25" customHeight="1" x14ac:dyDescent="0.3">
      <c r="A49" s="1"/>
      <c r="B49" s="1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</row>
    <row r="50" spans="1:21" ht="14.25" customHeight="1" x14ac:dyDescent="0.3">
      <c r="A50" s="1"/>
      <c r="B50" s="1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</row>
    <row r="51" spans="1:21" ht="14.25" customHeight="1" x14ac:dyDescent="0.3">
      <c r="A51" s="1"/>
      <c r="B51" s="1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</row>
    <row r="52" spans="1:21" ht="14.25" customHeight="1" x14ac:dyDescent="0.3">
      <c r="A52" s="1"/>
      <c r="B52" s="1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</row>
    <row r="53" spans="1:21" ht="14.25" customHeight="1" x14ac:dyDescent="0.3">
      <c r="A53" s="1"/>
      <c r="B53" s="1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</row>
    <row r="54" spans="1:21" ht="14.25" customHeight="1" x14ac:dyDescent="0.3">
      <c r="A54" s="1"/>
      <c r="B54" s="1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</row>
    <row r="55" spans="1:21" ht="14.25" customHeight="1" x14ac:dyDescent="0.3">
      <c r="A55" s="1"/>
      <c r="B55" s="1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</row>
    <row r="56" spans="1:21" ht="14.25" customHeight="1" x14ac:dyDescent="0.3">
      <c r="A56" s="1"/>
      <c r="B56" s="1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</row>
    <row r="57" spans="1:21" ht="14.25" customHeight="1" x14ac:dyDescent="0.3">
      <c r="A57" s="1"/>
      <c r="B57" s="1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</row>
    <row r="58" spans="1:21" ht="14.25" customHeight="1" x14ac:dyDescent="0.3">
      <c r="A58" s="1"/>
      <c r="B58" s="1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</row>
    <row r="59" spans="1:21" ht="14.25" customHeight="1" x14ac:dyDescent="0.3">
      <c r="A59" s="1"/>
      <c r="B59" s="1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</row>
    <row r="60" spans="1:21" ht="14.25" customHeight="1" x14ac:dyDescent="0.3">
      <c r="A60" s="1"/>
      <c r="B60" s="1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</row>
    <row r="61" spans="1:21" ht="14.25" customHeight="1" x14ac:dyDescent="0.3">
      <c r="A61" s="1"/>
      <c r="B61" s="1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</row>
    <row r="62" spans="1:21" ht="14.25" customHeight="1" x14ac:dyDescent="0.3">
      <c r="A62" s="1"/>
      <c r="B62" s="1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</row>
    <row r="63" spans="1:21" ht="14.25" customHeight="1" x14ac:dyDescent="0.3">
      <c r="A63" s="1"/>
      <c r="B63" s="1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</row>
    <row r="64" spans="1:21" ht="14.25" customHeight="1" x14ac:dyDescent="0.3">
      <c r="A64" s="1"/>
      <c r="B64" s="1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</row>
    <row r="65" spans="1:24" ht="14.25" customHeight="1" x14ac:dyDescent="0.3">
      <c r="A65" s="1"/>
      <c r="B65" s="1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</row>
    <row r="66" spans="1:24" ht="14.25" customHeight="1" x14ac:dyDescent="0.3">
      <c r="A66" s="1"/>
      <c r="B66" s="1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</row>
    <row r="67" spans="1:24" ht="14.25" customHeight="1" x14ac:dyDescent="0.3">
      <c r="A67" s="1"/>
      <c r="B67" s="1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</row>
    <row r="68" spans="1:24" ht="14.25" customHeight="1" x14ac:dyDescent="0.3">
      <c r="A68" s="1"/>
      <c r="B68" s="1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</row>
    <row r="69" spans="1:24" ht="14.25" customHeight="1" x14ac:dyDescent="0.3">
      <c r="A69" s="1"/>
      <c r="B69" s="1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</row>
    <row r="70" spans="1:24" ht="14.25" customHeight="1" x14ac:dyDescent="0.3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19"/>
      <c r="W70" s="119"/>
      <c r="X70" s="119"/>
    </row>
    <row r="71" spans="1:24" ht="14.25" customHeight="1" x14ac:dyDescent="0.3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19"/>
      <c r="W71" s="119"/>
      <c r="X71" s="119"/>
    </row>
    <row r="72" spans="1:24" ht="14.25" customHeight="1" x14ac:dyDescent="0.3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19"/>
      <c r="W72" s="119"/>
      <c r="X72" s="119"/>
    </row>
    <row r="73" spans="1:24" ht="14.25" customHeight="1" x14ac:dyDescent="0.3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19"/>
      <c r="W73" s="119"/>
      <c r="X73" s="119"/>
    </row>
    <row r="74" spans="1:24" ht="14.25" customHeight="1" x14ac:dyDescent="0.3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19"/>
      <c r="W74" s="119"/>
      <c r="X74" s="119"/>
    </row>
    <row r="75" spans="1:24" ht="14.25" customHeight="1" x14ac:dyDescent="0.3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19"/>
      <c r="W75" s="119"/>
      <c r="X75" s="119"/>
    </row>
    <row r="76" spans="1:24" ht="14.25" customHeight="1" x14ac:dyDescent="0.3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19"/>
      <c r="W76" s="119"/>
      <c r="X76" s="119"/>
    </row>
    <row r="77" spans="1:24" ht="14.25" customHeight="1" x14ac:dyDescent="0.3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19"/>
      <c r="W77" s="119"/>
      <c r="X77" s="119"/>
    </row>
    <row r="78" spans="1:24" ht="14.25" customHeight="1" x14ac:dyDescent="0.3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19"/>
      <c r="W78" s="119"/>
      <c r="X78" s="119"/>
    </row>
    <row r="79" spans="1:24" ht="14.25" customHeight="1" x14ac:dyDescent="0.3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19"/>
      <c r="W79" s="119"/>
      <c r="X79" s="119"/>
    </row>
    <row r="80" spans="1:24" ht="14.25" customHeight="1" x14ac:dyDescent="0.3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19"/>
      <c r="W80" s="119"/>
      <c r="X80" s="119"/>
    </row>
    <row r="81" spans="1:24" ht="14.25" customHeight="1" x14ac:dyDescent="0.3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19"/>
      <c r="W81" s="119"/>
      <c r="X81" s="119"/>
    </row>
    <row r="82" spans="1:24" ht="14.25" customHeight="1" x14ac:dyDescent="0.3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19"/>
      <c r="W82" s="119"/>
      <c r="X82" s="119"/>
    </row>
    <row r="83" spans="1:24" ht="14.25" customHeight="1" x14ac:dyDescent="0.3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19"/>
      <c r="W83" s="119"/>
      <c r="X83" s="119"/>
    </row>
    <row r="84" spans="1:24" ht="14.25" customHeight="1" x14ac:dyDescent="0.3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19"/>
      <c r="W84" s="119"/>
      <c r="X84" s="119"/>
    </row>
    <row r="85" spans="1:24" ht="14.25" customHeight="1" x14ac:dyDescent="0.3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19"/>
      <c r="W85" s="119"/>
      <c r="X85" s="119"/>
    </row>
    <row r="86" spans="1:24" ht="14.25" customHeight="1" x14ac:dyDescent="0.3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19"/>
      <c r="W86" s="119"/>
      <c r="X86" s="119"/>
    </row>
    <row r="87" spans="1:24" ht="14.25" customHeight="1" x14ac:dyDescent="0.3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19"/>
      <c r="W87" s="119"/>
      <c r="X87" s="119"/>
    </row>
    <row r="88" spans="1:24" ht="14.25" customHeight="1" x14ac:dyDescent="0.3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19"/>
      <c r="W88" s="119"/>
      <c r="X88" s="119"/>
    </row>
    <row r="89" spans="1:24" ht="14.25" customHeight="1" x14ac:dyDescent="0.3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19"/>
      <c r="W89" s="119"/>
      <c r="X89" s="119"/>
    </row>
    <row r="90" spans="1:24" ht="14.25" customHeight="1" x14ac:dyDescent="0.3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19"/>
      <c r="W90" s="119"/>
      <c r="X90" s="119"/>
    </row>
    <row r="91" spans="1:24" ht="14.25" customHeight="1" x14ac:dyDescent="0.3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19"/>
      <c r="W91" s="119"/>
      <c r="X91" s="119"/>
    </row>
    <row r="92" spans="1:24" ht="14.25" customHeight="1" x14ac:dyDescent="0.3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19"/>
      <c r="W92" s="119"/>
      <c r="X92" s="119"/>
    </row>
    <row r="93" spans="1:24" ht="14.25" customHeight="1" x14ac:dyDescent="0.3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19"/>
      <c r="W93" s="119"/>
      <c r="X93" s="119"/>
    </row>
    <row r="94" spans="1:24" ht="14.25" customHeight="1" x14ac:dyDescent="0.3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19"/>
      <c r="W94" s="119"/>
      <c r="X94" s="119"/>
    </row>
    <row r="95" spans="1:24" ht="14.25" customHeight="1" x14ac:dyDescent="0.3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19"/>
      <c r="W95" s="119"/>
      <c r="X95" s="119"/>
    </row>
    <row r="96" spans="1:24" ht="14.25" customHeight="1" x14ac:dyDescent="0.3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19"/>
      <c r="W96" s="119"/>
      <c r="X96" s="119"/>
    </row>
    <row r="97" spans="1:24" ht="14.25" customHeight="1" x14ac:dyDescent="0.3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19"/>
      <c r="W97" s="119"/>
      <c r="X97" s="119"/>
    </row>
    <row r="98" spans="1:24" ht="14.25" customHeight="1" x14ac:dyDescent="0.3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19"/>
      <c r="W98" s="119"/>
      <c r="X98" s="119"/>
    </row>
    <row r="99" spans="1:24" ht="14.25" customHeight="1" x14ac:dyDescent="0.3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19"/>
      <c r="W99" s="119"/>
      <c r="X99" s="119"/>
    </row>
    <row r="100" spans="1:24" ht="14.25" customHeight="1" x14ac:dyDescent="0.3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19"/>
      <c r="W100" s="119"/>
      <c r="X100" s="119"/>
    </row>
    <row r="101" spans="1:24" ht="14.25" customHeight="1" x14ac:dyDescent="0.3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"/>
    </row>
    <row r="102" spans="1:24" ht="14.25" customHeight="1" x14ac:dyDescent="0.3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"/>
    </row>
    <row r="103" spans="1:24" ht="14.25" customHeight="1" x14ac:dyDescent="0.3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"/>
    </row>
    <row r="104" spans="1:24" ht="14.25" customHeight="1" x14ac:dyDescent="0.3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"/>
    </row>
    <row r="105" spans="1:24" ht="14.25" customHeight="1" x14ac:dyDescent="0.3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"/>
    </row>
    <row r="106" spans="1:24" ht="14.25" customHeight="1" x14ac:dyDescent="0.3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"/>
    </row>
    <row r="107" spans="1:24" ht="14.25" customHeight="1" x14ac:dyDescent="0.3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"/>
    </row>
    <row r="108" spans="1:24" ht="14.25" customHeight="1" x14ac:dyDescent="0.3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"/>
    </row>
    <row r="109" spans="1:24" ht="14.25" customHeight="1" x14ac:dyDescent="0.3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"/>
    </row>
    <row r="110" spans="1:24" ht="14.25" customHeight="1" x14ac:dyDescent="0.3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"/>
    </row>
    <row r="111" spans="1:24" ht="14.25" customHeight="1" x14ac:dyDescent="0.3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"/>
    </row>
    <row r="112" spans="1:24" ht="14.25" customHeight="1" x14ac:dyDescent="0.3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"/>
    </row>
    <row r="113" spans="1:21" ht="14.25" customHeight="1" x14ac:dyDescent="0.3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"/>
    </row>
    <row r="114" spans="1:21" ht="14.25" customHeight="1" x14ac:dyDescent="0.3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"/>
    </row>
    <row r="115" spans="1:21" ht="14.25" customHeight="1" x14ac:dyDescent="0.3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"/>
    </row>
    <row r="116" spans="1:21" ht="14.25" customHeight="1" x14ac:dyDescent="0.3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"/>
    </row>
    <row r="117" spans="1:21" ht="14.25" customHeight="1" x14ac:dyDescent="0.3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"/>
    </row>
    <row r="118" spans="1:21" ht="14.25" customHeight="1" x14ac:dyDescent="0.3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"/>
    </row>
    <row r="119" spans="1:21" ht="14.25" customHeight="1" x14ac:dyDescent="0.3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"/>
    </row>
    <row r="120" spans="1:21" ht="14.25" customHeight="1" x14ac:dyDescent="0.3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"/>
    </row>
    <row r="121" spans="1:21" ht="14.25" customHeight="1" x14ac:dyDescent="0.3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"/>
    </row>
    <row r="122" spans="1:21" ht="14.25" customHeight="1" x14ac:dyDescent="0.3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"/>
    </row>
    <row r="123" spans="1:21" ht="14.25" customHeight="1" x14ac:dyDescent="0.3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"/>
    </row>
    <row r="124" spans="1:21" ht="14.25" customHeight="1" x14ac:dyDescent="0.3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"/>
    </row>
    <row r="125" spans="1:21" ht="14.25" customHeight="1" x14ac:dyDescent="0.3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"/>
    </row>
    <row r="126" spans="1:21" ht="14.25" customHeight="1" x14ac:dyDescent="0.3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"/>
    </row>
    <row r="127" spans="1:21" ht="14.25" customHeight="1" x14ac:dyDescent="0.3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"/>
    </row>
    <row r="128" spans="1:21" ht="14.25" customHeight="1" x14ac:dyDescent="0.3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"/>
    </row>
    <row r="129" spans="1:21" ht="14.25" customHeight="1" x14ac:dyDescent="0.3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"/>
    </row>
    <row r="130" spans="1:21" ht="14.25" customHeight="1" x14ac:dyDescent="0.3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"/>
    </row>
    <row r="131" spans="1:21" ht="14.25" customHeight="1" x14ac:dyDescent="0.3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"/>
    </row>
    <row r="132" spans="1:21" ht="14.25" customHeight="1" x14ac:dyDescent="0.3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"/>
    </row>
    <row r="133" spans="1:21" ht="14.25" customHeight="1" x14ac:dyDescent="0.3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"/>
    </row>
    <row r="134" spans="1:21" ht="14.25" customHeight="1" x14ac:dyDescent="0.3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"/>
    </row>
    <row r="135" spans="1:21" ht="14.25" customHeight="1" x14ac:dyDescent="0.3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"/>
    </row>
    <row r="136" spans="1:21" ht="14.25" customHeight="1" x14ac:dyDescent="0.3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"/>
    </row>
    <row r="137" spans="1:21" ht="14.25" customHeight="1" x14ac:dyDescent="0.3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"/>
    </row>
    <row r="138" spans="1:21" ht="14.25" customHeight="1" x14ac:dyDescent="0.3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"/>
    </row>
    <row r="139" spans="1:21" ht="14.25" customHeight="1" x14ac:dyDescent="0.3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"/>
    </row>
    <row r="140" spans="1:21" ht="14.25" customHeight="1" x14ac:dyDescent="0.3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"/>
    </row>
    <row r="141" spans="1:21" ht="14.25" customHeight="1" x14ac:dyDescent="0.3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"/>
    </row>
    <row r="142" spans="1:21" ht="14.25" customHeight="1" x14ac:dyDescent="0.3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"/>
    </row>
    <row r="143" spans="1:21" ht="14.25" customHeight="1" x14ac:dyDescent="0.3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"/>
    </row>
    <row r="144" spans="1:21" ht="14.25" customHeight="1" x14ac:dyDescent="0.3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"/>
    </row>
    <row r="145" spans="1:21" ht="14.25" customHeight="1" x14ac:dyDescent="0.3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"/>
    </row>
    <row r="146" spans="1:21" ht="14.25" customHeight="1" x14ac:dyDescent="0.3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"/>
    </row>
    <row r="147" spans="1:21" ht="14.25" customHeight="1" x14ac:dyDescent="0.3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"/>
    </row>
    <row r="148" spans="1:21" ht="14.25" customHeight="1" x14ac:dyDescent="0.3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"/>
    </row>
    <row r="149" spans="1:21" ht="14.25" customHeight="1" x14ac:dyDescent="0.3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"/>
    </row>
    <row r="150" spans="1:21" ht="14.25" customHeight="1" x14ac:dyDescent="0.3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"/>
    </row>
    <row r="151" spans="1:21" ht="14.25" customHeight="1" x14ac:dyDescent="0.3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"/>
    </row>
    <row r="152" spans="1:21" ht="14.25" customHeight="1" x14ac:dyDescent="0.3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"/>
    </row>
    <row r="153" spans="1:21" ht="14.25" customHeight="1" x14ac:dyDescent="0.3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"/>
    </row>
    <row r="154" spans="1:21" ht="14.25" customHeight="1" x14ac:dyDescent="0.3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"/>
    </row>
    <row r="155" spans="1:21" ht="14.25" customHeight="1" x14ac:dyDescent="0.3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"/>
    </row>
    <row r="156" spans="1:21" ht="14.25" customHeight="1" x14ac:dyDescent="0.3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"/>
    </row>
    <row r="157" spans="1:21" ht="14.25" customHeight="1" x14ac:dyDescent="0.3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"/>
    </row>
    <row r="158" spans="1:21" ht="14.25" customHeight="1" x14ac:dyDescent="0.3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"/>
    </row>
    <row r="159" spans="1:21" ht="14.25" customHeight="1" x14ac:dyDescent="0.3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"/>
    </row>
    <row r="160" spans="1:21" ht="14.25" customHeight="1" x14ac:dyDescent="0.3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"/>
    </row>
    <row r="161" spans="1:21" ht="14.25" customHeight="1" x14ac:dyDescent="0.3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"/>
    </row>
    <row r="162" spans="1:21" ht="14.25" customHeight="1" x14ac:dyDescent="0.3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"/>
    </row>
    <row r="163" spans="1:21" ht="14.25" customHeight="1" x14ac:dyDescent="0.3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"/>
    </row>
    <row r="164" spans="1:21" ht="14.25" customHeight="1" x14ac:dyDescent="0.3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"/>
    </row>
    <row r="165" spans="1:21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4.25" customHeight="1" x14ac:dyDescent="0.3"/>
    <row r="332" spans="1:21" ht="14.25" customHeight="1" x14ac:dyDescent="0.3"/>
    <row r="333" spans="1:21" ht="14.25" customHeight="1" x14ac:dyDescent="0.3"/>
    <row r="334" spans="1:21" ht="14.25" customHeight="1" x14ac:dyDescent="0.3"/>
    <row r="335" spans="1:21" ht="14.25" customHeight="1" x14ac:dyDescent="0.3"/>
    <row r="336" spans="1:21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ht="14.25" customHeight="1" x14ac:dyDescent="0.3"/>
    <row r="1026" ht="14.25" customHeight="1" x14ac:dyDescent="0.3"/>
    <row r="1027" ht="14.25" customHeight="1" x14ac:dyDescent="0.3"/>
    <row r="1028" ht="14.25" customHeight="1" x14ac:dyDescent="0.3"/>
    <row r="1029" ht="14.25" customHeight="1" x14ac:dyDescent="0.3"/>
    <row r="1030" ht="14.25" customHeight="1" x14ac:dyDescent="0.3"/>
    <row r="1031" ht="14.25" customHeight="1" x14ac:dyDescent="0.3"/>
    <row r="1032" ht="14.25" customHeight="1" x14ac:dyDescent="0.3"/>
    <row r="1033" ht="14.25" customHeight="1" x14ac:dyDescent="0.3"/>
    <row r="1034" ht="14.25" customHeight="1" x14ac:dyDescent="0.3"/>
    <row r="1035" ht="14.25" customHeight="1" x14ac:dyDescent="0.3"/>
    <row r="1036" ht="14.25" customHeight="1" x14ac:dyDescent="0.3"/>
    <row r="1037" ht="14.25" customHeight="1" x14ac:dyDescent="0.3"/>
    <row r="1038" ht="14.25" customHeight="1" x14ac:dyDescent="0.3"/>
    <row r="1039" ht="14.25" customHeight="1" x14ac:dyDescent="0.3"/>
    <row r="1040" ht="14.25" customHeight="1" x14ac:dyDescent="0.3"/>
    <row r="1041" ht="14.25" customHeight="1" x14ac:dyDescent="0.3"/>
    <row r="1042" ht="14.25" customHeight="1" x14ac:dyDescent="0.3"/>
    <row r="1043" ht="14.25" customHeight="1" x14ac:dyDescent="0.3"/>
    <row r="1044" ht="14.25" customHeight="1" x14ac:dyDescent="0.3"/>
    <row r="1045" ht="14.25" customHeight="1" x14ac:dyDescent="0.3"/>
    <row r="1046" ht="14.25" customHeight="1" x14ac:dyDescent="0.3"/>
    <row r="1047" ht="14.25" customHeight="1" x14ac:dyDescent="0.3"/>
    <row r="1048" ht="14.25" customHeight="1" x14ac:dyDescent="0.3"/>
    <row r="1049" ht="14.25" customHeight="1" x14ac:dyDescent="0.3"/>
    <row r="1050" ht="14.25" customHeight="1" x14ac:dyDescent="0.3"/>
    <row r="1051" ht="14.25" customHeight="1" x14ac:dyDescent="0.3"/>
    <row r="1052" ht="14.25" customHeight="1" x14ac:dyDescent="0.3"/>
    <row r="1053" ht="14.25" customHeight="1" x14ac:dyDescent="0.3"/>
    <row r="1054" ht="14.25" customHeight="1" x14ac:dyDescent="0.3"/>
    <row r="1055" ht="14.25" customHeight="1" x14ac:dyDescent="0.3"/>
    <row r="1056" ht="14.25" customHeight="1" x14ac:dyDescent="0.3"/>
    <row r="1057" ht="14.25" customHeight="1" x14ac:dyDescent="0.3"/>
    <row r="1058" ht="14.25" customHeight="1" x14ac:dyDescent="0.3"/>
    <row r="1059" ht="14.25" customHeight="1" x14ac:dyDescent="0.3"/>
    <row r="1060" ht="14.25" customHeight="1" x14ac:dyDescent="0.3"/>
    <row r="1061" ht="14.25" customHeight="1" x14ac:dyDescent="0.3"/>
    <row r="1062" ht="14.25" customHeight="1" x14ac:dyDescent="0.3"/>
    <row r="1063" ht="14.25" customHeight="1" x14ac:dyDescent="0.3"/>
    <row r="1064" ht="14.25" customHeight="1" x14ac:dyDescent="0.3"/>
    <row r="1065" ht="14.25" customHeight="1" x14ac:dyDescent="0.3"/>
    <row r="1066" ht="14.25" customHeight="1" x14ac:dyDescent="0.3"/>
    <row r="1067" ht="14.25" customHeight="1" x14ac:dyDescent="0.3"/>
    <row r="1068" ht="14.25" customHeight="1" x14ac:dyDescent="0.3"/>
    <row r="1069" ht="14.25" customHeight="1" x14ac:dyDescent="0.3"/>
    <row r="1070" ht="14.25" customHeight="1" x14ac:dyDescent="0.3"/>
    <row r="1071" ht="14.25" customHeight="1" x14ac:dyDescent="0.3"/>
    <row r="1072" ht="14.25" customHeight="1" x14ac:dyDescent="0.3"/>
    <row r="1073" ht="14.25" customHeight="1" x14ac:dyDescent="0.3"/>
    <row r="1074" ht="14.25" customHeight="1" x14ac:dyDescent="0.3"/>
    <row r="1075" ht="14.25" customHeight="1" x14ac:dyDescent="0.3"/>
    <row r="1076" ht="14.25" customHeight="1" x14ac:dyDescent="0.3"/>
    <row r="1077" ht="14.25" customHeight="1" x14ac:dyDescent="0.3"/>
    <row r="1078" ht="14.25" customHeight="1" x14ac:dyDescent="0.3"/>
    <row r="1079" ht="14.25" customHeight="1" x14ac:dyDescent="0.3"/>
    <row r="1080" ht="14.25" customHeight="1" x14ac:dyDescent="0.3"/>
    <row r="1081" ht="14.25" customHeight="1" x14ac:dyDescent="0.3"/>
    <row r="1082" ht="14.25" customHeight="1" x14ac:dyDescent="0.3"/>
    <row r="1083" ht="14.25" customHeight="1" x14ac:dyDescent="0.3"/>
    <row r="1084" ht="14.25" customHeight="1" x14ac:dyDescent="0.3"/>
    <row r="1085" ht="14.25" customHeight="1" x14ac:dyDescent="0.3"/>
    <row r="1086" ht="14.25" customHeight="1" x14ac:dyDescent="0.3"/>
    <row r="1087" ht="14.25" customHeight="1" x14ac:dyDescent="0.3"/>
    <row r="1088" ht="14.25" customHeight="1" x14ac:dyDescent="0.3"/>
    <row r="1089" ht="14.25" customHeight="1" x14ac:dyDescent="0.3"/>
    <row r="1090" ht="14.25" customHeight="1" x14ac:dyDescent="0.3"/>
    <row r="1091" ht="14.25" customHeight="1" x14ac:dyDescent="0.3"/>
    <row r="1092" ht="14.25" customHeight="1" x14ac:dyDescent="0.3"/>
    <row r="1093" ht="14.25" customHeight="1" x14ac:dyDescent="0.3"/>
    <row r="1094" ht="14.25" customHeight="1" x14ac:dyDescent="0.3"/>
    <row r="1095" ht="14.25" customHeight="1" x14ac:dyDescent="0.3"/>
    <row r="1096" ht="14.25" customHeight="1" x14ac:dyDescent="0.3"/>
    <row r="1097" ht="14.25" customHeight="1" x14ac:dyDescent="0.3"/>
    <row r="1098" ht="14.25" customHeight="1" x14ac:dyDescent="0.3"/>
    <row r="1099" ht="14.25" customHeight="1" x14ac:dyDescent="0.3"/>
  </sheetData>
  <mergeCells count="37"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  <mergeCell ref="H2:T6"/>
    <mergeCell ref="C4:D5"/>
    <mergeCell ref="C7:G7"/>
    <mergeCell ref="H7:K7"/>
    <mergeCell ref="L7:T7"/>
    <mergeCell ref="C13:D13"/>
    <mergeCell ref="E13:G13"/>
    <mergeCell ref="L13:T13"/>
    <mergeCell ref="C14:D14"/>
    <mergeCell ref="E14:G14"/>
    <mergeCell ref="M14:T15"/>
    <mergeCell ref="C15:D15"/>
    <mergeCell ref="E15:G15"/>
    <mergeCell ref="L14:L18"/>
    <mergeCell ref="C19:T19"/>
    <mergeCell ref="C16:D16"/>
    <mergeCell ref="E16:G16"/>
    <mergeCell ref="C17:D17"/>
    <mergeCell ref="E17:G17"/>
    <mergeCell ref="C18:D18"/>
    <mergeCell ref="E18:G18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6" width="11.441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76"/>
      <c r="L2" s="3"/>
      <c r="M2" s="3"/>
      <c r="N2" s="3"/>
      <c r="O2" s="3"/>
      <c r="P2" s="3"/>
      <c r="Q2" s="3"/>
      <c r="R2" s="3"/>
      <c r="S2" s="3"/>
      <c r="T2" s="75"/>
      <c r="U2" s="1"/>
      <c r="V2" s="1"/>
      <c r="W2" s="1"/>
      <c r="X2" s="1"/>
      <c r="Y2" s="1"/>
      <c r="Z2" s="1"/>
    </row>
    <row r="3" spans="1:26" ht="14.25" customHeight="1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77"/>
      <c r="L3" s="78" t="s">
        <v>81</v>
      </c>
      <c r="M3" s="78"/>
      <c r="N3" s="78"/>
      <c r="O3" s="78"/>
      <c r="P3" s="78"/>
      <c r="Q3" s="78"/>
      <c r="R3" s="78"/>
      <c r="S3" s="1"/>
      <c r="T3" s="50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1"/>
      <c r="C4" s="158"/>
      <c r="D4" s="159"/>
      <c r="E4" s="1"/>
      <c r="F4" s="1"/>
      <c r="G4" s="1"/>
      <c r="H4" s="1"/>
      <c r="I4" s="1"/>
      <c r="J4" s="1"/>
      <c r="K4" s="77"/>
      <c r="L4" s="78" t="s">
        <v>82</v>
      </c>
      <c r="M4" s="78"/>
      <c r="N4" s="78"/>
      <c r="O4" s="78"/>
      <c r="P4" s="78"/>
      <c r="Q4" s="78"/>
      <c r="R4" s="78"/>
      <c r="S4" s="1"/>
      <c r="T4" s="50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1"/>
      <c r="C5" s="160"/>
      <c r="D5" s="161"/>
      <c r="E5" s="1"/>
      <c r="F5" s="1"/>
      <c r="G5" s="1"/>
      <c r="H5" s="1"/>
      <c r="I5" s="1"/>
      <c r="J5" s="1"/>
      <c r="K5" s="77"/>
      <c r="L5" s="223" t="s">
        <v>83</v>
      </c>
      <c r="M5" s="220"/>
      <c r="N5" s="220"/>
      <c r="O5" s="220"/>
      <c r="P5" s="220"/>
      <c r="Q5" s="220"/>
      <c r="R5" s="199"/>
      <c r="S5" s="1"/>
      <c r="T5" s="50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79"/>
      <c r="L6" s="1"/>
      <c r="M6" s="1"/>
      <c r="N6" s="1"/>
      <c r="O6" s="1"/>
      <c r="P6" s="1"/>
      <c r="Q6" s="1"/>
      <c r="R6" s="1"/>
      <c r="S6" s="1"/>
      <c r="T6" s="50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1"/>
      <c r="C7" s="162" t="s">
        <v>0</v>
      </c>
      <c r="D7" s="133"/>
      <c r="E7" s="133"/>
      <c r="F7" s="133"/>
      <c r="G7" s="163"/>
      <c r="H7" s="164" t="s">
        <v>1</v>
      </c>
      <c r="I7" s="133"/>
      <c r="J7" s="133"/>
      <c r="K7" s="163"/>
      <c r="L7" s="165" t="s">
        <v>2</v>
      </c>
      <c r="M7" s="133"/>
      <c r="N7" s="133"/>
      <c r="O7" s="133"/>
      <c r="P7" s="133"/>
      <c r="Q7" s="133"/>
      <c r="R7" s="133"/>
      <c r="S7" s="133"/>
      <c r="T7" s="134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1"/>
      <c r="C8" s="188" t="s">
        <v>3</v>
      </c>
      <c r="D8" s="163"/>
      <c r="E8" s="189" t="s">
        <v>84</v>
      </c>
      <c r="F8" s="133"/>
      <c r="G8" s="163"/>
      <c r="H8" s="166"/>
      <c r="I8" s="136"/>
      <c r="J8" s="136"/>
      <c r="K8" s="137"/>
      <c r="L8" s="167">
        <f>E15</f>
        <v>41694</v>
      </c>
      <c r="M8" s="224"/>
      <c r="N8" s="133"/>
      <c r="O8" s="133"/>
      <c r="P8" s="133"/>
      <c r="Q8" s="133"/>
      <c r="R8" s="133"/>
      <c r="S8" s="133"/>
      <c r="T8" s="134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1"/>
      <c r="C9" s="188" t="s">
        <v>4</v>
      </c>
      <c r="D9" s="163"/>
      <c r="E9" s="189" t="s">
        <v>85</v>
      </c>
      <c r="F9" s="133"/>
      <c r="G9" s="163"/>
      <c r="H9" s="143"/>
      <c r="I9" s="154"/>
      <c r="J9" s="154"/>
      <c r="K9" s="142"/>
      <c r="L9" s="140"/>
      <c r="M9" s="224"/>
      <c r="N9" s="133"/>
      <c r="O9" s="133"/>
      <c r="P9" s="133"/>
      <c r="Q9" s="133"/>
      <c r="R9" s="133"/>
      <c r="S9" s="133"/>
      <c r="T9" s="134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1"/>
      <c r="C10" s="188" t="s">
        <v>6</v>
      </c>
      <c r="D10" s="163"/>
      <c r="E10" s="189"/>
      <c r="F10" s="133"/>
      <c r="G10" s="163"/>
      <c r="H10" s="143"/>
      <c r="I10" s="154"/>
      <c r="J10" s="154"/>
      <c r="K10" s="142"/>
      <c r="L10" s="178" t="s">
        <v>8</v>
      </c>
      <c r="M10" s="133"/>
      <c r="N10" s="133"/>
      <c r="O10" s="133"/>
      <c r="P10" s="133"/>
      <c r="Q10" s="133"/>
      <c r="R10" s="133"/>
      <c r="S10" s="133"/>
      <c r="T10" s="134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1"/>
      <c r="C11" s="188" t="s">
        <v>10</v>
      </c>
      <c r="D11" s="163"/>
      <c r="E11" s="225"/>
      <c r="F11" s="133"/>
      <c r="G11" s="163"/>
      <c r="H11" s="143"/>
      <c r="I11" s="154"/>
      <c r="J11" s="154"/>
      <c r="K11" s="142"/>
      <c r="L11" s="167">
        <f>E16</f>
        <v>0</v>
      </c>
      <c r="M11" s="224"/>
      <c r="N11" s="133"/>
      <c r="O11" s="133"/>
      <c r="P11" s="133"/>
      <c r="Q11" s="133"/>
      <c r="R11" s="133"/>
      <c r="S11" s="133"/>
      <c r="T11" s="134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1"/>
      <c r="C12" s="188" t="s">
        <v>86</v>
      </c>
      <c r="D12" s="163"/>
      <c r="E12" s="227"/>
      <c r="F12" s="133"/>
      <c r="G12" s="163"/>
      <c r="H12" s="143"/>
      <c r="I12" s="154"/>
      <c r="J12" s="154"/>
      <c r="K12" s="142"/>
      <c r="L12" s="140"/>
      <c r="M12" s="224"/>
      <c r="N12" s="133"/>
      <c r="O12" s="133"/>
      <c r="P12" s="133"/>
      <c r="Q12" s="133"/>
      <c r="R12" s="133"/>
      <c r="S12" s="133"/>
      <c r="T12" s="134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1"/>
      <c r="C13" s="188" t="s">
        <v>11</v>
      </c>
      <c r="D13" s="163"/>
      <c r="E13" s="225"/>
      <c r="F13" s="133"/>
      <c r="G13" s="163"/>
      <c r="H13" s="143"/>
      <c r="I13" s="154"/>
      <c r="J13" s="154"/>
      <c r="K13" s="142"/>
      <c r="L13" s="178" t="s">
        <v>12</v>
      </c>
      <c r="M13" s="133"/>
      <c r="N13" s="133"/>
      <c r="O13" s="133"/>
      <c r="P13" s="133"/>
      <c r="Q13" s="133"/>
      <c r="R13" s="133"/>
      <c r="S13" s="133"/>
      <c r="T13" s="134"/>
      <c r="U13" s="1"/>
      <c r="V13" s="1"/>
      <c r="W13" s="1"/>
      <c r="X13" s="1"/>
      <c r="Y13" s="1"/>
      <c r="Z13" s="1"/>
    </row>
    <row r="14" spans="1:26" ht="14.25" customHeight="1" x14ac:dyDescent="0.3">
      <c r="A14" s="1"/>
      <c r="B14" s="1"/>
      <c r="C14" s="188" t="s">
        <v>13</v>
      </c>
      <c r="D14" s="163"/>
      <c r="E14" s="228" t="s">
        <v>14</v>
      </c>
      <c r="F14" s="133"/>
      <c r="G14" s="163"/>
      <c r="H14" s="143"/>
      <c r="I14" s="154"/>
      <c r="J14" s="154"/>
      <c r="K14" s="142"/>
      <c r="L14" s="167">
        <f>E16</f>
        <v>0</v>
      </c>
      <c r="M14" s="224"/>
      <c r="N14" s="133"/>
      <c r="O14" s="133"/>
      <c r="P14" s="133"/>
      <c r="Q14" s="133"/>
      <c r="R14" s="133"/>
      <c r="S14" s="133"/>
      <c r="T14" s="134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1"/>
      <c r="C15" s="197" t="s">
        <v>15</v>
      </c>
      <c r="D15" s="163"/>
      <c r="E15" s="226">
        <v>41694</v>
      </c>
      <c r="F15" s="133"/>
      <c r="G15" s="163"/>
      <c r="H15" s="143"/>
      <c r="I15" s="154"/>
      <c r="J15" s="154"/>
      <c r="K15" s="142"/>
      <c r="L15" s="140"/>
      <c r="M15" s="224"/>
      <c r="N15" s="133"/>
      <c r="O15" s="133"/>
      <c r="P15" s="133"/>
      <c r="Q15" s="133"/>
      <c r="R15" s="133"/>
      <c r="S15" s="133"/>
      <c r="T15" s="134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1"/>
      <c r="C16" s="188" t="s">
        <v>16</v>
      </c>
      <c r="D16" s="163"/>
      <c r="E16" s="189"/>
      <c r="F16" s="133"/>
      <c r="G16" s="163"/>
      <c r="H16" s="143"/>
      <c r="I16" s="154"/>
      <c r="J16" s="154"/>
      <c r="K16" s="142"/>
      <c r="L16" s="1"/>
      <c r="M16" s="1"/>
      <c r="N16" s="1"/>
      <c r="O16" s="1"/>
      <c r="P16" s="1"/>
      <c r="Q16" s="1"/>
      <c r="R16" s="1"/>
      <c r="S16" s="1"/>
      <c r="T16" s="50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1"/>
      <c r="C17" s="188" t="s">
        <v>17</v>
      </c>
      <c r="D17" s="163"/>
      <c r="E17" s="189" t="s">
        <v>18</v>
      </c>
      <c r="F17" s="133"/>
      <c r="G17" s="163"/>
      <c r="H17" s="143"/>
      <c r="I17" s="154"/>
      <c r="J17" s="154"/>
      <c r="K17" s="142"/>
      <c r="L17" s="1"/>
      <c r="M17" s="1"/>
      <c r="N17" s="1"/>
      <c r="O17" s="1"/>
      <c r="P17" s="1"/>
      <c r="Q17" s="1"/>
      <c r="R17" s="1"/>
      <c r="S17" s="1"/>
      <c r="T17" s="50"/>
      <c r="U17" s="1"/>
      <c r="V17" s="1"/>
      <c r="W17" s="1"/>
      <c r="X17" s="1"/>
      <c r="Y17" s="1"/>
      <c r="Z17" s="1"/>
    </row>
    <row r="18" spans="1:26" ht="14.25" customHeight="1" x14ac:dyDescent="0.3">
      <c r="A18" s="1"/>
      <c r="B18" s="1"/>
      <c r="C18" s="188" t="s">
        <v>19</v>
      </c>
      <c r="D18" s="163"/>
      <c r="E18" s="189" t="s">
        <v>87</v>
      </c>
      <c r="F18" s="133"/>
      <c r="G18" s="163"/>
      <c r="H18" s="144"/>
      <c r="I18" s="139"/>
      <c r="J18" s="139"/>
      <c r="K18" s="140"/>
      <c r="L18" s="1"/>
      <c r="M18" s="1"/>
      <c r="N18" s="1"/>
      <c r="O18" s="1"/>
      <c r="P18" s="1"/>
      <c r="Q18" s="1"/>
      <c r="R18" s="1"/>
      <c r="S18" s="1"/>
      <c r="T18" s="50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1"/>
      <c r="C19" s="198" t="s">
        <v>21</v>
      </c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7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1"/>
      <c r="C20" s="190" t="s">
        <v>22</v>
      </c>
      <c r="D20" s="137"/>
      <c r="E20" s="229" t="s">
        <v>23</v>
      </c>
      <c r="F20" s="136"/>
      <c r="G20" s="230" t="s">
        <v>24</v>
      </c>
      <c r="H20" s="9">
        <v>41694</v>
      </c>
      <c r="I20" s="10" t="s">
        <v>88</v>
      </c>
      <c r="J20" s="10" t="s">
        <v>89</v>
      </c>
      <c r="K20" s="10" t="s">
        <v>90</v>
      </c>
      <c r="L20" s="10" t="s">
        <v>91</v>
      </c>
      <c r="M20" s="10" t="s">
        <v>92</v>
      </c>
      <c r="N20" s="10" t="s">
        <v>93</v>
      </c>
      <c r="O20" s="10" t="s">
        <v>94</v>
      </c>
      <c r="P20" s="10" t="s">
        <v>95</v>
      </c>
      <c r="Q20" s="10" t="s">
        <v>96</v>
      </c>
      <c r="R20" s="10" t="s">
        <v>97</v>
      </c>
      <c r="S20" s="10" t="s">
        <v>98</v>
      </c>
      <c r="T20" s="11" t="s">
        <v>99</v>
      </c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1"/>
      <c r="C21" s="191"/>
      <c r="D21" s="142"/>
      <c r="E21" s="154"/>
      <c r="F21" s="154"/>
      <c r="G21" s="170"/>
      <c r="H21" s="12" t="s">
        <v>26</v>
      </c>
      <c r="I21" s="13" t="s">
        <v>26</v>
      </c>
      <c r="J21" s="13" t="s">
        <v>26</v>
      </c>
      <c r="K21" s="13" t="s">
        <v>26</v>
      </c>
      <c r="L21" s="13" t="s">
        <v>26</v>
      </c>
      <c r="M21" s="13" t="s">
        <v>26</v>
      </c>
      <c r="N21" s="13" t="s">
        <v>26</v>
      </c>
      <c r="O21" s="13" t="s">
        <v>26</v>
      </c>
      <c r="P21" s="13" t="s">
        <v>26</v>
      </c>
      <c r="Q21" s="13" t="s">
        <v>26</v>
      </c>
      <c r="R21" s="13" t="s">
        <v>26</v>
      </c>
      <c r="S21" s="13" t="s">
        <v>26</v>
      </c>
      <c r="T21" s="14" t="s">
        <v>26</v>
      </c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1"/>
      <c r="C22" s="15"/>
      <c r="D22" s="16"/>
      <c r="E22" s="17"/>
      <c r="F22" s="17"/>
      <c r="G22" s="18"/>
      <c r="H22" s="19" t="s">
        <v>99</v>
      </c>
      <c r="I22" s="80" t="s">
        <v>88</v>
      </c>
      <c r="J22" s="80" t="s">
        <v>89</v>
      </c>
      <c r="K22" s="80" t="s">
        <v>90</v>
      </c>
      <c r="L22" s="80" t="s">
        <v>91</v>
      </c>
      <c r="M22" s="80" t="s">
        <v>92</v>
      </c>
      <c r="N22" s="80" t="s">
        <v>93</v>
      </c>
      <c r="O22" s="80" t="s">
        <v>94</v>
      </c>
      <c r="P22" s="80" t="s">
        <v>95</v>
      </c>
      <c r="Q22" s="80" t="s">
        <v>96</v>
      </c>
      <c r="R22" s="80" t="s">
        <v>97</v>
      </c>
      <c r="S22" s="80" t="s">
        <v>98</v>
      </c>
      <c r="T22" s="81" t="s">
        <v>99</v>
      </c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1"/>
      <c r="C23" s="210" t="s">
        <v>100</v>
      </c>
      <c r="D23" s="211"/>
      <c r="E23" s="214">
        <v>1</v>
      </c>
      <c r="F23" s="20" t="s">
        <v>34</v>
      </c>
      <c r="G23" s="20" t="s">
        <v>101</v>
      </c>
      <c r="H23" s="21">
        <v>0</v>
      </c>
      <c r="I23" s="21">
        <v>1</v>
      </c>
      <c r="J23" s="21">
        <v>2</v>
      </c>
      <c r="K23" s="21">
        <v>3</v>
      </c>
      <c r="L23" s="21"/>
      <c r="M23" s="21"/>
      <c r="N23" s="21"/>
      <c r="O23" s="21"/>
      <c r="P23" s="21"/>
      <c r="Q23" s="21"/>
      <c r="R23" s="21"/>
      <c r="S23" s="21"/>
      <c r="T23" s="22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1"/>
      <c r="C24" s="191"/>
      <c r="D24" s="142"/>
      <c r="E24" s="170"/>
      <c r="F24" s="23" t="s">
        <v>35</v>
      </c>
      <c r="G24" s="23" t="s">
        <v>102</v>
      </c>
      <c r="H24" s="25">
        <v>2.6</v>
      </c>
      <c r="I24" s="25">
        <v>2.2000000000000002</v>
      </c>
      <c r="J24" s="25">
        <v>2.4</v>
      </c>
      <c r="K24" s="25">
        <v>4</v>
      </c>
      <c r="L24" s="25"/>
      <c r="M24" s="25"/>
      <c r="N24" s="25"/>
      <c r="O24" s="25"/>
      <c r="P24" s="25"/>
      <c r="Q24" s="25"/>
      <c r="R24" s="25"/>
      <c r="S24" s="25"/>
      <c r="T24" s="26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"/>
      <c r="C25" s="191"/>
      <c r="D25" s="142"/>
      <c r="E25" s="170"/>
      <c r="F25" s="23" t="s">
        <v>34</v>
      </c>
      <c r="G25" s="23" t="s">
        <v>103</v>
      </c>
      <c r="H25" s="25">
        <v>2.9</v>
      </c>
      <c r="I25" s="25">
        <v>1</v>
      </c>
      <c r="J25" s="25">
        <v>3</v>
      </c>
      <c r="K25" s="25">
        <v>3</v>
      </c>
      <c r="L25" s="25"/>
      <c r="M25" s="25"/>
      <c r="N25" s="25"/>
      <c r="O25" s="25"/>
      <c r="P25" s="25"/>
      <c r="Q25" s="25"/>
      <c r="R25" s="25"/>
      <c r="S25" s="25"/>
      <c r="T25" s="26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"/>
      <c r="C26" s="191"/>
      <c r="D26" s="142"/>
      <c r="E26" s="171"/>
      <c r="F26" s="23" t="s">
        <v>34</v>
      </c>
      <c r="G26" s="23" t="s">
        <v>104</v>
      </c>
      <c r="H26" s="25">
        <v>1</v>
      </c>
      <c r="I26" s="25">
        <v>1</v>
      </c>
      <c r="J26" s="25">
        <v>3</v>
      </c>
      <c r="K26" s="25">
        <v>3</v>
      </c>
      <c r="L26" s="25"/>
      <c r="M26" s="25"/>
      <c r="N26" s="25"/>
      <c r="O26" s="25"/>
      <c r="P26" s="25"/>
      <c r="Q26" s="25"/>
      <c r="R26" s="25"/>
      <c r="S26" s="25"/>
      <c r="T26" s="26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1"/>
      <c r="C27" s="191"/>
      <c r="D27" s="142"/>
      <c r="E27" s="215">
        <v>2</v>
      </c>
      <c r="F27" s="23" t="s">
        <v>34</v>
      </c>
      <c r="G27" s="23" t="s">
        <v>105</v>
      </c>
      <c r="H27" s="25">
        <v>2</v>
      </c>
      <c r="I27" s="25">
        <v>1</v>
      </c>
      <c r="J27" s="25">
        <v>4</v>
      </c>
      <c r="K27" s="25">
        <v>3</v>
      </c>
      <c r="L27" s="25"/>
      <c r="M27" s="25"/>
      <c r="N27" s="25"/>
      <c r="O27" s="25"/>
      <c r="P27" s="25"/>
      <c r="Q27" s="25"/>
      <c r="R27" s="25"/>
      <c r="S27" s="25"/>
      <c r="T27" s="26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1"/>
      <c r="C28" s="191"/>
      <c r="D28" s="142"/>
      <c r="E28" s="170"/>
      <c r="F28" s="23" t="s">
        <v>35</v>
      </c>
      <c r="G28" s="23" t="s">
        <v>106</v>
      </c>
      <c r="H28" s="25">
        <v>2.4</v>
      </c>
      <c r="I28" s="25">
        <v>2.6</v>
      </c>
      <c r="J28" s="25">
        <v>2.4</v>
      </c>
      <c r="K28" s="25">
        <v>3</v>
      </c>
      <c r="L28" s="25"/>
      <c r="M28" s="25"/>
      <c r="N28" s="25"/>
      <c r="O28" s="25"/>
      <c r="P28" s="25"/>
      <c r="Q28" s="25"/>
      <c r="R28" s="25"/>
      <c r="S28" s="25"/>
      <c r="T28" s="26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"/>
      <c r="C29" s="191"/>
      <c r="D29" s="142"/>
      <c r="E29" s="170"/>
      <c r="F29" s="23" t="s">
        <v>34</v>
      </c>
      <c r="G29" s="23" t="s">
        <v>107</v>
      </c>
      <c r="H29" s="25">
        <v>2</v>
      </c>
      <c r="I29" s="25">
        <v>1</v>
      </c>
      <c r="J29" s="25">
        <v>2</v>
      </c>
      <c r="K29" s="25">
        <v>4</v>
      </c>
      <c r="L29" s="25"/>
      <c r="M29" s="25"/>
      <c r="N29" s="25"/>
      <c r="O29" s="25"/>
      <c r="P29" s="25"/>
      <c r="Q29" s="25"/>
      <c r="R29" s="25"/>
      <c r="S29" s="25"/>
      <c r="T29" s="26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212"/>
      <c r="D30" s="213"/>
      <c r="E30" s="216"/>
      <c r="F30" s="27" t="s">
        <v>34</v>
      </c>
      <c r="G30" s="27" t="s">
        <v>108</v>
      </c>
      <c r="H30" s="28">
        <v>4</v>
      </c>
      <c r="I30" s="28">
        <v>3</v>
      </c>
      <c r="J30" s="28">
        <v>1</v>
      </c>
      <c r="K30" s="28">
        <v>5</v>
      </c>
      <c r="L30" s="28"/>
      <c r="M30" s="28"/>
      <c r="N30" s="28"/>
      <c r="O30" s="28"/>
      <c r="P30" s="28"/>
      <c r="Q30" s="28"/>
      <c r="R30" s="28"/>
      <c r="S30" s="28"/>
      <c r="T30" s="29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217" t="s">
        <v>109</v>
      </c>
      <c r="D31" s="211"/>
      <c r="E31" s="214">
        <v>3</v>
      </c>
      <c r="F31" s="20" t="s">
        <v>34</v>
      </c>
      <c r="G31" s="20" t="s">
        <v>110</v>
      </c>
      <c r="H31" s="21">
        <v>2.2000000000000002</v>
      </c>
      <c r="I31" s="21">
        <v>2.2000000000000002</v>
      </c>
      <c r="J31" s="21">
        <v>2.2000000000000002</v>
      </c>
      <c r="K31" s="21">
        <v>5</v>
      </c>
      <c r="L31" s="21"/>
      <c r="M31" s="21"/>
      <c r="N31" s="21"/>
      <c r="O31" s="21"/>
      <c r="P31" s="21"/>
      <c r="Q31" s="21"/>
      <c r="R31" s="21"/>
      <c r="S31" s="21"/>
      <c r="T31" s="22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191"/>
      <c r="D32" s="142"/>
      <c r="E32" s="170"/>
      <c r="F32" s="23" t="s">
        <v>35</v>
      </c>
      <c r="G32" s="23" t="s">
        <v>111</v>
      </c>
      <c r="H32" s="25">
        <v>2.4</v>
      </c>
      <c r="I32" s="25">
        <v>2.6</v>
      </c>
      <c r="J32" s="25">
        <v>2.4</v>
      </c>
      <c r="K32" s="25">
        <v>4.0999999999999996</v>
      </c>
      <c r="L32" s="25"/>
      <c r="M32" s="25"/>
      <c r="N32" s="25"/>
      <c r="O32" s="25"/>
      <c r="P32" s="25"/>
      <c r="Q32" s="25"/>
      <c r="R32" s="25"/>
      <c r="S32" s="25"/>
      <c r="T32" s="26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191"/>
      <c r="D33" s="142"/>
      <c r="E33" s="170"/>
      <c r="F33" s="23" t="s">
        <v>34</v>
      </c>
      <c r="G33" s="23" t="s">
        <v>112</v>
      </c>
      <c r="H33" s="25">
        <v>2.2000000000000002</v>
      </c>
      <c r="I33" s="25">
        <v>2.2000000000000002</v>
      </c>
      <c r="J33" s="25">
        <v>2.2000000000000002</v>
      </c>
      <c r="K33" s="25">
        <v>2.2000000000000002</v>
      </c>
      <c r="L33" s="25"/>
      <c r="M33" s="25"/>
      <c r="N33" s="25"/>
      <c r="O33" s="25"/>
      <c r="P33" s="25"/>
      <c r="Q33" s="25"/>
      <c r="R33" s="25"/>
      <c r="S33" s="25"/>
      <c r="T33" s="26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191"/>
      <c r="D34" s="142"/>
      <c r="E34" s="171"/>
      <c r="F34" s="23" t="s">
        <v>34</v>
      </c>
      <c r="G34" s="23" t="s">
        <v>113</v>
      </c>
      <c r="H34" s="25">
        <v>2.2000000000000002</v>
      </c>
      <c r="I34" s="25">
        <v>2.2000000000000002</v>
      </c>
      <c r="J34" s="25">
        <v>2.2000000000000002</v>
      </c>
      <c r="K34" s="25">
        <v>2.2000000000000002</v>
      </c>
      <c r="L34" s="25"/>
      <c r="M34" s="25"/>
      <c r="N34" s="25"/>
      <c r="O34" s="25"/>
      <c r="P34" s="25"/>
      <c r="Q34" s="25"/>
      <c r="R34" s="25"/>
      <c r="S34" s="25"/>
      <c r="T34" s="26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191"/>
      <c r="D35" s="142"/>
      <c r="E35" s="215">
        <v>4</v>
      </c>
      <c r="F35" s="23" t="s">
        <v>34</v>
      </c>
      <c r="G35" s="23" t="s">
        <v>114</v>
      </c>
      <c r="H35" s="25">
        <v>2.2000000000000002</v>
      </c>
      <c r="I35" s="25">
        <v>2.2000000000000002</v>
      </c>
      <c r="J35" s="25">
        <v>2.2000000000000002</v>
      </c>
      <c r="K35" s="25">
        <v>2.2000000000000002</v>
      </c>
      <c r="L35" s="25"/>
      <c r="M35" s="25"/>
      <c r="N35" s="25"/>
      <c r="O35" s="25"/>
      <c r="P35" s="25"/>
      <c r="Q35" s="25"/>
      <c r="R35" s="25"/>
      <c r="S35" s="25"/>
      <c r="T35" s="26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191"/>
      <c r="D36" s="142"/>
      <c r="E36" s="170"/>
      <c r="F36" s="23" t="s">
        <v>35</v>
      </c>
      <c r="G36" s="23" t="s">
        <v>115</v>
      </c>
      <c r="H36" s="25">
        <v>2.4</v>
      </c>
      <c r="I36" s="25">
        <v>2.6</v>
      </c>
      <c r="J36" s="25">
        <v>2.4</v>
      </c>
      <c r="K36" s="25">
        <v>4.0999999999999996</v>
      </c>
      <c r="L36" s="25"/>
      <c r="M36" s="25"/>
      <c r="N36" s="25"/>
      <c r="O36" s="25"/>
      <c r="P36" s="25"/>
      <c r="Q36" s="25"/>
      <c r="R36" s="25"/>
      <c r="S36" s="25"/>
      <c r="T36" s="26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191"/>
      <c r="D37" s="142"/>
      <c r="E37" s="170"/>
      <c r="F37" s="23" t="s">
        <v>34</v>
      </c>
      <c r="G37" s="23" t="s">
        <v>116</v>
      </c>
      <c r="H37" s="25">
        <v>2.2000000000000002</v>
      </c>
      <c r="I37" s="25">
        <v>2.2000000000000002</v>
      </c>
      <c r="J37" s="25">
        <v>2.2000000000000002</v>
      </c>
      <c r="K37" s="25">
        <v>2.2000000000000002</v>
      </c>
      <c r="L37" s="25"/>
      <c r="M37" s="25"/>
      <c r="N37" s="25"/>
      <c r="O37" s="25"/>
      <c r="P37" s="25"/>
      <c r="Q37" s="25"/>
      <c r="R37" s="25"/>
      <c r="S37" s="25"/>
      <c r="T37" s="26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212"/>
      <c r="D38" s="213"/>
      <c r="E38" s="216"/>
      <c r="F38" s="27" t="s">
        <v>34</v>
      </c>
      <c r="G38" s="27" t="s">
        <v>117</v>
      </c>
      <c r="H38" s="28">
        <v>2.2000000000000002</v>
      </c>
      <c r="I38" s="28">
        <v>2.2000000000000002</v>
      </c>
      <c r="J38" s="28">
        <v>2.2000000000000002</v>
      </c>
      <c r="K38" s="28">
        <v>2.2000000000000002</v>
      </c>
      <c r="L38" s="28"/>
      <c r="M38" s="28"/>
      <c r="N38" s="28"/>
      <c r="O38" s="28"/>
      <c r="P38" s="28"/>
      <c r="Q38" s="28"/>
      <c r="R38" s="28"/>
      <c r="S38" s="28"/>
      <c r="T38" s="29"/>
      <c r="U38" s="1"/>
      <c r="V38" s="1"/>
      <c r="W38" s="1"/>
      <c r="X38" s="1"/>
      <c r="Y38" s="1"/>
      <c r="Z38" s="1"/>
    </row>
    <row r="39" spans="1:26" ht="14.25" customHeight="1" x14ac:dyDescent="0.3">
      <c r="A39" s="30"/>
      <c r="B39" s="30"/>
      <c r="C39" s="31"/>
      <c r="D39" s="32"/>
      <c r="E39" s="33"/>
      <c r="F39" s="33"/>
      <c r="G39" s="34" t="s">
        <v>68</v>
      </c>
      <c r="H39" s="35">
        <f>K50</f>
        <v>4</v>
      </c>
      <c r="I39" s="35">
        <f t="shared" ref="I39:T39" si="0">H39</f>
        <v>4</v>
      </c>
      <c r="J39" s="35">
        <f t="shared" si="0"/>
        <v>4</v>
      </c>
      <c r="K39" s="35">
        <f t="shared" si="0"/>
        <v>4</v>
      </c>
      <c r="L39" s="35">
        <f t="shared" si="0"/>
        <v>4</v>
      </c>
      <c r="M39" s="35">
        <f t="shared" si="0"/>
        <v>4</v>
      </c>
      <c r="N39" s="35">
        <f t="shared" si="0"/>
        <v>4</v>
      </c>
      <c r="O39" s="35">
        <f t="shared" si="0"/>
        <v>4</v>
      </c>
      <c r="P39" s="35">
        <f t="shared" si="0"/>
        <v>4</v>
      </c>
      <c r="Q39" s="35">
        <f t="shared" si="0"/>
        <v>4</v>
      </c>
      <c r="R39" s="35">
        <f t="shared" si="0"/>
        <v>4</v>
      </c>
      <c r="S39" s="35">
        <f t="shared" si="0"/>
        <v>4</v>
      </c>
      <c r="T39" s="36">
        <f t="shared" si="0"/>
        <v>4</v>
      </c>
      <c r="U39" s="30"/>
      <c r="V39" s="30"/>
      <c r="W39" s="30"/>
      <c r="X39" s="30"/>
      <c r="Y39" s="30"/>
      <c r="Z39" s="30"/>
    </row>
    <row r="40" spans="1:26" ht="12.75" customHeight="1" x14ac:dyDescent="0.3">
      <c r="A40" s="30"/>
      <c r="B40" s="30"/>
      <c r="C40" s="31"/>
      <c r="D40" s="32"/>
      <c r="E40" s="33"/>
      <c r="F40" s="33"/>
      <c r="G40" s="82" t="s">
        <v>69</v>
      </c>
      <c r="H40" s="38">
        <f>I50</f>
        <v>2.5</v>
      </c>
      <c r="I40" s="38">
        <f t="shared" ref="I40:T40" si="1">H40</f>
        <v>2.5</v>
      </c>
      <c r="J40" s="38">
        <f t="shared" si="1"/>
        <v>2.5</v>
      </c>
      <c r="K40" s="38">
        <f t="shared" si="1"/>
        <v>2.5</v>
      </c>
      <c r="L40" s="38">
        <f t="shared" si="1"/>
        <v>2.5</v>
      </c>
      <c r="M40" s="38">
        <f t="shared" si="1"/>
        <v>2.5</v>
      </c>
      <c r="N40" s="38">
        <f t="shared" si="1"/>
        <v>2.5</v>
      </c>
      <c r="O40" s="38">
        <f t="shared" si="1"/>
        <v>2.5</v>
      </c>
      <c r="P40" s="38">
        <f t="shared" si="1"/>
        <v>2.5</v>
      </c>
      <c r="Q40" s="38">
        <f t="shared" si="1"/>
        <v>2.5</v>
      </c>
      <c r="R40" s="38">
        <f t="shared" si="1"/>
        <v>2.5</v>
      </c>
      <c r="S40" s="38">
        <f t="shared" si="1"/>
        <v>2.5</v>
      </c>
      <c r="T40" s="39">
        <f t="shared" si="1"/>
        <v>2.5</v>
      </c>
      <c r="U40" s="30"/>
      <c r="V40" s="30"/>
      <c r="W40" s="30"/>
      <c r="X40" s="30"/>
      <c r="Y40" s="30"/>
      <c r="Z40" s="30"/>
    </row>
    <row r="41" spans="1:26" ht="14.25" customHeight="1" x14ac:dyDescent="0.3">
      <c r="A41" s="1"/>
      <c r="B41" s="1"/>
      <c r="C41" s="218" t="s">
        <v>70</v>
      </c>
      <c r="D41" s="137"/>
      <c r="E41" s="221" t="s">
        <v>71</v>
      </c>
      <c r="F41" s="133"/>
      <c r="G41" s="163"/>
      <c r="H41" s="25">
        <f>K52</f>
        <v>0</v>
      </c>
      <c r="I41" s="25">
        <v>54</v>
      </c>
      <c r="J41" s="25">
        <v>54</v>
      </c>
      <c r="K41" s="25">
        <v>54</v>
      </c>
      <c r="L41" s="40"/>
      <c r="M41" s="40"/>
      <c r="N41" s="40"/>
      <c r="O41" s="40"/>
      <c r="P41" s="40"/>
      <c r="Q41" s="40"/>
      <c r="R41" s="40"/>
      <c r="S41" s="40"/>
      <c r="T41" s="4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91"/>
      <c r="D42" s="142"/>
      <c r="E42" s="221" t="s">
        <v>72</v>
      </c>
      <c r="F42" s="133"/>
      <c r="G42" s="163"/>
      <c r="H42" s="25">
        <v>3.7</v>
      </c>
      <c r="I42" s="83" t="s">
        <v>118</v>
      </c>
      <c r="J42" s="83" t="s">
        <v>118</v>
      </c>
      <c r="K42" s="25">
        <v>3.8</v>
      </c>
      <c r="L42" s="40"/>
      <c r="M42" s="40"/>
      <c r="N42" s="40"/>
      <c r="O42" s="40"/>
      <c r="P42" s="40"/>
      <c r="Q42" s="40"/>
      <c r="R42" s="40"/>
      <c r="S42" s="40"/>
      <c r="T42" s="4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38"/>
      <c r="D43" s="140"/>
      <c r="E43" s="221" t="s">
        <v>73</v>
      </c>
      <c r="F43" s="133"/>
      <c r="G43" s="163"/>
      <c r="H43" s="25">
        <v>176</v>
      </c>
      <c r="I43" s="83" t="s">
        <v>118</v>
      </c>
      <c r="J43" s="83" t="s">
        <v>118</v>
      </c>
      <c r="K43" s="25">
        <v>181</v>
      </c>
      <c r="L43" s="40"/>
      <c r="M43" s="40"/>
      <c r="N43" s="40"/>
      <c r="O43" s="40"/>
      <c r="P43" s="40"/>
      <c r="Q43" s="40"/>
      <c r="R43" s="40"/>
      <c r="S43" s="40"/>
      <c r="T43" s="4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32" t="s">
        <v>74</v>
      </c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4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222" t="s">
        <v>75</v>
      </c>
      <c r="D45" s="154"/>
      <c r="E45" s="154"/>
      <c r="F45" s="154"/>
      <c r="G45" s="154"/>
      <c r="H45" s="142"/>
      <c r="I45" s="42" t="s">
        <v>26</v>
      </c>
      <c r="J45" s="43" t="s">
        <v>69</v>
      </c>
      <c r="K45" s="44" t="s">
        <v>68</v>
      </c>
      <c r="L45" s="141"/>
      <c r="M45" s="142"/>
      <c r="N45" s="45"/>
      <c r="O45" s="46"/>
      <c r="P45" s="46"/>
      <c r="Q45" s="46"/>
      <c r="R45" s="46"/>
      <c r="S45" s="46"/>
      <c r="T45" s="47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38"/>
      <c r="D46" s="139"/>
      <c r="E46" s="139"/>
      <c r="F46" s="139"/>
      <c r="G46" s="139"/>
      <c r="H46" s="140"/>
      <c r="I46" s="48">
        <v>2.8</v>
      </c>
      <c r="J46" s="25" t="str">
        <f>CONCATENATE(I46," @ ",K46)</f>
        <v>2.8 @ 4.5</v>
      </c>
      <c r="K46" s="48">
        <v>4.5</v>
      </c>
      <c r="L46" s="143"/>
      <c r="M46" s="142"/>
      <c r="N46" s="49"/>
      <c r="O46" s="1"/>
      <c r="P46" s="1"/>
      <c r="Q46" s="1"/>
      <c r="R46" s="1"/>
      <c r="S46" s="1"/>
      <c r="T46" s="50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35" t="s">
        <v>77</v>
      </c>
      <c r="D47" s="136"/>
      <c r="E47" s="136"/>
      <c r="F47" s="136"/>
      <c r="G47" s="136"/>
      <c r="H47" s="137"/>
      <c r="I47" s="51" t="s">
        <v>26</v>
      </c>
      <c r="J47" s="52" t="s">
        <v>69</v>
      </c>
      <c r="K47" s="53" t="s">
        <v>68</v>
      </c>
      <c r="L47" s="143"/>
      <c r="M47" s="142"/>
      <c r="N47" s="49"/>
      <c r="O47" s="1"/>
      <c r="P47" s="1"/>
      <c r="Q47" s="1"/>
      <c r="R47" s="1"/>
      <c r="S47" s="1"/>
      <c r="T47" s="50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38"/>
      <c r="D48" s="139"/>
      <c r="E48" s="139"/>
      <c r="F48" s="139"/>
      <c r="G48" s="139"/>
      <c r="H48" s="140"/>
      <c r="I48" s="48">
        <v>2.25</v>
      </c>
      <c r="J48" s="25" t="str">
        <f>CONCATENATE(I48," @ ",K48)</f>
        <v>2.25 @ 3.6</v>
      </c>
      <c r="K48" s="48">
        <v>3.6</v>
      </c>
      <c r="L48" s="143"/>
      <c r="M48" s="142"/>
      <c r="N48" s="49"/>
      <c r="O48" s="1"/>
      <c r="P48" s="1"/>
      <c r="Q48" s="1">
        <f>T59</f>
        <v>0</v>
      </c>
      <c r="R48" s="1"/>
      <c r="S48" s="1"/>
      <c r="T48" s="50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35" t="s">
        <v>79</v>
      </c>
      <c r="D49" s="136"/>
      <c r="E49" s="136"/>
      <c r="F49" s="136"/>
      <c r="G49" s="136"/>
      <c r="H49" s="137"/>
      <c r="I49" s="54" t="s">
        <v>26</v>
      </c>
      <c r="J49" s="55" t="s">
        <v>69</v>
      </c>
      <c r="K49" s="56" t="s">
        <v>68</v>
      </c>
      <c r="L49" s="143"/>
      <c r="M49" s="142"/>
      <c r="N49" s="49"/>
      <c r="O49" s="1"/>
      <c r="P49" s="1"/>
      <c r="Q49" s="1"/>
      <c r="R49" s="1"/>
      <c r="S49" s="1"/>
      <c r="T49" s="50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38"/>
      <c r="D50" s="139"/>
      <c r="E50" s="139"/>
      <c r="F50" s="139"/>
      <c r="G50" s="139"/>
      <c r="H50" s="140"/>
      <c r="I50" s="48">
        <v>2.5</v>
      </c>
      <c r="J50" s="25" t="str">
        <f>CONCATENATE(I50," @ ",K50)</f>
        <v>2.5 @ 4</v>
      </c>
      <c r="K50" s="48">
        <v>4</v>
      </c>
      <c r="L50" s="144"/>
      <c r="M50" s="140"/>
      <c r="N50" s="57"/>
      <c r="O50" s="58"/>
      <c r="P50" s="58"/>
      <c r="Q50" s="58"/>
      <c r="R50" s="58"/>
      <c r="S50" s="58"/>
      <c r="T50" s="59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32" t="s">
        <v>80</v>
      </c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4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60"/>
      <c r="D52" s="61"/>
      <c r="E52" s="61"/>
      <c r="F52" s="61"/>
      <c r="G52" s="61"/>
      <c r="H52" s="61"/>
      <c r="I52" s="61"/>
      <c r="J52" s="61"/>
      <c r="K52" s="61"/>
      <c r="L52" s="46"/>
      <c r="M52" s="46"/>
      <c r="N52" s="46"/>
      <c r="O52" s="46"/>
      <c r="P52" s="46"/>
      <c r="Q52" s="46"/>
      <c r="R52" s="46"/>
      <c r="S52" s="46"/>
      <c r="T52" s="47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219"/>
      <c r="D53" s="220"/>
      <c r="E53" s="199"/>
      <c r="F53" s="32"/>
      <c r="G53" s="32"/>
      <c r="H53" s="32"/>
      <c r="I53" s="32"/>
      <c r="J53" s="32"/>
      <c r="K53" s="32"/>
      <c r="L53" s="1"/>
      <c r="M53" s="1"/>
      <c r="N53" s="1"/>
      <c r="O53" s="1"/>
      <c r="P53" s="1"/>
      <c r="Q53" s="1"/>
      <c r="R53" s="1"/>
      <c r="S53" s="1"/>
      <c r="T53" s="50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31"/>
      <c r="D54" s="65"/>
      <c r="E54" s="65"/>
      <c r="F54" s="65"/>
      <c r="G54" s="65"/>
      <c r="H54" s="66"/>
      <c r="I54" s="66"/>
      <c r="J54" s="66"/>
      <c r="K54" s="66"/>
      <c r="L54" s="1"/>
      <c r="M54" s="1"/>
      <c r="N54" s="1"/>
      <c r="O54" s="1"/>
      <c r="P54" s="1"/>
      <c r="Q54" s="1"/>
      <c r="R54" s="1"/>
      <c r="S54" s="1"/>
      <c r="T54" s="50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31"/>
      <c r="D55" s="67"/>
      <c r="E55" s="67"/>
      <c r="F55" s="67"/>
      <c r="G55" s="67"/>
      <c r="H55" s="68"/>
      <c r="I55" s="68"/>
      <c r="J55" s="68"/>
      <c r="K55" s="68"/>
      <c r="L55" s="1"/>
      <c r="M55" s="1"/>
      <c r="N55" s="1"/>
      <c r="O55" s="1"/>
      <c r="P55" s="1"/>
      <c r="Q55" s="1"/>
      <c r="R55" s="1"/>
      <c r="S55" s="1"/>
      <c r="T55" s="50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31"/>
      <c r="D56" s="67"/>
      <c r="E56" s="67"/>
      <c r="F56" s="67"/>
      <c r="G56" s="67"/>
      <c r="H56" s="68"/>
      <c r="I56" s="68"/>
      <c r="J56" s="68"/>
      <c r="K56" s="68"/>
      <c r="L56" s="1"/>
      <c r="M56" s="1"/>
      <c r="N56" s="1"/>
      <c r="O56" s="1"/>
      <c r="P56" s="1"/>
      <c r="Q56" s="1"/>
      <c r="R56" s="1"/>
      <c r="S56" s="1"/>
      <c r="T56" s="50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31"/>
      <c r="D57" s="32"/>
      <c r="E57" s="32"/>
      <c r="F57" s="32"/>
      <c r="G57" s="32"/>
      <c r="H57" s="32"/>
      <c r="I57" s="32"/>
      <c r="J57" s="32"/>
      <c r="K57" s="32"/>
      <c r="L57" s="1"/>
      <c r="M57" s="1"/>
      <c r="N57" s="1"/>
      <c r="O57" s="1"/>
      <c r="P57" s="1"/>
      <c r="Q57" s="1"/>
      <c r="R57" s="1"/>
      <c r="S57" s="1"/>
      <c r="T57" s="50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31"/>
      <c r="D58" s="32"/>
      <c r="E58" s="32"/>
      <c r="F58" s="32"/>
      <c r="G58" s="32"/>
      <c r="H58" s="32"/>
      <c r="I58" s="32"/>
      <c r="J58" s="32"/>
      <c r="K58" s="32"/>
      <c r="L58" s="1"/>
      <c r="M58" s="1"/>
      <c r="N58" s="1"/>
      <c r="O58" s="1"/>
      <c r="P58" s="1"/>
      <c r="Q58" s="1"/>
      <c r="R58" s="1"/>
      <c r="S58" s="1"/>
      <c r="T58" s="50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31"/>
      <c r="D59" s="32"/>
      <c r="E59" s="32"/>
      <c r="F59" s="32"/>
      <c r="G59" s="32"/>
      <c r="H59" s="32"/>
      <c r="I59" s="32"/>
      <c r="J59" s="32"/>
      <c r="K59" s="32"/>
      <c r="L59" s="1"/>
      <c r="M59" s="1"/>
      <c r="N59" s="1"/>
      <c r="O59" s="1"/>
      <c r="P59" s="1"/>
      <c r="Q59" s="1"/>
      <c r="R59" s="1"/>
      <c r="S59" s="1"/>
      <c r="T59" s="50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31"/>
      <c r="D60" s="32"/>
      <c r="E60" s="32"/>
      <c r="F60" s="32"/>
      <c r="G60" s="32"/>
      <c r="H60" s="32"/>
      <c r="I60" s="32"/>
      <c r="J60" s="32"/>
      <c r="K60" s="32"/>
      <c r="L60" s="1"/>
      <c r="M60" s="1"/>
      <c r="N60" s="1"/>
      <c r="O60" s="1"/>
      <c r="P60" s="1"/>
      <c r="Q60" s="1"/>
      <c r="R60" s="1"/>
      <c r="S60" s="1"/>
      <c r="T60" s="50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31"/>
      <c r="D61" s="32"/>
      <c r="E61" s="32"/>
      <c r="F61" s="32"/>
      <c r="G61" s="32"/>
      <c r="H61" s="32"/>
      <c r="I61" s="32"/>
      <c r="J61" s="32"/>
      <c r="K61" s="32"/>
      <c r="L61" s="1"/>
      <c r="M61" s="1"/>
      <c r="N61" s="1"/>
      <c r="O61" s="1"/>
      <c r="P61" s="1"/>
      <c r="Q61" s="1"/>
      <c r="R61" s="1"/>
      <c r="S61" s="1"/>
      <c r="T61" s="50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31"/>
      <c r="D62" s="32"/>
      <c r="E62" s="32"/>
      <c r="F62" s="32"/>
      <c r="G62" s="32"/>
      <c r="H62" s="32"/>
      <c r="I62" s="32"/>
      <c r="J62" s="32"/>
      <c r="K62" s="32"/>
      <c r="L62" s="1"/>
      <c r="M62" s="1"/>
      <c r="N62" s="1"/>
      <c r="O62" s="1"/>
      <c r="P62" s="1"/>
      <c r="Q62" s="1"/>
      <c r="R62" s="1"/>
      <c r="S62" s="1"/>
      <c r="T62" s="50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50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50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69"/>
      <c r="D65" s="70"/>
      <c r="E65" s="70"/>
      <c r="F65" s="70"/>
      <c r="G65" s="70"/>
      <c r="H65" s="70"/>
      <c r="I65" s="70"/>
      <c r="J65" s="70"/>
      <c r="K65" s="70"/>
      <c r="L65" s="1"/>
      <c r="M65" s="1"/>
      <c r="N65" s="1"/>
      <c r="O65" s="1"/>
      <c r="P65" s="1"/>
      <c r="Q65" s="1"/>
      <c r="R65" s="1"/>
      <c r="S65" s="1"/>
      <c r="T65" s="50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69"/>
      <c r="D66" s="70"/>
      <c r="E66" s="70"/>
      <c r="F66" s="70"/>
      <c r="G66" s="70"/>
      <c r="H66" s="70"/>
      <c r="I66" s="70"/>
      <c r="J66" s="70"/>
      <c r="K66" s="70"/>
      <c r="L66" s="1"/>
      <c r="M66" s="1"/>
      <c r="N66" s="1"/>
      <c r="O66" s="1"/>
      <c r="P66" s="1"/>
      <c r="Q66" s="1"/>
      <c r="R66" s="1"/>
      <c r="S66" s="1"/>
      <c r="T66" s="50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69"/>
      <c r="D67" s="70"/>
      <c r="E67" s="70"/>
      <c r="F67" s="70"/>
      <c r="G67" s="70"/>
      <c r="H67" s="70"/>
      <c r="I67" s="70"/>
      <c r="J67" s="70"/>
      <c r="K67" s="70"/>
      <c r="L67" s="1"/>
      <c r="M67" s="1"/>
      <c r="N67" s="1"/>
      <c r="O67" s="1"/>
      <c r="P67" s="1"/>
      <c r="Q67" s="1"/>
      <c r="R67" s="1"/>
      <c r="S67" s="1"/>
      <c r="T67" s="50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69"/>
      <c r="D68" s="70"/>
      <c r="E68" s="70"/>
      <c r="F68" s="70"/>
      <c r="G68" s="70"/>
      <c r="H68" s="70"/>
      <c r="I68" s="70"/>
      <c r="J68" s="70"/>
      <c r="K68" s="70"/>
      <c r="L68" s="1"/>
      <c r="M68" s="1"/>
      <c r="N68" s="1"/>
      <c r="O68" s="1"/>
      <c r="P68" s="1"/>
      <c r="Q68" s="1"/>
      <c r="R68" s="1"/>
      <c r="S68" s="1"/>
      <c r="T68" s="50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7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50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7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50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7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50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7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50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7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50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7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50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7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50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7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50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7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50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7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50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72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4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75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7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50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7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50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7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50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7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50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7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50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7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50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7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50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7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50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7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50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7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50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7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50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7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50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7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50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7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50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7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50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7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50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7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50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72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4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0:D21"/>
    <mergeCell ref="E20:F21"/>
    <mergeCell ref="G20:G21"/>
    <mergeCell ref="E17:G17"/>
    <mergeCell ref="E18:G18"/>
    <mergeCell ref="C19:T19"/>
    <mergeCell ref="C17:D17"/>
    <mergeCell ref="C18:D18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4:D5"/>
    <mergeCell ref="L5:R5"/>
    <mergeCell ref="C7:G7"/>
    <mergeCell ref="H7:K7"/>
    <mergeCell ref="L7:T7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23:D30"/>
    <mergeCell ref="E23:E26"/>
    <mergeCell ref="E27:E30"/>
    <mergeCell ref="C31:D38"/>
    <mergeCell ref="E31:E34"/>
    <mergeCell ref="E35:E3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2025-10-01T16:16:39Z</dcterms:modified>
</cp:coreProperties>
</file>