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DEA373A9-D6D6-4F45-B20B-A82CB4E00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<sst xmlns="http://schemas.openxmlformats.org/spreadsheetml/2006/main" count="258" uniqueCount="99">
  <si>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</si>
  <si>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</si>
  <si>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</si>
  <si>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</si>
  <si>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</si>
  <si>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</si>
  <si>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</si>
  <si>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</si>
  <si>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</si>
  <si>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</si>
  <si>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</si>
  <si>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</si>
  <si>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</si>
  <si>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</si>
  <si>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</si>
  <si>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</si>
  <si>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</si>
  <si>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</si>
  <si>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</si>
  <si>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</si>
  <si>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</si>
  <si>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</si>
  <si>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</si>
  <si>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</si>
  <si>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</si>
  <si>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</si>
  <si>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</si>
  <si>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</si>
  <si>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</si>
  <si>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</si>
  <si>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</si>
  <si>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</si>
  <si>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</si>
  <si>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</si>
  <si>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</si>
  <si>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</si>
  <si>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</si>
  <si>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</si>
  <si>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</si>
  <si>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</si>
  <si>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</si>
  <si>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</si>
  <si>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</si>
  <si>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</si>
  <si>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</si>
  <si>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</si>
  <si>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</si>
  <si>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</si>
  <si>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</si>
  <si>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</si>
  <si>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</si>
  <si>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</si>
  <si>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</si>
  <si>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</si>
  <si>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</si>
  <si>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</si>
  <si>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</si>
  <si>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</si>
  <si>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</si>
  <si>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</si>
  <si>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</si>
  <si>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</si>
  <si>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</si>
  <si>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</si>
  <si>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</si>
  <si>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</si>
  <si>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</si>
  <si>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</si>
  <si>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</si>
  <si>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</si>
  <si>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</si>
  <si>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</si>
  <si>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</si>
  <si>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</si>
  <si>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</si>
  <si>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</si>
  <si>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</si>
  <si>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</si>
  <si>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</si>
  <si>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</si>
  <si>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</si>
  <si>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</si>
  <si>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</si>
  <si>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</si>
  <si>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</si>
  <si>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</si>
  <si>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BBA. DESCARGA Nº02 PULPER 04</t>
  </si>
  <si>
    <t>ALARMA</t>
  </si>
  <si>
    <t>INDUSTRIAS DEL PAPEL</t>
  </si>
  <si>
    <t>SIN ANTECEDENTES</t>
  </si>
  <si>
    <t>REPORTE DE INSPECCIÓN PREDICTIVA
TERMOGRAFÍA INFRARROJA 
REPORTE Nº 005</t>
  </si>
  <si>
    <t>REPORTE DE INSPECCIÓN PREDICTIVA
ANÁLISIS VIBRACIONAL
REPORTE Nº 004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</si>
  <si>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</si>
  <si>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</si>
  <si>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</si>
  <si>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JUNIO</t>
  </si>
  <si>
    <t>JULIO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</si>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</sst>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rgb="FFFF0000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" fillId="0" borderId="61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1" fillId="0" borderId="65" xfId="0" applyFont="1" applyBorder="1"/>
    <xf numFmtId="0" fontId="1" fillId="0" borderId="66" xfId="0" applyFont="1" applyBorder="1"/>
    <xf numFmtId="0" fontId="1" fillId="0" borderId="67" xfId="0" applyFont="1" applyBorder="1"/>
    <xf numFmtId="0" fontId="5" fillId="8" borderId="3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36" xfId="0" applyFont="1" applyBorder="1"/>
    <xf numFmtId="0" fontId="3" fillId="0" borderId="25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3" fillId="0" borderId="26" xfId="0" applyFont="1" applyBorder="1"/>
    <xf numFmtId="0" fontId="1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27" xfId="0" applyFont="1" applyBorder="1"/>
    <xf numFmtId="0" fontId="18" fillId="4" borderId="18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6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51" xfId="0" applyNumberFormat="1" applyFont="1" applyBorder="1" applyAlignment="1">
      <alignment horizontal="center" vertical="center" wrapText="1"/>
    </xf>
    <xf numFmtId="164" fontId="7" fillId="0" borderId="49" xfId="0" applyNumberFormat="1" applyFont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3" fillId="0" borderId="30" xfId="0" applyFont="1" applyBorder="1"/>
    <xf numFmtId="0" fontId="3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16" fillId="2" borderId="18" xfId="0" applyFont="1" applyFill="1" applyBorder="1" applyAlignment="1">
      <alignment horizontal="left" vertical="center" wrapText="1"/>
    </xf>
    <xf numFmtId="0" fontId="17" fillId="0" borderId="28" xfId="0" applyFont="1" applyBorder="1"/>
    <xf numFmtId="0" fontId="17" fillId="0" borderId="38" xfId="0" applyFont="1" applyBorder="1"/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165" fontId="16" fillId="2" borderId="18" xfId="0" applyNumberFormat="1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220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24994659260841701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2.3799100000000002</c:v>
                </c:pt>
                <c:pt idx="10">
                  <c:v>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0.32901999999999998</c:v>
                </c:pt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1.2236009999999999</c:v>
                </c:pt>
                <c:pt idx="10">
                  <c:v>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2.4000520000000001</c:v>
                </c:pt>
                <c:pt idx="10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2.2371590000000001</c:v>
                </c:pt>
                <c:pt idx="10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0.38837899999999997</c:v>
                </c:pt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2.113712</c:v>
                </c:pt>
                <c:pt idx="10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2.5121310000000001</c:v>
                </c:pt>
                <c:pt idx="1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6.0689869999999999</c:v>
                </c:pt>
                <c:pt idx="10">
                  <c:v>29.4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0.19161300000000001</c:v>
                </c:pt>
                <c:pt idx="1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6.111713</c:v>
                </c:pt>
                <c:pt idx="10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5.1843320000000004</c:v>
                </c:pt>
                <c:pt idx="10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4.015015</c:v>
                </c:pt>
                <c:pt idx="10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0.12664600000000001</c:v>
                </c:pt>
                <c:pt idx="1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5.4380170000000003</c:v>
                </c:pt>
                <c:pt idx="10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SEPTIEMBRE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5.1812800000000001</c:v>
                </c:pt>
                <c:pt idx="10">
                  <c:v>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958000"/>
        <c:axId val="299297336"/>
        <c:extLst>
          <c:ext xmlns:c15="http://schemas.microsoft.com/office/drawing/2012/chart" uri="{02D57815-91ED-43cb-92C2-25804820EDAC}">
            <c15:filteredLineSeries>
              <c15:ser>
                <c:idx val="16"/>
                <c:order val="16"/>
                <c:tx>
                  <c:v>HV-5</c:v>
                </c:tx>
                <c:spPr>
                  <a:ln w="19050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 lvl="0">
                        <a:defRPr sz="800" b="0" i="0">
                          <a:solidFill>
                            <a:srgbClr val="000000"/>
                          </a:solidFill>
                          <a:latin typeface="+mn-lt"/>
                        </a:defRPr>
                      </a:pPr>
                      <a:endParaRPr lang="es-MX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VIBRACIONES!$H$22:$T$22</c15:sqref>
                        </c15:formulaRef>
                      </c:ext>
                    </c:extLst>
                    <c:strCache>
                      <c:ptCount val="13"/>
                      <c:pt idx="0">
                        <c:v>NOVIEMBRE</c:v>
                      </c:pt>
                      <c:pt idx="1">
                        <c:v>NOVIEMBRE</c:v>
                      </c:pt>
                      <c:pt idx="2">
                        <c:v>DICIEMBRE</c:v>
                      </c:pt>
                      <c:pt idx="3">
                        <c:v>DICIEMBRE</c:v>
                      </c:pt>
                      <c:pt idx="4">
                        <c:v>ENERO</c:v>
                      </c:pt>
                      <c:pt idx="5">
                        <c:v>FEBRERO</c:v>
                      </c:pt>
                      <c:pt idx="6">
                        <c:v>MARZO</c:v>
                      </c:pt>
                      <c:pt idx="7">
                        <c:v>ABRIL</c:v>
                      </c:pt>
                      <c:pt idx="8">
                        <c:v>MARZO</c:v>
                      </c:pt>
                      <c:pt idx="9">
                        <c:v>JUNIO</c:v>
                      </c:pt>
                      <c:pt idx="10">
                        <c:v>JULIO</c:v>
                      </c:pt>
                      <c:pt idx="11">
                        <c:v>AGOSTO</c:v>
                      </c:pt>
                      <c:pt idx="12">
                        <c:v>SEPTIEMBRE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RDP!#REF!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DBDC-4130-BEB0-E389AE485297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v>EE-5</c:v>
                </c:tx>
                <c:spPr>
                  <a:ln w="19050" cmpd="sng"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 lvl="0">
                        <a:defRPr sz="800" b="0" i="0">
                          <a:solidFill>
                            <a:srgbClr val="000000"/>
                          </a:solidFill>
                          <a:latin typeface="+mn-lt"/>
                        </a:defRPr>
                      </a:pPr>
                      <a:endParaRPr lang="es-MX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VIBRACIONES!$H$22:$T$22</c15:sqref>
                        </c15:formulaRef>
                      </c:ext>
                    </c:extLst>
                    <c:strCache>
                      <c:ptCount val="13"/>
                      <c:pt idx="0">
                        <c:v>NOVIEMBRE</c:v>
                      </c:pt>
                      <c:pt idx="1">
                        <c:v>NOVIEMBRE</c:v>
                      </c:pt>
                      <c:pt idx="2">
                        <c:v>DICIEMBRE</c:v>
                      </c:pt>
                      <c:pt idx="3">
                        <c:v>DICIEMBRE</c:v>
                      </c:pt>
                      <c:pt idx="4">
                        <c:v>ENERO</c:v>
                      </c:pt>
                      <c:pt idx="5">
                        <c:v>FEBRERO</c:v>
                      </c:pt>
                      <c:pt idx="6">
                        <c:v>MARZO</c:v>
                      </c:pt>
                      <c:pt idx="7">
                        <c:v>ABRIL</c:v>
                      </c:pt>
                      <c:pt idx="8">
                        <c:v>MARZO</c:v>
                      </c:pt>
                      <c:pt idx="9">
                        <c:v>JUNIO</c:v>
                      </c:pt>
                      <c:pt idx="10">
                        <c:v>JULIO</c:v>
                      </c:pt>
                      <c:pt idx="11">
                        <c:v>AGOSTO</c:v>
                      </c:pt>
                      <c:pt idx="12">
                        <c:v>SEPTIEMBRE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RDP!#REF!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BDC-4130-BEB0-E389AE485297}"/>
                  </c:ext>
                </c:extLst>
              </c15:ser>
            </c15:filteredLineSeries>
          </c:ext>
        </c:extLst>
      </c:lineChart>
      <c:catAx>
        <c:axId val="18495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9297336"/>
        <c:crosses val="autoZero"/>
        <c:auto val="1"/>
        <c:lblAlgn val="ctr"/>
        <c:lblOffset val="100"/>
        <c:noMultiLvlLbl val="1"/>
      </c:catAx>
      <c:valAx>
        <c:axId val="299297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18495800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645520"/>
        <c:axId val="229645912"/>
      </c:lineChart>
      <c:catAx>
        <c:axId val="2296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645912"/>
        <c:crosses val="autoZero"/>
        <c:auto val="1"/>
        <c:lblAlgn val="ctr"/>
        <c:lblOffset val="100"/>
        <c:noMultiLvlLbl val="1"/>
      </c:catAx>
      <c:valAx>
        <c:axId val="229645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6455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8</xdr:row>
      <xdr:rowOff>38100</xdr:rowOff>
    </xdr:from>
    <xdr:ext cx="3552825" cy="20764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78</xdr:row>
      <xdr:rowOff>0</xdr:rowOff>
    </xdr:from>
    <xdr:to>
      <xdr:col>11</xdr:col>
      <xdr:colOff>233082</xdr:colOff>
      <xdr:row>99</xdr:row>
      <xdr:rowOff>188259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D3CE5E2-6934-5CA6-3ADB-F0B663AE1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024" y="16979153"/>
          <a:ext cx="6938682" cy="4329953"/>
        </a:xfrm>
        <a:prstGeom prst="rect">
          <a:avLst/>
        </a:prstGeom>
      </xdr:spPr>
    </xdr:pic>
    <xdr:clientData/>
  </xdr:twoCellAnchor>
  <xdr:twoCellAnchor editAs="oneCell">
    <xdr:from>
      <xdr:col>11</xdr:col>
      <xdr:colOff>259975</xdr:colOff>
      <xdr:row>78</xdr:row>
      <xdr:rowOff>17928</xdr:rowOff>
    </xdr:from>
    <xdr:to>
      <xdr:col>19</xdr:col>
      <xdr:colOff>1048871</xdr:colOff>
      <xdr:row>99</xdr:row>
      <xdr:rowOff>179814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3B17329-05A7-97A4-2800-1ECFB56CC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67599" y="16997081"/>
          <a:ext cx="7395884" cy="4303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428328A-E67D-48D8-A1E9-8ABBCE6124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48986</xdr:colOff>
      <xdr:row>7</xdr:row>
      <xdr:rowOff>48986</xdr:rowOff>
    </xdr:from>
    <xdr:ext cx="3552825" cy="2076450"/>
    <xdr:pic>
      <xdr:nvPicPr>
        <xdr:cNvPr id="8" name="image4.png">
          <a:extLst>
            <a:ext uri="{FF2B5EF4-FFF2-40B4-BE49-F238E27FC236}">
              <a16:creationId xmlns:a16="http://schemas.microsoft.com/office/drawing/2014/main" id="{52B14FC6-1843-47BF-928A-EE1C59C546B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21529" y="1420586"/>
          <a:ext cx="3552825" cy="2076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30480</xdr:colOff>
      <xdr:row>21</xdr:row>
      <xdr:rowOff>7620</xdr:rowOff>
    </xdr:from>
    <xdr:to>
      <xdr:col>11</xdr:col>
      <xdr:colOff>276225</xdr:colOff>
      <xdr:row>60</xdr:row>
      <xdr:rowOff>195226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38EBBB-E664-9F07-9ADE-588B94E1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780" y="4198620"/>
          <a:ext cx="6913245" cy="798858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342901</xdr:colOff>
      <xdr:row>21</xdr:row>
      <xdr:rowOff>0</xdr:rowOff>
    </xdr:from>
    <xdr:to>
      <xdr:col>19</xdr:col>
      <xdr:colOff>990600</xdr:colOff>
      <xdr:row>60</xdr:row>
      <xdr:rowOff>190501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3AD60C-6FDF-6D4A-BDA2-C6E079B6D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05701" y="4191000"/>
          <a:ext cx="7210424" cy="79914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4"/>
  <sheetViews>
    <sheetView showGridLines="0" tabSelected="1" zoomScale="85" zoomScaleNormal="85" workbookViewId="0">
      <selection activeCell="E16" sqref="E16:G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3" t="s">
        <v>91</v>
      </c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5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7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39"/>
      <c r="D4" s="140"/>
      <c r="E4" s="1"/>
      <c r="F4" s="1"/>
      <c r="G4" s="1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41"/>
      <c r="D5" s="142"/>
      <c r="E5" s="1"/>
      <c r="F5" s="1"/>
      <c r="G5" s="1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7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38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3" t="s">
        <v>0</v>
      </c>
      <c r="D7" s="118"/>
      <c r="E7" s="118"/>
      <c r="F7" s="118"/>
      <c r="G7" s="144"/>
      <c r="H7" s="145" t="s">
        <v>1</v>
      </c>
      <c r="I7" s="118"/>
      <c r="J7" s="118"/>
      <c r="K7" s="144"/>
      <c r="L7" s="146" t="s">
        <v>2</v>
      </c>
      <c r="M7" s="130"/>
      <c r="N7" s="130"/>
      <c r="O7" s="130"/>
      <c r="P7" s="130"/>
      <c r="Q7" s="130"/>
      <c r="R7" s="130"/>
      <c r="S7" s="130"/>
      <c r="T7" s="119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59" t="s">
        <v>3</v>
      </c>
      <c r="D8" s="144"/>
      <c r="E8" s="161" t="s">
        <v>88</v>
      </c>
      <c r="F8" s="162"/>
      <c r="G8" s="163"/>
      <c r="H8" s="147"/>
      <c r="I8" s="121"/>
      <c r="J8" s="121"/>
      <c r="K8" s="122"/>
      <c r="L8" s="148">
        <v>45859</v>
      </c>
      <c r="M8" s="152"/>
      <c r="N8" s="153"/>
      <c r="O8" s="153"/>
      <c r="P8" s="153"/>
      <c r="Q8" s="153"/>
      <c r="R8" s="153"/>
      <c r="S8" s="153"/>
      <c r="T8" s="154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59" t="s">
        <v>4</v>
      </c>
      <c r="D9" s="144"/>
      <c r="E9" s="160" t="s">
        <v>5</v>
      </c>
      <c r="F9" s="118"/>
      <c r="G9" s="144"/>
      <c r="H9" s="127"/>
      <c r="I9" s="136"/>
      <c r="J9" s="136"/>
      <c r="K9" s="108"/>
      <c r="L9" s="149"/>
      <c r="M9" s="128"/>
      <c r="N9" s="155"/>
      <c r="O9" s="155"/>
      <c r="P9" s="155"/>
      <c r="Q9" s="155"/>
      <c r="R9" s="155"/>
      <c r="S9" s="155"/>
      <c r="T9" s="15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59" t="s">
        <v>6</v>
      </c>
      <c r="D10" s="144"/>
      <c r="E10" s="160" t="s">
        <v>7</v>
      </c>
      <c r="F10" s="118"/>
      <c r="G10" s="144"/>
      <c r="H10" s="127"/>
      <c r="I10" s="136"/>
      <c r="J10" s="136"/>
      <c r="K10" s="108"/>
      <c r="L10" s="157" t="s">
        <v>8</v>
      </c>
      <c r="M10" s="130"/>
      <c r="N10" s="130"/>
      <c r="O10" s="130"/>
      <c r="P10" s="130"/>
      <c r="Q10" s="130"/>
      <c r="R10" s="130"/>
      <c r="S10" s="130"/>
      <c r="T10" s="119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59" t="s">
        <v>9</v>
      </c>
      <c r="D11" s="144"/>
      <c r="E11" s="160"/>
      <c r="F11" s="118"/>
      <c r="G11" s="144"/>
      <c r="H11" s="127"/>
      <c r="I11" s="136"/>
      <c r="J11" s="136"/>
      <c r="K11" s="108"/>
      <c r="L11" s="150">
        <v>45928</v>
      </c>
      <c r="M11" s="152"/>
      <c r="N11" s="153"/>
      <c r="O11" s="153"/>
      <c r="P11" s="153"/>
      <c r="Q11" s="153"/>
      <c r="R11" s="153"/>
      <c r="S11" s="153"/>
      <c r="T11" s="154"/>
      <c r="U11" s="1"/>
      <c r="V11" s="1"/>
      <c r="W11" s="1"/>
      <c r="X11" s="1"/>
      <c r="Y11" s="1"/>
      <c r="Z11" s="1"/>
    </row>
    <row r="12" spans="1:26" ht="27.6" customHeight="1" x14ac:dyDescent="0.3">
      <c r="A12" s="1"/>
      <c r="B12" s="1"/>
      <c r="C12" s="159" t="s">
        <v>10</v>
      </c>
      <c r="D12" s="144"/>
      <c r="E12" s="169" t="s">
        <v>86</v>
      </c>
      <c r="F12" s="118"/>
      <c r="G12" s="144"/>
      <c r="H12" s="127"/>
      <c r="I12" s="136"/>
      <c r="J12" s="136"/>
      <c r="K12" s="108"/>
      <c r="L12" s="151"/>
      <c r="M12" s="128"/>
      <c r="N12" s="155"/>
      <c r="O12" s="155"/>
      <c r="P12" s="155"/>
      <c r="Q12" s="155"/>
      <c r="R12" s="155"/>
      <c r="S12" s="155"/>
      <c r="T12" s="15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59" t="s">
        <v>11</v>
      </c>
      <c r="D13" s="144"/>
      <c r="E13" s="169"/>
      <c r="F13" s="118"/>
      <c r="G13" s="144"/>
      <c r="H13" s="127"/>
      <c r="I13" s="136"/>
      <c r="J13" s="136"/>
      <c r="K13" s="108"/>
      <c r="L13" s="157" t="s">
        <v>12</v>
      </c>
      <c r="M13" s="130"/>
      <c r="N13" s="130"/>
      <c r="O13" s="130"/>
      <c r="P13" s="130"/>
      <c r="Q13" s="130"/>
      <c r="R13" s="130"/>
      <c r="S13" s="130"/>
      <c r="T13" s="119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59" t="s">
        <v>13</v>
      </c>
      <c r="D14" s="144"/>
      <c r="E14" s="129" t="s">
        <v>94</v>
      </c>
      <c r="F14" s="130"/>
      <c r="G14" s="131"/>
      <c r="H14" s="127"/>
      <c r="I14" s="136"/>
      <c r="J14" s="136"/>
      <c r="K14" s="108"/>
      <c r="L14" s="150">
        <v>45928</v>
      </c>
      <c r="M14" s="158"/>
      <c r="N14" s="153"/>
      <c r="O14" s="153"/>
      <c r="P14" s="153"/>
      <c r="Q14" s="153"/>
      <c r="R14" s="153"/>
      <c r="S14" s="153"/>
      <c r="T14" s="154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7" t="s">
        <v>15</v>
      </c>
      <c r="D15" s="144"/>
      <c r="E15" s="132">
        <v>45928</v>
      </c>
      <c r="F15" s="130"/>
      <c r="G15" s="131"/>
      <c r="H15" s="127"/>
      <c r="I15" s="136"/>
      <c r="J15" s="136"/>
      <c r="K15" s="108"/>
      <c r="L15" s="151"/>
      <c r="M15" s="128"/>
      <c r="N15" s="155"/>
      <c r="O15" s="155"/>
      <c r="P15" s="155"/>
      <c r="Q15" s="155"/>
      <c r="R15" s="155"/>
      <c r="S15" s="155"/>
      <c r="T15" s="15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59" t="s">
        <v>16</v>
      </c>
      <c r="D16" s="144"/>
      <c r="E16" s="132">
        <v>45928</v>
      </c>
      <c r="F16" s="130"/>
      <c r="G16" s="131"/>
      <c r="H16" s="127"/>
      <c r="I16" s="136"/>
      <c r="J16" s="136"/>
      <c r="K16" s="10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59" t="s">
        <v>17</v>
      </c>
      <c r="D17" s="144"/>
      <c r="E17" s="160" t="s">
        <v>18</v>
      </c>
      <c r="F17" s="118"/>
      <c r="G17" s="144"/>
      <c r="H17" s="127"/>
      <c r="I17" s="136"/>
      <c r="J17" s="136"/>
      <c r="K17" s="10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59" t="s">
        <v>19</v>
      </c>
      <c r="D18" s="144"/>
      <c r="E18" s="160" t="s">
        <v>20</v>
      </c>
      <c r="F18" s="118"/>
      <c r="G18" s="144"/>
      <c r="H18" s="128"/>
      <c r="I18" s="124"/>
      <c r="J18" s="124"/>
      <c r="K18" s="12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8" t="s">
        <v>21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6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64" t="s">
        <v>22</v>
      </c>
      <c r="D20" s="122"/>
      <c r="E20" s="165" t="s">
        <v>23</v>
      </c>
      <c r="F20" s="121"/>
      <c r="G20" s="166" t="s">
        <v>24</v>
      </c>
      <c r="H20" s="11">
        <v>45609</v>
      </c>
      <c r="I20" s="11"/>
      <c r="J20" s="11">
        <v>45640</v>
      </c>
      <c r="K20" s="11">
        <v>45654</v>
      </c>
      <c r="L20" s="11">
        <v>45680</v>
      </c>
      <c r="M20" s="11">
        <v>45705</v>
      </c>
      <c r="N20" s="11">
        <v>45726</v>
      </c>
      <c r="O20" s="11">
        <v>45761</v>
      </c>
      <c r="P20" s="11">
        <v>45794</v>
      </c>
      <c r="Q20" s="11">
        <v>45817</v>
      </c>
      <c r="R20" s="11">
        <v>45859</v>
      </c>
      <c r="S20" s="11">
        <v>45895</v>
      </c>
      <c r="T20" s="12">
        <v>45928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07"/>
      <c r="D21" s="108"/>
      <c r="E21" s="136"/>
      <c r="F21" s="136"/>
      <c r="G21" s="112"/>
      <c r="H21" s="91" t="s">
        <v>87</v>
      </c>
      <c r="I21" s="92" t="s">
        <v>14</v>
      </c>
      <c r="J21" s="104" t="s">
        <v>94</v>
      </c>
      <c r="K21" s="104" t="s">
        <v>94</v>
      </c>
      <c r="L21" s="104" t="s">
        <v>94</v>
      </c>
      <c r="M21" s="92" t="s">
        <v>94</v>
      </c>
      <c r="N21" s="92" t="s">
        <v>94</v>
      </c>
      <c r="O21" s="92" t="s">
        <v>94</v>
      </c>
      <c r="P21" s="92" t="s">
        <v>94</v>
      </c>
      <c r="Q21" s="92" t="s">
        <v>94</v>
      </c>
      <c r="R21" s="92" t="s">
        <v>70</v>
      </c>
      <c r="S21" s="92" t="s">
        <v>94</v>
      </c>
      <c r="T21" s="92" t="s">
        <v>94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20" t="s">
        <v>31</v>
      </c>
      <c r="I22" s="20" t="s">
        <v>31</v>
      </c>
      <c r="J22" s="20" t="s">
        <v>26</v>
      </c>
      <c r="K22" s="20" t="s">
        <v>26</v>
      </c>
      <c r="L22" s="20" t="s">
        <v>27</v>
      </c>
      <c r="M22" s="20" t="s">
        <v>28</v>
      </c>
      <c r="N22" s="20" t="s">
        <v>29</v>
      </c>
      <c r="O22" s="20" t="s">
        <v>30</v>
      </c>
      <c r="P22" s="20" t="s">
        <v>29</v>
      </c>
      <c r="Q22" s="20" t="s">
        <v>95</v>
      </c>
      <c r="R22" s="20" t="s">
        <v>96</v>
      </c>
      <c r="S22" s="20" t="s">
        <v>97</v>
      </c>
      <c r="T22" s="20" t="s">
        <v>98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05" t="s">
        <v>84</v>
      </c>
      <c r="D23" s="106"/>
      <c r="E23" s="111">
        <v>1</v>
      </c>
      <c r="F23" s="21" t="s">
        <v>32</v>
      </c>
      <c r="G23" s="21" t="s">
        <v>33</v>
      </c>
      <c r="H23" s="22">
        <v>2.3799100000000002</v>
      </c>
      <c r="I23" s="22"/>
      <c r="J23" s="22"/>
      <c r="K23" s="23"/>
      <c r="L23" s="23"/>
      <c r="M23" s="24"/>
      <c r="N23" s="24"/>
      <c r="O23" s="24"/>
      <c r="P23" s="24"/>
      <c r="Q23" s="24"/>
      <c r="R23" s="22">
        <v>7.13</v>
      </c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07"/>
      <c r="D24" s="108"/>
      <c r="E24" s="112"/>
      <c r="F24" s="26" t="s">
        <v>34</v>
      </c>
      <c r="G24" s="26" t="s">
        <v>35</v>
      </c>
      <c r="H24" s="27">
        <v>0.32901999999999998</v>
      </c>
      <c r="I24" s="27"/>
      <c r="J24" s="27"/>
      <c r="K24" s="28"/>
      <c r="L24" s="28"/>
      <c r="M24" s="29"/>
      <c r="N24" s="29"/>
      <c r="O24" s="29"/>
      <c r="P24" s="29"/>
      <c r="Q24" s="29"/>
      <c r="R24" s="28">
        <v>0.08</v>
      </c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07"/>
      <c r="D25" s="108"/>
      <c r="E25" s="112"/>
      <c r="F25" s="26" t="s">
        <v>32</v>
      </c>
      <c r="G25" s="26" t="s">
        <v>36</v>
      </c>
      <c r="H25" s="28">
        <v>1.2236009999999999</v>
      </c>
      <c r="I25" s="28"/>
      <c r="J25" s="28"/>
      <c r="K25" s="28"/>
      <c r="L25" s="28"/>
      <c r="M25" s="29"/>
      <c r="N25" s="29"/>
      <c r="O25" s="29"/>
      <c r="P25" s="29"/>
      <c r="Q25" s="29"/>
      <c r="R25" s="28">
        <v>6.12</v>
      </c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07"/>
      <c r="D26" s="108"/>
      <c r="E26" s="113"/>
      <c r="F26" s="26" t="s">
        <v>32</v>
      </c>
      <c r="G26" s="26" t="s">
        <v>37</v>
      </c>
      <c r="H26" s="28">
        <v>2.4000520000000001</v>
      </c>
      <c r="I26" s="28"/>
      <c r="J26" s="28"/>
      <c r="K26" s="28"/>
      <c r="L26" s="28"/>
      <c r="M26" s="29"/>
      <c r="N26" s="29"/>
      <c r="O26" s="29"/>
      <c r="P26" s="29"/>
      <c r="Q26" s="29"/>
      <c r="R26" s="28">
        <v>1.1200000000000001</v>
      </c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07"/>
      <c r="D27" s="108"/>
      <c r="E27" s="114">
        <v>2</v>
      </c>
      <c r="F27" s="26" t="s">
        <v>32</v>
      </c>
      <c r="G27" s="26" t="s">
        <v>38</v>
      </c>
      <c r="H27" s="28">
        <v>2.2371590000000001</v>
      </c>
      <c r="I27" s="28"/>
      <c r="J27" s="28"/>
      <c r="K27" s="28"/>
      <c r="L27" s="28"/>
      <c r="M27" s="29"/>
      <c r="N27" s="29"/>
      <c r="O27" s="29"/>
      <c r="P27" s="29"/>
      <c r="Q27" s="29"/>
      <c r="R27" s="28">
        <v>5.93</v>
      </c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07"/>
      <c r="D28" s="108"/>
      <c r="E28" s="112"/>
      <c r="F28" s="26" t="s">
        <v>34</v>
      </c>
      <c r="G28" s="26" t="s">
        <v>39</v>
      </c>
      <c r="H28" s="27">
        <v>0.38837899999999997</v>
      </c>
      <c r="I28" s="27"/>
      <c r="J28" s="27"/>
      <c r="K28" s="28"/>
      <c r="L28" s="28"/>
      <c r="M28" s="29"/>
      <c r="N28" s="29"/>
      <c r="O28" s="29"/>
      <c r="P28" s="29"/>
      <c r="Q28" s="29"/>
      <c r="R28" s="28">
        <v>0.08</v>
      </c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07"/>
      <c r="D29" s="108"/>
      <c r="E29" s="112"/>
      <c r="F29" s="26" t="s">
        <v>32</v>
      </c>
      <c r="G29" s="26" t="s">
        <v>40</v>
      </c>
      <c r="H29" s="28">
        <v>2.113712</v>
      </c>
      <c r="I29" s="28"/>
      <c r="J29" s="28"/>
      <c r="K29" s="28"/>
      <c r="L29" s="28"/>
      <c r="M29" s="29"/>
      <c r="N29" s="29"/>
      <c r="O29" s="29"/>
      <c r="P29" s="29"/>
      <c r="Q29" s="29"/>
      <c r="R29" s="28">
        <v>2.2999999999999998</v>
      </c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09"/>
      <c r="D30" s="110"/>
      <c r="E30" s="115"/>
      <c r="F30" s="32" t="s">
        <v>32</v>
      </c>
      <c r="G30" s="32" t="s">
        <v>41</v>
      </c>
      <c r="H30" s="33">
        <v>2.5121310000000001</v>
      </c>
      <c r="I30" s="33"/>
      <c r="J30" s="33"/>
      <c r="K30" s="33"/>
      <c r="L30" s="33"/>
      <c r="M30" s="34"/>
      <c r="N30" s="34"/>
      <c r="O30" s="34"/>
      <c r="P30" s="34"/>
      <c r="Q30" s="34"/>
      <c r="R30" s="33">
        <v>1.2</v>
      </c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16" t="s">
        <v>42</v>
      </c>
      <c r="D31" s="106"/>
      <c r="E31" s="111">
        <v>3</v>
      </c>
      <c r="F31" s="21" t="s">
        <v>32</v>
      </c>
      <c r="G31" s="21" t="s">
        <v>43</v>
      </c>
      <c r="H31" s="36">
        <v>6.0689869999999999</v>
      </c>
      <c r="I31" s="36"/>
      <c r="J31" s="36"/>
      <c r="K31" s="36"/>
      <c r="L31" s="36"/>
      <c r="M31" s="24"/>
      <c r="N31" s="24"/>
      <c r="O31" s="24"/>
      <c r="P31" s="24"/>
      <c r="Q31" s="24"/>
      <c r="R31" s="22">
        <v>29.4</v>
      </c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07"/>
      <c r="D32" s="108"/>
      <c r="E32" s="112"/>
      <c r="F32" s="26" t="s">
        <v>34</v>
      </c>
      <c r="G32" s="26" t="s">
        <v>44</v>
      </c>
      <c r="H32" s="28">
        <v>0.19161300000000001</v>
      </c>
      <c r="I32" s="28"/>
      <c r="J32" s="28"/>
      <c r="K32" s="28"/>
      <c r="L32" s="28"/>
      <c r="M32" s="29"/>
      <c r="N32" s="29"/>
      <c r="O32" s="29"/>
      <c r="P32" s="29"/>
      <c r="Q32" s="29"/>
      <c r="R32" s="28">
        <v>0.86</v>
      </c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07"/>
      <c r="D33" s="108"/>
      <c r="E33" s="112"/>
      <c r="F33" s="26" t="s">
        <v>32</v>
      </c>
      <c r="G33" s="26" t="s">
        <v>45</v>
      </c>
      <c r="H33" s="36">
        <v>6.111713</v>
      </c>
      <c r="I33" s="36"/>
      <c r="J33" s="36"/>
      <c r="K33" s="28"/>
      <c r="L33" s="28"/>
      <c r="M33" s="29"/>
      <c r="N33" s="29"/>
      <c r="O33" s="29"/>
      <c r="P33" s="29"/>
      <c r="Q33" s="29"/>
      <c r="R33" s="28">
        <v>26.8</v>
      </c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07"/>
      <c r="D34" s="108"/>
      <c r="E34" s="113"/>
      <c r="F34" s="26" t="s">
        <v>32</v>
      </c>
      <c r="G34" s="26" t="s">
        <v>46</v>
      </c>
      <c r="H34" s="36">
        <v>5.1843320000000004</v>
      </c>
      <c r="I34" s="36"/>
      <c r="J34" s="36"/>
      <c r="K34" s="28"/>
      <c r="L34" s="28"/>
      <c r="M34" s="29"/>
      <c r="N34" s="29"/>
      <c r="O34" s="29"/>
      <c r="P34" s="29"/>
      <c r="Q34" s="29"/>
      <c r="R34" s="28">
        <v>8.1</v>
      </c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07"/>
      <c r="D35" s="108"/>
      <c r="E35" s="114">
        <v>4</v>
      </c>
      <c r="F35" s="26" t="s">
        <v>32</v>
      </c>
      <c r="G35" s="26" t="s">
        <v>47</v>
      </c>
      <c r="H35" s="36">
        <v>4.015015</v>
      </c>
      <c r="I35" s="36"/>
      <c r="J35" s="36"/>
      <c r="K35" s="28"/>
      <c r="L35" s="28"/>
      <c r="M35" s="29"/>
      <c r="N35" s="29"/>
      <c r="O35" s="29"/>
      <c r="P35" s="29"/>
      <c r="Q35" s="29"/>
      <c r="R35" s="28">
        <v>2.0299999999999998</v>
      </c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07"/>
      <c r="D36" s="108"/>
      <c r="E36" s="112"/>
      <c r="F36" s="26" t="s">
        <v>34</v>
      </c>
      <c r="G36" s="26" t="s">
        <v>48</v>
      </c>
      <c r="H36" s="28">
        <v>0.12664600000000001</v>
      </c>
      <c r="I36" s="28"/>
      <c r="J36" s="28"/>
      <c r="K36" s="28"/>
      <c r="L36" s="28"/>
      <c r="M36" s="29"/>
      <c r="N36" s="29"/>
      <c r="O36" s="29"/>
      <c r="P36" s="29"/>
      <c r="Q36" s="29"/>
      <c r="R36" s="28">
        <v>0.05</v>
      </c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07"/>
      <c r="D37" s="108"/>
      <c r="E37" s="112"/>
      <c r="F37" s="26" t="s">
        <v>32</v>
      </c>
      <c r="G37" s="26" t="s">
        <v>49</v>
      </c>
      <c r="H37" s="36">
        <v>5.4380170000000003</v>
      </c>
      <c r="I37" s="36"/>
      <c r="J37" s="36"/>
      <c r="K37" s="28"/>
      <c r="L37" s="28"/>
      <c r="M37" s="29"/>
      <c r="N37" s="29"/>
      <c r="O37" s="29"/>
      <c r="P37" s="29"/>
      <c r="Q37" s="29"/>
      <c r="R37" s="28">
        <v>2.11</v>
      </c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09"/>
      <c r="D38" s="110"/>
      <c r="E38" s="115"/>
      <c r="F38" s="32" t="s">
        <v>32</v>
      </c>
      <c r="G38" s="32" t="s">
        <v>50</v>
      </c>
      <c r="H38" s="33">
        <v>5.1812800000000001</v>
      </c>
      <c r="I38" s="33"/>
      <c r="J38" s="33"/>
      <c r="K38" s="33"/>
      <c r="L38" s="37"/>
      <c r="M38" s="34"/>
      <c r="N38" s="34"/>
      <c r="O38" s="34"/>
      <c r="P38" s="34"/>
      <c r="Q38" s="34"/>
      <c r="R38" s="33">
        <v>3.04</v>
      </c>
      <c r="S38" s="34"/>
      <c r="T38" s="35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52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17" t="s">
        <v>57</v>
      </c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9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20" t="s">
        <v>58</v>
      </c>
      <c r="D42" s="121"/>
      <c r="E42" s="121"/>
      <c r="F42" s="121"/>
      <c r="G42" s="121"/>
      <c r="H42" s="122"/>
      <c r="I42" s="50" t="s">
        <v>25</v>
      </c>
      <c r="J42" s="51" t="s">
        <v>52</v>
      </c>
      <c r="K42" s="52" t="s">
        <v>51</v>
      </c>
      <c r="L42" s="126"/>
      <c r="M42" s="108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3"/>
      <c r="D43" s="124"/>
      <c r="E43" s="124"/>
      <c r="F43" s="124"/>
      <c r="G43" s="124"/>
      <c r="H43" s="125"/>
      <c r="I43" s="56">
        <v>4.5</v>
      </c>
      <c r="J43" s="29" t="s">
        <v>59</v>
      </c>
      <c r="K43" s="56">
        <v>7.1</v>
      </c>
      <c r="L43" s="127"/>
      <c r="M43" s="108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20" t="s">
        <v>60</v>
      </c>
      <c r="D44" s="121"/>
      <c r="E44" s="121"/>
      <c r="F44" s="121"/>
      <c r="G44" s="121"/>
      <c r="H44" s="122"/>
      <c r="I44" s="58" t="s">
        <v>25</v>
      </c>
      <c r="J44" s="59" t="s">
        <v>52</v>
      </c>
      <c r="K44" s="60" t="s">
        <v>51</v>
      </c>
      <c r="L44" s="127"/>
      <c r="M44" s="108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23"/>
      <c r="D45" s="124"/>
      <c r="E45" s="124"/>
      <c r="F45" s="124"/>
      <c r="G45" s="124"/>
      <c r="H45" s="125"/>
      <c r="I45" s="56">
        <v>5.3</v>
      </c>
      <c r="J45" s="29" t="s">
        <v>61</v>
      </c>
      <c r="K45" s="56">
        <v>8.1</v>
      </c>
      <c r="L45" s="127"/>
      <c r="M45" s="108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20" t="s">
        <v>62</v>
      </c>
      <c r="D46" s="121"/>
      <c r="E46" s="121"/>
      <c r="F46" s="121"/>
      <c r="G46" s="121"/>
      <c r="H46" s="122"/>
      <c r="I46" s="61" t="s">
        <v>25</v>
      </c>
      <c r="J46" s="62" t="s">
        <v>52</v>
      </c>
      <c r="K46" s="63" t="s">
        <v>51</v>
      </c>
      <c r="L46" s="127"/>
      <c r="M46" s="108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3"/>
      <c r="D47" s="124"/>
      <c r="E47" s="124"/>
      <c r="F47" s="124"/>
      <c r="G47" s="124"/>
      <c r="H47" s="125"/>
      <c r="I47" s="56">
        <v>2</v>
      </c>
      <c r="J47" s="29" t="str">
        <f>CONCATENATE(I47," @ ",K47)</f>
        <v>2 @ 2.5</v>
      </c>
      <c r="K47" s="56">
        <v>2.5</v>
      </c>
      <c r="L47" s="128"/>
      <c r="M47" s="125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17" t="s">
        <v>63</v>
      </c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BOMBA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4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8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93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4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93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4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93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4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93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4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93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4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3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4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3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4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3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4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3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4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3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4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3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4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3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4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3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4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3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4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3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4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3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4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3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4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3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4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3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4"/>
      <c r="U98" s="1"/>
      <c r="V98" s="1"/>
      <c r="W98" s="1"/>
      <c r="X98" s="1"/>
      <c r="Y98" s="1"/>
      <c r="Z98" s="1"/>
    </row>
    <row r="99" spans="1:26" ht="15.6" customHeight="1" x14ac:dyDescent="0.3">
      <c r="A99" s="1"/>
      <c r="B99" s="1"/>
      <c r="C99" s="9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4"/>
      <c r="U99" s="1"/>
      <c r="V99" s="1"/>
      <c r="W99" s="1"/>
      <c r="X99" s="1"/>
      <c r="Y99" s="1"/>
      <c r="Z99" s="1"/>
    </row>
    <row r="100" spans="1:26" ht="15.6" customHeight="1" thickBot="1" x14ac:dyDescent="0.35">
      <c r="A100" s="1"/>
      <c r="B100" s="1"/>
      <c r="C100" s="101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3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2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48:T48"/>
    <mergeCell ref="C41:T41"/>
    <mergeCell ref="C42:H43"/>
    <mergeCell ref="L42:M47"/>
    <mergeCell ref="C44:H45"/>
    <mergeCell ref="C46:H47"/>
    <mergeCell ref="C23:D30"/>
    <mergeCell ref="E23:E26"/>
    <mergeCell ref="E27:E30"/>
    <mergeCell ref="C31:D38"/>
    <mergeCell ref="E31:E34"/>
    <mergeCell ref="E35:E38"/>
  </mergeCells>
  <conditionalFormatting sqref="E14:G14">
    <cfRule type="cellIs" dxfId="219" priority="1" stopIfTrue="1" operator="equal">
      <formula>"APAGADO"</formula>
    </cfRule>
    <cfRule type="cellIs" dxfId="218" priority="2" stopIfTrue="1" operator="equal">
      <formula>"ALARMA"</formula>
    </cfRule>
    <cfRule type="cellIs" dxfId="217" priority="3" stopIfTrue="1" operator="equal">
      <formula>"PARADDA"</formula>
    </cfRule>
    <cfRule type="cellIs" dxfId="216" priority="4" stopIfTrue="1" operator="equal">
      <formula>"NORMAL"</formula>
    </cfRule>
  </conditionalFormatting>
  <conditionalFormatting sqref="H28">
    <cfRule type="cellIs" dxfId="215" priority="28" stopIfTrue="1" operator="greaterThan">
      <formula>$K$47</formula>
    </cfRule>
    <cfRule type="cellIs" dxfId="214" priority="29" stopIfTrue="1" operator="between">
      <formula>$I$47</formula>
      <formula>$K$47</formula>
    </cfRule>
    <cfRule type="cellIs" dxfId="213" priority="30" stopIfTrue="1" operator="lessThan">
      <formula>$I$47</formula>
    </cfRule>
    <cfRule type="cellIs" dxfId="212" priority="18" stopIfTrue="1" operator="greaterThan">
      <formula>$K$47</formula>
    </cfRule>
    <cfRule type="cellIs" dxfId="211" priority="19" stopIfTrue="1" operator="between">
      <formula>$I$47</formula>
      <formula>$K$47</formula>
    </cfRule>
    <cfRule type="cellIs" dxfId="210" priority="20" stopIfTrue="1" operator="lessThan">
      <formula>$I$47</formula>
    </cfRule>
  </conditionalFormatting>
  <conditionalFormatting sqref="H31">
    <cfRule type="cellIs" dxfId="209" priority="22" stopIfTrue="1" operator="between">
      <formula>$I$45</formula>
      <formula>$K$45</formula>
    </cfRule>
    <cfRule type="cellIs" dxfId="208" priority="23" stopIfTrue="1" operator="lessThan">
      <formula>$I$45</formula>
    </cfRule>
    <cfRule type="cellIs" dxfId="207" priority="27" stopIfTrue="1" operator="between">
      <formula>$I$45</formula>
      <formula>$K$45</formula>
    </cfRule>
    <cfRule type="colorScale" priority="65">
      <colorScale>
        <cfvo type="formula" val="$I$45"/>
        <cfvo type="max"/>
        <color rgb="FFFFFF00"/>
        <color rgb="FFFFFF00"/>
      </colorScale>
    </cfRule>
  </conditionalFormatting>
  <conditionalFormatting sqref="H33:H35">
    <cfRule type="colorScale" priority="66">
      <colorScale>
        <cfvo type="formula" val="$I$45"/>
        <cfvo type="max"/>
        <color rgb="FFFFFF00"/>
        <color rgb="FFFFFF00"/>
      </colorScale>
    </cfRule>
    <cfRule type="cellIs" dxfId="206" priority="39" stopIfTrue="1" operator="between">
      <formula>$I$45</formula>
      <formula>$K$45</formula>
    </cfRule>
    <cfRule type="cellIs" dxfId="205" priority="40" stopIfTrue="1" operator="lessThan">
      <formula>$I$45</formula>
    </cfRule>
    <cfRule type="cellIs" dxfId="204" priority="44" stopIfTrue="1" operator="between">
      <formula>$I$45</formula>
      <formula>$K$45</formula>
    </cfRule>
  </conditionalFormatting>
  <conditionalFormatting sqref="H36">
    <cfRule type="cellIs" dxfId="203" priority="52" stopIfTrue="1" operator="lessThan">
      <formula>$I$47</formula>
    </cfRule>
    <cfRule type="cellIs" dxfId="202" priority="47" stopIfTrue="1" operator="greaterThan">
      <formula>$K$47</formula>
    </cfRule>
    <cfRule type="cellIs" dxfId="201" priority="48" stopIfTrue="1" operator="between">
      <formula>$I$47</formula>
      <formula>$K$47</formula>
    </cfRule>
    <cfRule type="cellIs" dxfId="200" priority="50" stopIfTrue="1" operator="greaterThan">
      <formula>$K$47</formula>
    </cfRule>
    <cfRule type="cellIs" dxfId="199" priority="51" stopIfTrue="1" operator="between">
      <formula>$I$47</formula>
      <formula>$K$47</formula>
    </cfRule>
    <cfRule type="cellIs" dxfId="198" priority="49" stopIfTrue="1" operator="lessThan">
      <formula>$I$47</formula>
    </cfRule>
  </conditionalFormatting>
  <conditionalFormatting sqref="H37">
    <cfRule type="colorScale" priority="67">
      <colorScale>
        <cfvo type="formula" val="$I$45"/>
        <cfvo type="max"/>
        <color rgb="FFFFFF00"/>
        <color rgb="FFFFFF00"/>
      </colorScale>
    </cfRule>
    <cfRule type="cellIs" dxfId="197" priority="59" stopIfTrue="1" operator="between">
      <formula>$I$45</formula>
      <formula>$K$45</formula>
    </cfRule>
    <cfRule type="cellIs" dxfId="196" priority="60" stopIfTrue="1" operator="lessThan">
      <formula>$I$45</formula>
    </cfRule>
    <cfRule type="cellIs" dxfId="195" priority="64" stopIfTrue="1" operator="between">
      <formula>$I$45</formula>
      <formula>$K$45</formula>
    </cfRule>
  </conditionalFormatting>
  <conditionalFormatting sqref="H21:J21">
    <cfRule type="cellIs" dxfId="194" priority="6" stopIfTrue="1" operator="equal">
      <formula>"APAGADO"</formula>
    </cfRule>
    <cfRule type="cellIs" dxfId="193" priority="75" stopIfTrue="1" operator="equal">
      <formula>"PARADDA"</formula>
    </cfRule>
    <cfRule type="cellIs" dxfId="192" priority="76" stopIfTrue="1" operator="equal">
      <formula>"NORMAL"</formula>
    </cfRule>
    <cfRule type="cellIs" dxfId="191" priority="74" stopIfTrue="1" operator="equal">
      <formula>"ALARMA"</formula>
    </cfRule>
  </conditionalFormatting>
  <conditionalFormatting sqref="H24:J24 H28:J28">
    <cfRule type="cellIs" dxfId="190" priority="11" stopIfTrue="1" operator="between">
      <formula>#REF!</formula>
      <formula>#REF!</formula>
    </cfRule>
    <cfRule type="cellIs" dxfId="189" priority="12" stopIfTrue="1" operator="greaterThan">
      <formula>#REF!</formula>
    </cfRule>
  </conditionalFormatting>
  <conditionalFormatting sqref="H24:J24">
    <cfRule type="cellIs" dxfId="188" priority="16" stopIfTrue="1" operator="between">
      <formula>$I$47</formula>
      <formula>$K$47</formula>
    </cfRule>
    <cfRule type="cellIs" dxfId="187" priority="15" stopIfTrue="1" operator="greaterThan">
      <formula>$K$47</formula>
    </cfRule>
    <cfRule type="cellIs" dxfId="186" priority="17" stopIfTrue="1" operator="lessThan">
      <formula>$I$47</formula>
    </cfRule>
  </conditionalFormatting>
  <conditionalFormatting sqref="H31:J31">
    <cfRule type="cellIs" dxfId="185" priority="21" stopIfTrue="1" operator="greaterThan">
      <formula>$K$45</formula>
    </cfRule>
    <cfRule type="cellIs" dxfId="184" priority="24" stopIfTrue="1" operator="between">
      <formula>$I$45</formula>
      <formula>$K$45</formula>
    </cfRule>
  </conditionalFormatting>
  <conditionalFormatting sqref="H32:J32">
    <cfRule type="cellIs" dxfId="183" priority="35" stopIfTrue="1" operator="lessThan">
      <formula>$I$47</formula>
    </cfRule>
    <cfRule type="cellIs" dxfId="182" priority="31" stopIfTrue="1" operator="between">
      <formula>#REF!</formula>
      <formula>#REF!</formula>
    </cfRule>
    <cfRule type="cellIs" dxfId="181" priority="32" stopIfTrue="1" operator="greaterThan">
      <formula>#REF!</formula>
    </cfRule>
    <cfRule type="cellIs" dxfId="180" priority="33" stopIfTrue="1" operator="greaterThan">
      <formula>$K$47</formula>
    </cfRule>
    <cfRule type="cellIs" dxfId="179" priority="34" stopIfTrue="1" operator="between">
      <formula>$I$47</formula>
      <formula>$K$47</formula>
    </cfRule>
  </conditionalFormatting>
  <conditionalFormatting sqref="H33:J35">
    <cfRule type="cellIs" dxfId="178" priority="36" stopIfTrue="1" operator="between">
      <formula>$I$43</formula>
      <formula>$K$43</formula>
    </cfRule>
    <cfRule type="cellIs" dxfId="177" priority="37" stopIfTrue="1" operator="greaterThan">
      <formula>$K$43</formula>
    </cfRule>
    <cfRule type="cellIs" dxfId="176" priority="41" stopIfTrue="1" operator="between">
      <formula>$I$45</formula>
      <formula>$K$45</formula>
    </cfRule>
    <cfRule type="cellIs" dxfId="175" priority="38" stopIfTrue="1" operator="greaterThan">
      <formula>$K$45</formula>
    </cfRule>
  </conditionalFormatting>
  <conditionalFormatting sqref="H36:J36">
    <cfRule type="cellIs" dxfId="174" priority="46" stopIfTrue="1" operator="greaterThan">
      <formula>#REF!</formula>
    </cfRule>
    <cfRule type="cellIs" dxfId="173" priority="53" stopIfTrue="1" operator="greaterThan">
      <formula>$K$47</formula>
    </cfRule>
    <cfRule type="cellIs" dxfId="172" priority="54" stopIfTrue="1" operator="between">
      <formula>$I$47</formula>
      <formula>$K$47</formula>
    </cfRule>
    <cfRule type="cellIs" dxfId="171" priority="55" stopIfTrue="1" operator="lessThan">
      <formula>$I$47</formula>
    </cfRule>
    <cfRule type="cellIs" dxfId="170" priority="45" stopIfTrue="1" operator="between">
      <formula>#REF!</formula>
      <formula>#REF!</formula>
    </cfRule>
  </conditionalFormatting>
  <conditionalFormatting sqref="H37:J37">
    <cfRule type="cellIs" dxfId="169" priority="61" stopIfTrue="1" operator="between">
      <formula>$I$45</formula>
      <formula>$K$45</formula>
    </cfRule>
    <cfRule type="cellIs" dxfId="168" priority="58" stopIfTrue="1" operator="greaterThan">
      <formula>$K$45</formula>
    </cfRule>
  </conditionalFormatting>
  <conditionalFormatting sqref="H37:J38">
    <cfRule type="cellIs" dxfId="167" priority="9" stopIfTrue="1" operator="between">
      <formula>$I$43</formula>
      <formula>$K$43</formula>
    </cfRule>
    <cfRule type="cellIs" dxfId="166" priority="10" stopIfTrue="1" operator="greaterThan">
      <formula>$K$43</formula>
    </cfRule>
  </conditionalFormatting>
  <conditionalFormatting sqref="H23:K23 H25:H27 H29:J31">
    <cfRule type="cellIs" dxfId="165" priority="13" stopIfTrue="1" operator="between">
      <formula>$I$43</formula>
      <formula>$K$43</formula>
    </cfRule>
    <cfRule type="cellIs" dxfId="164" priority="14" stopIfTrue="1" operator="greaterThan">
      <formula>$K$43</formula>
    </cfRule>
  </conditionalFormatting>
  <conditionalFormatting sqref="H21:T21">
    <cfRule type="cellIs" dxfId="163" priority="68" stopIfTrue="1" operator="equal">
      <formula>"ALARMA"</formula>
    </cfRule>
    <cfRule type="cellIs" dxfId="162" priority="69" stopIfTrue="1" operator="equal">
      <formula>"PARADDA"</formula>
    </cfRule>
    <cfRule type="cellIs" dxfId="161" priority="70" stopIfTrue="1" operator="equal">
      <formula>"NORMAL"</formula>
    </cfRule>
    <cfRule type="cellIs" dxfId="160" priority="5" stopIfTrue="1" operator="equal">
      <formula>"APAGADO"</formula>
    </cfRule>
  </conditionalFormatting>
  <conditionalFormatting sqref="I25:I28 I25:J26 M25:T27 J27 M29:T31 M33:T35 M37:T38">
    <cfRule type="cellIs" dxfId="159" priority="91" stopIfTrue="1" operator="between">
      <formula>$I$43</formula>
      <formula>$K$43</formula>
    </cfRule>
  </conditionalFormatting>
  <conditionalFormatting sqref="I28">
    <cfRule type="cellIs" dxfId="158" priority="99" stopIfTrue="1" operator="greaterThan">
      <formula>$K$47</formula>
    </cfRule>
    <cfRule type="cellIs" dxfId="157" priority="100" stopIfTrue="1" operator="between">
      <formula>$I$47</formula>
      <formula>$K$47</formula>
    </cfRule>
    <cfRule type="cellIs" dxfId="156" priority="101" stopIfTrue="1" operator="lessThan">
      <formula>$I$47</formula>
    </cfRule>
  </conditionalFormatting>
  <conditionalFormatting sqref="I47">
    <cfRule type="cellIs" dxfId="155" priority="88" stopIfTrue="1" operator="between">
      <formula>#REF!</formula>
      <formula>#REF!</formula>
    </cfRule>
  </conditionalFormatting>
  <conditionalFormatting sqref="I25:J26 M25:T27 I25:I28 J27 M29:T31 M33:T35 M37:T38">
    <cfRule type="cellIs" dxfId="154" priority="92" stopIfTrue="1" operator="greaterThan">
      <formula>$K$43</formula>
    </cfRule>
  </conditionalFormatting>
  <conditionalFormatting sqref="I28:J28">
    <cfRule type="cellIs" dxfId="153" priority="102" stopIfTrue="1" operator="greaterThan">
      <formula>$K$47</formula>
    </cfRule>
    <cfRule type="cellIs" dxfId="152" priority="103" stopIfTrue="1" operator="between">
      <formula>$I$47</formula>
      <formula>$K$47</formula>
    </cfRule>
    <cfRule type="cellIs" dxfId="151" priority="104" stopIfTrue="1" operator="lessThan">
      <formula>$I$47</formula>
    </cfRule>
    <cfRule type="cellIs" dxfId="150" priority="614" stopIfTrue="1" operator="lessThan">
      <formula>$I$47</formula>
    </cfRule>
    <cfRule type="cellIs" dxfId="149" priority="613" stopIfTrue="1" operator="between">
      <formula>$I$47</formula>
      <formula>$K$47</formula>
    </cfRule>
    <cfRule type="cellIs" dxfId="148" priority="612" stopIfTrue="1" operator="greaterThan">
      <formula>$K$47</formula>
    </cfRule>
  </conditionalFormatting>
  <conditionalFormatting sqref="I31:J31 M34:T35 M37:T38">
    <cfRule type="cellIs" dxfId="147" priority="111" stopIfTrue="1" operator="between">
      <formula>$I$45</formula>
      <formula>$K$45</formula>
    </cfRule>
  </conditionalFormatting>
  <conditionalFormatting sqref="I31:J31">
    <cfRule type="cellIs" dxfId="146" priority="108" stopIfTrue="1" operator="between">
      <formula>$I$45</formula>
      <formula>$K$45</formula>
    </cfRule>
    <cfRule type="colorScale" priority="919">
      <colorScale>
        <cfvo type="formula" val="$I$45"/>
        <cfvo type="max"/>
        <color rgb="FFFFFF00"/>
        <color rgb="FFFFFF00"/>
      </colorScale>
    </cfRule>
  </conditionalFormatting>
  <conditionalFormatting sqref="I33:J35">
    <cfRule type="cellIs" dxfId="145" priority="628" stopIfTrue="1" operator="between">
      <formula>$I$45</formula>
      <formula>$K$45</formula>
    </cfRule>
    <cfRule type="cellIs" dxfId="144" priority="625" stopIfTrue="1" operator="between">
      <formula>$I$45</formula>
      <formula>$K$45</formula>
    </cfRule>
    <cfRule type="cellIs" dxfId="143" priority="624" stopIfTrue="1" operator="lessThan">
      <formula>$I$45</formula>
    </cfRule>
    <cfRule type="colorScale" priority="944">
      <colorScale>
        <cfvo type="formula" val="$I$45"/>
        <cfvo type="max"/>
        <color rgb="FFFFFF00"/>
        <color rgb="FFFFFF00"/>
      </colorScale>
    </cfRule>
  </conditionalFormatting>
  <conditionalFormatting sqref="I36:J36">
    <cfRule type="cellIs" dxfId="142" priority="636" stopIfTrue="1" operator="between">
      <formula>$I$47</formula>
      <formula>$K$47</formula>
    </cfRule>
    <cfRule type="cellIs" dxfId="141" priority="635" stopIfTrue="1" operator="greaterThan">
      <formula>$K$47</formula>
    </cfRule>
    <cfRule type="cellIs" dxfId="140" priority="640" stopIfTrue="1" operator="lessThan">
      <formula>$I$47</formula>
    </cfRule>
    <cfRule type="cellIs" dxfId="139" priority="639" stopIfTrue="1" operator="between">
      <formula>$I$47</formula>
      <formula>$K$47</formula>
    </cfRule>
    <cfRule type="cellIs" dxfId="138" priority="638" stopIfTrue="1" operator="greaterThan">
      <formula>$K$47</formula>
    </cfRule>
    <cfRule type="cellIs" dxfId="137" priority="637" stopIfTrue="1" operator="lessThan">
      <formula>$I$47</formula>
    </cfRule>
  </conditionalFormatting>
  <conditionalFormatting sqref="I37:J37">
    <cfRule type="cellIs" dxfId="136" priority="646" stopIfTrue="1" operator="between">
      <formula>$I$45</formula>
      <formula>$K$45</formula>
    </cfRule>
    <cfRule type="cellIs" dxfId="135" priority="649" stopIfTrue="1" operator="between">
      <formula>$I$45</formula>
      <formula>$K$45</formula>
    </cfRule>
    <cfRule type="colorScale" priority="945">
      <colorScale>
        <cfvo type="formula" val="$I$45"/>
        <cfvo type="max"/>
        <color rgb="FFFFFF00"/>
        <color rgb="FFFFFF00"/>
      </colorScale>
    </cfRule>
    <cfRule type="cellIs" dxfId="134" priority="645" stopIfTrue="1" operator="lessThan">
      <formula>$I$45</formula>
    </cfRule>
  </conditionalFormatting>
  <conditionalFormatting sqref="K24:K38">
    <cfRule type="cellIs" dxfId="133" priority="608" stopIfTrue="1" operator="between">
      <formula>$I$43</formula>
      <formula>$K$43</formula>
    </cfRule>
    <cfRule type="cellIs" dxfId="132" priority="609" stopIfTrue="1" operator="greaterThan">
      <formula>$K$43</formula>
    </cfRule>
  </conditionalFormatting>
  <conditionalFormatting sqref="L23:L38">
    <cfRule type="cellIs" dxfId="131" priority="610" stopIfTrue="1" operator="between">
      <formula>$I$43</formula>
      <formula>$K$43</formula>
    </cfRule>
    <cfRule type="cellIs" dxfId="130" priority="611" stopIfTrue="1" operator="greaterThan">
      <formula>$K$43</formula>
    </cfRule>
  </conditionalFormatting>
  <conditionalFormatting sqref="M31">
    <cfRule type="cellIs" dxfId="129" priority="140" stopIfTrue="1" operator="lessThan">
      <formula>$I$45</formula>
    </cfRule>
    <cfRule type="cellIs" dxfId="128" priority="139" stopIfTrue="1" operator="between">
      <formula>$I$45</formula>
      <formula>$K$45</formula>
    </cfRule>
    <cfRule type="cellIs" dxfId="127" priority="144" stopIfTrue="1" operator="between">
      <formula>$I$45</formula>
      <formula>$K$45</formula>
    </cfRule>
  </conditionalFormatting>
  <conditionalFormatting sqref="M33">
    <cfRule type="cellIs" dxfId="126" priority="147" stopIfTrue="1" operator="between">
      <formula>$I$45</formula>
      <formula>$K$45</formula>
    </cfRule>
    <cfRule type="cellIs" dxfId="125" priority="148" stopIfTrue="1" operator="lessThan">
      <formula>$I$45</formula>
    </cfRule>
    <cfRule type="cellIs" dxfId="124" priority="152" stopIfTrue="1" operator="between">
      <formula>$I$45</formula>
      <formula>$K$45</formula>
    </cfRule>
    <cfRule type="colorScale" priority="923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920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23" priority="141" stopIfTrue="1" operator="between">
      <formula>$I$45</formula>
      <formula>$K$45</formula>
    </cfRule>
  </conditionalFormatting>
  <conditionalFormatting sqref="M33:O33">
    <cfRule type="cellIs" dxfId="122" priority="149" stopIfTrue="1" operator="between">
      <formula>$I$45</formula>
      <formula>$K$45</formula>
    </cfRule>
  </conditionalFormatting>
  <conditionalFormatting sqref="M36:R36">
    <cfRule type="cellIs" dxfId="121" priority="135" stopIfTrue="1" operator="greaterThan">
      <formula>$K$47</formula>
    </cfRule>
    <cfRule type="cellIs" dxfId="120" priority="136" stopIfTrue="1" operator="between">
      <formula>$I$47</formula>
      <formula>$K$47</formula>
    </cfRule>
    <cfRule type="cellIs" dxfId="119" priority="137" stopIfTrue="1" operator="lessThan">
      <formula>$I$47</formula>
    </cfRule>
  </conditionalFormatting>
  <conditionalFormatting sqref="M23:T23">
    <cfRule type="cellIs" dxfId="118" priority="119" stopIfTrue="1" operator="greaterThan">
      <formula>$K$43</formula>
    </cfRule>
    <cfRule type="cellIs" dxfId="117" priority="118" stopIfTrue="1" operator="between">
      <formula>$I$43</formula>
      <formula>$K$43</formula>
    </cfRule>
  </conditionalFormatting>
  <conditionalFormatting sqref="M24:T24 M28:T28">
    <cfRule type="cellIs" dxfId="116" priority="117" stopIfTrue="1" operator="greaterThan">
      <formula>#REF!</formula>
    </cfRule>
    <cfRule type="cellIs" dxfId="115" priority="116" stopIfTrue="1" operator="between">
      <formula>#REF!</formula>
      <formula>#REF!</formula>
    </cfRule>
  </conditionalFormatting>
  <conditionalFormatting sqref="M24:T24">
    <cfRule type="cellIs" dxfId="114" priority="120" stopIfTrue="1" operator="greaterThan">
      <formula>$K$47</formula>
    </cfRule>
    <cfRule type="cellIs" dxfId="113" priority="122" stopIfTrue="1" operator="lessThan">
      <formula>$I$47</formula>
    </cfRule>
    <cfRule type="cellIs" dxfId="112" priority="121" stopIfTrue="1" operator="between">
      <formula>$I$47</formula>
      <formula>$K$47</formula>
    </cfRule>
  </conditionalFormatting>
  <conditionalFormatting sqref="M28:T28">
    <cfRule type="cellIs" dxfId="111" priority="126" stopIfTrue="1" operator="between">
      <formula>$I$47</formula>
      <formula>$K$47</formula>
    </cfRule>
    <cfRule type="cellIs" dxfId="110" priority="125" stopIfTrue="1" operator="greaterThan">
      <formula>$K$47</formula>
    </cfRule>
    <cfRule type="cellIs" dxfId="109" priority="127" stopIfTrue="1" operator="lessThan">
      <formula>$I$47</formula>
    </cfRule>
  </conditionalFormatting>
  <conditionalFormatting sqref="M31:T31">
    <cfRule type="cellIs" dxfId="108" priority="138" stopIfTrue="1" operator="greaterThan">
      <formula>$K$45</formula>
    </cfRule>
  </conditionalFormatting>
  <conditionalFormatting sqref="M32:T32">
    <cfRule type="cellIs" dxfId="107" priority="130" stopIfTrue="1" operator="greaterThan">
      <formula>$K$47</formula>
    </cfRule>
    <cfRule type="cellIs" dxfId="106" priority="132" stopIfTrue="1" operator="lessThan">
      <formula>$I$47</formula>
    </cfRule>
    <cfRule type="cellIs" dxfId="105" priority="128" stopIfTrue="1" operator="between">
      <formula>#REF!</formula>
      <formula>#REF!</formula>
    </cfRule>
    <cfRule type="cellIs" dxfId="104" priority="131" stopIfTrue="1" operator="between">
      <formula>$I$47</formula>
      <formula>$K$47</formula>
    </cfRule>
    <cfRule type="cellIs" dxfId="103" priority="129" stopIfTrue="1" operator="greaterThan">
      <formula>#REF!</formula>
    </cfRule>
  </conditionalFormatting>
  <conditionalFormatting sqref="M33:T35 M37:T38">
    <cfRule type="cellIs" dxfId="102" priority="105" stopIfTrue="1" operator="greaterThan">
      <formula>$K$45</formula>
    </cfRule>
  </conditionalFormatting>
  <conditionalFormatting sqref="M34:T35 M37:T38 I31:J31">
    <cfRule type="cellIs" dxfId="101" priority="107" stopIfTrue="1" operator="lessThan">
      <formula>$I$45</formula>
    </cfRule>
  </conditionalFormatting>
  <conditionalFormatting sqref="M34:T35 M37:T38">
    <cfRule type="cellIs" dxfId="100" priority="106" stopIfTrue="1" operator="between">
      <formula>$I$45</formula>
      <formula>$K$45</formula>
    </cfRule>
  </conditionalFormatting>
  <conditionalFormatting sqref="M36:T36">
    <cfRule type="cellIs" dxfId="99" priority="134" stopIfTrue="1" operator="greaterThan">
      <formula>#REF!</formula>
    </cfRule>
    <cfRule type="cellIs" dxfId="98" priority="133" stopIfTrue="1" operator="between">
      <formula>#REF!</formula>
      <formula>#REF!</formula>
    </cfRule>
  </conditionalFormatting>
  <conditionalFormatting sqref="N31:O31 N34:O35 N37:O38">
    <cfRule type="colorScale" priority="924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97" priority="178" stopIfTrue="1" operator="lessThan">
      <formula>$I$45</formula>
    </cfRule>
    <cfRule type="cellIs" dxfId="96" priority="182" stopIfTrue="1" operator="between">
      <formula>$I$45</formula>
      <formula>$K$45</formula>
    </cfRule>
  </conditionalFormatting>
  <conditionalFormatting sqref="N33:O33">
    <cfRule type="cellIs" dxfId="95" priority="186" stopIfTrue="1" operator="lessThan">
      <formula>$I$45</formula>
    </cfRule>
    <cfRule type="cellIs" dxfId="94" priority="190" stopIfTrue="1" operator="between">
      <formula>$I$45</formula>
      <formula>$K$45</formula>
    </cfRule>
    <cfRule type="colorScale" priority="927">
      <colorScale>
        <cfvo type="formula" val="$I$45"/>
        <cfvo type="max"/>
        <color rgb="FFFFFF00"/>
        <color rgb="FFFFFF00"/>
      </colorScale>
    </cfRule>
  </conditionalFormatting>
  <conditionalFormatting sqref="N31:P31">
    <cfRule type="cellIs" dxfId="93" priority="179" stopIfTrue="1" operator="between">
      <formula>$I$45</formula>
      <formula>$K$45</formula>
    </cfRule>
  </conditionalFormatting>
  <conditionalFormatting sqref="N33:P33">
    <cfRule type="cellIs" dxfId="92" priority="187" stopIfTrue="1" operator="between">
      <formula>$I$45</formula>
      <formula>$K$45</formula>
    </cfRule>
  </conditionalFormatting>
  <conditionalFormatting sqref="P31">
    <cfRule type="cellIs" dxfId="91" priority="216" stopIfTrue="1" operator="lessThan">
      <formula>$I$45</formula>
    </cfRule>
    <cfRule type="cellIs" dxfId="90" priority="220" stopIfTrue="1" operator="between">
      <formula>$I$45</formula>
      <formula>$K$45</formula>
    </cfRule>
  </conditionalFormatting>
  <conditionalFormatting sqref="P33">
    <cfRule type="cellIs" dxfId="89" priority="224" stopIfTrue="1" operator="lessThan">
      <formula>$I$45</formula>
    </cfRule>
    <cfRule type="cellIs" dxfId="88" priority="228" stopIfTrue="1" operator="between">
      <formula>$I$45</formula>
      <formula>$K$45</formula>
    </cfRule>
    <cfRule type="colorScale" priority="931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928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7" priority="217" stopIfTrue="1" operator="between">
      <formula>$I$45</formula>
      <formula>$K$45</formula>
    </cfRule>
  </conditionalFormatting>
  <conditionalFormatting sqref="P33:Q33">
    <cfRule type="cellIs" dxfId="86" priority="225" stopIfTrue="1" operator="between">
      <formula>$I$45</formula>
      <formula>$K$45</formula>
    </cfRule>
  </conditionalFormatting>
  <conditionalFormatting sqref="Q31">
    <cfRule type="cellIs" dxfId="85" priority="258" stopIfTrue="1" operator="between">
      <formula>$I$45</formula>
      <formula>$K$45</formula>
    </cfRule>
    <cfRule type="cellIs" dxfId="84" priority="254" stopIfTrue="1" operator="lessThan">
      <formula>$I$45</formula>
    </cfRule>
  </conditionalFormatting>
  <conditionalFormatting sqref="Q33">
    <cfRule type="cellIs" dxfId="83" priority="266" stopIfTrue="1" operator="between">
      <formula>$I$45</formula>
      <formula>$K$45</formula>
    </cfRule>
    <cfRule type="cellIs" dxfId="82" priority="262" stopIfTrue="1" operator="lessThan">
      <formula>$I$45</formula>
    </cfRule>
    <cfRule type="colorScale" priority="935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932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255" stopIfTrue="1" operator="between">
      <formula>$I$45</formula>
      <formula>$K$45</formula>
    </cfRule>
  </conditionalFormatting>
  <conditionalFormatting sqref="Q33:R33">
    <cfRule type="cellIs" dxfId="80" priority="263" stopIfTrue="1" operator="between">
      <formula>$I$45</formula>
      <formula>$K$45</formula>
    </cfRule>
  </conditionalFormatting>
  <conditionalFormatting sqref="R31">
    <cfRule type="cellIs" dxfId="79" priority="296" stopIfTrue="1" operator="between">
      <formula>$I$45</formula>
      <formula>$K$45</formula>
    </cfRule>
    <cfRule type="cellIs" dxfId="78" priority="292" stopIfTrue="1" operator="lessThan">
      <formula>$I$45</formula>
    </cfRule>
  </conditionalFormatting>
  <conditionalFormatting sqref="R33">
    <cfRule type="cellIs" dxfId="77" priority="300" stopIfTrue="1" operator="lessThan">
      <formula>$I$45</formula>
    </cfRule>
    <cfRule type="cellIs" dxfId="76" priority="304" stopIfTrue="1" operator="between">
      <formula>$I$45</formula>
      <formula>$K$45</formula>
    </cfRule>
    <cfRule type="colorScale" priority="939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936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93" stopIfTrue="1" operator="between">
      <formula>$I$45</formula>
      <formula>$K$45</formula>
    </cfRule>
  </conditionalFormatting>
  <conditionalFormatting sqref="R33:T33">
    <cfRule type="cellIs" dxfId="74" priority="301" stopIfTrue="1" operator="between">
      <formula>$I$45</formula>
      <formula>$K$45</formula>
    </cfRule>
  </conditionalFormatting>
  <conditionalFormatting sqref="S31:T31 S34:T35 S37:T38">
    <cfRule type="colorScale" priority="940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327" stopIfTrue="1" operator="lessThan">
      <formula>$I$45</formula>
    </cfRule>
    <cfRule type="cellIs" dxfId="72" priority="328" stopIfTrue="1" operator="between">
      <formula>$I$45</formula>
      <formula>$K$45</formula>
    </cfRule>
    <cfRule type="cellIs" dxfId="71" priority="331" stopIfTrue="1" operator="between">
      <formula>$I$45</formula>
      <formula>$K$45</formula>
    </cfRule>
  </conditionalFormatting>
  <conditionalFormatting sqref="S33:T33">
    <cfRule type="cellIs" dxfId="70" priority="339" stopIfTrue="1" operator="between">
      <formula>$I$45</formula>
      <formula>$K$45</formula>
    </cfRule>
    <cfRule type="cellIs" dxfId="69" priority="336" stopIfTrue="1" operator="between">
      <formula>$I$45</formula>
      <formula>$K$45</formula>
    </cfRule>
    <cfRule type="colorScale" priority="943">
      <colorScale>
        <cfvo type="formula" val="$I$45"/>
        <cfvo type="max"/>
        <color rgb="FFFFFF00"/>
        <color rgb="FFFFFF00"/>
      </colorScale>
    </cfRule>
    <cfRule type="cellIs" dxfId="68" priority="335" stopIfTrue="1" operator="lessThan">
      <formula>$I$45</formula>
    </cfRule>
  </conditionalFormatting>
  <conditionalFormatting sqref="S36:T36">
    <cfRule type="cellIs" dxfId="67" priority="113" stopIfTrue="1" operator="greaterThan">
      <formula>$K$47</formula>
    </cfRule>
    <cfRule type="cellIs" dxfId="66" priority="114" stopIfTrue="1" operator="between">
      <formula>$I$47</formula>
      <formula>$K$47</formula>
    </cfRule>
    <cfRule type="cellIs" dxfId="65" priority="115" stopIfTrue="1" operator="lessThan">
      <formula>$I$47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A4" zoomScale="80" zoomScaleNormal="80" workbookViewId="0">
      <selection activeCell="U12" sqref="U1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33" t="s">
        <v>90</v>
      </c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5"/>
      <c r="U2" s="1"/>
    </row>
    <row r="3" spans="1:21" ht="15" customHeight="1" x14ac:dyDescent="0.3">
      <c r="A3" s="1"/>
      <c r="B3" s="1"/>
      <c r="C3" s="96"/>
      <c r="D3" s="97"/>
      <c r="E3" s="1"/>
      <c r="F3" s="1"/>
      <c r="G3" s="1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76"/>
      <c r="U3" s="1"/>
    </row>
    <row r="4" spans="1:21" ht="15" customHeight="1" x14ac:dyDescent="0.3">
      <c r="A4" s="1"/>
      <c r="B4" s="1"/>
      <c r="C4" s="177"/>
      <c r="D4" s="178"/>
      <c r="E4" s="1"/>
      <c r="F4" s="1"/>
      <c r="G4" s="1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76"/>
      <c r="U4" s="1"/>
    </row>
    <row r="5" spans="1:21" ht="15" customHeight="1" x14ac:dyDescent="0.3">
      <c r="A5" s="1"/>
      <c r="B5" s="1"/>
      <c r="C5" s="179"/>
      <c r="D5" s="178"/>
      <c r="E5" s="1"/>
      <c r="F5" s="1"/>
      <c r="G5" s="1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76"/>
      <c r="U5" s="1"/>
    </row>
    <row r="6" spans="1:21" ht="15" customHeight="1" x14ac:dyDescent="0.3">
      <c r="A6" s="1"/>
      <c r="B6" s="1"/>
      <c r="C6" s="98"/>
      <c r="D6" s="99"/>
      <c r="E6" s="100"/>
      <c r="F6" s="100"/>
      <c r="G6" s="100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6"/>
      <c r="U6" s="1"/>
    </row>
    <row r="7" spans="1:21" ht="15" customHeight="1" x14ac:dyDescent="0.3">
      <c r="A7" s="1"/>
      <c r="B7" s="1"/>
      <c r="C7" s="143" t="s">
        <v>0</v>
      </c>
      <c r="D7" s="130"/>
      <c r="E7" s="130"/>
      <c r="F7" s="130"/>
      <c r="G7" s="131"/>
      <c r="H7" s="145" t="s">
        <v>1</v>
      </c>
      <c r="I7" s="130"/>
      <c r="J7" s="130"/>
      <c r="K7" s="131"/>
      <c r="L7" s="146" t="s">
        <v>2</v>
      </c>
      <c r="M7" s="130"/>
      <c r="N7" s="130"/>
      <c r="O7" s="130"/>
      <c r="P7" s="130"/>
      <c r="Q7" s="130"/>
      <c r="R7" s="130"/>
      <c r="S7" s="130"/>
      <c r="T7" s="119"/>
      <c r="U7" s="1"/>
    </row>
    <row r="8" spans="1:21" ht="15" customHeight="1" x14ac:dyDescent="0.3">
      <c r="A8" s="1"/>
      <c r="B8" s="1"/>
      <c r="C8" s="159" t="s">
        <v>3</v>
      </c>
      <c r="D8" s="131"/>
      <c r="E8" s="161" t="s">
        <v>88</v>
      </c>
      <c r="F8" s="162"/>
      <c r="G8" s="163"/>
      <c r="H8" s="147"/>
      <c r="I8" s="121"/>
      <c r="J8" s="121"/>
      <c r="K8" s="122"/>
      <c r="L8" s="150"/>
      <c r="M8" s="170" t="s">
        <v>89</v>
      </c>
      <c r="N8" s="171"/>
      <c r="O8" s="171"/>
      <c r="P8" s="171"/>
      <c r="Q8" s="171"/>
      <c r="R8" s="171"/>
      <c r="S8" s="171"/>
      <c r="T8" s="172"/>
      <c r="U8" s="1"/>
    </row>
    <row r="9" spans="1:21" ht="15" customHeight="1" x14ac:dyDescent="0.3">
      <c r="A9" s="1"/>
      <c r="B9" s="1"/>
      <c r="C9" s="159" t="s">
        <v>4</v>
      </c>
      <c r="D9" s="131"/>
      <c r="E9" s="160" t="s">
        <v>5</v>
      </c>
      <c r="F9" s="118"/>
      <c r="G9" s="144"/>
      <c r="H9" s="127"/>
      <c r="I9" s="136"/>
      <c r="J9" s="136"/>
      <c r="K9" s="108"/>
      <c r="L9" s="151"/>
      <c r="M9" s="173"/>
      <c r="N9" s="174"/>
      <c r="O9" s="174"/>
      <c r="P9" s="174"/>
      <c r="Q9" s="174"/>
      <c r="R9" s="174"/>
      <c r="S9" s="174"/>
      <c r="T9" s="175"/>
      <c r="U9" s="1"/>
    </row>
    <row r="10" spans="1:21" ht="15" customHeight="1" x14ac:dyDescent="0.3">
      <c r="A10" s="1"/>
      <c r="B10" s="1"/>
      <c r="C10" s="159" t="s">
        <v>6</v>
      </c>
      <c r="D10" s="131"/>
      <c r="E10" s="160" t="s">
        <v>7</v>
      </c>
      <c r="F10" s="118"/>
      <c r="G10" s="144"/>
      <c r="H10" s="127"/>
      <c r="I10" s="136"/>
      <c r="J10" s="136"/>
      <c r="K10" s="108"/>
      <c r="L10" s="157" t="s">
        <v>8</v>
      </c>
      <c r="M10" s="130"/>
      <c r="N10" s="130"/>
      <c r="O10" s="130"/>
      <c r="P10" s="130"/>
      <c r="Q10" s="130"/>
      <c r="R10" s="130"/>
      <c r="S10" s="130"/>
      <c r="T10" s="119"/>
      <c r="U10" s="1"/>
    </row>
    <row r="11" spans="1:21" ht="15" customHeight="1" x14ac:dyDescent="0.3">
      <c r="A11" s="1"/>
      <c r="B11" s="1"/>
      <c r="C11" s="159" t="s">
        <v>9</v>
      </c>
      <c r="D11" s="131"/>
      <c r="E11" s="160"/>
      <c r="F11" s="118"/>
      <c r="G11" s="144"/>
      <c r="H11" s="127"/>
      <c r="I11" s="136"/>
      <c r="J11" s="136"/>
      <c r="K11" s="108"/>
      <c r="L11" s="150">
        <v>45859</v>
      </c>
      <c r="M11" s="152" t="s">
        <v>92</v>
      </c>
      <c r="N11" s="153"/>
      <c r="O11" s="153"/>
      <c r="P11" s="153"/>
      <c r="Q11" s="153"/>
      <c r="R11" s="153"/>
      <c r="S11" s="153"/>
      <c r="T11" s="154"/>
      <c r="U11" s="1"/>
    </row>
    <row r="12" spans="1:21" ht="29.4" customHeight="1" x14ac:dyDescent="0.3">
      <c r="A12" s="1"/>
      <c r="B12" s="1"/>
      <c r="C12" s="159" t="s">
        <v>10</v>
      </c>
      <c r="D12" s="131"/>
      <c r="E12" s="169" t="s">
        <v>86</v>
      </c>
      <c r="F12" s="118"/>
      <c r="G12" s="144"/>
      <c r="H12" s="127"/>
      <c r="I12" s="136"/>
      <c r="J12" s="136"/>
      <c r="K12" s="108"/>
      <c r="L12" s="151"/>
      <c r="M12" s="128"/>
      <c r="N12" s="155"/>
      <c r="O12" s="155"/>
      <c r="P12" s="155"/>
      <c r="Q12" s="155"/>
      <c r="R12" s="155"/>
      <c r="S12" s="155"/>
      <c r="T12" s="156"/>
      <c r="U12" s="1"/>
    </row>
    <row r="13" spans="1:21" ht="15" customHeight="1" x14ac:dyDescent="0.3">
      <c r="A13" s="1"/>
      <c r="B13" s="1"/>
      <c r="C13" s="159" t="s">
        <v>11</v>
      </c>
      <c r="D13" s="131"/>
      <c r="E13" s="169"/>
      <c r="F13" s="118"/>
      <c r="G13" s="144"/>
      <c r="H13" s="127"/>
      <c r="I13" s="136"/>
      <c r="J13" s="136"/>
      <c r="K13" s="108"/>
      <c r="L13" s="157" t="s">
        <v>12</v>
      </c>
      <c r="M13" s="130"/>
      <c r="N13" s="130"/>
      <c r="O13" s="130"/>
      <c r="P13" s="130"/>
      <c r="Q13" s="130"/>
      <c r="R13" s="130"/>
      <c r="S13" s="130"/>
      <c r="T13" s="119"/>
      <c r="U13" s="1"/>
    </row>
    <row r="14" spans="1:21" ht="15" customHeight="1" x14ac:dyDescent="0.3">
      <c r="A14" s="1"/>
      <c r="B14" s="1"/>
      <c r="C14" s="159" t="s">
        <v>13</v>
      </c>
      <c r="D14" s="131"/>
      <c r="E14" s="129" t="s">
        <v>14</v>
      </c>
      <c r="F14" s="118"/>
      <c r="G14" s="144"/>
      <c r="H14" s="127"/>
      <c r="I14" s="136"/>
      <c r="J14" s="136"/>
      <c r="K14" s="108"/>
      <c r="L14" s="150">
        <v>45859</v>
      </c>
      <c r="M14" s="158" t="s">
        <v>93</v>
      </c>
      <c r="N14" s="153"/>
      <c r="O14" s="153"/>
      <c r="P14" s="153"/>
      <c r="Q14" s="153"/>
      <c r="R14" s="153"/>
      <c r="S14" s="153"/>
      <c r="T14" s="154"/>
      <c r="U14" s="1"/>
    </row>
    <row r="15" spans="1:21" ht="15" customHeight="1" x14ac:dyDescent="0.3">
      <c r="A15" s="1"/>
      <c r="B15" s="1"/>
      <c r="C15" s="167" t="s">
        <v>15</v>
      </c>
      <c r="D15" s="131"/>
      <c r="E15" s="180">
        <v>45859</v>
      </c>
      <c r="F15" s="162"/>
      <c r="G15" s="163"/>
      <c r="H15" s="127"/>
      <c r="I15" s="136"/>
      <c r="J15" s="136"/>
      <c r="K15" s="108"/>
      <c r="L15" s="151"/>
      <c r="M15" s="128"/>
      <c r="N15" s="155"/>
      <c r="O15" s="155"/>
      <c r="P15" s="155"/>
      <c r="Q15" s="155"/>
      <c r="R15" s="155"/>
      <c r="S15" s="155"/>
      <c r="T15" s="156"/>
      <c r="U15" s="1"/>
    </row>
    <row r="16" spans="1:21" ht="15" customHeight="1" x14ac:dyDescent="0.3">
      <c r="A16" s="1"/>
      <c r="B16" s="1"/>
      <c r="C16" s="159" t="s">
        <v>16</v>
      </c>
      <c r="D16" s="131"/>
      <c r="E16" s="180">
        <v>45859</v>
      </c>
      <c r="F16" s="162"/>
      <c r="G16" s="163"/>
      <c r="H16" s="127"/>
      <c r="I16" s="136"/>
      <c r="J16" s="136"/>
      <c r="K16" s="108"/>
      <c r="L16" s="1"/>
      <c r="M16" s="1"/>
      <c r="N16" s="1"/>
      <c r="O16" s="1"/>
      <c r="P16" s="1"/>
      <c r="Q16" s="1"/>
      <c r="R16" s="1"/>
      <c r="S16" s="1"/>
      <c r="T16" s="94"/>
      <c r="U16" s="1"/>
    </row>
    <row r="17" spans="1:21" ht="15" customHeight="1" x14ac:dyDescent="0.3">
      <c r="A17" s="1"/>
      <c r="B17" s="1"/>
      <c r="C17" s="159" t="s">
        <v>17</v>
      </c>
      <c r="D17" s="131"/>
      <c r="E17" s="160" t="s">
        <v>18</v>
      </c>
      <c r="F17" s="118"/>
      <c r="G17" s="144"/>
      <c r="H17" s="127"/>
      <c r="I17" s="136"/>
      <c r="J17" s="136"/>
      <c r="K17" s="108"/>
      <c r="L17" s="1"/>
      <c r="M17" s="1"/>
      <c r="N17" s="1"/>
      <c r="O17" s="1"/>
      <c r="P17" s="1"/>
      <c r="Q17" s="1"/>
      <c r="R17" s="1"/>
      <c r="S17" s="1"/>
      <c r="T17" s="94"/>
      <c r="U17" s="1"/>
    </row>
    <row r="18" spans="1:21" ht="15" customHeight="1" x14ac:dyDescent="0.3">
      <c r="A18" s="1"/>
      <c r="B18" s="1"/>
      <c r="C18" s="159" t="s">
        <v>19</v>
      </c>
      <c r="D18" s="131"/>
      <c r="E18" s="160" t="s">
        <v>20</v>
      </c>
      <c r="F18" s="118"/>
      <c r="G18" s="144"/>
      <c r="H18" s="128"/>
      <c r="I18" s="124"/>
      <c r="J18" s="124"/>
      <c r="K18" s="125"/>
      <c r="L18" s="1"/>
      <c r="M18" s="1"/>
      <c r="N18" s="1"/>
      <c r="O18" s="1"/>
      <c r="P18" s="1"/>
      <c r="Q18" s="1"/>
      <c r="R18" s="1"/>
      <c r="S18" s="1"/>
      <c r="T18" s="94"/>
      <c r="U18" s="1"/>
    </row>
    <row r="19" spans="1:21" ht="15" customHeight="1" thickBot="1" x14ac:dyDescent="0.35">
      <c r="A19" s="1"/>
      <c r="B19" s="1"/>
      <c r="C19" s="181" t="s">
        <v>21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6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3"/>
      <c r="U20" s="1"/>
    </row>
    <row r="21" spans="1:21" ht="15.9" customHeight="1" x14ac:dyDescent="0.3">
      <c r="A21" s="1"/>
      <c r="B21" s="1"/>
      <c r="C21" s="9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4"/>
      <c r="U21" s="1"/>
    </row>
    <row r="22" spans="1:21" ht="15.9" customHeight="1" x14ac:dyDescent="0.3">
      <c r="A22" s="1"/>
      <c r="B22" s="1"/>
      <c r="C22" s="9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4"/>
      <c r="U22" s="1"/>
    </row>
    <row r="23" spans="1:21" ht="15.9" customHeight="1" x14ac:dyDescent="0.3">
      <c r="A23" s="1"/>
      <c r="B23" s="1"/>
      <c r="C23" s="9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4"/>
      <c r="U23" s="1"/>
    </row>
    <row r="24" spans="1:21" ht="15.9" customHeight="1" x14ac:dyDescent="0.3">
      <c r="A24" s="1"/>
      <c r="B24" s="1"/>
      <c r="C24" s="9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4"/>
      <c r="U24" s="1"/>
    </row>
    <row r="25" spans="1:21" ht="15.9" customHeight="1" x14ac:dyDescent="0.3">
      <c r="A25" s="1"/>
      <c r="B25" s="1"/>
      <c r="C25" s="9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4"/>
      <c r="U25" s="1"/>
    </row>
    <row r="26" spans="1:21" ht="15.9" customHeight="1" x14ac:dyDescent="0.3">
      <c r="A26" s="1"/>
      <c r="B26" s="1"/>
      <c r="C26" s="9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4"/>
      <c r="U26" s="1"/>
    </row>
    <row r="27" spans="1:21" ht="15.9" customHeight="1" x14ac:dyDescent="0.3">
      <c r="A27" s="1"/>
      <c r="B27" s="1"/>
      <c r="C27" s="9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4"/>
      <c r="U27" s="1"/>
    </row>
    <row r="28" spans="1:21" ht="15.9" customHeight="1" x14ac:dyDescent="0.3">
      <c r="A28" s="1"/>
      <c r="B28" s="1"/>
      <c r="C28" s="9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4"/>
      <c r="U28" s="1"/>
    </row>
    <row r="29" spans="1:21" ht="15.9" customHeight="1" x14ac:dyDescent="0.3">
      <c r="A29" s="1"/>
      <c r="B29" s="1"/>
      <c r="C29" s="9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4"/>
      <c r="U29" s="1"/>
    </row>
    <row r="30" spans="1:21" ht="15.9" customHeight="1" x14ac:dyDescent="0.3">
      <c r="A30" s="1"/>
      <c r="B30" s="1"/>
      <c r="C30" s="9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4"/>
      <c r="U30" s="1"/>
    </row>
    <row r="31" spans="1:21" ht="15.9" customHeight="1" x14ac:dyDescent="0.3">
      <c r="A31" s="1"/>
      <c r="B31" s="1"/>
      <c r="C31" s="9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4"/>
      <c r="U31" s="1"/>
    </row>
    <row r="32" spans="1:21" ht="15.9" customHeight="1" x14ac:dyDescent="0.3">
      <c r="A32" s="1"/>
      <c r="B32" s="1"/>
      <c r="C32" s="9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4"/>
      <c r="U32" s="1"/>
    </row>
    <row r="33" spans="1:21" ht="15.9" customHeight="1" x14ac:dyDescent="0.3">
      <c r="A33" s="1"/>
      <c r="B33" s="1"/>
      <c r="C33" s="9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4"/>
      <c r="U33" s="1"/>
    </row>
    <row r="34" spans="1:21" ht="15.9" customHeight="1" x14ac:dyDescent="0.3">
      <c r="A34" s="1"/>
      <c r="B34" s="1"/>
      <c r="C34" s="9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4"/>
      <c r="U34" s="1"/>
    </row>
    <row r="35" spans="1:21" ht="15.9" customHeight="1" x14ac:dyDescent="0.3">
      <c r="A35" s="1"/>
      <c r="B35" s="1"/>
      <c r="C35" s="9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4"/>
      <c r="U35" s="1"/>
    </row>
    <row r="36" spans="1:21" ht="15.9" customHeight="1" x14ac:dyDescent="0.3">
      <c r="A36" s="1"/>
      <c r="B36" s="1"/>
      <c r="C36" s="9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4"/>
      <c r="U36" s="1"/>
    </row>
    <row r="37" spans="1:21" ht="15.9" customHeight="1" x14ac:dyDescent="0.3">
      <c r="A37" s="1"/>
      <c r="B37" s="1"/>
      <c r="C37" s="9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4"/>
      <c r="U37" s="1"/>
    </row>
    <row r="38" spans="1:21" ht="15.9" customHeight="1" x14ac:dyDescent="0.3">
      <c r="A38" s="1"/>
      <c r="B38" s="1"/>
      <c r="C38" s="9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4"/>
      <c r="U38" s="1"/>
    </row>
    <row r="39" spans="1:21" ht="15.9" customHeight="1" x14ac:dyDescent="0.3">
      <c r="A39" s="1"/>
      <c r="B39" s="1"/>
      <c r="C39" s="9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4"/>
      <c r="U39" s="1"/>
    </row>
    <row r="40" spans="1:21" ht="15.9" customHeight="1" x14ac:dyDescent="0.3">
      <c r="A40" s="1"/>
      <c r="B40" s="1"/>
      <c r="C40" s="9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4"/>
      <c r="U40" s="1"/>
    </row>
    <row r="41" spans="1:21" ht="15.9" customHeight="1" x14ac:dyDescent="0.3">
      <c r="A41" s="1"/>
      <c r="B41" s="1"/>
      <c r="C41" s="9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4"/>
      <c r="U41" s="1"/>
    </row>
    <row r="42" spans="1:21" ht="15.9" customHeight="1" x14ac:dyDescent="0.3">
      <c r="A42" s="1"/>
      <c r="B42" s="1"/>
      <c r="C42" s="9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4"/>
      <c r="U42" s="1"/>
    </row>
    <row r="43" spans="1:21" ht="15.9" customHeight="1" x14ac:dyDescent="0.3">
      <c r="A43" s="1"/>
      <c r="B43" s="1"/>
      <c r="C43" s="9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4"/>
      <c r="U43" s="1"/>
    </row>
    <row r="44" spans="1:21" ht="15.9" customHeight="1" x14ac:dyDescent="0.3">
      <c r="A44" s="1"/>
      <c r="B44" s="1"/>
      <c r="C44" s="9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4"/>
      <c r="U44" s="1"/>
    </row>
    <row r="45" spans="1:21" ht="15.9" customHeight="1" x14ac:dyDescent="0.3">
      <c r="A45" s="1"/>
      <c r="B45" s="1"/>
      <c r="C45" s="9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4"/>
      <c r="U45" s="1"/>
    </row>
    <row r="46" spans="1:21" ht="15.9" customHeight="1" x14ac:dyDescent="0.3">
      <c r="A46" s="1"/>
      <c r="B46" s="1"/>
      <c r="C46" s="9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4"/>
      <c r="U46" s="1"/>
    </row>
    <row r="47" spans="1:21" ht="15.9" customHeight="1" x14ac:dyDescent="0.3">
      <c r="A47" s="1"/>
      <c r="B47" s="1"/>
      <c r="C47" s="9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4"/>
      <c r="U47" s="1"/>
    </row>
    <row r="48" spans="1:21" ht="15.9" customHeight="1" x14ac:dyDescent="0.3">
      <c r="A48" s="1"/>
      <c r="B48" s="1"/>
      <c r="C48" s="9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4"/>
      <c r="U48" s="1"/>
    </row>
    <row r="49" spans="1:21" ht="15.9" customHeight="1" x14ac:dyDescent="0.3">
      <c r="A49" s="1"/>
      <c r="B49" s="1"/>
      <c r="C49" s="9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4"/>
      <c r="U49" s="1"/>
    </row>
    <row r="50" spans="1:21" ht="15.9" customHeight="1" x14ac:dyDescent="0.3">
      <c r="A50" s="1"/>
      <c r="B50" s="1"/>
      <c r="C50" s="9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4"/>
      <c r="U50" s="1"/>
    </row>
    <row r="51" spans="1:21" ht="15.9" customHeight="1" x14ac:dyDescent="0.3">
      <c r="A51" s="1"/>
      <c r="B51" s="1"/>
      <c r="C51" s="9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4"/>
      <c r="U51" s="1"/>
    </row>
    <row r="52" spans="1:21" ht="15.9" customHeight="1" x14ac:dyDescent="0.3">
      <c r="A52" s="1"/>
      <c r="B52" s="1"/>
      <c r="C52" s="9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4"/>
      <c r="U52" s="1"/>
    </row>
    <row r="53" spans="1:21" ht="15.9" customHeight="1" x14ac:dyDescent="0.3">
      <c r="A53" s="1"/>
      <c r="B53" s="1"/>
      <c r="C53" s="9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4"/>
      <c r="U53" s="1"/>
    </row>
    <row r="54" spans="1:21" ht="15.9" customHeight="1" x14ac:dyDescent="0.3">
      <c r="A54" s="1"/>
      <c r="B54" s="1"/>
      <c r="C54" s="9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4"/>
      <c r="U54" s="1"/>
    </row>
    <row r="55" spans="1:21" ht="15.9" customHeight="1" x14ac:dyDescent="0.3">
      <c r="A55" s="1"/>
      <c r="B55" s="1"/>
      <c r="C55" s="9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4"/>
      <c r="U55" s="1"/>
    </row>
    <row r="56" spans="1:21" ht="15.9" customHeight="1" x14ac:dyDescent="0.3">
      <c r="A56" s="1"/>
      <c r="B56" s="1"/>
      <c r="C56" s="9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4"/>
      <c r="U56" s="1"/>
    </row>
    <row r="57" spans="1:21" ht="15.9" customHeight="1" x14ac:dyDescent="0.3">
      <c r="A57" s="1"/>
      <c r="B57" s="1"/>
      <c r="C57" s="9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4"/>
      <c r="U57" s="1"/>
    </row>
    <row r="58" spans="1:21" ht="15.9" customHeight="1" x14ac:dyDescent="0.3">
      <c r="A58" s="1"/>
      <c r="B58" s="1"/>
      <c r="C58" s="9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4"/>
      <c r="U58" s="1"/>
    </row>
    <row r="59" spans="1:21" ht="15.9" customHeight="1" x14ac:dyDescent="0.3">
      <c r="A59" s="1"/>
      <c r="B59" s="1"/>
      <c r="C59" s="9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4"/>
      <c r="U59" s="1"/>
    </row>
    <row r="60" spans="1:21" ht="15.9" customHeight="1" x14ac:dyDescent="0.3">
      <c r="A60" s="1"/>
      <c r="B60" s="1"/>
      <c r="C60" s="9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4"/>
      <c r="U60" s="1"/>
    </row>
    <row r="61" spans="1:21" ht="15.9" customHeight="1" x14ac:dyDescent="0.3">
      <c r="A61" s="1"/>
      <c r="B61" s="1"/>
      <c r="C61" s="9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4"/>
      <c r="U61" s="1"/>
    </row>
    <row r="62" spans="1:21" ht="15.9" customHeight="1" x14ac:dyDescent="0.3">
      <c r="A62" s="1"/>
      <c r="B62" s="1"/>
      <c r="C62" s="9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4"/>
      <c r="U62" s="1"/>
    </row>
    <row r="63" spans="1:21" ht="15.9" customHeight="1" thickBot="1" x14ac:dyDescent="0.35">
      <c r="A63" s="1"/>
      <c r="B63" s="1"/>
      <c r="C63" s="80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2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64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39"/>
      <c r="D4" s="140"/>
      <c r="E4" s="1"/>
      <c r="F4" s="1"/>
      <c r="G4" s="1"/>
      <c r="H4" s="1"/>
      <c r="I4" s="1"/>
      <c r="J4" s="1"/>
      <c r="K4" s="85"/>
      <c r="L4" s="86" t="s">
        <v>65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41"/>
      <c r="D5" s="142"/>
      <c r="E5" s="1"/>
      <c r="F5" s="1"/>
      <c r="G5" s="1"/>
      <c r="H5" s="1"/>
      <c r="I5" s="1"/>
      <c r="J5" s="1"/>
      <c r="K5" s="85"/>
      <c r="L5" s="187" t="s">
        <v>66</v>
      </c>
      <c r="M5" s="184"/>
      <c r="N5" s="184"/>
      <c r="O5" s="184"/>
      <c r="P5" s="184"/>
      <c r="Q5" s="184"/>
      <c r="R5" s="178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3" t="s">
        <v>0</v>
      </c>
      <c r="D7" s="118"/>
      <c r="E7" s="118"/>
      <c r="F7" s="118"/>
      <c r="G7" s="144"/>
      <c r="H7" s="145" t="s">
        <v>1</v>
      </c>
      <c r="I7" s="118"/>
      <c r="J7" s="118"/>
      <c r="K7" s="144"/>
      <c r="L7" s="146" t="s">
        <v>2</v>
      </c>
      <c r="M7" s="118"/>
      <c r="N7" s="118"/>
      <c r="O7" s="118"/>
      <c r="P7" s="118"/>
      <c r="Q7" s="118"/>
      <c r="R7" s="118"/>
      <c r="S7" s="118"/>
      <c r="T7" s="11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59" t="s">
        <v>3</v>
      </c>
      <c r="D8" s="144"/>
      <c r="E8" s="160" t="s">
        <v>67</v>
      </c>
      <c r="F8" s="118"/>
      <c r="G8" s="144"/>
      <c r="H8" s="147"/>
      <c r="I8" s="121"/>
      <c r="J8" s="121"/>
      <c r="K8" s="122"/>
      <c r="L8" s="150">
        <f>E15</f>
        <v>41694</v>
      </c>
      <c r="M8" s="188"/>
      <c r="N8" s="118"/>
      <c r="O8" s="118"/>
      <c r="P8" s="118"/>
      <c r="Q8" s="118"/>
      <c r="R8" s="118"/>
      <c r="S8" s="118"/>
      <c r="T8" s="119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59" t="s">
        <v>4</v>
      </c>
      <c r="D9" s="144"/>
      <c r="E9" s="160" t="s">
        <v>68</v>
      </c>
      <c r="F9" s="118"/>
      <c r="G9" s="144"/>
      <c r="H9" s="127"/>
      <c r="I9" s="136"/>
      <c r="J9" s="136"/>
      <c r="K9" s="108"/>
      <c r="L9" s="125"/>
      <c r="M9" s="188"/>
      <c r="N9" s="118"/>
      <c r="O9" s="118"/>
      <c r="P9" s="118"/>
      <c r="Q9" s="118"/>
      <c r="R9" s="118"/>
      <c r="S9" s="118"/>
      <c r="T9" s="11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59" t="s">
        <v>6</v>
      </c>
      <c r="D10" s="144"/>
      <c r="E10" s="160"/>
      <c r="F10" s="118"/>
      <c r="G10" s="144"/>
      <c r="H10" s="127"/>
      <c r="I10" s="136"/>
      <c r="J10" s="136"/>
      <c r="K10" s="108"/>
      <c r="L10" s="157" t="s">
        <v>8</v>
      </c>
      <c r="M10" s="118"/>
      <c r="N10" s="118"/>
      <c r="O10" s="118"/>
      <c r="P10" s="118"/>
      <c r="Q10" s="118"/>
      <c r="R10" s="118"/>
      <c r="S10" s="118"/>
      <c r="T10" s="119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59" t="s">
        <v>10</v>
      </c>
      <c r="D11" s="144"/>
      <c r="E11" s="189"/>
      <c r="F11" s="118"/>
      <c r="G11" s="144"/>
      <c r="H11" s="127"/>
      <c r="I11" s="136"/>
      <c r="J11" s="136"/>
      <c r="K11" s="108"/>
      <c r="L11" s="150">
        <f>E16</f>
        <v>0</v>
      </c>
      <c r="M11" s="188"/>
      <c r="N11" s="118"/>
      <c r="O11" s="118"/>
      <c r="P11" s="118"/>
      <c r="Q11" s="118"/>
      <c r="R11" s="118"/>
      <c r="S11" s="118"/>
      <c r="T11" s="119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59" t="s">
        <v>69</v>
      </c>
      <c r="D12" s="144"/>
      <c r="E12" s="190"/>
      <c r="F12" s="118"/>
      <c r="G12" s="144"/>
      <c r="H12" s="127"/>
      <c r="I12" s="136"/>
      <c r="J12" s="136"/>
      <c r="K12" s="108"/>
      <c r="L12" s="125"/>
      <c r="M12" s="188"/>
      <c r="N12" s="118"/>
      <c r="O12" s="118"/>
      <c r="P12" s="118"/>
      <c r="Q12" s="118"/>
      <c r="R12" s="118"/>
      <c r="S12" s="118"/>
      <c r="T12" s="11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59" t="s">
        <v>11</v>
      </c>
      <c r="D13" s="144"/>
      <c r="E13" s="189"/>
      <c r="F13" s="118"/>
      <c r="G13" s="144"/>
      <c r="H13" s="127"/>
      <c r="I13" s="136"/>
      <c r="J13" s="136"/>
      <c r="K13" s="108"/>
      <c r="L13" s="157" t="s">
        <v>12</v>
      </c>
      <c r="M13" s="118"/>
      <c r="N13" s="118"/>
      <c r="O13" s="118"/>
      <c r="P13" s="118"/>
      <c r="Q13" s="118"/>
      <c r="R13" s="118"/>
      <c r="S13" s="118"/>
      <c r="T13" s="119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59" t="s">
        <v>13</v>
      </c>
      <c r="D14" s="144"/>
      <c r="E14" s="191" t="s">
        <v>70</v>
      </c>
      <c r="F14" s="118"/>
      <c r="G14" s="144"/>
      <c r="H14" s="127"/>
      <c r="I14" s="136"/>
      <c r="J14" s="136"/>
      <c r="K14" s="108"/>
      <c r="L14" s="150">
        <f>E16</f>
        <v>0</v>
      </c>
      <c r="M14" s="188"/>
      <c r="N14" s="118"/>
      <c r="O14" s="118"/>
      <c r="P14" s="118"/>
      <c r="Q14" s="118"/>
      <c r="R14" s="118"/>
      <c r="S14" s="118"/>
      <c r="T14" s="11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7" t="s">
        <v>15</v>
      </c>
      <c r="D15" s="144"/>
      <c r="E15" s="132">
        <v>41694</v>
      </c>
      <c r="F15" s="118"/>
      <c r="G15" s="144"/>
      <c r="H15" s="127"/>
      <c r="I15" s="136"/>
      <c r="J15" s="136"/>
      <c r="K15" s="108"/>
      <c r="L15" s="125"/>
      <c r="M15" s="188"/>
      <c r="N15" s="118"/>
      <c r="O15" s="118"/>
      <c r="P15" s="118"/>
      <c r="Q15" s="118"/>
      <c r="R15" s="118"/>
      <c r="S15" s="118"/>
      <c r="T15" s="11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59" t="s">
        <v>16</v>
      </c>
      <c r="D16" s="144"/>
      <c r="E16" s="160"/>
      <c r="F16" s="118"/>
      <c r="G16" s="144"/>
      <c r="H16" s="127"/>
      <c r="I16" s="136"/>
      <c r="J16" s="136"/>
      <c r="K16" s="10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59" t="s">
        <v>17</v>
      </c>
      <c r="D17" s="144"/>
      <c r="E17" s="160" t="s">
        <v>18</v>
      </c>
      <c r="F17" s="118"/>
      <c r="G17" s="144"/>
      <c r="H17" s="127"/>
      <c r="I17" s="136"/>
      <c r="J17" s="136"/>
      <c r="K17" s="10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59" t="s">
        <v>19</v>
      </c>
      <c r="D18" s="144"/>
      <c r="E18" s="160" t="s">
        <v>71</v>
      </c>
      <c r="F18" s="118"/>
      <c r="G18" s="144"/>
      <c r="H18" s="128"/>
      <c r="I18" s="124"/>
      <c r="J18" s="124"/>
      <c r="K18" s="12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8" t="s">
        <v>21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6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64" t="s">
        <v>22</v>
      </c>
      <c r="D20" s="122"/>
      <c r="E20" s="165" t="s">
        <v>23</v>
      </c>
      <c r="F20" s="121"/>
      <c r="G20" s="166" t="s">
        <v>24</v>
      </c>
      <c r="H20" s="10">
        <v>41694</v>
      </c>
      <c r="I20" s="11" t="s">
        <v>72</v>
      </c>
      <c r="J20" s="11" t="s">
        <v>73</v>
      </c>
      <c r="K20" s="11" t="s">
        <v>74</v>
      </c>
      <c r="L20" s="11" t="s">
        <v>75</v>
      </c>
      <c r="M20" s="11" t="s">
        <v>76</v>
      </c>
      <c r="N20" s="11" t="s">
        <v>77</v>
      </c>
      <c r="O20" s="11" t="s">
        <v>78</v>
      </c>
      <c r="P20" s="11" t="s">
        <v>79</v>
      </c>
      <c r="Q20" s="11" t="s">
        <v>80</v>
      </c>
      <c r="R20" s="11" t="s">
        <v>81</v>
      </c>
      <c r="S20" s="11" t="s">
        <v>82</v>
      </c>
      <c r="T20" s="12" t="s">
        <v>83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07"/>
      <c r="D21" s="108"/>
      <c r="E21" s="136"/>
      <c r="F21" s="136"/>
      <c r="G21" s="112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83</v>
      </c>
      <c r="I22" s="88" t="s">
        <v>72</v>
      </c>
      <c r="J22" s="88" t="s">
        <v>73</v>
      </c>
      <c r="K22" s="88" t="s">
        <v>74</v>
      </c>
      <c r="L22" s="88" t="s">
        <v>75</v>
      </c>
      <c r="M22" s="88" t="s">
        <v>76</v>
      </c>
      <c r="N22" s="88" t="s">
        <v>77</v>
      </c>
      <c r="O22" s="88" t="s">
        <v>78</v>
      </c>
      <c r="P22" s="88" t="s">
        <v>79</v>
      </c>
      <c r="Q22" s="88" t="s">
        <v>80</v>
      </c>
      <c r="R22" s="88" t="s">
        <v>81</v>
      </c>
      <c r="S22" s="88" t="s">
        <v>82</v>
      </c>
      <c r="T22" s="89" t="s">
        <v>83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05" t="s">
        <v>84</v>
      </c>
      <c r="D23" s="106"/>
      <c r="E23" s="111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07"/>
      <c r="D24" s="108"/>
      <c r="E24" s="112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07"/>
      <c r="D25" s="108"/>
      <c r="E25" s="112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07"/>
      <c r="D26" s="108"/>
      <c r="E26" s="113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07"/>
      <c r="D27" s="108"/>
      <c r="E27" s="114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07"/>
      <c r="D28" s="108"/>
      <c r="E28" s="112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07"/>
      <c r="D29" s="108"/>
      <c r="E29" s="112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09"/>
      <c r="D30" s="110"/>
      <c r="E30" s="115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16" t="s">
        <v>42</v>
      </c>
      <c r="D31" s="106"/>
      <c r="E31" s="111">
        <v>3</v>
      </c>
      <c r="F31" s="21" t="s">
        <v>32</v>
      </c>
      <c r="G31" s="21" t="s">
        <v>43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07"/>
      <c r="D32" s="108"/>
      <c r="E32" s="112"/>
      <c r="F32" s="26" t="s">
        <v>34</v>
      </c>
      <c r="G32" s="26" t="s">
        <v>44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07"/>
      <c r="D33" s="108"/>
      <c r="E33" s="112"/>
      <c r="F33" s="26" t="s">
        <v>32</v>
      </c>
      <c r="G33" s="26" t="s">
        <v>45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07"/>
      <c r="D34" s="108"/>
      <c r="E34" s="113"/>
      <c r="F34" s="26" t="s">
        <v>32</v>
      </c>
      <c r="G34" s="26" t="s">
        <v>46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07"/>
      <c r="D35" s="108"/>
      <c r="E35" s="114">
        <v>4</v>
      </c>
      <c r="F35" s="26" t="s">
        <v>32</v>
      </c>
      <c r="G35" s="26" t="s">
        <v>47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07"/>
      <c r="D36" s="108"/>
      <c r="E36" s="112"/>
      <c r="F36" s="26" t="s">
        <v>34</v>
      </c>
      <c r="G36" s="26" t="s">
        <v>48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07"/>
      <c r="D37" s="108"/>
      <c r="E37" s="112"/>
      <c r="F37" s="26" t="s">
        <v>32</v>
      </c>
      <c r="G37" s="26" t="s">
        <v>49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09"/>
      <c r="D38" s="110"/>
      <c r="E38" s="115"/>
      <c r="F38" s="32" t="s">
        <v>32</v>
      </c>
      <c r="G38" s="32" t="s">
        <v>50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52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82" t="s">
        <v>53</v>
      </c>
      <c r="D41" s="122"/>
      <c r="E41" s="185" t="s">
        <v>54</v>
      </c>
      <c r="F41" s="118"/>
      <c r="G41" s="144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07"/>
      <c r="D42" s="108"/>
      <c r="E42" s="185" t="s">
        <v>55</v>
      </c>
      <c r="F42" s="118"/>
      <c r="G42" s="144"/>
      <c r="H42" s="29">
        <v>3.7</v>
      </c>
      <c r="I42" s="90" t="s">
        <v>85</v>
      </c>
      <c r="J42" s="90" t="s">
        <v>85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3"/>
      <c r="D43" s="125"/>
      <c r="E43" s="185" t="s">
        <v>56</v>
      </c>
      <c r="F43" s="118"/>
      <c r="G43" s="144"/>
      <c r="H43" s="29">
        <v>176</v>
      </c>
      <c r="I43" s="90" t="s">
        <v>85</v>
      </c>
      <c r="J43" s="90" t="s">
        <v>85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17" t="s">
        <v>57</v>
      </c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86" t="s">
        <v>58</v>
      </c>
      <c r="D45" s="136"/>
      <c r="E45" s="136"/>
      <c r="F45" s="136"/>
      <c r="G45" s="136"/>
      <c r="H45" s="108"/>
      <c r="I45" s="50" t="s">
        <v>25</v>
      </c>
      <c r="J45" s="51" t="s">
        <v>52</v>
      </c>
      <c r="K45" s="52" t="s">
        <v>51</v>
      </c>
      <c r="L45" s="126"/>
      <c r="M45" s="108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23"/>
      <c r="D46" s="124"/>
      <c r="E46" s="124"/>
      <c r="F46" s="124"/>
      <c r="G46" s="124"/>
      <c r="H46" s="125"/>
      <c r="I46" s="56">
        <v>2.8</v>
      </c>
      <c r="J46" s="29" t="str">
        <f>CONCATENATE(I46," @ ",K46)</f>
        <v>2.8 @ 4.5</v>
      </c>
      <c r="K46" s="56">
        <v>4.5</v>
      </c>
      <c r="L46" s="127"/>
      <c r="M46" s="108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0" t="s">
        <v>60</v>
      </c>
      <c r="D47" s="121"/>
      <c r="E47" s="121"/>
      <c r="F47" s="121"/>
      <c r="G47" s="121"/>
      <c r="H47" s="122"/>
      <c r="I47" s="58" t="s">
        <v>25</v>
      </c>
      <c r="J47" s="59" t="s">
        <v>52</v>
      </c>
      <c r="K47" s="60" t="s">
        <v>51</v>
      </c>
      <c r="L47" s="127"/>
      <c r="M47" s="108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3"/>
      <c r="D48" s="124"/>
      <c r="E48" s="124"/>
      <c r="F48" s="124"/>
      <c r="G48" s="124"/>
      <c r="H48" s="125"/>
      <c r="I48" s="56">
        <v>2.25</v>
      </c>
      <c r="J48" s="29" t="str">
        <f>CONCATENATE(I48," @ ",K48)</f>
        <v>2.25 @ 3.6</v>
      </c>
      <c r="K48" s="56">
        <v>3.6</v>
      </c>
      <c r="L48" s="127"/>
      <c r="M48" s="108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20" t="s">
        <v>62</v>
      </c>
      <c r="D49" s="121"/>
      <c r="E49" s="121"/>
      <c r="F49" s="121"/>
      <c r="G49" s="121"/>
      <c r="H49" s="122"/>
      <c r="I49" s="61" t="s">
        <v>25</v>
      </c>
      <c r="J49" s="62" t="s">
        <v>52</v>
      </c>
      <c r="K49" s="63" t="s">
        <v>51</v>
      </c>
      <c r="L49" s="127"/>
      <c r="M49" s="108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23"/>
      <c r="D50" s="124"/>
      <c r="E50" s="124"/>
      <c r="F50" s="124"/>
      <c r="G50" s="124"/>
      <c r="H50" s="125"/>
      <c r="I50" s="56">
        <v>2.5</v>
      </c>
      <c r="J50" s="29" t="str">
        <f>CONCATENATE(I50," @ ",K50)</f>
        <v>2.5 @ 4</v>
      </c>
      <c r="K50" s="56">
        <v>4</v>
      </c>
      <c r="L50" s="128"/>
      <c r="M50" s="125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17" t="s">
        <v>63</v>
      </c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83"/>
      <c r="D53" s="184"/>
      <c r="E53" s="178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2025-09-30T05:14:11Z</dcterms:modified>
</cp:coreProperties>
</file>