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A99A92A6-58E4-4E1D-9D87-95CF24D78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T58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<sst xmlns="http://schemas.openxmlformats.org/spreadsheetml/2006/main" count="278" uniqueCount="114">
  <si>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</si>
  <si>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</si>
  <si>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</si>
  <si>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</si>
  <si>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</si>
  <si>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</si>
  <si>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</si>
  <si>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</si>
  <si>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</si>
  <si>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</si>
  <si>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</si>
  <si>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</si>
  <si>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</si>
  <si>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</si>
  <si>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</si>
  <si>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</si>
  <si>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</si>
  <si>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</si>
  <si>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</si>
  <si>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</si>
  <si>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</si>
  <si>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</si>
  <si>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</si>
  <si>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</si>
  <si>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</si>
  <si>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</si>
  <si>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</si>
  <si>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</si>
  <si>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</si>
  <si>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</si>
  <si>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</si>
  <si>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</si>
  <si>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MOTOR1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</si>
  <si>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</si>
  <si>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</si>
  <si>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</si>
  <si>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</si>
  <si>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</si>
  <si>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</si>
  <si>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</si>
  <si>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</si>
  <si>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</si>
  <si>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</si>
  <si>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 xml:space="preserve">REDUCTOR </t>
  </si>
  <si>
    <t>HV-3</t>
  </si>
  <si>
    <t>EE-3</t>
  </si>
  <si>
    <t>VV-3</t>
  </si>
  <si>
    <t>AV-3</t>
  </si>
  <si>
    <t>HV-4</t>
  </si>
  <si>
    <t>EE-4</t>
  </si>
  <si>
    <t>VV-4</t>
  </si>
  <si>
    <t>AV-4</t>
  </si>
  <si>
    <t>CHUMACERA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</si>
  <si>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</si>
  <si>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</si>
  <si>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</si>
  <si>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</si>
  <si>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</si>
  <si>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</si>
  <si>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</si>
  <si>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</si>
  <si>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</si>
  <si>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</si>
  <si>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</si>
  <si>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</si>
  <si>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</si>
  <si>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</si>
  <si>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</si>
  <si>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</si>
  <si>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</si>
  <si>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</si>
  <si>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</si>
  <si>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</si>
  <si>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</si>
  <si>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</si>
  <si>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</si>
  <si>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</si>
  <si>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</si>
  <si>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</si>
  <si>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</si>
  <si>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</si>
  <si>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</si>
  <si>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</si>
  <si>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</si>
  <si>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</si>
  <si>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</si>
  <si>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</si>
  <si>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</si>
  <si>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</si>
  <si>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</si>
  <si>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</si>
  <si>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</si>
  <si>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</si>
  <si>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</si>
  <si>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</si>
  <si>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</si>
  <si>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</si>
  <si>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RAGGER</t>
  </si>
  <si>
    <t>INDUSTRIAS DEL PAPEL</t>
  </si>
  <si>
    <t>MAYO</t>
  </si>
  <si>
    <t>SIN ANTECEDENTES</t>
  </si>
  <si>
    <t>Limites permisibles de Vibración para motores eléctricos Según ISO 20816 - 3 (mm/seg. – RMS)</t>
  </si>
  <si>
    <t>REPORTE DE INSPECCIÓN PREDICTIVA
TERMOGRAFÍA INFRARROJA 
REPORTE Nº 007</t>
  </si>
  <si>
    <t>REPORTE DE INSPECCIÓN PREDICTIVA
ANALISIS VIBRACIONAL
REPORTE Nº 007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</si>
  <si>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</si>
  <si>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</si>
  <si>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</si>
  <si>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JUNIO</t>
  </si>
  <si>
    <t>AGOSTO</t>
  </si>
  <si>
    <t>JULIO</t>
  </si>
  <si>
    <t>SETIEMBRE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</si>
  <si>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</si>
  <si>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</si>
  <si>
    <t>Equipo apagado.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</si>
</sst>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8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166" fontId="7" fillId="0" borderId="43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166" fontId="7" fillId="0" borderId="36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166" fontId="7" fillId="0" borderId="49" xfId="0" applyNumberFormat="1" applyFont="1" applyBorder="1" applyAlignment="1">
      <alignment horizontal="center" vertical="center" wrapText="1"/>
    </xf>
    <xf numFmtId="2" fontId="7" fillId="0" borderId="44" xfId="0" applyNumberFormat="1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166" fontId="7" fillId="0" borderId="44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6" borderId="50" xfId="0" applyFont="1" applyFill="1" applyBorder="1" applyAlignment="1">
      <alignment horizontal="center" vertical="center" wrapText="1"/>
    </xf>
    <xf numFmtId="166" fontId="11" fillId="6" borderId="50" xfId="0" applyNumberFormat="1" applyFont="1" applyFill="1" applyBorder="1" applyAlignment="1">
      <alignment horizontal="center"/>
    </xf>
    <xf numFmtId="166" fontId="11" fillId="6" borderId="51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166" fontId="9" fillId="5" borderId="52" xfId="0" applyNumberFormat="1" applyFont="1" applyFill="1" applyBorder="1" applyAlignment="1">
      <alignment horizontal="center"/>
    </xf>
    <xf numFmtId="166" fontId="9" fillId="5" borderId="53" xfId="0" applyNumberFormat="1" applyFont="1" applyFill="1" applyBorder="1" applyAlignment="1">
      <alignment horizontal="center"/>
    </xf>
    <xf numFmtId="0" fontId="1" fillId="0" borderId="35" xfId="0" applyFont="1" applyBorder="1"/>
    <xf numFmtId="0" fontId="1" fillId="0" borderId="36" xfId="0" applyFont="1" applyBorder="1"/>
    <xf numFmtId="0" fontId="12" fillId="7" borderId="50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3" fillId="6" borderId="50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5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7" borderId="35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166" fontId="12" fillId="7" borderId="35" xfId="0" applyNumberFormat="1" applyFont="1" applyFill="1" applyBorder="1" applyAlignment="1">
      <alignment horizontal="center" vertical="center" wrapText="1"/>
    </xf>
    <xf numFmtId="166" fontId="12" fillId="5" borderId="35" xfId="0" applyNumberFormat="1" applyFont="1" applyFill="1" applyBorder="1" applyAlignment="1">
      <alignment horizontal="center" vertical="center" wrapText="1"/>
    </xf>
    <xf numFmtId="166" fontId="13" fillId="6" borderId="35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7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7" xfId="0" applyFont="1" applyBorder="1"/>
    <xf numFmtId="0" fontId="1" fillId="0" borderId="45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3" xfId="0" applyFont="1" applyBorder="1"/>
    <xf numFmtId="0" fontId="1" fillId="0" borderId="40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3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64" xfId="0" applyNumberFormat="1" applyFont="1" applyBorder="1" applyAlignment="1">
      <alignment horizontal="center" vertical="center" wrapText="1"/>
    </xf>
    <xf numFmtId="166" fontId="7" fillId="0" borderId="35" xfId="0" quotePrefix="1" applyNumberFormat="1" applyFont="1" applyBorder="1" applyAlignment="1">
      <alignment horizontal="center" vertical="center" wrapText="1"/>
    </xf>
    <xf numFmtId="0" fontId="17" fillId="6" borderId="35" xfId="0" applyFont="1" applyFill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49" fontId="5" fillId="0" borderId="67" xfId="0" applyNumberFormat="1" applyFont="1" applyBorder="1" applyAlignment="1">
      <alignment horizontal="center" vertical="center" wrapText="1"/>
    </xf>
    <xf numFmtId="0" fontId="1" fillId="0" borderId="65" xfId="0" applyFont="1" applyBorder="1"/>
    <xf numFmtId="0" fontId="1" fillId="0" borderId="62" xfId="0" applyFont="1" applyBorder="1"/>
    <xf numFmtId="0" fontId="1" fillId="0" borderId="57" xfId="0" applyFont="1" applyBorder="1"/>
    <xf numFmtId="0" fontId="4" fillId="2" borderId="65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6" fillId="2" borderId="31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7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4" xfId="0" applyFont="1" applyBorder="1" applyAlignment="1">
      <alignment horizontal="center" vertical="center" wrapText="1"/>
    </xf>
    <xf numFmtId="0" fontId="3" fillId="0" borderId="38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9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30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0" borderId="32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7" fillId="6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/>
    </xf>
    <xf numFmtId="0" fontId="5" fillId="3" borderId="56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3" fillId="0" borderId="56" xfId="0" applyFont="1" applyBorder="1"/>
    <xf numFmtId="0" fontId="3" fillId="0" borderId="24" xfId="0" applyFont="1" applyBorder="1"/>
    <xf numFmtId="0" fontId="3" fillId="0" borderId="62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68" xfId="0" applyNumberFormat="1" applyFont="1" applyBorder="1" applyAlignment="1">
      <alignment horizontal="center" vertical="center" wrapText="1"/>
    </xf>
    <xf numFmtId="164" fontId="7" fillId="0" borderId="72" xfId="0" applyNumberFormat="1" applyFont="1" applyBorder="1" applyAlignment="1">
      <alignment horizontal="center" vertical="center" wrapText="1"/>
    </xf>
    <xf numFmtId="164" fontId="7" fillId="0" borderId="76" xfId="0" applyNumberFormat="1" applyFont="1" applyBorder="1" applyAlignment="1">
      <alignment horizontal="center" vertical="center" wrapText="1"/>
    </xf>
    <xf numFmtId="164" fontId="7" fillId="0" borderId="77" xfId="0" applyNumberFormat="1" applyFont="1" applyBorder="1" applyAlignment="1">
      <alignment horizontal="center" vertical="center" wrapText="1"/>
    </xf>
    <xf numFmtId="0" fontId="7" fillId="2" borderId="69" xfId="0" applyFont="1" applyFill="1" applyBorder="1" applyAlignment="1">
      <alignment vertical="center" wrapText="1"/>
    </xf>
    <xf numFmtId="0" fontId="7" fillId="2" borderId="70" xfId="0" applyFont="1" applyFill="1" applyBorder="1" applyAlignment="1">
      <alignment vertical="center" wrapText="1"/>
    </xf>
    <xf numFmtId="0" fontId="7" fillId="2" borderId="71" xfId="0" applyFont="1" applyFill="1" applyBorder="1" applyAlignment="1">
      <alignment vertical="center" wrapText="1"/>
    </xf>
    <xf numFmtId="0" fontId="7" fillId="2" borderId="27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vertical="center" wrapText="1"/>
    </xf>
    <xf numFmtId="0" fontId="7" fillId="2" borderId="73" xfId="0" applyFont="1" applyFill="1" applyBorder="1" applyAlignment="1">
      <alignment vertical="center" wrapText="1"/>
    </xf>
    <xf numFmtId="0" fontId="5" fillId="3" borderId="74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5" fillId="3" borderId="75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vertical="center" wrapText="1"/>
    </xf>
    <xf numFmtId="0" fontId="3" fillId="0" borderId="23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3" fillId="0" borderId="19" xfId="0" applyFont="1" applyBorder="1"/>
    <xf numFmtId="0" fontId="7" fillId="0" borderId="33" xfId="0" applyFont="1" applyBorder="1" applyAlignment="1">
      <alignment horizontal="left" vertical="center" wrapText="1"/>
    </xf>
    <xf numFmtId="0" fontId="3" fillId="0" borderId="54" xfId="0" applyFont="1" applyBorder="1"/>
    <xf numFmtId="0" fontId="1" fillId="0" borderId="24" xfId="0" applyFont="1" applyBorder="1" applyAlignment="1">
      <alignment horizontal="center"/>
    </xf>
    <xf numFmtId="0" fontId="7" fillId="0" borderId="41" xfId="0" applyFont="1" applyBorder="1" applyAlignment="1">
      <alignment horizontal="center" vertical="center" wrapText="1"/>
    </xf>
    <xf numFmtId="0" fontId="3" fillId="0" borderId="44" xfId="0" applyFont="1" applyBorder="1"/>
    <xf numFmtId="0" fontId="7" fillId="0" borderId="34" xfId="0" applyFont="1" applyBorder="1" applyAlignment="1">
      <alignment horizontal="center" vertical="center" wrapText="1"/>
    </xf>
    <xf numFmtId="0" fontId="3" fillId="0" borderId="47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40" xfId="0" applyFont="1" applyBorder="1"/>
    <xf numFmtId="0" fontId="3" fillId="0" borderId="45" xfId="0" applyFont="1" applyBorder="1"/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29" xfId="0" applyFont="1" applyBorder="1"/>
    <xf numFmtId="0" fontId="3" fillId="0" borderId="60" xfId="0" applyFont="1" applyBorder="1"/>
    <xf numFmtId="0" fontId="3" fillId="0" borderId="63" xfId="0" applyFont="1" applyBorder="1"/>
    <xf numFmtId="164" fontId="7" fillId="0" borderId="29" xfId="0" applyNumberFormat="1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3" fillId="0" borderId="5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57" xfId="0" applyFont="1" applyBorder="1"/>
    <xf numFmtId="0" fontId="4" fillId="2" borderId="65" xfId="0" applyFont="1" applyFill="1" applyBorder="1" applyAlignment="1">
      <alignment horizontal="center" vertical="center"/>
    </xf>
    <xf numFmtId="0" fontId="3" fillId="0" borderId="65" xfId="0" applyFont="1" applyBorder="1"/>
    <xf numFmtId="0" fontId="5" fillId="3" borderId="18" xfId="0" applyFont="1" applyFill="1" applyBorder="1" applyAlignment="1">
      <alignment horizontal="left" vertical="center"/>
    </xf>
    <xf numFmtId="0" fontId="5" fillId="3" borderId="54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left" vertical="center"/>
    </xf>
    <xf numFmtId="0" fontId="3" fillId="0" borderId="61" xfId="0" applyFont="1" applyBorder="1"/>
    <xf numFmtId="0" fontId="12" fillId="0" borderId="33" xfId="0" applyFont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</cellXfs>
  <cellStyles count="1">
    <cellStyle name="Normal" xfId="0" builtinId="0"/>
  </cellStyles>
  <dxfs count="32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1.507309</c:v>
                </c:pt>
                <c:pt idx="12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1BA-B93D-E650323C234B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0.19683200000000001</c:v>
                </c:pt>
                <c:pt idx="1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2-41BA-B93D-E650323C234B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1.3000119999999999</c:v>
                </c:pt>
                <c:pt idx="12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2-41BA-B93D-E650323C234B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3.0498669999999999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82-41BA-B93D-E650323C234B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1.6932430000000001</c:v>
                </c:pt>
                <c:pt idx="12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82-41BA-B93D-E650323C234B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0.218329</c:v>
                </c:pt>
                <c:pt idx="1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82-41BA-B93D-E650323C234B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1.6811119999999999</c:v>
                </c:pt>
                <c:pt idx="12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82-41BA-B93D-E650323C234B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3.2181769999999998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82-41BA-B93D-E650323C234B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2.0296340000000002</c:v>
                </c:pt>
                <c:pt idx="12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82-41BA-B93D-E650323C234B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0.336283</c:v>
                </c:pt>
                <c:pt idx="1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82-41BA-B93D-E650323C234B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1.806314</c:v>
                </c:pt>
                <c:pt idx="12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82-41BA-B93D-E650323C234B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2.4485000000000001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82-41BA-B93D-E650323C234B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2.239906</c:v>
                </c:pt>
                <c:pt idx="12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82-41BA-B93D-E650323C234B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0.261513</c:v>
                </c:pt>
                <c:pt idx="12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82-41BA-B93D-E650323C234B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1.8550679999999999</c:v>
                </c:pt>
                <c:pt idx="12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82-41BA-B93D-E650323C234B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2.4471270000000001</c:v>
                </c:pt>
                <c:pt idx="12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582-41BA-B93D-E650323C234B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VIBRACIONES!$H$39:$T$39</c:f>
              <c:numCache>
                <c:formatCode>0.0</c:formatCode>
                <c:ptCount val="13"/>
                <c:pt idx="0" formatCode="0.00">
                  <c:v>1.645329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82-41BA-B93D-E650323C234B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VIBRACIONES!$H$40:$T$40</c:f>
              <c:numCache>
                <c:formatCode>0.0</c:formatCode>
                <c:ptCount val="13"/>
                <c:pt idx="0" formatCode="0.00">
                  <c:v>0.19356699999999999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82-41BA-B93D-E650323C234B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VIBRACIONES!$H$41:$T$41</c:f>
              <c:numCache>
                <c:formatCode>0.0</c:formatCode>
                <c:ptCount val="13"/>
                <c:pt idx="0" formatCode="0.00">
                  <c:v>1.0743279999999999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82-41BA-B93D-E650323C234B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VIBRACIONES!$H$42:$T$42</c:f>
              <c:numCache>
                <c:formatCode>0.0</c:formatCode>
                <c:ptCount val="13"/>
                <c:pt idx="0" formatCode="0.00">
                  <c:v>1.562929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82-41BA-B93D-E650323C234B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VIBRACIONES!$H$43:$T$43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82-41BA-B93D-E650323C234B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VIBRACIONES!$H$44:$T$44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82-41BA-B93D-E650323C234B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VIBRACIONES!$H$45:$T$45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82-41BA-B93D-E650323C234B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VIBRACIONES!$H$46:$T$46</c:f>
              <c:numCache>
                <c:formatCode>0.0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82-41BA-B93D-E650323C234B}"/>
            </c:ext>
          </c:extLst>
        </c:ser>
        <c:ser>
          <c:idx val="24"/>
          <c:order val="24"/>
          <c:tx>
            <c:v>HV-7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82-41BA-B93D-E650323C234B}"/>
            </c:ext>
          </c:extLst>
        </c:ser>
        <c:ser>
          <c:idx val="25"/>
          <c:order val="25"/>
          <c:tx>
            <c:v>EE-7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RDP!#REF!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82-41BA-B93D-E650323C2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460673"/>
        <c:axId val="639529097"/>
      </c:lineChart>
      <c:catAx>
        <c:axId val="1801460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639529097"/>
        <c:crosses val="autoZero"/>
        <c:auto val="1"/>
        <c:lblAlgn val="ctr"/>
        <c:lblOffset val="100"/>
        <c:noMultiLvlLbl val="1"/>
      </c:catAx>
      <c:valAx>
        <c:axId val="639529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801460673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3-4057-99A4-05D290242EF9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3-4057-99A4-05D290242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4603400"/>
        <c:axId val="918251036"/>
      </c:lineChart>
      <c:catAx>
        <c:axId val="784603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918251036"/>
        <c:crosses val="autoZero"/>
        <c:auto val="1"/>
        <c:lblAlgn val="ctr"/>
        <c:lblOffset val="100"/>
        <c:noMultiLvlLbl val="1"/>
      </c:catAx>
      <c:valAx>
        <c:axId val="918251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78460340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133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990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962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904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9048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990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9620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100965</xdr:colOff>
      <xdr:row>7</xdr:row>
      <xdr:rowOff>22860</xdr:rowOff>
    </xdr:from>
    <xdr:ext cx="3518535" cy="254373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63290" y="1670685"/>
          <a:ext cx="3518535" cy="254373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86</xdr:row>
      <xdr:rowOff>0</xdr:rowOff>
    </xdr:from>
    <xdr:to>
      <xdr:col>19</xdr:col>
      <xdr:colOff>1055400</xdr:colOff>
      <xdr:row>106</xdr:row>
      <xdr:rowOff>165100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D34905E-7FA5-89DF-DFC0-CA933238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18503900"/>
          <a:ext cx="14365000" cy="4229100"/>
        </a:xfrm>
        <a:prstGeom prst="rect">
          <a:avLst/>
        </a:prstGeom>
      </xdr:spPr>
    </xdr:pic>
    <xdr:clientData/>
  </xdr:twoCellAnchor>
  <xdr:twoCellAnchor editAs="oneCell">
    <xdr:from>
      <xdr:col>2</xdr:col>
      <xdr:colOff>43098</xdr:colOff>
      <xdr:row>107</xdr:row>
      <xdr:rowOff>195579</xdr:rowOff>
    </xdr:from>
    <xdr:to>
      <xdr:col>19</xdr:col>
      <xdr:colOff>1041400</xdr:colOff>
      <xdr:row>128</xdr:row>
      <xdr:rowOff>316422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C0434D0-D9AD-CBD6-AF05-4209E2CDD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8398" y="22966679"/>
          <a:ext cx="14307902" cy="43880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E078E491-7570-4DD0-930A-11BC3D7C11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690068</xdr:colOff>
      <xdr:row>7</xdr:row>
      <xdr:rowOff>30827</xdr:rowOff>
    </xdr:from>
    <xdr:ext cx="2510118" cy="1865101"/>
    <xdr:pic>
      <xdr:nvPicPr>
        <xdr:cNvPr id="3" name="image3.png">
          <a:extLst>
            <a:ext uri="{FF2B5EF4-FFF2-40B4-BE49-F238E27FC236}">
              <a16:creationId xmlns:a16="http://schemas.microsoft.com/office/drawing/2014/main" id="{A2A1FBB3-7550-4775-97C9-8F33AD26C6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55354" y="1237327"/>
          <a:ext cx="2510118" cy="186510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229592</xdr:colOff>
      <xdr:row>19</xdr:row>
      <xdr:rowOff>126670</xdr:rowOff>
    </xdr:from>
    <xdr:to>
      <xdr:col>11</xdr:col>
      <xdr:colOff>374166</xdr:colOff>
      <xdr:row>43</xdr:row>
      <xdr:rowOff>30382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F3133F4-64EE-4B05-B6DF-656A9FDDD442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8356" y="3548743"/>
          <a:ext cx="6864028" cy="422633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606634</xdr:colOff>
      <xdr:row>19</xdr:row>
      <xdr:rowOff>126670</xdr:rowOff>
    </xdr:from>
    <xdr:to>
      <xdr:col>19</xdr:col>
      <xdr:colOff>866794</xdr:colOff>
      <xdr:row>43</xdr:row>
      <xdr:rowOff>30382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19C36F9-6756-464C-B49B-7DBECB39E518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4852" y="3548743"/>
          <a:ext cx="6868778" cy="422633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229592</xdr:colOff>
      <xdr:row>43</xdr:row>
      <xdr:rowOff>126670</xdr:rowOff>
    </xdr:from>
    <xdr:to>
      <xdr:col>11</xdr:col>
      <xdr:colOff>374166</xdr:colOff>
      <xdr:row>67</xdr:row>
      <xdr:rowOff>30381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7A970A3-E651-4E38-961E-0D9B14A9169B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356" y="7871361"/>
          <a:ext cx="6864028" cy="422632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7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4"/>
  <sheetViews>
    <sheetView showGridLines="0" tabSelected="1" zoomScale="60" zoomScaleNormal="60" workbookViewId="0">
      <selection activeCell="V122" sqref="V12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30" t="s">
        <v>103</v>
      </c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33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36"/>
      <c r="D4" s="137"/>
      <c r="E4" s="1"/>
      <c r="F4" s="1"/>
      <c r="G4" s="1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33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38"/>
      <c r="D5" s="139"/>
      <c r="E5" s="1"/>
      <c r="F5" s="1"/>
      <c r="G5" s="1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33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5"/>
      <c r="U6" s="1"/>
      <c r="V6" s="1"/>
      <c r="W6" s="1"/>
      <c r="X6" s="1"/>
      <c r="Y6" s="1"/>
      <c r="Z6" s="1"/>
    </row>
    <row r="7" spans="1:26" ht="17.25" customHeight="1" thickBot="1" x14ac:dyDescent="0.35">
      <c r="A7" s="1"/>
      <c r="B7" s="1"/>
      <c r="C7" s="140" t="s">
        <v>0</v>
      </c>
      <c r="D7" s="124"/>
      <c r="E7" s="124"/>
      <c r="F7" s="124"/>
      <c r="G7" s="118"/>
      <c r="H7" s="141" t="s">
        <v>1</v>
      </c>
      <c r="I7" s="124"/>
      <c r="J7" s="124"/>
      <c r="K7" s="118"/>
      <c r="L7" s="142" t="s">
        <v>2</v>
      </c>
      <c r="M7" s="143"/>
      <c r="N7" s="143"/>
      <c r="O7" s="143"/>
      <c r="P7" s="143"/>
      <c r="Q7" s="143"/>
      <c r="R7" s="143"/>
      <c r="S7" s="143"/>
      <c r="T7" s="144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17" t="s">
        <v>3</v>
      </c>
      <c r="D8" s="118"/>
      <c r="E8" s="123" t="s">
        <v>98</v>
      </c>
      <c r="F8" s="121"/>
      <c r="G8" s="122"/>
      <c r="H8" s="145"/>
      <c r="I8" s="113"/>
      <c r="J8" s="113"/>
      <c r="K8" s="146"/>
      <c r="L8" s="151">
        <v>45859</v>
      </c>
      <c r="M8" s="155" t="s">
        <v>113</v>
      </c>
      <c r="N8" s="156"/>
      <c r="O8" s="156"/>
      <c r="P8" s="156"/>
      <c r="Q8" s="156"/>
      <c r="R8" s="156"/>
      <c r="S8" s="156"/>
      <c r="T8" s="157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17" t="s">
        <v>4</v>
      </c>
      <c r="D9" s="118"/>
      <c r="E9" s="123" t="s">
        <v>5</v>
      </c>
      <c r="F9" s="124"/>
      <c r="G9" s="118"/>
      <c r="H9" s="147"/>
      <c r="I9" s="114"/>
      <c r="J9" s="114"/>
      <c r="K9" s="148"/>
      <c r="L9" s="152"/>
      <c r="M9" s="158"/>
      <c r="N9" s="159"/>
      <c r="O9" s="159"/>
      <c r="P9" s="159"/>
      <c r="Q9" s="159"/>
      <c r="R9" s="159"/>
      <c r="S9" s="159"/>
      <c r="T9" s="160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17" t="s">
        <v>6</v>
      </c>
      <c r="D10" s="118"/>
      <c r="E10" s="123" t="s">
        <v>7</v>
      </c>
      <c r="F10" s="124"/>
      <c r="G10" s="118"/>
      <c r="H10" s="147"/>
      <c r="I10" s="114"/>
      <c r="J10" s="114"/>
      <c r="K10" s="148"/>
      <c r="L10" s="161" t="s">
        <v>8</v>
      </c>
      <c r="M10" s="162"/>
      <c r="N10" s="162"/>
      <c r="O10" s="162"/>
      <c r="P10" s="162"/>
      <c r="Q10" s="162"/>
      <c r="R10" s="162"/>
      <c r="S10" s="162"/>
      <c r="T10" s="163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17" t="s">
        <v>9</v>
      </c>
      <c r="D11" s="118"/>
      <c r="E11" s="123"/>
      <c r="F11" s="124"/>
      <c r="G11" s="118"/>
      <c r="H11" s="147"/>
      <c r="I11" s="114"/>
      <c r="J11" s="114"/>
      <c r="K11" s="148"/>
      <c r="L11" s="153">
        <v>45928</v>
      </c>
      <c r="M11" s="164" t="s">
        <v>111</v>
      </c>
      <c r="N11" s="146"/>
      <c r="O11" s="146"/>
      <c r="P11" s="146"/>
      <c r="Q11" s="146"/>
      <c r="R11" s="146"/>
      <c r="S11" s="146"/>
      <c r="T11" s="165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17" t="s">
        <v>10</v>
      </c>
      <c r="D12" s="118"/>
      <c r="E12" s="128" t="s">
        <v>97</v>
      </c>
      <c r="F12" s="124"/>
      <c r="G12" s="118"/>
      <c r="H12" s="147"/>
      <c r="I12" s="114"/>
      <c r="J12" s="114"/>
      <c r="K12" s="148"/>
      <c r="L12" s="152"/>
      <c r="M12" s="149"/>
      <c r="N12" s="126"/>
      <c r="O12" s="126"/>
      <c r="P12" s="126"/>
      <c r="Q12" s="126"/>
      <c r="R12" s="126"/>
      <c r="S12" s="126"/>
      <c r="T12" s="127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17" t="s">
        <v>11</v>
      </c>
      <c r="D13" s="118"/>
      <c r="E13" s="128"/>
      <c r="F13" s="124"/>
      <c r="G13" s="118"/>
      <c r="H13" s="147"/>
      <c r="I13" s="114"/>
      <c r="J13" s="114"/>
      <c r="K13" s="148"/>
      <c r="L13" s="161" t="s">
        <v>12</v>
      </c>
      <c r="M13" s="162"/>
      <c r="N13" s="162"/>
      <c r="O13" s="162"/>
      <c r="P13" s="162"/>
      <c r="Q13" s="162"/>
      <c r="R13" s="162"/>
      <c r="S13" s="162"/>
      <c r="T13" s="163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17" t="s">
        <v>13</v>
      </c>
      <c r="D14" s="118"/>
      <c r="E14" s="129" t="s">
        <v>14</v>
      </c>
      <c r="F14" s="121"/>
      <c r="G14" s="122"/>
      <c r="H14" s="147"/>
      <c r="I14" s="114"/>
      <c r="J14" s="114"/>
      <c r="K14" s="148"/>
      <c r="L14" s="153">
        <v>45928</v>
      </c>
      <c r="M14" s="166" t="s">
        <v>112</v>
      </c>
      <c r="N14" s="146"/>
      <c r="O14" s="146"/>
      <c r="P14" s="146"/>
      <c r="Q14" s="146"/>
      <c r="R14" s="146"/>
      <c r="S14" s="146"/>
      <c r="T14" s="165"/>
      <c r="U14" s="1"/>
      <c r="V14" s="1"/>
      <c r="W14" s="1"/>
      <c r="X14" s="1"/>
      <c r="Y14" s="1"/>
      <c r="Z14" s="1"/>
    </row>
    <row r="15" spans="1:26" ht="14.25" customHeight="1" thickBot="1" x14ac:dyDescent="0.35">
      <c r="A15" s="1"/>
      <c r="B15" s="1"/>
      <c r="C15" s="119" t="s">
        <v>15</v>
      </c>
      <c r="D15" s="118"/>
      <c r="E15" s="120">
        <v>45928</v>
      </c>
      <c r="F15" s="121"/>
      <c r="G15" s="122"/>
      <c r="H15" s="147"/>
      <c r="I15" s="114"/>
      <c r="J15" s="114"/>
      <c r="K15" s="148"/>
      <c r="L15" s="154"/>
      <c r="M15" s="149"/>
      <c r="N15" s="126"/>
      <c r="O15" s="126"/>
      <c r="P15" s="126"/>
      <c r="Q15" s="126"/>
      <c r="R15" s="126"/>
      <c r="S15" s="126"/>
      <c r="T15" s="127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17" t="s">
        <v>16</v>
      </c>
      <c r="D16" s="118"/>
      <c r="E16" s="120">
        <v>45928</v>
      </c>
      <c r="F16" s="121"/>
      <c r="G16" s="122"/>
      <c r="H16" s="147"/>
      <c r="I16" s="114"/>
      <c r="J16" s="114"/>
      <c r="K16" s="111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17" t="s">
        <v>17</v>
      </c>
      <c r="D17" s="118"/>
      <c r="E17" s="123" t="s">
        <v>18</v>
      </c>
      <c r="F17" s="124"/>
      <c r="G17" s="118"/>
      <c r="H17" s="147"/>
      <c r="I17" s="114"/>
      <c r="J17" s="114"/>
      <c r="K17" s="111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17" t="s">
        <v>19</v>
      </c>
      <c r="D18" s="118"/>
      <c r="E18" s="123" t="s">
        <v>20</v>
      </c>
      <c r="F18" s="124"/>
      <c r="G18" s="118"/>
      <c r="H18" s="149"/>
      <c r="I18" s="134"/>
      <c r="J18" s="134"/>
      <c r="K18" s="150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25" t="s">
        <v>21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7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08" t="s">
        <v>22</v>
      </c>
      <c r="D20" s="109"/>
      <c r="E20" s="112" t="s">
        <v>23</v>
      </c>
      <c r="F20" s="113"/>
      <c r="G20" s="115" t="s">
        <v>24</v>
      </c>
      <c r="H20" s="11">
        <v>45609</v>
      </c>
      <c r="I20" s="11"/>
      <c r="J20" s="11">
        <v>45640</v>
      </c>
      <c r="K20" s="11">
        <v>45654</v>
      </c>
      <c r="L20" s="11">
        <v>45680</v>
      </c>
      <c r="M20" s="11">
        <v>45705</v>
      </c>
      <c r="N20" s="11">
        <v>45726</v>
      </c>
      <c r="O20" s="11">
        <v>45761</v>
      </c>
      <c r="P20" s="11">
        <v>45794</v>
      </c>
      <c r="Q20" s="11">
        <v>45817</v>
      </c>
      <c r="R20" s="11">
        <v>45859</v>
      </c>
      <c r="S20" s="11">
        <v>45895</v>
      </c>
      <c r="T20" s="11">
        <v>45928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10"/>
      <c r="D21" s="111"/>
      <c r="E21" s="114"/>
      <c r="F21" s="114"/>
      <c r="G21" s="116"/>
      <c r="H21" s="93" t="s">
        <v>14</v>
      </c>
      <c r="I21" s="93" t="s">
        <v>14</v>
      </c>
      <c r="J21" s="93" t="s">
        <v>106</v>
      </c>
      <c r="K21" s="93" t="s">
        <v>106</v>
      </c>
      <c r="L21" s="93" t="s">
        <v>106</v>
      </c>
      <c r="M21" s="93" t="s">
        <v>106</v>
      </c>
      <c r="N21" s="93" t="s">
        <v>106</v>
      </c>
      <c r="O21" s="93" t="s">
        <v>106</v>
      </c>
      <c r="P21" s="93" t="s">
        <v>106</v>
      </c>
      <c r="Q21" s="93" t="s">
        <v>106</v>
      </c>
      <c r="R21" s="104" t="s">
        <v>106</v>
      </c>
      <c r="S21" s="104" t="s">
        <v>106</v>
      </c>
      <c r="T21" s="104" t="s">
        <v>14</v>
      </c>
      <c r="U21" s="1"/>
      <c r="V21" s="1"/>
      <c r="W21" s="1"/>
      <c r="X21" s="1"/>
      <c r="Y21" s="1"/>
      <c r="Z21" s="1"/>
    </row>
    <row r="22" spans="1:26" ht="14.25" customHeight="1" thickBot="1" x14ac:dyDescent="0.35">
      <c r="A22" s="1"/>
      <c r="B22" s="1"/>
      <c r="C22" s="16"/>
      <c r="D22" s="17"/>
      <c r="E22" s="18"/>
      <c r="F22" s="18"/>
      <c r="G22" s="19"/>
      <c r="H22" s="94" t="s">
        <v>31</v>
      </c>
      <c r="I22" s="94" t="s">
        <v>31</v>
      </c>
      <c r="J22" s="94" t="s">
        <v>26</v>
      </c>
      <c r="K22" s="94" t="s">
        <v>26</v>
      </c>
      <c r="L22" s="94" t="s">
        <v>27</v>
      </c>
      <c r="M22" s="94" t="s">
        <v>28</v>
      </c>
      <c r="N22" s="94" t="s">
        <v>29</v>
      </c>
      <c r="O22" s="94" t="s">
        <v>30</v>
      </c>
      <c r="P22" s="94" t="s">
        <v>99</v>
      </c>
      <c r="Q22" s="94" t="s">
        <v>107</v>
      </c>
      <c r="R22" s="95" t="s">
        <v>109</v>
      </c>
      <c r="S22" s="95" t="s">
        <v>108</v>
      </c>
      <c r="T22" s="95" t="s">
        <v>110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76" t="s">
        <v>32</v>
      </c>
      <c r="D23" s="177"/>
      <c r="E23" s="172">
        <v>1</v>
      </c>
      <c r="F23" s="21" t="s">
        <v>33</v>
      </c>
      <c r="G23" s="21" t="s">
        <v>34</v>
      </c>
      <c r="H23" s="22">
        <v>1.507309</v>
      </c>
      <c r="I23" s="23"/>
      <c r="J23" s="23"/>
      <c r="K23" s="24"/>
      <c r="L23" s="23"/>
      <c r="M23" s="24"/>
      <c r="N23" s="24"/>
      <c r="O23" s="24"/>
      <c r="P23" s="24"/>
      <c r="Q23" s="24"/>
      <c r="R23" s="24"/>
      <c r="S23" s="24"/>
      <c r="T23" s="105">
        <v>3.67</v>
      </c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10"/>
      <c r="D24" s="111"/>
      <c r="E24" s="116"/>
      <c r="F24" s="26" t="s">
        <v>35</v>
      </c>
      <c r="G24" s="26" t="s">
        <v>36</v>
      </c>
      <c r="H24" s="27">
        <v>0.19683200000000001</v>
      </c>
      <c r="I24" s="28"/>
      <c r="J24" s="28"/>
      <c r="K24" s="29"/>
      <c r="L24" s="28"/>
      <c r="M24" s="29"/>
      <c r="N24" s="29"/>
      <c r="O24" s="29"/>
      <c r="P24" s="29"/>
      <c r="Q24" s="29"/>
      <c r="R24" s="29"/>
      <c r="S24" s="29"/>
      <c r="T24" s="106">
        <v>0.12</v>
      </c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10"/>
      <c r="D25" s="111"/>
      <c r="E25" s="116"/>
      <c r="F25" s="26" t="s">
        <v>33</v>
      </c>
      <c r="G25" s="26" t="s">
        <v>37</v>
      </c>
      <c r="H25" s="28">
        <v>1.3000119999999999</v>
      </c>
      <c r="I25" s="28"/>
      <c r="J25" s="28"/>
      <c r="K25" s="29"/>
      <c r="L25" s="28"/>
      <c r="M25" s="29"/>
      <c r="N25" s="29"/>
      <c r="O25" s="29"/>
      <c r="P25" s="29"/>
      <c r="Q25" s="29"/>
      <c r="R25" s="29"/>
      <c r="S25" s="29"/>
      <c r="T25" s="106">
        <v>2.2999999999999998</v>
      </c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10"/>
      <c r="D26" s="111"/>
      <c r="E26" s="173"/>
      <c r="F26" s="26" t="s">
        <v>33</v>
      </c>
      <c r="G26" s="26" t="s">
        <v>38</v>
      </c>
      <c r="H26" s="28">
        <v>3.0498669999999999</v>
      </c>
      <c r="I26" s="28"/>
      <c r="J26" s="28"/>
      <c r="K26" s="29"/>
      <c r="L26" s="28"/>
      <c r="M26" s="29"/>
      <c r="N26" s="29"/>
      <c r="O26" s="29"/>
      <c r="P26" s="29"/>
      <c r="Q26" s="29"/>
      <c r="R26" s="29"/>
      <c r="S26" s="29"/>
      <c r="T26" s="106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10"/>
      <c r="D27" s="111"/>
      <c r="E27" s="174">
        <v>2</v>
      </c>
      <c r="F27" s="26" t="s">
        <v>33</v>
      </c>
      <c r="G27" s="26" t="s">
        <v>39</v>
      </c>
      <c r="H27" s="28">
        <v>1.6932430000000001</v>
      </c>
      <c r="I27" s="28"/>
      <c r="J27" s="28"/>
      <c r="K27" s="29"/>
      <c r="L27" s="28"/>
      <c r="M27" s="29"/>
      <c r="N27" s="29"/>
      <c r="O27" s="29"/>
      <c r="P27" s="29"/>
      <c r="Q27" s="29"/>
      <c r="R27" s="29"/>
      <c r="S27" s="29"/>
      <c r="T27" s="106">
        <v>2.67</v>
      </c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10"/>
      <c r="D28" s="111"/>
      <c r="E28" s="116"/>
      <c r="F28" s="26" t="s">
        <v>35</v>
      </c>
      <c r="G28" s="26" t="s">
        <v>40</v>
      </c>
      <c r="H28" s="27">
        <v>0.218329</v>
      </c>
      <c r="I28" s="28"/>
      <c r="J28" s="28"/>
      <c r="K28" s="29"/>
      <c r="L28" s="28"/>
      <c r="M28" s="29"/>
      <c r="N28" s="29"/>
      <c r="O28" s="29"/>
      <c r="P28" s="29"/>
      <c r="Q28" s="29"/>
      <c r="R28" s="29"/>
      <c r="S28" s="29"/>
      <c r="T28" s="106">
        <v>0.08</v>
      </c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10"/>
      <c r="D29" s="111"/>
      <c r="E29" s="116"/>
      <c r="F29" s="26" t="s">
        <v>33</v>
      </c>
      <c r="G29" s="26" t="s">
        <v>41</v>
      </c>
      <c r="H29" s="28">
        <v>1.6811119999999999</v>
      </c>
      <c r="I29" s="28"/>
      <c r="J29" s="28"/>
      <c r="K29" s="29"/>
      <c r="L29" s="28"/>
      <c r="M29" s="29"/>
      <c r="N29" s="29"/>
      <c r="O29" s="29"/>
      <c r="P29" s="29"/>
      <c r="Q29" s="29"/>
      <c r="R29" s="29"/>
      <c r="S29" s="29"/>
      <c r="T29" s="106">
        <v>1.51</v>
      </c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78"/>
      <c r="D30" s="179"/>
      <c r="E30" s="175"/>
      <c r="F30" s="32" t="s">
        <v>33</v>
      </c>
      <c r="G30" s="32" t="s">
        <v>42</v>
      </c>
      <c r="H30" s="33">
        <v>3.2181769999999998</v>
      </c>
      <c r="I30" s="33"/>
      <c r="J30" s="33"/>
      <c r="K30" s="34"/>
      <c r="L30" s="33"/>
      <c r="M30" s="34"/>
      <c r="N30" s="34"/>
      <c r="O30" s="34"/>
      <c r="P30" s="34"/>
      <c r="Q30" s="34"/>
      <c r="R30" s="34"/>
      <c r="S30" s="34"/>
      <c r="T30" s="107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80" t="s">
        <v>43</v>
      </c>
      <c r="D31" s="177"/>
      <c r="E31" s="172">
        <v>3</v>
      </c>
      <c r="F31" s="21" t="s">
        <v>33</v>
      </c>
      <c r="G31" s="21" t="s">
        <v>44</v>
      </c>
      <c r="H31" s="36">
        <v>2.0296340000000002</v>
      </c>
      <c r="I31" s="36"/>
      <c r="J31" s="36"/>
      <c r="K31" s="24"/>
      <c r="L31" s="36"/>
      <c r="M31" s="24"/>
      <c r="N31" s="24"/>
      <c r="O31" s="24"/>
      <c r="P31" s="24"/>
      <c r="Q31" s="24"/>
      <c r="R31" s="24"/>
      <c r="S31" s="24"/>
      <c r="T31" s="105">
        <v>1.45</v>
      </c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10"/>
      <c r="D32" s="111"/>
      <c r="E32" s="116"/>
      <c r="F32" s="26" t="s">
        <v>35</v>
      </c>
      <c r="G32" s="26" t="s">
        <v>45</v>
      </c>
      <c r="H32" s="28">
        <v>0.336283</v>
      </c>
      <c r="I32" s="28"/>
      <c r="J32" s="28"/>
      <c r="K32" s="29"/>
      <c r="L32" s="28"/>
      <c r="M32" s="29"/>
      <c r="N32" s="29"/>
      <c r="O32" s="29"/>
      <c r="P32" s="29"/>
      <c r="Q32" s="29"/>
      <c r="R32" s="29"/>
      <c r="S32" s="29"/>
      <c r="T32" s="106">
        <v>0.1</v>
      </c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10"/>
      <c r="D33" s="111"/>
      <c r="E33" s="116"/>
      <c r="F33" s="26" t="s">
        <v>33</v>
      </c>
      <c r="G33" s="26" t="s">
        <v>46</v>
      </c>
      <c r="H33" s="36">
        <v>1.806314</v>
      </c>
      <c r="I33" s="28"/>
      <c r="J33" s="28"/>
      <c r="K33" s="29"/>
      <c r="L33" s="28"/>
      <c r="M33" s="29"/>
      <c r="N33" s="29"/>
      <c r="O33" s="29"/>
      <c r="P33" s="29"/>
      <c r="Q33" s="29"/>
      <c r="R33" s="29"/>
      <c r="S33" s="29"/>
      <c r="T33" s="106">
        <v>1.1100000000000001</v>
      </c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10"/>
      <c r="D34" s="111"/>
      <c r="E34" s="173"/>
      <c r="F34" s="26" t="s">
        <v>33</v>
      </c>
      <c r="G34" s="26" t="s">
        <v>47</v>
      </c>
      <c r="H34" s="36">
        <v>2.4485000000000001</v>
      </c>
      <c r="I34" s="28"/>
      <c r="J34" s="28"/>
      <c r="K34" s="29"/>
      <c r="L34" s="28"/>
      <c r="M34" s="29"/>
      <c r="N34" s="29"/>
      <c r="O34" s="29"/>
      <c r="P34" s="29"/>
      <c r="Q34" s="29"/>
      <c r="R34" s="29"/>
      <c r="S34" s="29"/>
      <c r="T34" s="106">
        <v>0.9</v>
      </c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10"/>
      <c r="D35" s="111"/>
      <c r="E35" s="174">
        <v>4</v>
      </c>
      <c r="F35" s="26" t="s">
        <v>33</v>
      </c>
      <c r="G35" s="26" t="s">
        <v>48</v>
      </c>
      <c r="H35" s="36">
        <v>2.239906</v>
      </c>
      <c r="I35" s="28"/>
      <c r="J35" s="28"/>
      <c r="K35" s="29"/>
      <c r="L35" s="28"/>
      <c r="M35" s="29"/>
      <c r="N35" s="29"/>
      <c r="O35" s="29"/>
      <c r="P35" s="29"/>
      <c r="Q35" s="29"/>
      <c r="R35" s="29"/>
      <c r="S35" s="29"/>
      <c r="T35" s="106">
        <v>1.36</v>
      </c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10"/>
      <c r="D36" s="111"/>
      <c r="E36" s="116"/>
      <c r="F36" s="26" t="s">
        <v>35</v>
      </c>
      <c r="G36" s="26" t="s">
        <v>49</v>
      </c>
      <c r="H36" s="28">
        <v>0.261513</v>
      </c>
      <c r="I36" s="28"/>
      <c r="J36" s="28"/>
      <c r="K36" s="29"/>
      <c r="L36" s="28"/>
      <c r="M36" s="29"/>
      <c r="N36" s="29"/>
      <c r="O36" s="29"/>
      <c r="P36" s="29"/>
      <c r="Q36" s="29"/>
      <c r="R36" s="29"/>
      <c r="S36" s="29"/>
      <c r="T36" s="106">
        <v>7.0000000000000007E-2</v>
      </c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10"/>
      <c r="D37" s="111"/>
      <c r="E37" s="116"/>
      <c r="F37" s="26" t="s">
        <v>33</v>
      </c>
      <c r="G37" s="26" t="s">
        <v>50</v>
      </c>
      <c r="H37" s="36">
        <v>1.8550679999999999</v>
      </c>
      <c r="I37" s="28"/>
      <c r="J37" s="28"/>
      <c r="K37" s="29"/>
      <c r="L37" s="28"/>
      <c r="M37" s="29"/>
      <c r="N37" s="29"/>
      <c r="O37" s="29"/>
      <c r="P37" s="29"/>
      <c r="Q37" s="29"/>
      <c r="R37" s="29"/>
      <c r="S37" s="29"/>
      <c r="T37" s="106">
        <v>0.97</v>
      </c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78"/>
      <c r="D38" s="179"/>
      <c r="E38" s="175"/>
      <c r="F38" s="32" t="s">
        <v>33</v>
      </c>
      <c r="G38" s="32" t="s">
        <v>51</v>
      </c>
      <c r="H38" s="33">
        <v>2.4471270000000001</v>
      </c>
      <c r="I38" s="33"/>
      <c r="J38" s="37"/>
      <c r="K38" s="34"/>
      <c r="L38" s="37"/>
      <c r="M38" s="34"/>
      <c r="N38" s="34"/>
      <c r="O38" s="34"/>
      <c r="P38" s="34"/>
      <c r="Q38" s="34"/>
      <c r="R38" s="34"/>
      <c r="S38" s="34"/>
      <c r="T38" s="107">
        <v>0.93</v>
      </c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76" t="s">
        <v>52</v>
      </c>
      <c r="D39" s="177"/>
      <c r="E39" s="172">
        <v>5</v>
      </c>
      <c r="F39" s="21" t="s">
        <v>33</v>
      </c>
      <c r="G39" s="21" t="s">
        <v>53</v>
      </c>
      <c r="H39" s="36">
        <v>1.645329</v>
      </c>
      <c r="I39" s="38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05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10"/>
      <c r="D40" s="111"/>
      <c r="E40" s="116"/>
      <c r="F40" s="26" t="s">
        <v>35</v>
      </c>
      <c r="G40" s="26" t="s">
        <v>54</v>
      </c>
      <c r="H40" s="28">
        <v>0.19356699999999999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106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10"/>
      <c r="D41" s="111"/>
      <c r="E41" s="116"/>
      <c r="F41" s="26" t="s">
        <v>33</v>
      </c>
      <c r="G41" s="26" t="s">
        <v>55</v>
      </c>
      <c r="H41" s="36">
        <v>1.0743279999999999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06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10"/>
      <c r="D42" s="111"/>
      <c r="E42" s="173"/>
      <c r="F42" s="26" t="s">
        <v>33</v>
      </c>
      <c r="G42" s="26" t="s">
        <v>56</v>
      </c>
      <c r="H42" s="36">
        <v>1.562929</v>
      </c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106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10"/>
      <c r="D43" s="111"/>
      <c r="E43" s="174">
        <v>6</v>
      </c>
      <c r="F43" s="26" t="s">
        <v>33</v>
      </c>
      <c r="G43" s="26" t="s">
        <v>57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106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10"/>
      <c r="D44" s="111"/>
      <c r="E44" s="116"/>
      <c r="F44" s="26" t="s">
        <v>35</v>
      </c>
      <c r="G44" s="26" t="s">
        <v>58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06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10"/>
      <c r="D45" s="111"/>
      <c r="E45" s="116"/>
      <c r="F45" s="26" t="s">
        <v>33</v>
      </c>
      <c r="G45" s="26" t="s">
        <v>59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06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78"/>
      <c r="D46" s="179"/>
      <c r="E46" s="175"/>
      <c r="F46" s="32" t="s">
        <v>33</v>
      </c>
      <c r="G46" s="32" t="s">
        <v>60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107"/>
      <c r="U46" s="1"/>
      <c r="V46" s="1"/>
      <c r="W46" s="1"/>
      <c r="X46" s="1"/>
      <c r="Y46" s="1"/>
      <c r="Z46" s="1"/>
    </row>
    <row r="47" spans="1:26" ht="13.5" customHeight="1" x14ac:dyDescent="0.3">
      <c r="A47" s="39"/>
      <c r="B47" s="39"/>
      <c r="C47" s="40"/>
      <c r="D47" s="41"/>
      <c r="E47" s="42"/>
      <c r="F47" s="42"/>
      <c r="G47" s="43" t="s">
        <v>61</v>
      </c>
      <c r="H47" s="44">
        <v>7.1</v>
      </c>
      <c r="I47" s="44">
        <f t="shared" ref="I47:T47" si="0">H47</f>
        <v>7.1</v>
      </c>
      <c r="J47" s="44">
        <f t="shared" si="0"/>
        <v>7.1</v>
      </c>
      <c r="K47" s="44">
        <f t="shared" si="0"/>
        <v>7.1</v>
      </c>
      <c r="L47" s="44">
        <f t="shared" si="0"/>
        <v>7.1</v>
      </c>
      <c r="M47" s="44">
        <f t="shared" si="0"/>
        <v>7.1</v>
      </c>
      <c r="N47" s="44">
        <f t="shared" si="0"/>
        <v>7.1</v>
      </c>
      <c r="O47" s="44">
        <f t="shared" si="0"/>
        <v>7.1</v>
      </c>
      <c r="P47" s="44">
        <f t="shared" si="0"/>
        <v>7.1</v>
      </c>
      <c r="Q47" s="44">
        <f t="shared" si="0"/>
        <v>7.1</v>
      </c>
      <c r="R47" s="44">
        <f t="shared" si="0"/>
        <v>7.1</v>
      </c>
      <c r="S47" s="44">
        <f t="shared" si="0"/>
        <v>7.1</v>
      </c>
      <c r="T47" s="45">
        <f t="shared" si="0"/>
        <v>7.1</v>
      </c>
      <c r="U47" s="39"/>
      <c r="V47" s="39"/>
      <c r="W47" s="39"/>
      <c r="X47" s="39"/>
      <c r="Y47" s="39"/>
      <c r="Z47" s="39"/>
    </row>
    <row r="48" spans="1:26" ht="12.75" customHeight="1" x14ac:dyDescent="0.3">
      <c r="A48" s="39"/>
      <c r="B48" s="39"/>
      <c r="C48" s="40"/>
      <c r="D48" s="41"/>
      <c r="E48" s="42"/>
      <c r="F48" s="42"/>
      <c r="G48" s="46" t="s">
        <v>62</v>
      </c>
      <c r="H48" s="47">
        <v>4.5</v>
      </c>
      <c r="I48" s="47">
        <f t="shared" ref="I48:T48" si="1">H48</f>
        <v>4.5</v>
      </c>
      <c r="J48" s="47">
        <f t="shared" si="1"/>
        <v>4.5</v>
      </c>
      <c r="K48" s="47">
        <f t="shared" si="1"/>
        <v>4.5</v>
      </c>
      <c r="L48" s="47">
        <f t="shared" si="1"/>
        <v>4.5</v>
      </c>
      <c r="M48" s="47">
        <f t="shared" si="1"/>
        <v>4.5</v>
      </c>
      <c r="N48" s="47">
        <f t="shared" si="1"/>
        <v>4.5</v>
      </c>
      <c r="O48" s="47">
        <f t="shared" si="1"/>
        <v>4.5</v>
      </c>
      <c r="P48" s="47">
        <f t="shared" si="1"/>
        <v>4.5</v>
      </c>
      <c r="Q48" s="47">
        <f t="shared" si="1"/>
        <v>4.5</v>
      </c>
      <c r="R48" s="47">
        <f t="shared" si="1"/>
        <v>4.5</v>
      </c>
      <c r="S48" s="47">
        <f t="shared" si="1"/>
        <v>4.5</v>
      </c>
      <c r="T48" s="48">
        <f t="shared" si="1"/>
        <v>4.5</v>
      </c>
      <c r="U48" s="39"/>
      <c r="V48" s="39"/>
      <c r="W48" s="39"/>
      <c r="X48" s="39"/>
      <c r="Y48" s="39"/>
      <c r="Z48" s="39"/>
    </row>
    <row r="49" spans="1:26" ht="14.25" customHeight="1" x14ac:dyDescent="0.3">
      <c r="A49" s="1"/>
      <c r="B49" s="1"/>
      <c r="C49" s="167" t="s">
        <v>67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68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69" t="s">
        <v>101</v>
      </c>
      <c r="D50" s="113"/>
      <c r="E50" s="113"/>
      <c r="F50" s="113"/>
      <c r="G50" s="113"/>
      <c r="H50" s="109"/>
      <c r="I50" s="51" t="s">
        <v>25</v>
      </c>
      <c r="J50" s="52" t="s">
        <v>62</v>
      </c>
      <c r="K50" s="53" t="s">
        <v>61</v>
      </c>
      <c r="L50" s="171"/>
      <c r="M50" s="111"/>
      <c r="N50" s="54"/>
      <c r="O50" s="55"/>
      <c r="P50" s="55"/>
      <c r="Q50" s="55"/>
      <c r="R50" s="55"/>
      <c r="S50" s="55"/>
      <c r="T50" s="56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70"/>
      <c r="D51" s="134"/>
      <c r="E51" s="134"/>
      <c r="F51" s="134"/>
      <c r="G51" s="134"/>
      <c r="H51" s="150"/>
      <c r="I51" s="57">
        <v>4.5</v>
      </c>
      <c r="J51" s="29" t="s">
        <v>69</v>
      </c>
      <c r="K51" s="57">
        <v>7.1</v>
      </c>
      <c r="L51" s="147"/>
      <c r="M51" s="111"/>
      <c r="N51" s="58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69" t="s">
        <v>70</v>
      </c>
      <c r="D52" s="113"/>
      <c r="E52" s="113"/>
      <c r="F52" s="113"/>
      <c r="G52" s="113"/>
      <c r="H52" s="109"/>
      <c r="I52" s="59" t="s">
        <v>25</v>
      </c>
      <c r="J52" s="60" t="s">
        <v>62</v>
      </c>
      <c r="K52" s="61" t="s">
        <v>61</v>
      </c>
      <c r="L52" s="147"/>
      <c r="M52" s="111"/>
      <c r="N52" s="58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70"/>
      <c r="D53" s="134"/>
      <c r="E53" s="134"/>
      <c r="F53" s="134"/>
      <c r="G53" s="134"/>
      <c r="H53" s="150"/>
      <c r="I53" s="57">
        <v>5.3</v>
      </c>
      <c r="J53" s="29" t="s">
        <v>71</v>
      </c>
      <c r="K53" s="57">
        <v>8.1</v>
      </c>
      <c r="L53" s="147"/>
      <c r="M53" s="111"/>
      <c r="N53" s="58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69" t="s">
        <v>72</v>
      </c>
      <c r="D54" s="113"/>
      <c r="E54" s="113"/>
      <c r="F54" s="113"/>
      <c r="G54" s="113"/>
      <c r="H54" s="109"/>
      <c r="I54" s="62" t="s">
        <v>25</v>
      </c>
      <c r="J54" s="63" t="s">
        <v>62</v>
      </c>
      <c r="K54" s="64" t="s">
        <v>61</v>
      </c>
      <c r="L54" s="147"/>
      <c r="M54" s="111"/>
      <c r="N54" s="58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70"/>
      <c r="D55" s="134"/>
      <c r="E55" s="134"/>
      <c r="F55" s="134"/>
      <c r="G55" s="134"/>
      <c r="H55" s="150"/>
      <c r="I55" s="57">
        <v>2</v>
      </c>
      <c r="J55" s="29" t="str">
        <f>CONCATENATE(I55," @ ",K55)</f>
        <v>2 @ 2.5</v>
      </c>
      <c r="K55" s="57">
        <v>2.5</v>
      </c>
      <c r="L55" s="149"/>
      <c r="M55" s="150"/>
      <c r="N55" s="65"/>
      <c r="O55" s="66"/>
      <c r="P55" s="66"/>
      <c r="Q55" s="66"/>
      <c r="R55" s="66"/>
      <c r="S55" s="66"/>
      <c r="T55" s="67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67" t="s">
        <v>73</v>
      </c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68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68"/>
      <c r="D57" s="69"/>
      <c r="E57" s="69"/>
      <c r="F57" s="69"/>
      <c r="G57" s="69"/>
      <c r="H57" s="69"/>
      <c r="I57" s="69"/>
      <c r="J57" s="69"/>
      <c r="K57" s="69"/>
      <c r="L57" s="55"/>
      <c r="M57" s="55"/>
      <c r="N57" s="55"/>
      <c r="O57" s="55"/>
      <c r="P57" s="55"/>
      <c r="Q57" s="55"/>
      <c r="R57" s="55"/>
      <c r="S57" s="55"/>
      <c r="T57" s="56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70" t="str">
        <f>C23</f>
        <v>MOTOR1</v>
      </c>
      <c r="D58" s="71"/>
      <c r="E58" s="72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73" t="str">
        <f>C39</f>
        <v>CHUMACERA</v>
      </c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40"/>
      <c r="D59" s="74"/>
      <c r="E59" s="74"/>
      <c r="F59" s="74"/>
      <c r="G59" s="74"/>
      <c r="H59" s="75"/>
      <c r="I59" s="75"/>
      <c r="J59" s="75"/>
      <c r="K59" s="7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40"/>
      <c r="D60" s="76"/>
      <c r="E60" s="76"/>
      <c r="F60" s="76"/>
      <c r="G60" s="76"/>
      <c r="H60" s="77"/>
      <c r="I60" s="77"/>
      <c r="J60" s="77"/>
      <c r="K60" s="77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40"/>
      <c r="D61" s="76"/>
      <c r="E61" s="76"/>
      <c r="F61" s="76"/>
      <c r="G61" s="76"/>
      <c r="H61" s="77"/>
      <c r="I61" s="77"/>
      <c r="J61" s="77"/>
      <c r="K61" s="77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40"/>
      <c r="D63" s="41"/>
      <c r="E63" s="41"/>
      <c r="F63" s="41"/>
      <c r="G63" s="41"/>
      <c r="H63" s="41"/>
      <c r="I63" s="41"/>
      <c r="J63" s="41"/>
      <c r="K63" s="41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40"/>
      <c r="D64" s="41"/>
      <c r="E64" s="41"/>
      <c r="F64" s="41"/>
      <c r="G64" s="41"/>
      <c r="H64" s="41"/>
      <c r="I64" s="41"/>
      <c r="J64" s="41"/>
      <c r="K64" s="41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40"/>
      <c r="D65" s="41"/>
      <c r="E65" s="41"/>
      <c r="F65" s="41"/>
      <c r="G65" s="41"/>
      <c r="H65" s="41"/>
      <c r="I65" s="41"/>
      <c r="J65" s="41"/>
      <c r="K65" s="41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40"/>
      <c r="D66" s="41"/>
      <c r="E66" s="41"/>
      <c r="F66" s="41"/>
      <c r="G66" s="41"/>
      <c r="H66" s="41"/>
      <c r="I66" s="41"/>
      <c r="J66" s="41"/>
      <c r="K66" s="4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40"/>
      <c r="D67" s="41"/>
      <c r="E67" s="41"/>
      <c r="F67" s="41"/>
      <c r="G67" s="41"/>
      <c r="H67" s="41"/>
      <c r="I67" s="41"/>
      <c r="J67" s="41"/>
      <c r="K67" s="4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78"/>
      <c r="D70" s="79"/>
      <c r="E70" s="79"/>
      <c r="F70" s="79"/>
      <c r="G70" s="79"/>
      <c r="H70" s="79"/>
      <c r="I70" s="79"/>
      <c r="J70" s="79"/>
      <c r="K70" s="79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78"/>
      <c r="D71" s="79"/>
      <c r="E71" s="79"/>
      <c r="F71" s="79"/>
      <c r="G71" s="79"/>
      <c r="H71" s="79"/>
      <c r="I71" s="79"/>
      <c r="J71" s="79"/>
      <c r="K71" s="79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70" t="str">
        <f>C31</f>
        <v xml:space="preserve">REDUCTOR </v>
      </c>
      <c r="D72" s="80"/>
      <c r="E72" s="79"/>
      <c r="F72" s="79"/>
      <c r="G72" s="79"/>
      <c r="H72" s="79"/>
      <c r="I72" s="79"/>
      <c r="J72" s="79"/>
      <c r="K72" s="79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78"/>
      <c r="D73" s="79"/>
      <c r="E73" s="79"/>
      <c r="F73" s="79"/>
      <c r="G73" s="79"/>
      <c r="H73" s="79"/>
      <c r="I73" s="79"/>
      <c r="J73" s="79"/>
      <c r="K73" s="79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8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9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8"/>
      <c r="U85" s="1"/>
      <c r="V85" s="1"/>
      <c r="W85" s="1"/>
      <c r="X85" s="1"/>
      <c r="Y85" s="1"/>
      <c r="Z85" s="1"/>
    </row>
    <row r="86" spans="1:26" ht="14.25" customHeight="1" thickBot="1" x14ac:dyDescent="0.35">
      <c r="A86" s="1"/>
      <c r="B86" s="1"/>
      <c r="C86" s="82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4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85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6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8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6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8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6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8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6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8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6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8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6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8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6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8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6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8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6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8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6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8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6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8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6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8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6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8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6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8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6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8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96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8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96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8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96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8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96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8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8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8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9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8"/>
      <c r="U109" s="1"/>
      <c r="V109" s="1"/>
      <c r="W109" s="1"/>
      <c r="X109" s="1"/>
      <c r="Y109" s="1"/>
      <c r="Z109" s="1"/>
    </row>
    <row r="110" spans="1:26" ht="15.6" customHeight="1" x14ac:dyDescent="0.3">
      <c r="A110" s="1"/>
      <c r="B110" s="1"/>
      <c r="C110" s="9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8"/>
      <c r="U110" s="1"/>
      <c r="V110" s="1"/>
      <c r="W110" s="1"/>
      <c r="X110" s="1"/>
      <c r="Y110" s="1"/>
      <c r="Z110" s="1"/>
    </row>
    <row r="111" spans="1:26" ht="15.6" customHeight="1" x14ac:dyDescent="0.3">
      <c r="A111" s="1"/>
      <c r="B111" s="1"/>
      <c r="C111" s="9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8"/>
      <c r="U111" s="1"/>
      <c r="V111" s="1"/>
      <c r="W111" s="1"/>
      <c r="X111" s="1"/>
      <c r="Y111" s="1"/>
      <c r="Z111" s="1"/>
    </row>
    <row r="112" spans="1:26" ht="15.6" customHeight="1" x14ac:dyDescent="0.3">
      <c r="A112" s="1"/>
      <c r="B112" s="1"/>
      <c r="C112" s="9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8"/>
      <c r="U112" s="1"/>
      <c r="V112" s="1"/>
      <c r="W112" s="1"/>
      <c r="X112" s="1"/>
      <c r="Y112" s="1"/>
      <c r="Z112" s="1"/>
    </row>
    <row r="113" spans="1:26" ht="15.6" customHeight="1" x14ac:dyDescent="0.3">
      <c r="A113" s="1"/>
      <c r="B113" s="1"/>
      <c r="C113" s="9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8"/>
      <c r="U113" s="1"/>
      <c r="V113" s="1"/>
      <c r="W113" s="1"/>
      <c r="X113" s="1"/>
      <c r="Y113" s="1"/>
      <c r="Z113" s="1"/>
    </row>
    <row r="114" spans="1:26" ht="15.6" customHeight="1" x14ac:dyDescent="0.3">
      <c r="A114" s="1"/>
      <c r="B114" s="1"/>
      <c r="C114" s="9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8"/>
      <c r="U114" s="1"/>
      <c r="V114" s="1"/>
      <c r="W114" s="1"/>
      <c r="X114" s="1"/>
      <c r="Y114" s="1"/>
      <c r="Z114" s="1"/>
    </row>
    <row r="115" spans="1:26" ht="15.6" customHeight="1" x14ac:dyDescent="0.3">
      <c r="A115" s="1"/>
      <c r="B115" s="1"/>
      <c r="C115" s="9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8"/>
      <c r="U115" s="1"/>
      <c r="V115" s="1"/>
      <c r="W115" s="1"/>
      <c r="X115" s="1"/>
      <c r="Y115" s="1"/>
      <c r="Z115" s="1"/>
    </row>
    <row r="116" spans="1:26" ht="15.6" customHeight="1" x14ac:dyDescent="0.3">
      <c r="A116" s="1"/>
      <c r="B116" s="1"/>
      <c r="C116" s="9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8"/>
      <c r="U116" s="1"/>
      <c r="V116" s="1"/>
      <c r="W116" s="1"/>
      <c r="X116" s="1"/>
      <c r="Y116" s="1"/>
      <c r="Z116" s="1"/>
    </row>
    <row r="117" spans="1:26" ht="15.6" customHeight="1" x14ac:dyDescent="0.3">
      <c r="A117" s="1"/>
      <c r="B117" s="1"/>
      <c r="C117" s="9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8"/>
      <c r="U117" s="1"/>
      <c r="V117" s="1"/>
      <c r="W117" s="1"/>
      <c r="X117" s="1"/>
      <c r="Y117" s="1"/>
      <c r="Z117" s="1"/>
    </row>
    <row r="118" spans="1:26" ht="15.6" customHeight="1" x14ac:dyDescent="0.3">
      <c r="A118" s="1"/>
      <c r="B118" s="1"/>
      <c r="C118" s="9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8"/>
      <c r="U118" s="1"/>
      <c r="V118" s="1"/>
      <c r="W118" s="1"/>
      <c r="X118" s="1"/>
      <c r="Y118" s="1"/>
      <c r="Z118" s="1"/>
    </row>
    <row r="119" spans="1:26" ht="15.6" customHeight="1" x14ac:dyDescent="0.3">
      <c r="A119" s="1"/>
      <c r="B119" s="1"/>
      <c r="C119" s="9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8"/>
      <c r="U119" s="1"/>
      <c r="V119" s="1"/>
      <c r="W119" s="1"/>
      <c r="X119" s="1"/>
      <c r="Y119" s="1"/>
      <c r="Z119" s="1"/>
    </row>
    <row r="120" spans="1:26" ht="15.6" customHeight="1" x14ac:dyDescent="0.3">
      <c r="A120" s="1"/>
      <c r="B120" s="1"/>
      <c r="C120" s="9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8"/>
      <c r="U120" s="1"/>
      <c r="V120" s="1"/>
      <c r="W120" s="1"/>
      <c r="X120" s="1"/>
      <c r="Y120" s="1"/>
      <c r="Z120" s="1"/>
    </row>
    <row r="121" spans="1:26" ht="15.6" customHeight="1" x14ac:dyDescent="0.3">
      <c r="A121" s="1"/>
      <c r="B121" s="1"/>
      <c r="C121" s="9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98"/>
      <c r="U121" s="1"/>
      <c r="V121" s="1"/>
      <c r="W121" s="1"/>
      <c r="X121" s="1"/>
      <c r="Y121" s="1"/>
      <c r="Z121" s="1"/>
    </row>
    <row r="122" spans="1:26" ht="15.6" customHeight="1" x14ac:dyDescent="0.3">
      <c r="A122" s="1"/>
      <c r="B122" s="1"/>
      <c r="C122" s="9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98"/>
      <c r="U122" s="1"/>
      <c r="V122" s="1"/>
      <c r="W122" s="1"/>
      <c r="X122" s="1"/>
      <c r="Y122" s="1"/>
      <c r="Z122" s="1"/>
    </row>
    <row r="123" spans="1:26" ht="15.6" customHeight="1" x14ac:dyDescent="0.3">
      <c r="A123" s="1"/>
      <c r="B123" s="1"/>
      <c r="C123" s="9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98"/>
      <c r="U123" s="1"/>
      <c r="V123" s="1"/>
      <c r="W123" s="1"/>
      <c r="X123" s="1"/>
      <c r="Y123" s="1"/>
      <c r="Z123" s="1"/>
    </row>
    <row r="124" spans="1:26" ht="15.6" customHeight="1" x14ac:dyDescent="0.3">
      <c r="A124" s="1"/>
      <c r="B124" s="1"/>
      <c r="C124" s="9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98"/>
      <c r="U124" s="1"/>
      <c r="V124" s="1"/>
      <c r="W124" s="1"/>
      <c r="X124" s="1"/>
      <c r="Y124" s="1"/>
      <c r="Z124" s="1"/>
    </row>
    <row r="125" spans="1:26" ht="15.6" customHeight="1" x14ac:dyDescent="0.3">
      <c r="A125" s="1"/>
      <c r="B125" s="1"/>
      <c r="C125" s="9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98"/>
      <c r="U125" s="1"/>
      <c r="V125" s="1"/>
      <c r="W125" s="1"/>
      <c r="X125" s="1"/>
      <c r="Y125" s="1"/>
      <c r="Z125" s="1"/>
    </row>
    <row r="126" spans="1:26" ht="15.6" customHeight="1" x14ac:dyDescent="0.3">
      <c r="A126" s="1"/>
      <c r="B126" s="1"/>
      <c r="C126" s="9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98"/>
      <c r="U126" s="1"/>
      <c r="V126" s="1"/>
      <c r="W126" s="1"/>
      <c r="X126" s="1"/>
      <c r="Y126" s="1"/>
      <c r="Z126" s="1"/>
    </row>
    <row r="127" spans="1:26" ht="15.6" customHeight="1" x14ac:dyDescent="0.3">
      <c r="A127" s="1"/>
      <c r="B127" s="1"/>
      <c r="C127" s="9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98"/>
      <c r="U127" s="1"/>
      <c r="V127" s="1"/>
      <c r="W127" s="1"/>
      <c r="X127" s="1"/>
      <c r="Y127" s="1"/>
      <c r="Z127" s="1"/>
    </row>
    <row r="128" spans="1:26" ht="15.6" customHeight="1" x14ac:dyDescent="0.3">
      <c r="A128" s="1"/>
      <c r="B128" s="1"/>
      <c r="C128" s="9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98"/>
      <c r="U128" s="1"/>
      <c r="V128" s="1"/>
      <c r="W128" s="1"/>
      <c r="X128" s="1"/>
      <c r="Y128" s="1"/>
      <c r="Z128" s="1"/>
    </row>
    <row r="129" spans="1:26" ht="27.6" customHeight="1" thickBot="1" x14ac:dyDescent="0.35">
      <c r="A129" s="1"/>
      <c r="B129" s="1"/>
      <c r="C129" s="82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4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mergeCells count="55">
    <mergeCell ref="E39:E42"/>
    <mergeCell ref="E43:E46"/>
    <mergeCell ref="C23:D30"/>
    <mergeCell ref="E23:E26"/>
    <mergeCell ref="E27:E30"/>
    <mergeCell ref="C31:D38"/>
    <mergeCell ref="E31:E34"/>
    <mergeCell ref="E35:E38"/>
    <mergeCell ref="C39:D46"/>
    <mergeCell ref="C56:T56"/>
    <mergeCell ref="C49:T49"/>
    <mergeCell ref="C50:H51"/>
    <mergeCell ref="L50:M55"/>
    <mergeCell ref="C52:H53"/>
    <mergeCell ref="C54:H55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8" type="noConversion"/>
  <conditionalFormatting sqref="E14:G14">
    <cfRule type="cellIs" dxfId="320" priority="1" stopIfTrue="1" operator="equal">
      <formula>"APAGADO"</formula>
    </cfRule>
    <cfRule type="cellIs" dxfId="319" priority="2" stopIfTrue="1" operator="equal">
      <formula>"ALARMA"</formula>
    </cfRule>
    <cfRule type="cellIs" dxfId="318" priority="3" stopIfTrue="1" operator="equal">
      <formula>"PARADDA"</formula>
    </cfRule>
    <cfRule type="cellIs" dxfId="317" priority="4" stopIfTrue="1" operator="equal">
      <formula>"NORMAL"</formula>
    </cfRule>
  </conditionalFormatting>
  <conditionalFormatting sqref="H39">
    <cfRule type="cellIs" dxfId="316" priority="66" stopIfTrue="1" operator="between">
      <formula>$I$51</formula>
      <formula>$K$51</formula>
    </cfRule>
    <cfRule type="cellIs" dxfId="315" priority="67" stopIfTrue="1" operator="greaterThan">
      <formula>$K$51</formula>
    </cfRule>
    <cfRule type="cellIs" dxfId="314" priority="69" stopIfTrue="1" operator="between">
      <formula>$I$53</formula>
      <formula>$K$53</formula>
    </cfRule>
    <cfRule type="cellIs" dxfId="313" priority="70" stopIfTrue="1" operator="lessThan">
      <formula>$I$53</formula>
    </cfRule>
    <cfRule type="colorScale" priority="77">
      <colorScale>
        <cfvo type="formula" val="$I$53"/>
        <cfvo type="max"/>
        <color rgb="FFFFFF00"/>
        <color rgb="FFFFFF00"/>
      </colorScale>
    </cfRule>
    <cfRule type="cellIs" dxfId="312" priority="71" stopIfTrue="1" operator="between">
      <formula>$I$53</formula>
      <formula>$K$53</formula>
    </cfRule>
    <cfRule type="cellIs" dxfId="311" priority="74" stopIfTrue="1" operator="between">
      <formula>$I$53</formula>
      <formula>$K$53</formula>
    </cfRule>
    <cfRule type="cellIs" dxfId="310" priority="68" stopIfTrue="1" operator="greaterThan">
      <formula>$K$53</formula>
    </cfRule>
  </conditionalFormatting>
  <conditionalFormatting sqref="H43">
    <cfRule type="cellIs" dxfId="309" priority="679" stopIfTrue="1" operator="greaterThan">
      <formula>$K$51</formula>
    </cfRule>
    <cfRule type="cellIs" dxfId="308" priority="680" stopIfTrue="1" operator="greaterThan">
      <formula>$K$53</formula>
    </cfRule>
    <cfRule type="cellIs" dxfId="307" priority="681" stopIfTrue="1" operator="between">
      <formula>$I$53</formula>
      <formula>$K$53</formula>
    </cfRule>
    <cfRule type="cellIs" dxfId="306" priority="682" stopIfTrue="1" operator="lessThan">
      <formula>$I$53</formula>
    </cfRule>
    <cfRule type="cellIs" dxfId="305" priority="683" stopIfTrue="1" operator="between">
      <formula>$I$53</formula>
      <formula>$K$53</formula>
    </cfRule>
    <cfRule type="cellIs" dxfId="304" priority="686" stopIfTrue="1" operator="between">
      <formula>$I$53</formula>
      <formula>$K$53</formula>
    </cfRule>
    <cfRule type="cellIs" dxfId="303" priority="688" stopIfTrue="1" operator="between">
      <formula>$I$51</formula>
      <formula>$K$51</formula>
    </cfRule>
    <cfRule type="cellIs" dxfId="302" priority="689" stopIfTrue="1" operator="greaterThan">
      <formula>$K$51</formula>
    </cfRule>
    <cfRule type="cellIs" dxfId="301" priority="698" stopIfTrue="1" operator="between">
      <formula>$I$51</formula>
      <formula>$K$51</formula>
    </cfRule>
    <cfRule type="colorScale" priority="944">
      <colorScale>
        <cfvo type="formula" val="$I$53"/>
        <cfvo type="max"/>
        <color rgb="FFFFFF00"/>
        <color rgb="FFFFFF00"/>
      </colorScale>
    </cfRule>
    <cfRule type="cellIs" dxfId="300" priority="690" stopIfTrue="1" operator="greaterThan">
      <formula>$K$53</formula>
    </cfRule>
    <cfRule type="cellIs" dxfId="299" priority="691" stopIfTrue="1" operator="between">
      <formula>$I$53</formula>
      <formula>$K$53</formula>
    </cfRule>
    <cfRule type="cellIs" dxfId="298" priority="692" stopIfTrue="1" operator="lessThan">
      <formula>$I$53</formula>
    </cfRule>
    <cfRule type="cellIs" dxfId="297" priority="693" stopIfTrue="1" operator="between">
      <formula>$I$53</formula>
      <formula>$K$53</formula>
    </cfRule>
    <cfRule type="cellIs" dxfId="296" priority="699" stopIfTrue="1" operator="greaterThan">
      <formula>$K$51</formula>
    </cfRule>
    <cfRule type="cellIs" dxfId="295" priority="696" stopIfTrue="1" operator="between">
      <formula>$I$53</formula>
      <formula>$K$53</formula>
    </cfRule>
    <cfRule type="cellIs" dxfId="294" priority="709" stopIfTrue="1" operator="greaterThan">
      <formula>$K$51</formula>
    </cfRule>
    <cfRule type="cellIs" dxfId="293" priority="708" stopIfTrue="1" operator="between">
      <formula>$I$51</formula>
      <formula>$K$51</formula>
    </cfRule>
    <cfRule type="cellIs" dxfId="292" priority="706" stopIfTrue="1" operator="between">
      <formula>$I$53</formula>
      <formula>$K$53</formula>
    </cfRule>
    <cfRule type="cellIs" dxfId="291" priority="702" stopIfTrue="1" operator="lessThan">
      <formula>$I$53</formula>
    </cfRule>
    <cfRule type="cellIs" dxfId="290" priority="701" stopIfTrue="1" operator="between">
      <formula>$I$53</formula>
      <formula>$K$53</formula>
    </cfRule>
    <cfRule type="cellIs" dxfId="289" priority="700" stopIfTrue="1" operator="greaterThan">
      <formula>$K$53</formula>
    </cfRule>
    <cfRule type="cellIs" dxfId="288" priority="703" stopIfTrue="1" operator="between">
      <formula>$I$53</formula>
      <formula>$K$53</formula>
    </cfRule>
    <cfRule type="cellIs" dxfId="287" priority="678" stopIfTrue="1" operator="between">
      <formula>$I$51</formula>
      <formula>$K$51</formula>
    </cfRule>
  </conditionalFormatting>
  <conditionalFormatting sqref="H44">
    <cfRule type="cellIs" dxfId="286" priority="348" stopIfTrue="1" operator="greaterThan">
      <formula>$K$55</formula>
    </cfRule>
    <cfRule type="cellIs" dxfId="285" priority="349" stopIfTrue="1" operator="between">
      <formula>$I$55</formula>
      <formula>$K$55</formula>
    </cfRule>
    <cfRule type="cellIs" dxfId="284" priority="350" stopIfTrue="1" operator="lessThan">
      <formula>$I$55</formula>
    </cfRule>
  </conditionalFormatting>
  <conditionalFormatting sqref="H28:I28">
    <cfRule type="cellIs" dxfId="283" priority="102" stopIfTrue="1" operator="between">
      <formula>$I$55</formula>
      <formula>$K$55</formula>
    </cfRule>
    <cfRule type="cellIs" dxfId="282" priority="103" stopIfTrue="1" operator="lessThan">
      <formula>$I$55</formula>
    </cfRule>
    <cfRule type="cellIs" dxfId="281" priority="101" stopIfTrue="1" operator="greaterThan">
      <formula>$K$55</formula>
    </cfRule>
  </conditionalFormatting>
  <conditionalFormatting sqref="H39:I39">
    <cfRule type="colorScale" priority="942">
      <colorScale>
        <cfvo type="formula" val="$I$53"/>
        <cfvo type="max"/>
        <color rgb="FFFFFF00"/>
        <color rgb="FFFFFF00"/>
      </colorScale>
    </cfRule>
    <cfRule type="cellIs" dxfId="280" priority="661" stopIfTrue="1" operator="between">
      <formula>$I$53</formula>
      <formula>$K$53</formula>
    </cfRule>
    <cfRule type="cellIs" dxfId="279" priority="657" stopIfTrue="1" operator="lessThan">
      <formula>$I$53</formula>
    </cfRule>
    <cfRule type="cellIs" dxfId="278" priority="656" stopIfTrue="1" operator="between">
      <formula>$I$53</formula>
      <formula>$K$53</formula>
    </cfRule>
  </conditionalFormatting>
  <conditionalFormatting sqref="H45:I45">
    <cfRule type="cellIs" dxfId="277" priority="733" stopIfTrue="1" operator="between">
      <formula>$I$53</formula>
      <formula>$K$53</formula>
    </cfRule>
    <cfRule type="cellIs" dxfId="276" priority="731" stopIfTrue="1" operator="greaterThan">
      <formula>$K$51</formula>
    </cfRule>
    <cfRule type="cellIs" dxfId="275" priority="730" stopIfTrue="1" operator="between">
      <formula>$I$51</formula>
      <formula>$K$51</formula>
    </cfRule>
    <cfRule type="cellIs" dxfId="274" priority="728" stopIfTrue="1" operator="between">
      <formula>$I$53</formula>
      <formula>$K$53</formula>
    </cfRule>
    <cfRule type="cellIs" dxfId="273" priority="725" stopIfTrue="1" operator="between">
      <formula>$I$53</formula>
      <formula>$K$53</formula>
    </cfRule>
    <cfRule type="cellIs" dxfId="272" priority="724" stopIfTrue="1" operator="lessThan">
      <formula>$I$53</formula>
    </cfRule>
    <cfRule type="cellIs" dxfId="271" priority="722" stopIfTrue="1" operator="greaterThan">
      <formula>$K$53</formula>
    </cfRule>
    <cfRule type="cellIs" dxfId="270" priority="721" stopIfTrue="1" operator="greaterThan">
      <formula>$K$51</formula>
    </cfRule>
    <cfRule type="cellIs" dxfId="269" priority="720" stopIfTrue="1" operator="between">
      <formula>$I$51</formula>
      <formula>$K$51</formula>
    </cfRule>
    <cfRule type="cellIs" dxfId="268" priority="718" stopIfTrue="1" operator="between">
      <formula>$I$53</formula>
      <formula>$K$53</formula>
    </cfRule>
    <cfRule type="cellIs" dxfId="267" priority="715" stopIfTrue="1" operator="between">
      <formula>$I$53</formula>
      <formula>$K$53</formula>
    </cfRule>
    <cfRule type="cellIs" dxfId="266" priority="714" stopIfTrue="1" operator="lessThan">
      <formula>$I$53</formula>
    </cfRule>
    <cfRule type="cellIs" dxfId="265" priority="713" stopIfTrue="1" operator="between">
      <formula>$I$53</formula>
      <formula>$K$53</formula>
    </cfRule>
    <cfRule type="cellIs" dxfId="264" priority="712" stopIfTrue="1" operator="greaterThan">
      <formula>$K$53</formula>
    </cfRule>
    <cfRule type="cellIs" dxfId="263" priority="711" stopIfTrue="1" operator="greaterThan">
      <formula>$K$51</formula>
    </cfRule>
    <cfRule type="cellIs" dxfId="262" priority="710" stopIfTrue="1" operator="between">
      <formula>$I$51</formula>
      <formula>$K$51</formula>
    </cfRule>
    <cfRule type="cellIs" dxfId="261" priority="732" stopIfTrue="1" operator="greaterThan">
      <formula>$K$53</formula>
    </cfRule>
    <cfRule type="colorScale" priority="945">
      <colorScale>
        <cfvo type="formula" val="$I$53"/>
        <cfvo type="max"/>
        <color rgb="FFFFFF00"/>
        <color rgb="FFFFFF00"/>
      </colorScale>
    </cfRule>
    <cfRule type="cellIs" dxfId="260" priority="723" stopIfTrue="1" operator="between">
      <formula>$I$53</formula>
      <formula>$K$53</formula>
    </cfRule>
    <cfRule type="cellIs" dxfId="259" priority="738" stopIfTrue="1" operator="between">
      <formula>$I$53</formula>
      <formula>$K$53</formula>
    </cfRule>
    <cfRule type="cellIs" dxfId="258" priority="735" stopIfTrue="1" operator="between">
      <formula>$I$53</formula>
      <formula>$K$53</formula>
    </cfRule>
    <cfRule type="cellIs" dxfId="257" priority="734" stopIfTrue="1" operator="lessThan">
      <formula>$I$53</formula>
    </cfRule>
  </conditionalFormatting>
  <conditionalFormatting sqref="H24:J24 H28:J28">
    <cfRule type="cellIs" dxfId="256" priority="92" stopIfTrue="1" operator="greaterThan">
      <formula>#REF!</formula>
    </cfRule>
    <cfRule type="cellIs" dxfId="255" priority="91" stopIfTrue="1" operator="between">
      <formula>#REF!</formula>
      <formula>#REF!</formula>
    </cfRule>
  </conditionalFormatting>
  <conditionalFormatting sqref="H24:J24">
    <cfRule type="cellIs" dxfId="254" priority="98" stopIfTrue="1" operator="greaterThan">
      <formula>$K$55</formula>
    </cfRule>
    <cfRule type="cellIs" dxfId="253" priority="99" stopIfTrue="1" operator="between">
      <formula>$I$55</formula>
      <formula>$K$55</formula>
    </cfRule>
    <cfRule type="cellIs" dxfId="252" priority="100" stopIfTrue="1" operator="lessThan">
      <formula>$I$55</formula>
    </cfRule>
  </conditionalFormatting>
  <conditionalFormatting sqref="H28:J28">
    <cfRule type="cellIs" dxfId="251" priority="615" stopIfTrue="1" operator="between">
      <formula>$I$55</formula>
      <formula>$K$55</formula>
    </cfRule>
    <cfRule type="cellIs" dxfId="250" priority="616" stopIfTrue="1" operator="lessThan">
      <formula>$I$55</formula>
    </cfRule>
    <cfRule type="cellIs" dxfId="249" priority="104" stopIfTrue="1" operator="greaterThan">
      <formula>$K$55</formula>
    </cfRule>
    <cfRule type="cellIs" dxfId="248" priority="105" stopIfTrue="1" operator="between">
      <formula>$I$55</formula>
      <formula>$K$55</formula>
    </cfRule>
    <cfRule type="cellIs" dxfId="247" priority="106" stopIfTrue="1" operator="lessThan">
      <formula>$I$55</formula>
    </cfRule>
    <cfRule type="cellIs" dxfId="246" priority="614" stopIfTrue="1" operator="greaterThan">
      <formula>$K$55</formula>
    </cfRule>
  </conditionalFormatting>
  <conditionalFormatting sqref="H31:J31 K34:K35 M34:T35 K37:K38 M37:T38">
    <cfRule type="cellIs" dxfId="245" priority="109" stopIfTrue="1" operator="lessThan">
      <formula>$I$53</formula>
    </cfRule>
    <cfRule type="cellIs" dxfId="244" priority="108" stopIfTrue="1" operator="between">
      <formula>$I$53</formula>
      <formula>$K$53</formula>
    </cfRule>
    <cfRule type="cellIs" dxfId="243" priority="113" stopIfTrue="1" operator="between">
      <formula>$I$53</formula>
      <formula>$K$53</formula>
    </cfRule>
  </conditionalFormatting>
  <conditionalFormatting sqref="H31:J31 M33:T35 K34:K35 K37:K38 M37:T38">
    <cfRule type="cellIs" dxfId="242" priority="107" stopIfTrue="1" operator="greaterThan">
      <formula>$K$53</formula>
    </cfRule>
  </conditionalFormatting>
  <conditionalFormatting sqref="H31:J31">
    <cfRule type="colorScale" priority="915">
      <colorScale>
        <cfvo type="formula" val="$I$53"/>
        <cfvo type="max"/>
        <color rgb="FFFFFF00"/>
        <color rgb="FFFFFF00"/>
      </colorScale>
    </cfRule>
    <cfRule type="cellIs" dxfId="241" priority="110" stopIfTrue="1" operator="between">
      <formula>$I$53</formula>
      <formula>$K$53</formula>
    </cfRule>
  </conditionalFormatting>
  <conditionalFormatting sqref="H32:J32">
    <cfRule type="cellIs" dxfId="240" priority="617" stopIfTrue="1" operator="between">
      <formula>#REF!</formula>
      <formula>#REF!</formula>
    </cfRule>
    <cfRule type="cellIs" dxfId="239" priority="618" stopIfTrue="1" operator="greaterThan">
      <formula>#REF!</formula>
    </cfRule>
    <cfRule type="cellIs" dxfId="238" priority="621" stopIfTrue="1" operator="lessThan">
      <formula>$I$55</formula>
    </cfRule>
    <cfRule type="cellIs" dxfId="237" priority="619" stopIfTrue="1" operator="greaterThan">
      <formula>$K$55</formula>
    </cfRule>
    <cfRule type="cellIs" dxfId="236" priority="620" stopIfTrue="1" operator="between">
      <formula>$I$55</formula>
      <formula>$K$55</formula>
    </cfRule>
  </conditionalFormatting>
  <conditionalFormatting sqref="H33:J35">
    <cfRule type="cellIs" dxfId="235" priority="624" stopIfTrue="1" operator="greaterThan">
      <formula>$K$53</formula>
    </cfRule>
    <cfRule type="cellIs" dxfId="234" priority="626" stopIfTrue="1" operator="lessThan">
      <formula>$I$53</formula>
    </cfRule>
    <cfRule type="colorScale" priority="940">
      <colorScale>
        <cfvo type="formula" val="$I$53"/>
        <cfvo type="max"/>
        <color rgb="FFFFFF00"/>
        <color rgb="FFFFFF00"/>
      </colorScale>
    </cfRule>
    <cfRule type="cellIs" dxfId="233" priority="622" stopIfTrue="1" operator="between">
      <formula>$I$51</formula>
      <formula>$K$51</formula>
    </cfRule>
    <cfRule type="cellIs" dxfId="232" priority="623" stopIfTrue="1" operator="greaterThan">
      <formula>$K$51</formula>
    </cfRule>
    <cfRule type="cellIs" dxfId="231" priority="625" stopIfTrue="1" operator="between">
      <formula>$I$53</formula>
      <formula>$K$53</formula>
    </cfRule>
    <cfRule type="cellIs" dxfId="230" priority="627" stopIfTrue="1" operator="between">
      <formula>$I$53</formula>
      <formula>$K$53</formula>
    </cfRule>
    <cfRule type="cellIs" dxfId="229" priority="630" stopIfTrue="1" operator="between">
      <formula>$I$53</formula>
      <formula>$K$53</formula>
    </cfRule>
  </conditionalFormatting>
  <conditionalFormatting sqref="H36:J36">
    <cfRule type="cellIs" dxfId="228" priority="642" stopIfTrue="1" operator="lessThan">
      <formula>$I$55</formula>
    </cfRule>
    <cfRule type="cellIs" dxfId="227" priority="641" stopIfTrue="1" operator="between">
      <formula>$I$55</formula>
      <formula>$K$55</formula>
    </cfRule>
    <cfRule type="cellIs" dxfId="226" priority="640" stopIfTrue="1" operator="greaterThan">
      <formula>$K$55</formula>
    </cfRule>
    <cfRule type="cellIs" dxfId="225" priority="639" stopIfTrue="1" operator="lessThan">
      <formula>$I$55</formula>
    </cfRule>
    <cfRule type="cellIs" dxfId="224" priority="638" stopIfTrue="1" operator="between">
      <formula>$I$55</formula>
      <formula>$K$55</formula>
    </cfRule>
    <cfRule type="cellIs" dxfId="223" priority="636" stopIfTrue="1" operator="lessThan">
      <formula>$I$55</formula>
    </cfRule>
    <cfRule type="cellIs" dxfId="222" priority="635" stopIfTrue="1" operator="between">
      <formula>$I$55</formula>
      <formula>$K$55</formula>
    </cfRule>
    <cfRule type="cellIs" dxfId="221" priority="634" stopIfTrue="1" operator="greaterThan">
      <formula>$K$55</formula>
    </cfRule>
    <cfRule type="cellIs" dxfId="220" priority="633" stopIfTrue="1" operator="greaterThan">
      <formula>#REF!</formula>
    </cfRule>
    <cfRule type="cellIs" dxfId="219" priority="632" stopIfTrue="1" operator="between">
      <formula>#REF!</formula>
      <formula>#REF!</formula>
    </cfRule>
    <cfRule type="cellIs" dxfId="218" priority="637" stopIfTrue="1" operator="greaterThan">
      <formula>$K$55</formula>
    </cfRule>
  </conditionalFormatting>
  <conditionalFormatting sqref="H37:J38">
    <cfRule type="cellIs" dxfId="217" priority="647" stopIfTrue="1" operator="lessThan">
      <formula>$I$53</formula>
    </cfRule>
    <cfRule type="cellIs" dxfId="216" priority="646" stopIfTrue="1" operator="between">
      <formula>$I$53</formula>
      <formula>$K$53</formula>
    </cfRule>
    <cfRule type="cellIs" dxfId="215" priority="651" stopIfTrue="1" operator="between">
      <formula>$I$53</formula>
      <formula>$K$53</formula>
    </cfRule>
    <cfRule type="cellIs" dxfId="214" priority="648" stopIfTrue="1" operator="between">
      <formula>$I$53</formula>
      <formula>$K$53</formula>
    </cfRule>
    <cfRule type="colorScale" priority="941">
      <colorScale>
        <cfvo type="formula" val="$I$53"/>
        <cfvo type="max"/>
        <color rgb="FFFFFF00"/>
        <color rgb="FFFFFF00"/>
      </colorScale>
    </cfRule>
  </conditionalFormatting>
  <conditionalFormatting sqref="H37:J39">
    <cfRule type="cellIs" dxfId="213" priority="644" stopIfTrue="1" operator="greaterThan">
      <formula>$K$51</formula>
    </cfRule>
    <cfRule type="cellIs" dxfId="212" priority="643" stopIfTrue="1" operator="between">
      <formula>$I$51</formula>
      <formula>$K$51</formula>
    </cfRule>
    <cfRule type="cellIs" dxfId="211" priority="645" stopIfTrue="1" operator="greaterThan">
      <formula>$K$53</formula>
    </cfRule>
  </conditionalFormatting>
  <conditionalFormatting sqref="H39:J39">
    <cfRule type="cellIs" dxfId="210" priority="658" stopIfTrue="1" operator="between">
      <formula>$I$53</formula>
      <formula>$K$53</formula>
    </cfRule>
  </conditionalFormatting>
  <conditionalFormatting sqref="H40:J40">
    <cfRule type="cellIs" dxfId="209" priority="666" stopIfTrue="1" operator="between">
      <formula>$I$55</formula>
      <formula>$K$55</formula>
    </cfRule>
    <cfRule type="cellIs" dxfId="208" priority="667" stopIfTrue="1" operator="lessThan">
      <formula>$I$55</formula>
    </cfRule>
    <cfRule type="cellIs" dxfId="207" priority="665" stopIfTrue="1" operator="greaterThan">
      <formula>$K$55</formula>
    </cfRule>
    <cfRule type="cellIs" dxfId="206" priority="664" stopIfTrue="1" operator="greaterThan">
      <formula>#REF!</formula>
    </cfRule>
    <cfRule type="cellIs" dxfId="205" priority="663" stopIfTrue="1" operator="between">
      <formula>#REF!</formula>
      <formula>#REF!</formula>
    </cfRule>
  </conditionalFormatting>
  <conditionalFormatting sqref="H41:J41">
    <cfRule type="cellIs" dxfId="204" priority="750" operator="between">
      <formula>4.5</formula>
      <formula>7.1</formula>
    </cfRule>
  </conditionalFormatting>
  <conditionalFormatting sqref="H42:J42">
    <cfRule type="cellIs" dxfId="203" priority="668" stopIfTrue="1" operator="between">
      <formula>$I$51</formula>
      <formula>$K$51</formula>
    </cfRule>
    <cfRule type="cellIs" dxfId="202" priority="669" stopIfTrue="1" operator="greaterThan">
      <formula>$K$51</formula>
    </cfRule>
    <cfRule type="cellIs" dxfId="201" priority="670" stopIfTrue="1" operator="greaterThan">
      <formula>$K$53</formula>
    </cfRule>
    <cfRule type="cellIs" dxfId="200" priority="671" stopIfTrue="1" operator="between">
      <formula>$I$53</formula>
      <formula>$K$53</formula>
    </cfRule>
    <cfRule type="cellIs" dxfId="199" priority="672" stopIfTrue="1" operator="lessThan">
      <formula>$I$53</formula>
    </cfRule>
    <cfRule type="cellIs" dxfId="198" priority="673" stopIfTrue="1" operator="between">
      <formula>$I$53</formula>
      <formula>$K$53</formula>
    </cfRule>
    <cfRule type="colorScale" priority="943">
      <colorScale>
        <cfvo type="formula" val="$I$53"/>
        <cfvo type="max"/>
        <color rgb="FFFFFF00"/>
        <color rgb="FFFFFF00"/>
      </colorScale>
    </cfRule>
    <cfRule type="cellIs" dxfId="197" priority="676" stopIfTrue="1" operator="between">
      <formula>$I$53</formula>
      <formula>$K$53</formula>
    </cfRule>
  </conditionalFormatting>
  <conditionalFormatting sqref="H23:K23 H25:J26 H25:H27 K25:K27 M25:T27 I25:I28 J27 H29:K31 M29:T31 M33:T35 K34:K35 K37:K38 M37:T38">
    <cfRule type="cellIs" dxfId="196" priority="94" stopIfTrue="1" operator="greaterThan">
      <formula>$K$51</formula>
    </cfRule>
  </conditionalFormatting>
  <conditionalFormatting sqref="H21:Q21 T21">
    <cfRule type="cellIs" dxfId="195" priority="80" stopIfTrue="1" operator="equal">
      <formula>"NORMAL"</formula>
    </cfRule>
  </conditionalFormatting>
  <conditionalFormatting sqref="H21:T21">
    <cfRule type="cellIs" dxfId="194" priority="5" stopIfTrue="1" operator="equal">
      <formula>"APAGADO"</formula>
    </cfRule>
    <cfRule type="cellIs" dxfId="193" priority="7" stopIfTrue="1" operator="equal">
      <formula>"PARADDA"</formula>
    </cfRule>
  </conditionalFormatting>
  <conditionalFormatting sqref="H40:T40 H44:T44">
    <cfRule type="cellIs" dxfId="192" priority="344" stopIfTrue="1" operator="greaterThan">
      <formula>#REF!</formula>
    </cfRule>
  </conditionalFormatting>
  <conditionalFormatting sqref="H40:T40">
    <cfRule type="cellIs" dxfId="191" priority="345" stopIfTrue="1" operator="greaterThan">
      <formula>$K$55</formula>
    </cfRule>
    <cfRule type="cellIs" dxfId="190" priority="346" stopIfTrue="1" operator="between">
      <formula>$I$55</formula>
      <formula>$K$55</formula>
    </cfRule>
    <cfRule type="cellIs" dxfId="189" priority="347" stopIfTrue="1" operator="lessThan">
      <formula>$I$55</formula>
    </cfRule>
  </conditionalFormatting>
  <conditionalFormatting sqref="H44:T44 H40:T40">
    <cfRule type="cellIs" dxfId="188" priority="343" stopIfTrue="1" operator="between">
      <formula>#REF!</formula>
      <formula>#REF!</formula>
    </cfRule>
  </conditionalFormatting>
  <conditionalFormatting sqref="H44:T44">
    <cfRule type="cellIs" dxfId="187" priority="354" stopIfTrue="1" operator="between">
      <formula>$I$55</formula>
      <formula>$K$55</formula>
    </cfRule>
    <cfRule type="cellIs" dxfId="186" priority="355" stopIfTrue="1" operator="lessThan">
      <formula>$I$55</formula>
    </cfRule>
    <cfRule type="cellIs" dxfId="185" priority="353" stopIfTrue="1" operator="greaterThan">
      <formula>$K$55</formula>
    </cfRule>
  </conditionalFormatting>
  <conditionalFormatting sqref="I24:I38">
    <cfRule type="cellIs" dxfId="184" priority="63" stopIfTrue="1" operator="greaterThan">
      <formula>$K$51</formula>
    </cfRule>
    <cfRule type="cellIs" dxfId="183" priority="62" stopIfTrue="1" operator="between">
      <formula>$I$51</formula>
      <formula>$K$51</formula>
    </cfRule>
  </conditionalFormatting>
  <conditionalFormatting sqref="I25:I28 H29:K31 K34:K35 K37:K38 H23:K23 H25:J26 J27 H25:H27 K25:K27 M25:T27 M29:T31 M33:T35 M37:T38">
    <cfRule type="cellIs" dxfId="182" priority="93" stopIfTrue="1" operator="between">
      <formula>$I$51</formula>
      <formula>$K$51</formula>
    </cfRule>
  </conditionalFormatting>
  <conditionalFormatting sqref="I55">
    <cfRule type="cellIs" dxfId="181" priority="90" stopIfTrue="1" operator="between">
      <formula>#REF!</formula>
      <formula>#REF!</formula>
    </cfRule>
  </conditionalFormatting>
  <conditionalFormatting sqref="J23:J38">
    <cfRule type="cellIs" dxfId="180" priority="65" stopIfTrue="1" operator="greaterThan">
      <formula>$K$51</formula>
    </cfRule>
    <cfRule type="cellIs" dxfId="179" priority="64" stopIfTrue="1" operator="between">
      <formula>$I$51</formula>
      <formula>$K$51</formula>
    </cfRule>
  </conditionalFormatting>
  <conditionalFormatting sqref="J39">
    <cfRule type="colorScale" priority="946">
      <colorScale>
        <cfvo type="formula" val="$I$53"/>
        <cfvo type="max"/>
        <color rgb="FFFFFF00"/>
        <color rgb="FFFFFF00"/>
      </colorScale>
    </cfRule>
    <cfRule type="cellIs" dxfId="178" priority="744" stopIfTrue="1" operator="lessThan">
      <formula>$I$53</formula>
    </cfRule>
    <cfRule type="cellIs" dxfId="177" priority="748" stopIfTrue="1" operator="between">
      <formula>$I$53</formula>
      <formula>$K$53</formula>
    </cfRule>
    <cfRule type="cellIs" dxfId="176" priority="745" stopIfTrue="1" operator="between">
      <formula>$I$53</formula>
      <formula>$K$53</formula>
    </cfRule>
  </conditionalFormatting>
  <conditionalFormatting sqref="J40:K40 J44:K44">
    <cfRule type="cellIs" dxfId="175" priority="52" stopIfTrue="1" operator="between">
      <formula>#REF!</formula>
      <formula>#REF!</formula>
    </cfRule>
    <cfRule type="cellIs" dxfId="174" priority="53" stopIfTrue="1" operator="greaterThan">
      <formula>#REF!</formula>
    </cfRule>
  </conditionalFormatting>
  <conditionalFormatting sqref="J40:K40">
    <cfRule type="cellIs" dxfId="173" priority="56" stopIfTrue="1" operator="greaterThan">
      <formula>$K$55</formula>
    </cfRule>
    <cfRule type="cellIs" dxfId="172" priority="58" stopIfTrue="1" operator="lessThan">
      <formula>$I$55</formula>
    </cfRule>
    <cfRule type="cellIs" dxfId="171" priority="57" stopIfTrue="1" operator="between">
      <formula>$I$55</formula>
      <formula>$K$55</formula>
    </cfRule>
  </conditionalFormatting>
  <conditionalFormatting sqref="J44:K44">
    <cfRule type="cellIs" dxfId="170" priority="59" stopIfTrue="1" operator="greaterThan">
      <formula>$K$55</formula>
    </cfRule>
    <cfRule type="cellIs" dxfId="169" priority="60" stopIfTrue="1" operator="between">
      <formula>$I$55</formula>
      <formula>$K$55</formula>
    </cfRule>
    <cfRule type="cellIs" dxfId="168" priority="61" stopIfTrue="1" operator="lessThan">
      <formula>$I$55</formula>
    </cfRule>
  </conditionalFormatting>
  <conditionalFormatting sqref="J39:T39">
    <cfRule type="cellIs" dxfId="167" priority="55" stopIfTrue="1" operator="greaterThan">
      <formula>$K$51</formula>
    </cfRule>
    <cfRule type="cellIs" dxfId="166" priority="54" stopIfTrue="1" operator="between">
      <formula>$I$51</formula>
      <formula>$K$51</formula>
    </cfRule>
  </conditionalFormatting>
  <conditionalFormatting sqref="K23">
    <cfRule type="cellIs" dxfId="165" priority="18" stopIfTrue="1" operator="between">
      <formula>$I$51</formula>
      <formula>$K$51</formula>
    </cfRule>
    <cfRule type="cellIs" dxfId="164" priority="19" stopIfTrue="1" operator="greaterThan">
      <formula>$K$51</formula>
    </cfRule>
  </conditionalFormatting>
  <conditionalFormatting sqref="K24 K28">
    <cfRule type="cellIs" dxfId="163" priority="16" stopIfTrue="1" operator="between">
      <formula>#REF!</formula>
      <formula>#REF!</formula>
    </cfRule>
    <cfRule type="cellIs" dxfId="162" priority="17" stopIfTrue="1" operator="greaterThan">
      <formula>#REF!</formula>
    </cfRule>
  </conditionalFormatting>
  <conditionalFormatting sqref="K24">
    <cfRule type="cellIs" dxfId="161" priority="22" stopIfTrue="1" operator="lessThan">
      <formula>$I$55</formula>
    </cfRule>
    <cfRule type="cellIs" dxfId="160" priority="21" stopIfTrue="1" operator="between">
      <formula>$I$55</formula>
      <formula>$K$55</formula>
    </cfRule>
    <cfRule type="cellIs" dxfId="159" priority="20" stopIfTrue="1" operator="greaterThan">
      <formula>$K$55</formula>
    </cfRule>
  </conditionalFormatting>
  <conditionalFormatting sqref="K24:K38">
    <cfRule type="cellIs" dxfId="158" priority="610" stopIfTrue="1" operator="between">
      <formula>$I$51</formula>
      <formula>$K$51</formula>
    </cfRule>
    <cfRule type="cellIs" dxfId="157" priority="611" stopIfTrue="1" operator="greaterThan">
      <formula>$K$51</formula>
    </cfRule>
  </conditionalFormatting>
  <conditionalFormatting sqref="K28">
    <cfRule type="cellIs" dxfId="156" priority="26" stopIfTrue="1" operator="between">
      <formula>$I$55</formula>
      <formula>$K$55</formula>
    </cfRule>
    <cfRule type="cellIs" dxfId="155" priority="25" stopIfTrue="1" operator="greaterThan">
      <formula>$K$55</formula>
    </cfRule>
    <cfRule type="cellIs" dxfId="154" priority="27" stopIfTrue="1" operator="lessThan">
      <formula>$I$55</formula>
    </cfRule>
  </conditionalFormatting>
  <conditionalFormatting sqref="K31">
    <cfRule type="cellIs" dxfId="153" priority="44" stopIfTrue="1" operator="between">
      <formula>$I$53</formula>
      <formula>$K$53</formula>
    </cfRule>
    <cfRule type="cellIs" dxfId="152" priority="38" stopIfTrue="1" operator="greaterThan">
      <formula>$K$53</formula>
    </cfRule>
    <cfRule type="cellIs" dxfId="151" priority="39" stopIfTrue="1" operator="between">
      <formula>$I$53</formula>
      <formula>$K$53</formula>
    </cfRule>
    <cfRule type="cellIs" dxfId="150" priority="40" stopIfTrue="1" operator="lessThan">
      <formula>$I$53</formula>
    </cfRule>
    <cfRule type="cellIs" dxfId="149" priority="41" stopIfTrue="1" operator="between">
      <formula>$I$53</formula>
      <formula>$K$53</formula>
    </cfRule>
  </conditionalFormatting>
  <conditionalFormatting sqref="K32">
    <cfRule type="cellIs" dxfId="148" priority="29" stopIfTrue="1" operator="greaterThan">
      <formula>#REF!</formula>
    </cfRule>
    <cfRule type="cellIs" dxfId="147" priority="30" stopIfTrue="1" operator="greaterThan">
      <formula>$K$55</formula>
    </cfRule>
    <cfRule type="cellIs" dxfId="146" priority="31" stopIfTrue="1" operator="between">
      <formula>$I$55</formula>
      <formula>$K$55</formula>
    </cfRule>
    <cfRule type="cellIs" dxfId="145" priority="32" stopIfTrue="1" operator="lessThan">
      <formula>$I$55</formula>
    </cfRule>
    <cfRule type="cellIs" dxfId="144" priority="28" stopIfTrue="1" operator="between">
      <formula>#REF!</formula>
      <formula>#REF!</formula>
    </cfRule>
  </conditionalFormatting>
  <conditionalFormatting sqref="K33">
    <cfRule type="colorScale" priority="76">
      <colorScale>
        <cfvo type="formula" val="$I$53"/>
        <cfvo type="max"/>
        <color rgb="FFFFFF00"/>
        <color rgb="FFFFFF00"/>
      </colorScale>
    </cfRule>
    <cfRule type="cellIs" dxfId="143" priority="51" stopIfTrue="1" operator="between">
      <formula>$I$53</formula>
      <formula>$K$53</formula>
    </cfRule>
    <cfRule type="cellIs" dxfId="142" priority="23" stopIfTrue="1" operator="between">
      <formula>$I$51</formula>
      <formula>$K$51</formula>
    </cfRule>
    <cfRule type="cellIs" dxfId="141" priority="24" stopIfTrue="1" operator="greaterThan">
      <formula>$K$51</formula>
    </cfRule>
    <cfRule type="cellIs" dxfId="140" priority="47" stopIfTrue="1" operator="lessThan">
      <formula>$I$53</formula>
    </cfRule>
    <cfRule type="cellIs" dxfId="139" priority="46" stopIfTrue="1" operator="between">
      <formula>$I$53</formula>
      <formula>$K$53</formula>
    </cfRule>
    <cfRule type="cellIs" dxfId="138" priority="45" stopIfTrue="1" operator="greaterThan">
      <formula>$K$53</formula>
    </cfRule>
    <cfRule type="cellIs" dxfId="137" priority="48" stopIfTrue="1" operator="between">
      <formula>$I$53</formula>
      <formula>$K$53</formula>
    </cfRule>
  </conditionalFormatting>
  <conditionalFormatting sqref="K34:K35 K31 K37:K38">
    <cfRule type="colorScale" priority="75">
      <colorScale>
        <cfvo type="formula" val="$I$53"/>
        <cfvo type="max"/>
        <color rgb="FFFFFF00"/>
        <color rgb="FFFFFF00"/>
      </colorScale>
    </cfRule>
  </conditionalFormatting>
  <conditionalFormatting sqref="K36">
    <cfRule type="cellIs" dxfId="136" priority="37" stopIfTrue="1" operator="lessThan">
      <formula>$I$55</formula>
    </cfRule>
    <cfRule type="cellIs" dxfId="135" priority="33" stopIfTrue="1" operator="between">
      <formula>#REF!</formula>
      <formula>#REF!</formula>
    </cfRule>
    <cfRule type="cellIs" dxfId="134" priority="34" stopIfTrue="1" operator="greaterThan">
      <formula>#REF!</formula>
    </cfRule>
    <cfRule type="cellIs" dxfId="133" priority="35" stopIfTrue="1" operator="greaterThan">
      <formula>$K$55</formula>
    </cfRule>
    <cfRule type="cellIs" dxfId="132" priority="36" stopIfTrue="1" operator="between">
      <formula>$I$55</formula>
      <formula>$K$55</formula>
    </cfRule>
  </conditionalFormatting>
  <conditionalFormatting sqref="L23:L38">
    <cfRule type="cellIs" dxfId="131" priority="612" stopIfTrue="1" operator="between">
      <formula>$I$51</formula>
      <formula>$K$51</formula>
    </cfRule>
    <cfRule type="cellIs" dxfId="130" priority="613" stopIfTrue="1" operator="greaterThan">
      <formula>$K$51</formula>
    </cfRule>
  </conditionalFormatting>
  <conditionalFormatting sqref="M31">
    <cfRule type="cellIs" dxfId="129" priority="146" stopIfTrue="1" operator="between">
      <formula>$I$53</formula>
      <formula>$K$53</formula>
    </cfRule>
    <cfRule type="cellIs" dxfId="128" priority="142" stopIfTrue="1" operator="lessThan">
      <formula>$I$53</formula>
    </cfRule>
    <cfRule type="cellIs" dxfId="127" priority="141" stopIfTrue="1" operator="between">
      <formula>$I$53</formula>
      <formula>$K$53</formula>
    </cfRule>
  </conditionalFormatting>
  <conditionalFormatting sqref="M33">
    <cfRule type="cellIs" dxfId="126" priority="154" stopIfTrue="1" operator="between">
      <formula>$I$53</formula>
      <formula>$K$53</formula>
    </cfRule>
    <cfRule type="cellIs" dxfId="125" priority="150" stopIfTrue="1" operator="lessThan">
      <formula>$I$53</formula>
    </cfRule>
    <cfRule type="cellIs" dxfId="124" priority="149" stopIfTrue="1" operator="between">
      <formula>$I$53</formula>
      <formula>$K$53</formula>
    </cfRule>
    <cfRule type="colorScale" priority="919">
      <colorScale>
        <cfvo type="formula" val="$I$53"/>
        <cfvo type="max"/>
        <color rgb="FFFFFF00"/>
        <color rgb="FFFFFF00"/>
      </colorScale>
    </cfRule>
  </conditionalFormatting>
  <conditionalFormatting sqref="M34:M35 M31 M37:M38">
    <cfRule type="colorScale" priority="916">
      <colorScale>
        <cfvo type="formula" val="$I$53"/>
        <cfvo type="max"/>
        <color rgb="FFFFFF00"/>
        <color rgb="FFFFFF00"/>
      </colorScale>
    </cfRule>
  </conditionalFormatting>
  <conditionalFormatting sqref="M31:O31">
    <cfRule type="cellIs" dxfId="123" priority="143" stopIfTrue="1" operator="between">
      <formula>$I$53</formula>
      <formula>$K$53</formula>
    </cfRule>
  </conditionalFormatting>
  <conditionalFormatting sqref="M33:O33">
    <cfRule type="cellIs" dxfId="122" priority="151" stopIfTrue="1" operator="between">
      <formula>$I$53</formula>
      <formula>$K$53</formula>
    </cfRule>
  </conditionalFormatting>
  <conditionalFormatting sqref="M36:R36">
    <cfRule type="cellIs" dxfId="121" priority="139" stopIfTrue="1" operator="lessThan">
      <formula>$I$55</formula>
    </cfRule>
    <cfRule type="cellIs" dxfId="120" priority="137" stopIfTrue="1" operator="greaterThan">
      <formula>$K$55</formula>
    </cfRule>
    <cfRule type="cellIs" dxfId="119" priority="138" stopIfTrue="1" operator="between">
      <formula>$I$55</formula>
      <formula>$K$55</formula>
    </cfRule>
  </conditionalFormatting>
  <conditionalFormatting sqref="M23:T23">
    <cfRule type="cellIs" dxfId="118" priority="120" stopIfTrue="1" operator="between">
      <formula>$I$51</formula>
      <formula>$K$51</formula>
    </cfRule>
    <cfRule type="cellIs" dxfId="117" priority="121" stopIfTrue="1" operator="greaterThan">
      <formula>$K$51</formula>
    </cfRule>
  </conditionalFormatting>
  <conditionalFormatting sqref="M24:T24 M28:T28">
    <cfRule type="cellIs" dxfId="116" priority="118" stopIfTrue="1" operator="between">
      <formula>#REF!</formula>
      <formula>#REF!</formula>
    </cfRule>
    <cfRule type="cellIs" dxfId="115" priority="119" stopIfTrue="1" operator="greaterThan">
      <formula>#REF!</formula>
    </cfRule>
  </conditionalFormatting>
  <conditionalFormatting sqref="M24:T24">
    <cfRule type="cellIs" dxfId="114" priority="124" stopIfTrue="1" operator="lessThan">
      <formula>$I$55</formula>
    </cfRule>
    <cfRule type="cellIs" dxfId="113" priority="123" stopIfTrue="1" operator="between">
      <formula>$I$55</formula>
      <formula>$K$55</formula>
    </cfRule>
    <cfRule type="cellIs" dxfId="112" priority="122" stopIfTrue="1" operator="greaterThan">
      <formula>$K$55</formula>
    </cfRule>
  </conditionalFormatting>
  <conditionalFormatting sqref="M28:T28">
    <cfRule type="cellIs" dxfId="111" priority="127" stopIfTrue="1" operator="greaterThan">
      <formula>$K$55</formula>
    </cfRule>
    <cfRule type="cellIs" dxfId="110" priority="128" stopIfTrue="1" operator="between">
      <formula>$I$55</formula>
      <formula>$K$55</formula>
    </cfRule>
    <cfRule type="cellIs" dxfId="109" priority="129" stopIfTrue="1" operator="lessThan">
      <formula>$I$55</formula>
    </cfRule>
  </conditionalFormatting>
  <conditionalFormatting sqref="M31:T31">
    <cfRule type="cellIs" dxfId="108" priority="140" stopIfTrue="1" operator="greaterThan">
      <formula>$K$53</formula>
    </cfRule>
  </conditionalFormatting>
  <conditionalFormatting sqref="M32:T32">
    <cfRule type="cellIs" dxfId="107" priority="130" stopIfTrue="1" operator="between">
      <formula>#REF!</formula>
      <formula>#REF!</formula>
    </cfRule>
    <cfRule type="cellIs" dxfId="106" priority="131" stopIfTrue="1" operator="greaterThan">
      <formula>#REF!</formula>
    </cfRule>
    <cfRule type="cellIs" dxfId="105" priority="132" stopIfTrue="1" operator="greaterThan">
      <formula>$K$55</formula>
    </cfRule>
    <cfRule type="cellIs" dxfId="104" priority="134" stopIfTrue="1" operator="lessThan">
      <formula>$I$55</formula>
    </cfRule>
    <cfRule type="cellIs" dxfId="103" priority="133" stopIfTrue="1" operator="between">
      <formula>$I$55</formula>
      <formula>$K$55</formula>
    </cfRule>
  </conditionalFormatting>
  <conditionalFormatting sqref="M36:T36">
    <cfRule type="cellIs" dxfId="102" priority="135" stopIfTrue="1" operator="between">
      <formula>#REF!</formula>
      <formula>#REF!</formula>
    </cfRule>
    <cfRule type="cellIs" dxfId="101" priority="136" stopIfTrue="1" operator="greaterThan">
      <formula>#REF!</formula>
    </cfRule>
  </conditionalFormatting>
  <conditionalFormatting sqref="N31:O31 N34:O35 N37:O38">
    <cfRule type="colorScale" priority="920">
      <colorScale>
        <cfvo type="formula" val="$I$53"/>
        <cfvo type="max"/>
        <color rgb="FFFFFF00"/>
        <color rgb="FFFFFF00"/>
      </colorScale>
    </cfRule>
  </conditionalFormatting>
  <conditionalFormatting sqref="N31:O31">
    <cfRule type="cellIs" dxfId="100" priority="184" stopIfTrue="1" operator="between">
      <formula>$I$53</formula>
      <formula>$K$53</formula>
    </cfRule>
    <cfRule type="cellIs" dxfId="99" priority="180" stopIfTrue="1" operator="lessThan">
      <formula>$I$53</formula>
    </cfRule>
  </conditionalFormatting>
  <conditionalFormatting sqref="N33:O33">
    <cfRule type="cellIs" dxfId="98" priority="188" stopIfTrue="1" operator="lessThan">
      <formula>$I$53</formula>
    </cfRule>
    <cfRule type="cellIs" dxfId="97" priority="192" stopIfTrue="1" operator="between">
      <formula>$I$53</formula>
      <formula>$K$53</formula>
    </cfRule>
    <cfRule type="colorScale" priority="923">
      <colorScale>
        <cfvo type="formula" val="$I$53"/>
        <cfvo type="max"/>
        <color rgb="FFFFFF00"/>
        <color rgb="FFFFFF00"/>
      </colorScale>
    </cfRule>
  </conditionalFormatting>
  <conditionalFormatting sqref="N31:P31">
    <cfRule type="cellIs" dxfId="96" priority="181" stopIfTrue="1" operator="between">
      <formula>$I$53</formula>
      <formula>$K$53</formula>
    </cfRule>
  </conditionalFormatting>
  <conditionalFormatting sqref="N33:P33">
    <cfRule type="cellIs" dxfId="95" priority="189" stopIfTrue="1" operator="between">
      <formula>$I$53</formula>
      <formula>$K$53</formula>
    </cfRule>
  </conditionalFormatting>
  <conditionalFormatting sqref="P31">
    <cfRule type="cellIs" dxfId="94" priority="222" stopIfTrue="1" operator="between">
      <formula>$I$53</formula>
      <formula>$K$53</formula>
    </cfRule>
    <cfRule type="cellIs" dxfId="93" priority="218" stopIfTrue="1" operator="lessThan">
      <formula>$I$53</formula>
    </cfRule>
  </conditionalFormatting>
  <conditionalFormatting sqref="P33">
    <cfRule type="cellIs" dxfId="92" priority="230" stopIfTrue="1" operator="between">
      <formula>$I$53</formula>
      <formula>$K$53</formula>
    </cfRule>
    <cfRule type="cellIs" dxfId="91" priority="226" stopIfTrue="1" operator="lessThan">
      <formula>$I$53</formula>
    </cfRule>
    <cfRule type="colorScale" priority="927">
      <colorScale>
        <cfvo type="formula" val="$I$53"/>
        <cfvo type="max"/>
        <color rgb="FFFFFF00"/>
        <color rgb="FFFFFF00"/>
      </colorScale>
    </cfRule>
  </conditionalFormatting>
  <conditionalFormatting sqref="P34:P35 P31 P37:P38">
    <cfRule type="colorScale" priority="924">
      <colorScale>
        <cfvo type="formula" val="$I$53"/>
        <cfvo type="max"/>
        <color rgb="FFFFFF00"/>
        <color rgb="FFFFFF00"/>
      </colorScale>
    </cfRule>
  </conditionalFormatting>
  <conditionalFormatting sqref="P31:Q31">
    <cfRule type="cellIs" dxfId="90" priority="219" stopIfTrue="1" operator="between">
      <formula>$I$53</formula>
      <formula>$K$53</formula>
    </cfRule>
  </conditionalFormatting>
  <conditionalFormatting sqref="P33:Q33">
    <cfRule type="cellIs" dxfId="89" priority="227" stopIfTrue="1" operator="between">
      <formula>$I$53</formula>
      <formula>$K$53</formula>
    </cfRule>
  </conditionalFormatting>
  <conditionalFormatting sqref="Q31">
    <cfRule type="cellIs" dxfId="88" priority="256" stopIfTrue="1" operator="lessThan">
      <formula>$I$53</formula>
    </cfRule>
    <cfRule type="cellIs" dxfId="87" priority="260" stopIfTrue="1" operator="between">
      <formula>$I$53</formula>
      <formula>$K$53</formula>
    </cfRule>
  </conditionalFormatting>
  <conditionalFormatting sqref="Q33">
    <cfRule type="colorScale" priority="931">
      <colorScale>
        <cfvo type="formula" val="$I$53"/>
        <cfvo type="max"/>
        <color rgb="FFFFFF00"/>
        <color rgb="FFFFFF00"/>
      </colorScale>
    </cfRule>
    <cfRule type="cellIs" dxfId="86" priority="268" stopIfTrue="1" operator="between">
      <formula>$I$53</formula>
      <formula>$K$53</formula>
    </cfRule>
    <cfRule type="cellIs" dxfId="85" priority="264" stopIfTrue="1" operator="lessThan">
      <formula>$I$53</formula>
    </cfRule>
  </conditionalFormatting>
  <conditionalFormatting sqref="Q34:Q35 Q31 Q37:Q38">
    <cfRule type="colorScale" priority="928">
      <colorScale>
        <cfvo type="formula" val="$I$53"/>
        <cfvo type="max"/>
        <color rgb="FFFFFF00"/>
        <color rgb="FFFFFF00"/>
      </colorScale>
    </cfRule>
  </conditionalFormatting>
  <conditionalFormatting sqref="Q31:R31">
    <cfRule type="cellIs" dxfId="84" priority="257" stopIfTrue="1" operator="between">
      <formula>$I$53</formula>
      <formula>$K$53</formula>
    </cfRule>
  </conditionalFormatting>
  <conditionalFormatting sqref="Q33:R33">
    <cfRule type="cellIs" dxfId="83" priority="265" stopIfTrue="1" operator="between">
      <formula>$I$53</formula>
      <formula>$K$53</formula>
    </cfRule>
  </conditionalFormatting>
  <conditionalFormatting sqref="R31">
    <cfRule type="cellIs" dxfId="82" priority="298" stopIfTrue="1" operator="between">
      <formula>$I$53</formula>
      <formula>$K$53</formula>
    </cfRule>
    <cfRule type="cellIs" dxfId="81" priority="294" stopIfTrue="1" operator="lessThan">
      <formula>$I$53</formula>
    </cfRule>
  </conditionalFormatting>
  <conditionalFormatting sqref="R33">
    <cfRule type="cellIs" dxfId="80" priority="302" stopIfTrue="1" operator="lessThan">
      <formula>$I$53</formula>
    </cfRule>
    <cfRule type="cellIs" dxfId="79" priority="306" stopIfTrue="1" operator="between">
      <formula>$I$53</formula>
      <formula>$K$53</formula>
    </cfRule>
    <cfRule type="colorScale" priority="935">
      <colorScale>
        <cfvo type="formula" val="$I$53"/>
        <cfvo type="max"/>
        <color rgb="FFFFFF00"/>
        <color rgb="FFFFFF00"/>
      </colorScale>
    </cfRule>
  </conditionalFormatting>
  <conditionalFormatting sqref="R34:R35 R31 R37:R38">
    <cfRule type="colorScale" priority="932">
      <colorScale>
        <cfvo type="formula" val="$I$53"/>
        <cfvo type="max"/>
        <color rgb="FFFFFF00"/>
        <color rgb="FFFFFF00"/>
      </colorScale>
    </cfRule>
  </conditionalFormatting>
  <conditionalFormatting sqref="R21:T21">
    <cfRule type="cellIs" dxfId="78" priority="6" stopIfTrue="1" operator="equal">
      <formula>"ALARMA"</formula>
    </cfRule>
    <cfRule type="cellIs" dxfId="77" priority="8" stopIfTrue="1" operator="equal">
      <formula>"NORMAL"</formula>
    </cfRule>
  </conditionalFormatting>
  <conditionalFormatting sqref="R31:T31">
    <cfRule type="cellIs" dxfId="76" priority="295" stopIfTrue="1" operator="between">
      <formula>$I$53</formula>
      <formula>$K$53</formula>
    </cfRule>
  </conditionalFormatting>
  <conditionalFormatting sqref="R33:T33">
    <cfRule type="cellIs" dxfId="75" priority="303" stopIfTrue="1" operator="between">
      <formula>$I$53</formula>
      <formula>$K$53</formula>
    </cfRule>
  </conditionalFormatting>
  <conditionalFormatting sqref="S31:T31 S34:T35 S37:T38">
    <cfRule type="colorScale" priority="936">
      <colorScale>
        <cfvo type="formula" val="$I$53"/>
        <cfvo type="max"/>
        <color rgb="FFFFFF00"/>
        <color rgb="FFFFFF00"/>
      </colorScale>
    </cfRule>
  </conditionalFormatting>
  <conditionalFormatting sqref="S31:T31">
    <cfRule type="cellIs" dxfId="74" priority="330" stopIfTrue="1" operator="between">
      <formula>$I$53</formula>
      <formula>$K$53</formula>
    </cfRule>
    <cfRule type="cellIs" dxfId="73" priority="329" stopIfTrue="1" operator="lessThan">
      <formula>$I$53</formula>
    </cfRule>
    <cfRule type="cellIs" dxfId="72" priority="333" stopIfTrue="1" operator="between">
      <formula>$I$53</formula>
      <formula>$K$53</formula>
    </cfRule>
  </conditionalFormatting>
  <conditionalFormatting sqref="S33:T33">
    <cfRule type="cellIs" dxfId="71" priority="337" stopIfTrue="1" operator="lessThan">
      <formula>$I$53</formula>
    </cfRule>
    <cfRule type="cellIs" dxfId="70" priority="338" stopIfTrue="1" operator="between">
      <formula>$I$53</formula>
      <formula>$K$53</formula>
    </cfRule>
    <cfRule type="colorScale" priority="939">
      <colorScale>
        <cfvo type="formula" val="$I$53"/>
        <cfvo type="max"/>
        <color rgb="FFFFFF00"/>
        <color rgb="FFFFFF00"/>
      </colorScale>
    </cfRule>
    <cfRule type="cellIs" dxfId="69" priority="341" stopIfTrue="1" operator="between">
      <formula>$I$53</formula>
      <formula>$K$53</formula>
    </cfRule>
  </conditionalFormatting>
  <conditionalFormatting sqref="S36:T36">
    <cfRule type="cellIs" dxfId="68" priority="115" stopIfTrue="1" operator="greaterThan">
      <formula>$K$55</formula>
    </cfRule>
    <cfRule type="cellIs" dxfId="67" priority="116" stopIfTrue="1" operator="between">
      <formula>$I$55</formula>
      <formula>$K$55</formula>
    </cfRule>
    <cfRule type="cellIs" dxfId="66" priority="117" stopIfTrue="1" operator="lessThan">
      <formula>$I$55</formula>
    </cfRule>
  </conditionalFormatting>
  <conditionalFormatting sqref="T21 H21:Q21">
    <cfRule type="cellIs" dxfId="65" priority="79" stopIfTrue="1" operator="equal">
      <formula>"ALARMA"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C4" zoomScale="115" zoomScaleNormal="70" workbookViewId="0">
      <selection activeCell="L7" sqref="L7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130" t="s">
        <v>102</v>
      </c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2"/>
      <c r="U2" s="1"/>
    </row>
    <row r="3" spans="1:21" ht="14.25" customHeight="1" x14ac:dyDescent="0.3">
      <c r="A3" s="1"/>
      <c r="B3" s="1"/>
      <c r="C3" s="99"/>
      <c r="D3" s="100"/>
      <c r="E3" s="1"/>
      <c r="F3" s="1"/>
      <c r="G3" s="1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91"/>
      <c r="U3" s="1"/>
    </row>
    <row r="4" spans="1:21" ht="14.25" customHeight="1" x14ac:dyDescent="0.3">
      <c r="A4" s="1"/>
      <c r="B4" s="1"/>
      <c r="C4" s="192"/>
      <c r="D4" s="148"/>
      <c r="E4" s="1"/>
      <c r="F4" s="1"/>
      <c r="G4" s="1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91"/>
      <c r="U4" s="1"/>
    </row>
    <row r="5" spans="1:21" ht="14.25" customHeight="1" x14ac:dyDescent="0.3">
      <c r="A5" s="1"/>
      <c r="B5" s="1"/>
      <c r="C5" s="193"/>
      <c r="D5" s="148"/>
      <c r="E5" s="1"/>
      <c r="F5" s="1"/>
      <c r="G5" s="1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91"/>
      <c r="U5" s="1"/>
    </row>
    <row r="6" spans="1:21" ht="14.25" customHeight="1" x14ac:dyDescent="0.3">
      <c r="A6" s="1"/>
      <c r="B6" s="1"/>
      <c r="C6" s="101"/>
      <c r="D6" s="102"/>
      <c r="E6" s="103"/>
      <c r="F6" s="103"/>
      <c r="G6" s="103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7"/>
      <c r="U6" s="1"/>
    </row>
    <row r="7" spans="1:21" ht="14.25" customHeight="1" x14ac:dyDescent="0.3">
      <c r="A7" s="1"/>
      <c r="B7" s="1"/>
      <c r="C7" s="140" t="s">
        <v>0</v>
      </c>
      <c r="D7" s="121"/>
      <c r="E7" s="121"/>
      <c r="F7" s="121"/>
      <c r="G7" s="122"/>
      <c r="H7" s="141" t="s">
        <v>1</v>
      </c>
      <c r="I7" s="121"/>
      <c r="J7" s="121"/>
      <c r="K7" s="122"/>
      <c r="L7" s="194" t="s">
        <v>2</v>
      </c>
      <c r="M7" s="121"/>
      <c r="N7" s="121"/>
      <c r="O7" s="121"/>
      <c r="P7" s="121"/>
      <c r="Q7" s="121"/>
      <c r="R7" s="121"/>
      <c r="S7" s="121"/>
      <c r="T7" s="168"/>
      <c r="U7" s="1"/>
    </row>
    <row r="8" spans="1:21" ht="14.25" customHeight="1" x14ac:dyDescent="0.3">
      <c r="A8" s="1"/>
      <c r="B8" s="1"/>
      <c r="C8" s="117" t="s">
        <v>3</v>
      </c>
      <c r="D8" s="122"/>
      <c r="E8" s="123" t="s">
        <v>98</v>
      </c>
      <c r="F8" s="121"/>
      <c r="G8" s="122"/>
      <c r="H8" s="145"/>
      <c r="I8" s="146"/>
      <c r="J8" s="146"/>
      <c r="K8" s="181"/>
      <c r="L8" s="184"/>
      <c r="M8" s="185" t="s">
        <v>100</v>
      </c>
      <c r="N8" s="186"/>
      <c r="O8" s="186"/>
      <c r="P8" s="186"/>
      <c r="Q8" s="186"/>
      <c r="R8" s="186"/>
      <c r="S8" s="186"/>
      <c r="T8" s="187"/>
      <c r="U8" s="1"/>
    </row>
    <row r="9" spans="1:21" ht="14.25" customHeight="1" x14ac:dyDescent="0.3">
      <c r="A9" s="1"/>
      <c r="B9" s="1"/>
      <c r="C9" s="117" t="s">
        <v>4</v>
      </c>
      <c r="D9" s="122"/>
      <c r="E9" s="123" t="s">
        <v>5</v>
      </c>
      <c r="F9" s="124"/>
      <c r="G9" s="118"/>
      <c r="H9" s="182"/>
      <c r="I9" s="114"/>
      <c r="J9" s="114"/>
      <c r="K9" s="111"/>
      <c r="L9" s="183"/>
      <c r="M9" s="188"/>
      <c r="N9" s="189"/>
      <c r="O9" s="189"/>
      <c r="P9" s="189"/>
      <c r="Q9" s="189"/>
      <c r="R9" s="189"/>
      <c r="S9" s="189"/>
      <c r="T9" s="190"/>
      <c r="U9" s="1"/>
    </row>
    <row r="10" spans="1:21" ht="14.25" customHeight="1" x14ac:dyDescent="0.3">
      <c r="A10" s="1"/>
      <c r="B10" s="1"/>
      <c r="C10" s="117" t="s">
        <v>6</v>
      </c>
      <c r="D10" s="122"/>
      <c r="E10" s="123" t="s">
        <v>7</v>
      </c>
      <c r="F10" s="124"/>
      <c r="G10" s="118"/>
      <c r="H10" s="182"/>
      <c r="I10" s="114"/>
      <c r="J10" s="114"/>
      <c r="K10" s="111"/>
      <c r="L10" s="162" t="s">
        <v>8</v>
      </c>
      <c r="M10" s="121"/>
      <c r="N10" s="121"/>
      <c r="O10" s="121"/>
      <c r="P10" s="121"/>
      <c r="Q10" s="121"/>
      <c r="R10" s="121"/>
      <c r="S10" s="121"/>
      <c r="T10" s="168"/>
      <c r="U10" s="1"/>
    </row>
    <row r="11" spans="1:21" ht="14.25" customHeight="1" x14ac:dyDescent="0.3">
      <c r="A11" s="1"/>
      <c r="B11" s="1"/>
      <c r="C11" s="117" t="s">
        <v>9</v>
      </c>
      <c r="D11" s="122"/>
      <c r="E11" s="123"/>
      <c r="F11" s="124"/>
      <c r="G11" s="118"/>
      <c r="H11" s="182"/>
      <c r="I11" s="114"/>
      <c r="J11" s="114"/>
      <c r="K11" s="111"/>
      <c r="L11" s="184">
        <v>45609</v>
      </c>
      <c r="M11" s="164" t="s">
        <v>104</v>
      </c>
      <c r="N11" s="146"/>
      <c r="O11" s="146"/>
      <c r="P11" s="146"/>
      <c r="Q11" s="146"/>
      <c r="R11" s="146"/>
      <c r="S11" s="146"/>
      <c r="T11" s="165"/>
      <c r="U11" s="1"/>
    </row>
    <row r="12" spans="1:21" ht="14.25" customHeight="1" x14ac:dyDescent="0.3">
      <c r="A12" s="1"/>
      <c r="B12" s="1"/>
      <c r="C12" s="117" t="s">
        <v>10</v>
      </c>
      <c r="D12" s="122"/>
      <c r="E12" s="128" t="s">
        <v>97</v>
      </c>
      <c r="F12" s="124"/>
      <c r="G12" s="118"/>
      <c r="H12" s="182"/>
      <c r="I12" s="114"/>
      <c r="J12" s="114"/>
      <c r="K12" s="111"/>
      <c r="L12" s="183"/>
      <c r="M12" s="149"/>
      <c r="N12" s="126"/>
      <c r="O12" s="126"/>
      <c r="P12" s="126"/>
      <c r="Q12" s="126"/>
      <c r="R12" s="126"/>
      <c r="S12" s="126"/>
      <c r="T12" s="127"/>
      <c r="U12" s="1"/>
    </row>
    <row r="13" spans="1:21" ht="14.25" customHeight="1" x14ac:dyDescent="0.3">
      <c r="A13" s="1"/>
      <c r="B13" s="1"/>
      <c r="C13" s="117" t="s">
        <v>11</v>
      </c>
      <c r="D13" s="122"/>
      <c r="E13" s="128"/>
      <c r="F13" s="124"/>
      <c r="G13" s="118"/>
      <c r="H13" s="182"/>
      <c r="I13" s="114"/>
      <c r="J13" s="114"/>
      <c r="K13" s="111"/>
      <c r="L13" s="162" t="s">
        <v>12</v>
      </c>
      <c r="M13" s="121"/>
      <c r="N13" s="121"/>
      <c r="O13" s="121"/>
      <c r="P13" s="121"/>
      <c r="Q13" s="121"/>
      <c r="R13" s="121"/>
      <c r="S13" s="121"/>
      <c r="T13" s="168"/>
      <c r="U13" s="1"/>
    </row>
    <row r="14" spans="1:21" ht="14.25" customHeight="1" x14ac:dyDescent="0.3">
      <c r="A14" s="1"/>
      <c r="B14" s="1"/>
      <c r="C14" s="117" t="s">
        <v>13</v>
      </c>
      <c r="D14" s="122"/>
      <c r="E14" s="129" t="s">
        <v>14</v>
      </c>
      <c r="F14" s="121"/>
      <c r="G14" s="122"/>
      <c r="H14" s="182"/>
      <c r="I14" s="114"/>
      <c r="J14" s="114"/>
      <c r="K14" s="111"/>
      <c r="L14" s="184">
        <v>45609</v>
      </c>
      <c r="M14" s="166" t="s">
        <v>105</v>
      </c>
      <c r="N14" s="146"/>
      <c r="O14" s="146"/>
      <c r="P14" s="146"/>
      <c r="Q14" s="146"/>
      <c r="R14" s="146"/>
      <c r="S14" s="146"/>
      <c r="T14" s="165"/>
      <c r="U14" s="1"/>
    </row>
    <row r="15" spans="1:21" ht="14.25" customHeight="1" x14ac:dyDescent="0.3">
      <c r="A15" s="1"/>
      <c r="B15" s="1"/>
      <c r="C15" s="119" t="s">
        <v>15</v>
      </c>
      <c r="D15" s="122"/>
      <c r="E15" s="120">
        <v>45609</v>
      </c>
      <c r="F15" s="121"/>
      <c r="G15" s="122"/>
      <c r="H15" s="182"/>
      <c r="I15" s="114"/>
      <c r="J15" s="114"/>
      <c r="K15" s="111"/>
      <c r="L15" s="183"/>
      <c r="M15" s="149"/>
      <c r="N15" s="126"/>
      <c r="O15" s="126"/>
      <c r="P15" s="126"/>
      <c r="Q15" s="126"/>
      <c r="R15" s="126"/>
      <c r="S15" s="126"/>
      <c r="T15" s="127"/>
      <c r="U15" s="1"/>
    </row>
    <row r="16" spans="1:21" ht="14.25" customHeight="1" x14ac:dyDescent="0.3">
      <c r="A16" s="1"/>
      <c r="B16" s="1"/>
      <c r="C16" s="117" t="s">
        <v>16</v>
      </c>
      <c r="D16" s="122"/>
      <c r="E16" s="120">
        <v>45611</v>
      </c>
      <c r="F16" s="121"/>
      <c r="G16" s="122"/>
      <c r="H16" s="182"/>
      <c r="I16" s="114"/>
      <c r="J16" s="114"/>
      <c r="K16" s="111"/>
      <c r="L16" s="1"/>
      <c r="M16" s="1"/>
      <c r="N16" s="1"/>
      <c r="O16" s="1"/>
      <c r="P16" s="1"/>
      <c r="Q16" s="1"/>
      <c r="R16" s="1"/>
      <c r="S16" s="1"/>
      <c r="T16" s="98"/>
      <c r="U16" s="1"/>
    </row>
    <row r="17" spans="1:21" ht="14.25" customHeight="1" x14ac:dyDescent="0.3">
      <c r="A17" s="1"/>
      <c r="B17" s="1"/>
      <c r="C17" s="117" t="s">
        <v>17</v>
      </c>
      <c r="D17" s="122"/>
      <c r="E17" s="123" t="s">
        <v>18</v>
      </c>
      <c r="F17" s="124"/>
      <c r="G17" s="118"/>
      <c r="H17" s="182"/>
      <c r="I17" s="114"/>
      <c r="J17" s="114"/>
      <c r="K17" s="111"/>
      <c r="L17" s="1"/>
      <c r="M17" s="1"/>
      <c r="N17" s="1"/>
      <c r="O17" s="1"/>
      <c r="P17" s="1"/>
      <c r="Q17" s="1"/>
      <c r="R17" s="1"/>
      <c r="S17" s="1"/>
      <c r="T17" s="98"/>
      <c r="U17" s="1"/>
    </row>
    <row r="18" spans="1:21" ht="14.25" customHeight="1" x14ac:dyDescent="0.3">
      <c r="A18" s="1"/>
      <c r="B18" s="1"/>
      <c r="C18" s="117" t="s">
        <v>19</v>
      </c>
      <c r="D18" s="122"/>
      <c r="E18" s="123" t="s">
        <v>20</v>
      </c>
      <c r="F18" s="124"/>
      <c r="G18" s="118"/>
      <c r="H18" s="149"/>
      <c r="I18" s="126"/>
      <c r="J18" s="126"/>
      <c r="K18" s="183"/>
      <c r="L18" s="1"/>
      <c r="M18" s="1"/>
      <c r="N18" s="1"/>
      <c r="O18" s="1"/>
      <c r="P18" s="1"/>
      <c r="Q18" s="1"/>
      <c r="R18" s="1"/>
      <c r="S18" s="1"/>
      <c r="T18" s="98"/>
      <c r="U18" s="1"/>
    </row>
    <row r="19" spans="1:21" ht="14.25" customHeight="1" thickBot="1" x14ac:dyDescent="0.35">
      <c r="A19" s="1"/>
      <c r="B19" s="1"/>
      <c r="C19" s="195" t="s">
        <v>21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7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5"/>
      <c r="U20" s="1"/>
    </row>
    <row r="21" spans="1:21" ht="14.25" customHeight="1" x14ac:dyDescent="0.3">
      <c r="A21" s="1"/>
      <c r="B21" s="1"/>
      <c r="C21" s="9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8"/>
      <c r="U21" s="1"/>
    </row>
    <row r="22" spans="1:21" ht="14.25" customHeight="1" x14ac:dyDescent="0.3">
      <c r="A22" s="1"/>
      <c r="B22" s="1"/>
      <c r="C22" s="9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8"/>
      <c r="U22" s="1"/>
    </row>
    <row r="23" spans="1:21" ht="14.25" customHeight="1" x14ac:dyDescent="0.3">
      <c r="A23" s="1"/>
      <c r="B23" s="1"/>
      <c r="C23" s="9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8"/>
      <c r="U23" s="1"/>
    </row>
    <row r="24" spans="1:21" ht="14.25" customHeight="1" x14ac:dyDescent="0.3">
      <c r="A24" s="1"/>
      <c r="B24" s="1"/>
      <c r="C24" s="9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8"/>
      <c r="U24" s="1"/>
    </row>
    <row r="25" spans="1:21" ht="14.25" customHeight="1" x14ac:dyDescent="0.3">
      <c r="A25" s="1"/>
      <c r="B25" s="1"/>
      <c r="C25" s="9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8"/>
      <c r="U25" s="1"/>
    </row>
    <row r="26" spans="1:21" ht="14.25" customHeight="1" x14ac:dyDescent="0.3">
      <c r="A26" s="1"/>
      <c r="B26" s="1"/>
      <c r="C26" s="9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8"/>
      <c r="U26" s="1"/>
    </row>
    <row r="27" spans="1:21" ht="14.25" customHeight="1" x14ac:dyDescent="0.3">
      <c r="A27" s="1"/>
      <c r="B27" s="1"/>
      <c r="C27" s="9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8"/>
      <c r="U27" s="1"/>
    </row>
    <row r="28" spans="1:21" ht="14.25" customHeight="1" x14ac:dyDescent="0.3">
      <c r="A28" s="1"/>
      <c r="B28" s="1"/>
      <c r="C28" s="9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8"/>
      <c r="U28" s="1"/>
    </row>
    <row r="29" spans="1:21" ht="14.25" customHeight="1" x14ac:dyDescent="0.3">
      <c r="A29" s="1"/>
      <c r="B29" s="1"/>
      <c r="C29" s="9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8"/>
      <c r="U29" s="1"/>
    </row>
    <row r="30" spans="1:21" ht="14.25" customHeight="1" x14ac:dyDescent="0.3">
      <c r="A30" s="1"/>
      <c r="B30" s="1"/>
      <c r="C30" s="9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8"/>
      <c r="U30" s="1"/>
    </row>
    <row r="31" spans="1:21" ht="14.25" customHeight="1" x14ac:dyDescent="0.3">
      <c r="A31" s="1"/>
      <c r="B31" s="1"/>
      <c r="C31" s="9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8"/>
      <c r="U31" s="1"/>
    </row>
    <row r="32" spans="1:21" ht="14.25" customHeight="1" x14ac:dyDescent="0.3">
      <c r="A32" s="1"/>
      <c r="B32" s="1"/>
      <c r="C32" s="9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8"/>
      <c r="U32" s="1"/>
    </row>
    <row r="33" spans="1:21" ht="14.25" customHeight="1" x14ac:dyDescent="0.3">
      <c r="A33" s="1"/>
      <c r="B33" s="1"/>
      <c r="C33" s="9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8"/>
      <c r="U33" s="1"/>
    </row>
    <row r="34" spans="1:21" ht="14.25" customHeight="1" x14ac:dyDescent="0.3">
      <c r="A34" s="1"/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8"/>
      <c r="U34" s="1"/>
    </row>
    <row r="35" spans="1:21" ht="14.25" customHeight="1" x14ac:dyDescent="0.3">
      <c r="A35" s="1"/>
      <c r="B35" s="1"/>
      <c r="C35" s="9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8"/>
      <c r="U35" s="1"/>
    </row>
    <row r="36" spans="1:21" ht="14.25" customHeight="1" x14ac:dyDescent="0.3">
      <c r="A36" s="1"/>
      <c r="B36" s="1"/>
      <c r="C36" s="9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8"/>
      <c r="U36" s="1"/>
    </row>
    <row r="37" spans="1:21" ht="14.25" customHeight="1" x14ac:dyDescent="0.3">
      <c r="A37" s="1"/>
      <c r="B37" s="1"/>
      <c r="C37" s="9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8"/>
      <c r="U37" s="1"/>
    </row>
    <row r="38" spans="1:21" ht="14.25" customHeight="1" x14ac:dyDescent="0.3">
      <c r="A38" s="1"/>
      <c r="B38" s="1"/>
      <c r="C38" s="9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8"/>
      <c r="U38" s="1"/>
    </row>
    <row r="39" spans="1:21" ht="14.25" customHeight="1" x14ac:dyDescent="0.3">
      <c r="A39" s="1"/>
      <c r="B39" s="1"/>
      <c r="C39" s="9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8"/>
      <c r="U39" s="1"/>
    </row>
    <row r="40" spans="1:21" ht="14.25" customHeight="1" x14ac:dyDescent="0.3">
      <c r="A40" s="1"/>
      <c r="B40" s="1"/>
      <c r="C40" s="9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8"/>
      <c r="U40" s="1"/>
    </row>
    <row r="41" spans="1:21" ht="14.25" customHeight="1" x14ac:dyDescent="0.3">
      <c r="A41" s="1"/>
      <c r="B41" s="1"/>
      <c r="C41" s="9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8"/>
      <c r="U41" s="1"/>
    </row>
    <row r="42" spans="1:21" ht="14.25" customHeight="1" x14ac:dyDescent="0.3">
      <c r="A42" s="1"/>
      <c r="B42" s="1"/>
      <c r="C42" s="9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8"/>
      <c r="U42" s="1"/>
    </row>
    <row r="43" spans="1:21" ht="14.25" customHeight="1" x14ac:dyDescent="0.3">
      <c r="A43" s="1"/>
      <c r="B43" s="1"/>
      <c r="C43" s="9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8"/>
      <c r="U43" s="1"/>
    </row>
    <row r="44" spans="1:21" ht="14.25" customHeight="1" x14ac:dyDescent="0.3">
      <c r="A44" s="1"/>
      <c r="B44" s="1"/>
      <c r="C44" s="9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8"/>
      <c r="U44" s="1"/>
    </row>
    <row r="45" spans="1:21" ht="14.25" customHeight="1" x14ac:dyDescent="0.3">
      <c r="A45" s="1"/>
      <c r="B45" s="1"/>
      <c r="C45" s="9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8"/>
      <c r="U45" s="1"/>
    </row>
    <row r="46" spans="1:21" ht="14.25" customHeight="1" x14ac:dyDescent="0.3">
      <c r="A46" s="1"/>
      <c r="B46" s="1"/>
      <c r="C46" s="9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8"/>
      <c r="U46" s="1"/>
    </row>
    <row r="47" spans="1:21" ht="14.25" customHeight="1" x14ac:dyDescent="0.3">
      <c r="A47" s="1"/>
      <c r="B47" s="1"/>
      <c r="C47" s="9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8"/>
      <c r="U47" s="1"/>
    </row>
    <row r="48" spans="1:21" ht="14.25" customHeight="1" x14ac:dyDescent="0.3">
      <c r="A48" s="1"/>
      <c r="B48" s="1"/>
      <c r="C48" s="9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8"/>
      <c r="U48" s="1"/>
    </row>
    <row r="49" spans="1:21" ht="14.25" customHeight="1" x14ac:dyDescent="0.3">
      <c r="A49" s="1"/>
      <c r="B49" s="1"/>
      <c r="C49" s="9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8"/>
      <c r="U49" s="1"/>
    </row>
    <row r="50" spans="1:21" ht="14.25" customHeight="1" x14ac:dyDescent="0.3">
      <c r="A50" s="1"/>
      <c r="B50" s="1"/>
      <c r="C50" s="9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8"/>
      <c r="U50" s="1"/>
    </row>
    <row r="51" spans="1:21" ht="14.25" customHeight="1" x14ac:dyDescent="0.3">
      <c r="A51" s="1"/>
      <c r="B51" s="1"/>
      <c r="C51" s="9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8"/>
      <c r="U51" s="1"/>
    </row>
    <row r="52" spans="1:21" ht="14.25" customHeight="1" x14ac:dyDescent="0.3">
      <c r="A52" s="1"/>
      <c r="B52" s="1"/>
      <c r="C52" s="9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8"/>
      <c r="U52" s="1"/>
    </row>
    <row r="53" spans="1:21" ht="14.25" customHeight="1" x14ac:dyDescent="0.3">
      <c r="A53" s="1"/>
      <c r="B53" s="1"/>
      <c r="C53" s="9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8"/>
      <c r="U53" s="1"/>
    </row>
    <row r="54" spans="1:21" ht="14.25" customHeight="1" x14ac:dyDescent="0.3">
      <c r="A54" s="1"/>
      <c r="B54" s="1"/>
      <c r="C54" s="9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8"/>
      <c r="U54" s="1"/>
    </row>
    <row r="55" spans="1:21" ht="14.25" customHeight="1" x14ac:dyDescent="0.3">
      <c r="A55" s="1"/>
      <c r="B55" s="1"/>
      <c r="C55" s="9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8"/>
      <c r="U55" s="1"/>
    </row>
    <row r="56" spans="1:21" ht="14.25" customHeight="1" x14ac:dyDescent="0.3">
      <c r="A56" s="1"/>
      <c r="B56" s="1"/>
      <c r="C56" s="9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8"/>
      <c r="U56" s="1"/>
    </row>
    <row r="57" spans="1:21" ht="14.25" customHeight="1" x14ac:dyDescent="0.3">
      <c r="A57" s="1"/>
      <c r="B57" s="1"/>
      <c r="C57" s="9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8"/>
      <c r="U57" s="1"/>
    </row>
    <row r="58" spans="1:21" ht="14.25" customHeight="1" x14ac:dyDescent="0.3">
      <c r="A58" s="1"/>
      <c r="B58" s="1"/>
      <c r="C58" s="9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8"/>
      <c r="U58" s="1"/>
    </row>
    <row r="59" spans="1:21" ht="14.25" customHeight="1" x14ac:dyDescent="0.3">
      <c r="A59" s="1"/>
      <c r="B59" s="1"/>
      <c r="C59" s="9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8"/>
      <c r="U59" s="1"/>
    </row>
    <row r="60" spans="1:21" ht="14.25" customHeight="1" x14ac:dyDescent="0.3">
      <c r="A60" s="1"/>
      <c r="B60" s="1"/>
      <c r="C60" s="9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8"/>
      <c r="U60" s="1"/>
    </row>
    <row r="61" spans="1:21" ht="14.25" customHeight="1" x14ac:dyDescent="0.3">
      <c r="A61" s="1"/>
      <c r="B61" s="1"/>
      <c r="C61" s="9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8"/>
      <c r="U61" s="1"/>
    </row>
    <row r="62" spans="1:21" ht="14.25" customHeight="1" x14ac:dyDescent="0.3">
      <c r="A62" s="1"/>
      <c r="B62" s="1"/>
      <c r="C62" s="9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8"/>
      <c r="U62" s="1"/>
    </row>
    <row r="63" spans="1:21" ht="14.25" customHeight="1" x14ac:dyDescent="0.3">
      <c r="A63" s="1"/>
      <c r="B63" s="1"/>
      <c r="C63" s="9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98"/>
      <c r="U63" s="1"/>
    </row>
    <row r="64" spans="1:21" ht="14.25" customHeight="1" x14ac:dyDescent="0.3">
      <c r="A64" s="1"/>
      <c r="B64" s="1"/>
      <c r="C64" s="9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98"/>
      <c r="U64" s="1"/>
    </row>
    <row r="65" spans="1:21" ht="14.25" customHeight="1" x14ac:dyDescent="0.3">
      <c r="A65" s="1"/>
      <c r="B65" s="1"/>
      <c r="C65" s="9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98"/>
      <c r="U65" s="1"/>
    </row>
    <row r="66" spans="1:21" ht="14.25" customHeight="1" x14ac:dyDescent="0.3">
      <c r="A66" s="1"/>
      <c r="B66" s="1"/>
      <c r="C66" s="9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8"/>
      <c r="U66" s="1"/>
    </row>
    <row r="67" spans="1:21" ht="14.25" customHeight="1" x14ac:dyDescent="0.3">
      <c r="A67" s="1"/>
      <c r="B67" s="1"/>
      <c r="C67" s="9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8"/>
      <c r="U67" s="1"/>
    </row>
    <row r="68" spans="1:21" ht="14.25" customHeight="1" thickBot="1" x14ac:dyDescent="0.35">
      <c r="A68" s="1"/>
      <c r="B68" s="1"/>
      <c r="C68" s="82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4"/>
      <c r="U68" s="1"/>
    </row>
    <row r="69" spans="1:21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25" customHeight="1" x14ac:dyDescent="0.3"/>
    <row r="238" spans="1:21" ht="14.25" customHeight="1" x14ac:dyDescent="0.3"/>
    <row r="239" spans="1:21" ht="14.25" customHeight="1" x14ac:dyDescent="0.3"/>
    <row r="240" spans="1:21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6"/>
      <c r="L2" s="3"/>
      <c r="M2" s="3"/>
      <c r="N2" s="3"/>
      <c r="O2" s="3"/>
      <c r="P2" s="3"/>
      <c r="Q2" s="3"/>
      <c r="R2" s="3"/>
      <c r="S2" s="3"/>
      <c r="T2" s="85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7"/>
      <c r="L3" s="88" t="s">
        <v>74</v>
      </c>
      <c r="M3" s="88"/>
      <c r="N3" s="88"/>
      <c r="O3" s="88"/>
      <c r="P3" s="88"/>
      <c r="Q3" s="88"/>
      <c r="R3" s="88"/>
      <c r="S3" s="1"/>
      <c r="T3" s="9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36"/>
      <c r="D4" s="137"/>
      <c r="E4" s="1"/>
      <c r="F4" s="1"/>
      <c r="G4" s="1"/>
      <c r="H4" s="1"/>
      <c r="I4" s="1"/>
      <c r="J4" s="1"/>
      <c r="K4" s="87"/>
      <c r="L4" s="88" t="s">
        <v>75</v>
      </c>
      <c r="M4" s="88"/>
      <c r="N4" s="88"/>
      <c r="O4" s="88"/>
      <c r="P4" s="88"/>
      <c r="Q4" s="88"/>
      <c r="R4" s="88"/>
      <c r="S4" s="1"/>
      <c r="T4" s="9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38"/>
      <c r="D5" s="139"/>
      <c r="E5" s="1"/>
      <c r="F5" s="1"/>
      <c r="G5" s="1"/>
      <c r="H5" s="1"/>
      <c r="I5" s="1"/>
      <c r="J5" s="1"/>
      <c r="K5" s="87"/>
      <c r="L5" s="201" t="s">
        <v>76</v>
      </c>
      <c r="M5" s="202"/>
      <c r="N5" s="202"/>
      <c r="O5" s="202"/>
      <c r="P5" s="202"/>
      <c r="Q5" s="202"/>
      <c r="R5" s="148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9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40" t="s">
        <v>0</v>
      </c>
      <c r="D7" s="124"/>
      <c r="E7" s="124"/>
      <c r="F7" s="124"/>
      <c r="G7" s="118"/>
      <c r="H7" s="141" t="s">
        <v>1</v>
      </c>
      <c r="I7" s="124"/>
      <c r="J7" s="124"/>
      <c r="K7" s="118"/>
      <c r="L7" s="194" t="s">
        <v>2</v>
      </c>
      <c r="M7" s="124"/>
      <c r="N7" s="124"/>
      <c r="O7" s="124"/>
      <c r="P7" s="124"/>
      <c r="Q7" s="124"/>
      <c r="R7" s="124"/>
      <c r="S7" s="124"/>
      <c r="T7" s="168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17" t="s">
        <v>3</v>
      </c>
      <c r="D8" s="118"/>
      <c r="E8" s="123" t="s">
        <v>77</v>
      </c>
      <c r="F8" s="124"/>
      <c r="G8" s="118"/>
      <c r="H8" s="145"/>
      <c r="I8" s="113"/>
      <c r="J8" s="113"/>
      <c r="K8" s="109"/>
      <c r="L8" s="200">
        <f>E15</f>
        <v>41694</v>
      </c>
      <c r="M8" s="199"/>
      <c r="N8" s="124"/>
      <c r="O8" s="124"/>
      <c r="P8" s="124"/>
      <c r="Q8" s="124"/>
      <c r="R8" s="124"/>
      <c r="S8" s="124"/>
      <c r="T8" s="168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17" t="s">
        <v>4</v>
      </c>
      <c r="D9" s="118"/>
      <c r="E9" s="123" t="s">
        <v>78</v>
      </c>
      <c r="F9" s="124"/>
      <c r="G9" s="118"/>
      <c r="H9" s="147"/>
      <c r="I9" s="114"/>
      <c r="J9" s="114"/>
      <c r="K9" s="111"/>
      <c r="L9" s="150"/>
      <c r="M9" s="199"/>
      <c r="N9" s="124"/>
      <c r="O9" s="124"/>
      <c r="P9" s="124"/>
      <c r="Q9" s="124"/>
      <c r="R9" s="124"/>
      <c r="S9" s="124"/>
      <c r="T9" s="168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17" t="s">
        <v>6</v>
      </c>
      <c r="D10" s="118"/>
      <c r="E10" s="123"/>
      <c r="F10" s="124"/>
      <c r="G10" s="118"/>
      <c r="H10" s="147"/>
      <c r="I10" s="114"/>
      <c r="J10" s="114"/>
      <c r="K10" s="111"/>
      <c r="L10" s="162" t="s">
        <v>8</v>
      </c>
      <c r="M10" s="124"/>
      <c r="N10" s="124"/>
      <c r="O10" s="124"/>
      <c r="P10" s="124"/>
      <c r="Q10" s="124"/>
      <c r="R10" s="124"/>
      <c r="S10" s="124"/>
      <c r="T10" s="168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17" t="s">
        <v>10</v>
      </c>
      <c r="D11" s="118"/>
      <c r="E11" s="196"/>
      <c r="F11" s="124"/>
      <c r="G11" s="118"/>
      <c r="H11" s="147"/>
      <c r="I11" s="114"/>
      <c r="J11" s="114"/>
      <c r="K11" s="111"/>
      <c r="L11" s="200">
        <f>E16</f>
        <v>0</v>
      </c>
      <c r="M11" s="199"/>
      <c r="N11" s="124"/>
      <c r="O11" s="124"/>
      <c r="P11" s="124"/>
      <c r="Q11" s="124"/>
      <c r="R11" s="124"/>
      <c r="S11" s="124"/>
      <c r="T11" s="168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17" t="s">
        <v>79</v>
      </c>
      <c r="D12" s="118"/>
      <c r="E12" s="197"/>
      <c r="F12" s="124"/>
      <c r="G12" s="118"/>
      <c r="H12" s="147"/>
      <c r="I12" s="114"/>
      <c r="J12" s="114"/>
      <c r="K12" s="111"/>
      <c r="L12" s="150"/>
      <c r="M12" s="199"/>
      <c r="N12" s="124"/>
      <c r="O12" s="124"/>
      <c r="P12" s="124"/>
      <c r="Q12" s="124"/>
      <c r="R12" s="124"/>
      <c r="S12" s="124"/>
      <c r="T12" s="168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17" t="s">
        <v>11</v>
      </c>
      <c r="D13" s="118"/>
      <c r="E13" s="196"/>
      <c r="F13" s="124"/>
      <c r="G13" s="118"/>
      <c r="H13" s="147"/>
      <c r="I13" s="114"/>
      <c r="J13" s="114"/>
      <c r="K13" s="111"/>
      <c r="L13" s="162" t="s">
        <v>12</v>
      </c>
      <c r="M13" s="124"/>
      <c r="N13" s="124"/>
      <c r="O13" s="124"/>
      <c r="P13" s="124"/>
      <c r="Q13" s="124"/>
      <c r="R13" s="124"/>
      <c r="S13" s="124"/>
      <c r="T13" s="168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17" t="s">
        <v>13</v>
      </c>
      <c r="D14" s="118"/>
      <c r="E14" s="198" t="s">
        <v>80</v>
      </c>
      <c r="F14" s="124"/>
      <c r="G14" s="118"/>
      <c r="H14" s="147"/>
      <c r="I14" s="114"/>
      <c r="J14" s="114"/>
      <c r="K14" s="111"/>
      <c r="L14" s="200">
        <f>E16</f>
        <v>0</v>
      </c>
      <c r="M14" s="199"/>
      <c r="N14" s="124"/>
      <c r="O14" s="124"/>
      <c r="P14" s="124"/>
      <c r="Q14" s="124"/>
      <c r="R14" s="124"/>
      <c r="S14" s="124"/>
      <c r="T14" s="168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19" t="s">
        <v>15</v>
      </c>
      <c r="D15" s="118"/>
      <c r="E15" s="120">
        <v>41694</v>
      </c>
      <c r="F15" s="124"/>
      <c r="G15" s="118"/>
      <c r="H15" s="147"/>
      <c r="I15" s="114"/>
      <c r="J15" s="114"/>
      <c r="K15" s="111"/>
      <c r="L15" s="150"/>
      <c r="M15" s="199"/>
      <c r="N15" s="124"/>
      <c r="O15" s="124"/>
      <c r="P15" s="124"/>
      <c r="Q15" s="124"/>
      <c r="R15" s="124"/>
      <c r="S15" s="124"/>
      <c r="T15" s="168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17" t="s">
        <v>16</v>
      </c>
      <c r="D16" s="118"/>
      <c r="E16" s="123"/>
      <c r="F16" s="124"/>
      <c r="G16" s="118"/>
      <c r="H16" s="147"/>
      <c r="I16" s="114"/>
      <c r="J16" s="114"/>
      <c r="K16" s="111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17" t="s">
        <v>17</v>
      </c>
      <c r="D17" s="118"/>
      <c r="E17" s="123" t="s">
        <v>18</v>
      </c>
      <c r="F17" s="124"/>
      <c r="G17" s="118"/>
      <c r="H17" s="147"/>
      <c r="I17" s="114"/>
      <c r="J17" s="114"/>
      <c r="K17" s="111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17" t="s">
        <v>19</v>
      </c>
      <c r="D18" s="118"/>
      <c r="E18" s="123" t="s">
        <v>81</v>
      </c>
      <c r="F18" s="124"/>
      <c r="G18" s="118"/>
      <c r="H18" s="149"/>
      <c r="I18" s="134"/>
      <c r="J18" s="134"/>
      <c r="K18" s="150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25" t="s">
        <v>21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7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08" t="s">
        <v>22</v>
      </c>
      <c r="D20" s="109"/>
      <c r="E20" s="112" t="s">
        <v>23</v>
      </c>
      <c r="F20" s="113"/>
      <c r="G20" s="115" t="s">
        <v>24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10"/>
      <c r="D21" s="111"/>
      <c r="E21" s="114"/>
      <c r="F21" s="114"/>
      <c r="G21" s="116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90" t="s">
        <v>82</v>
      </c>
      <c r="J22" s="90" t="s">
        <v>83</v>
      </c>
      <c r="K22" s="90" t="s">
        <v>84</v>
      </c>
      <c r="L22" s="90" t="s">
        <v>85</v>
      </c>
      <c r="M22" s="90" t="s">
        <v>86</v>
      </c>
      <c r="N22" s="90" t="s">
        <v>87</v>
      </c>
      <c r="O22" s="90" t="s">
        <v>88</v>
      </c>
      <c r="P22" s="90" t="s">
        <v>89</v>
      </c>
      <c r="Q22" s="90" t="s">
        <v>90</v>
      </c>
      <c r="R22" s="90" t="s">
        <v>91</v>
      </c>
      <c r="S22" s="90" t="s">
        <v>92</v>
      </c>
      <c r="T22" s="91" t="s">
        <v>93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76" t="s">
        <v>94</v>
      </c>
      <c r="D23" s="177"/>
      <c r="E23" s="172">
        <v>1</v>
      </c>
      <c r="F23" s="21" t="s">
        <v>33</v>
      </c>
      <c r="G23" s="21" t="s">
        <v>34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10"/>
      <c r="D24" s="111"/>
      <c r="E24" s="116"/>
      <c r="F24" s="26" t="s">
        <v>35</v>
      </c>
      <c r="G24" s="26" t="s">
        <v>36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10"/>
      <c r="D25" s="111"/>
      <c r="E25" s="116"/>
      <c r="F25" s="26" t="s">
        <v>33</v>
      </c>
      <c r="G25" s="26" t="s">
        <v>37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10"/>
      <c r="D26" s="111"/>
      <c r="E26" s="173"/>
      <c r="F26" s="26" t="s">
        <v>33</v>
      </c>
      <c r="G26" s="26" t="s">
        <v>38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10"/>
      <c r="D27" s="111"/>
      <c r="E27" s="174">
        <v>2</v>
      </c>
      <c r="F27" s="26" t="s">
        <v>33</v>
      </c>
      <c r="G27" s="26" t="s">
        <v>39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10"/>
      <c r="D28" s="111"/>
      <c r="E28" s="116"/>
      <c r="F28" s="26" t="s">
        <v>35</v>
      </c>
      <c r="G28" s="26" t="s">
        <v>40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10"/>
      <c r="D29" s="111"/>
      <c r="E29" s="116"/>
      <c r="F29" s="26" t="s">
        <v>33</v>
      </c>
      <c r="G29" s="26" t="s">
        <v>41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78"/>
      <c r="D30" s="179"/>
      <c r="E30" s="175"/>
      <c r="F30" s="32" t="s">
        <v>33</v>
      </c>
      <c r="G30" s="32" t="s">
        <v>42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80" t="s">
        <v>95</v>
      </c>
      <c r="D31" s="177"/>
      <c r="E31" s="172">
        <v>3</v>
      </c>
      <c r="F31" s="21" t="s">
        <v>33</v>
      </c>
      <c r="G31" s="21" t="s">
        <v>44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10"/>
      <c r="D32" s="111"/>
      <c r="E32" s="116"/>
      <c r="F32" s="26" t="s">
        <v>35</v>
      </c>
      <c r="G32" s="26" t="s">
        <v>45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10"/>
      <c r="D33" s="111"/>
      <c r="E33" s="116"/>
      <c r="F33" s="26" t="s">
        <v>33</v>
      </c>
      <c r="G33" s="26" t="s">
        <v>46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10"/>
      <c r="D34" s="111"/>
      <c r="E34" s="173"/>
      <c r="F34" s="26" t="s">
        <v>33</v>
      </c>
      <c r="G34" s="26" t="s">
        <v>47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10"/>
      <c r="D35" s="111"/>
      <c r="E35" s="174">
        <v>4</v>
      </c>
      <c r="F35" s="26" t="s">
        <v>33</v>
      </c>
      <c r="G35" s="26" t="s">
        <v>48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10"/>
      <c r="D36" s="111"/>
      <c r="E36" s="116"/>
      <c r="F36" s="26" t="s">
        <v>35</v>
      </c>
      <c r="G36" s="26" t="s">
        <v>49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10"/>
      <c r="D37" s="111"/>
      <c r="E37" s="116"/>
      <c r="F37" s="26" t="s">
        <v>33</v>
      </c>
      <c r="G37" s="26" t="s">
        <v>50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78"/>
      <c r="D38" s="179"/>
      <c r="E38" s="175"/>
      <c r="F38" s="32" t="s">
        <v>33</v>
      </c>
      <c r="G38" s="32" t="s">
        <v>51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9"/>
      <c r="B39" s="39"/>
      <c r="C39" s="40"/>
      <c r="D39" s="41"/>
      <c r="E39" s="42"/>
      <c r="F39" s="42"/>
      <c r="G39" s="43" t="s">
        <v>61</v>
      </c>
      <c r="H39" s="44">
        <f>K50</f>
        <v>4</v>
      </c>
      <c r="I39" s="44">
        <f t="shared" ref="I39:T39" si="0">H39</f>
        <v>4</v>
      </c>
      <c r="J39" s="44">
        <f t="shared" si="0"/>
        <v>4</v>
      </c>
      <c r="K39" s="44">
        <f t="shared" si="0"/>
        <v>4</v>
      </c>
      <c r="L39" s="44">
        <f t="shared" si="0"/>
        <v>4</v>
      </c>
      <c r="M39" s="44">
        <f t="shared" si="0"/>
        <v>4</v>
      </c>
      <c r="N39" s="44">
        <f t="shared" si="0"/>
        <v>4</v>
      </c>
      <c r="O39" s="44">
        <f t="shared" si="0"/>
        <v>4</v>
      </c>
      <c r="P39" s="44">
        <f t="shared" si="0"/>
        <v>4</v>
      </c>
      <c r="Q39" s="44">
        <f t="shared" si="0"/>
        <v>4</v>
      </c>
      <c r="R39" s="44">
        <f t="shared" si="0"/>
        <v>4</v>
      </c>
      <c r="S39" s="44">
        <f t="shared" si="0"/>
        <v>4</v>
      </c>
      <c r="T39" s="45">
        <f t="shared" si="0"/>
        <v>4</v>
      </c>
      <c r="U39" s="39"/>
      <c r="V39" s="39"/>
      <c r="W39" s="39"/>
      <c r="X39" s="39"/>
      <c r="Y39" s="39"/>
      <c r="Z39" s="39"/>
    </row>
    <row r="40" spans="1:26" ht="12.75" customHeight="1" x14ac:dyDescent="0.3">
      <c r="A40" s="39"/>
      <c r="B40" s="39"/>
      <c r="C40" s="40"/>
      <c r="D40" s="41"/>
      <c r="E40" s="42"/>
      <c r="F40" s="42"/>
      <c r="G40" s="31" t="s">
        <v>62</v>
      </c>
      <c r="H40" s="47">
        <f>I50</f>
        <v>2.5</v>
      </c>
      <c r="I40" s="47">
        <f t="shared" ref="I40:T40" si="1">H40</f>
        <v>2.5</v>
      </c>
      <c r="J40" s="47">
        <f t="shared" si="1"/>
        <v>2.5</v>
      </c>
      <c r="K40" s="47">
        <f t="shared" si="1"/>
        <v>2.5</v>
      </c>
      <c r="L40" s="47">
        <f t="shared" si="1"/>
        <v>2.5</v>
      </c>
      <c r="M40" s="47">
        <f t="shared" si="1"/>
        <v>2.5</v>
      </c>
      <c r="N40" s="47">
        <f t="shared" si="1"/>
        <v>2.5</v>
      </c>
      <c r="O40" s="47">
        <f t="shared" si="1"/>
        <v>2.5</v>
      </c>
      <c r="P40" s="47">
        <f t="shared" si="1"/>
        <v>2.5</v>
      </c>
      <c r="Q40" s="47">
        <f t="shared" si="1"/>
        <v>2.5</v>
      </c>
      <c r="R40" s="47">
        <f t="shared" si="1"/>
        <v>2.5</v>
      </c>
      <c r="S40" s="47">
        <f t="shared" si="1"/>
        <v>2.5</v>
      </c>
      <c r="T40" s="48">
        <f t="shared" si="1"/>
        <v>2.5</v>
      </c>
      <c r="U40" s="39"/>
      <c r="V40" s="39"/>
      <c r="W40" s="39"/>
      <c r="X40" s="39"/>
      <c r="Y40" s="39"/>
      <c r="Z40" s="39"/>
    </row>
    <row r="41" spans="1:26" ht="14.25" customHeight="1" x14ac:dyDescent="0.3">
      <c r="A41" s="1"/>
      <c r="B41" s="1"/>
      <c r="C41" s="203" t="s">
        <v>63</v>
      </c>
      <c r="D41" s="109"/>
      <c r="E41" s="205" t="s">
        <v>64</v>
      </c>
      <c r="F41" s="124"/>
      <c r="G41" s="118"/>
      <c r="H41" s="29">
        <f>K52</f>
        <v>0</v>
      </c>
      <c r="I41" s="29">
        <v>54</v>
      </c>
      <c r="J41" s="29">
        <v>54</v>
      </c>
      <c r="K41" s="29">
        <v>54</v>
      </c>
      <c r="L41" s="49"/>
      <c r="M41" s="49"/>
      <c r="N41" s="49"/>
      <c r="O41" s="49"/>
      <c r="P41" s="49"/>
      <c r="Q41" s="49"/>
      <c r="R41" s="49"/>
      <c r="S41" s="49"/>
      <c r="T41" s="50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10"/>
      <c r="D42" s="111"/>
      <c r="E42" s="205" t="s">
        <v>65</v>
      </c>
      <c r="F42" s="124"/>
      <c r="G42" s="118"/>
      <c r="H42" s="29">
        <v>3.7</v>
      </c>
      <c r="I42" s="92" t="s">
        <v>96</v>
      </c>
      <c r="J42" s="92" t="s">
        <v>96</v>
      </c>
      <c r="K42" s="29">
        <v>3.8</v>
      </c>
      <c r="L42" s="49"/>
      <c r="M42" s="49"/>
      <c r="N42" s="49"/>
      <c r="O42" s="49"/>
      <c r="P42" s="49"/>
      <c r="Q42" s="49"/>
      <c r="R42" s="49"/>
      <c r="S42" s="49"/>
      <c r="T42" s="50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70"/>
      <c r="D43" s="150"/>
      <c r="E43" s="205" t="s">
        <v>66</v>
      </c>
      <c r="F43" s="124"/>
      <c r="G43" s="118"/>
      <c r="H43" s="29">
        <v>176</v>
      </c>
      <c r="I43" s="92" t="s">
        <v>96</v>
      </c>
      <c r="J43" s="92" t="s">
        <v>96</v>
      </c>
      <c r="K43" s="29">
        <v>181</v>
      </c>
      <c r="L43" s="49"/>
      <c r="M43" s="49"/>
      <c r="N43" s="49"/>
      <c r="O43" s="49"/>
      <c r="P43" s="49"/>
      <c r="Q43" s="49"/>
      <c r="R43" s="49"/>
      <c r="S43" s="49"/>
      <c r="T43" s="50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67" t="s">
        <v>67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68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206" t="s">
        <v>68</v>
      </c>
      <c r="D45" s="114"/>
      <c r="E45" s="114"/>
      <c r="F45" s="114"/>
      <c r="G45" s="114"/>
      <c r="H45" s="111"/>
      <c r="I45" s="51" t="s">
        <v>25</v>
      </c>
      <c r="J45" s="52" t="s">
        <v>62</v>
      </c>
      <c r="K45" s="53" t="s">
        <v>61</v>
      </c>
      <c r="L45" s="171"/>
      <c r="M45" s="111"/>
      <c r="N45" s="54"/>
      <c r="O45" s="55"/>
      <c r="P45" s="55"/>
      <c r="Q45" s="55"/>
      <c r="R45" s="55"/>
      <c r="S45" s="55"/>
      <c r="T45" s="56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70"/>
      <c r="D46" s="134"/>
      <c r="E46" s="134"/>
      <c r="F46" s="134"/>
      <c r="G46" s="134"/>
      <c r="H46" s="150"/>
      <c r="I46" s="57">
        <v>2.8</v>
      </c>
      <c r="J46" s="29" t="str">
        <f>CONCATENATE(I46," @ ",K46)</f>
        <v>2.8 @ 4.5</v>
      </c>
      <c r="K46" s="57">
        <v>4.5</v>
      </c>
      <c r="L46" s="147"/>
      <c r="M46" s="111"/>
      <c r="N46" s="58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69" t="s">
        <v>70</v>
      </c>
      <c r="D47" s="113"/>
      <c r="E47" s="113"/>
      <c r="F47" s="113"/>
      <c r="G47" s="113"/>
      <c r="H47" s="109"/>
      <c r="I47" s="59" t="s">
        <v>25</v>
      </c>
      <c r="J47" s="60" t="s">
        <v>62</v>
      </c>
      <c r="K47" s="61" t="s">
        <v>61</v>
      </c>
      <c r="L47" s="147"/>
      <c r="M47" s="111"/>
      <c r="N47" s="58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70"/>
      <c r="D48" s="134"/>
      <c r="E48" s="134"/>
      <c r="F48" s="134"/>
      <c r="G48" s="134"/>
      <c r="H48" s="150"/>
      <c r="I48" s="57">
        <v>2.25</v>
      </c>
      <c r="J48" s="29" t="str">
        <f>CONCATENATE(I48," @ ",K48)</f>
        <v>2.25 @ 3.6</v>
      </c>
      <c r="K48" s="57">
        <v>3.6</v>
      </c>
      <c r="L48" s="147"/>
      <c r="M48" s="111"/>
      <c r="N48" s="58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69" t="s">
        <v>72</v>
      </c>
      <c r="D49" s="113"/>
      <c r="E49" s="113"/>
      <c r="F49" s="113"/>
      <c r="G49" s="113"/>
      <c r="H49" s="109"/>
      <c r="I49" s="62" t="s">
        <v>25</v>
      </c>
      <c r="J49" s="63" t="s">
        <v>62</v>
      </c>
      <c r="K49" s="64" t="s">
        <v>61</v>
      </c>
      <c r="L49" s="147"/>
      <c r="M49" s="111"/>
      <c r="N49" s="58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70"/>
      <c r="D50" s="134"/>
      <c r="E50" s="134"/>
      <c r="F50" s="134"/>
      <c r="G50" s="134"/>
      <c r="H50" s="150"/>
      <c r="I50" s="57">
        <v>2.5</v>
      </c>
      <c r="J50" s="29" t="str">
        <f>CONCATENATE(I50," @ ",K50)</f>
        <v>2.5 @ 4</v>
      </c>
      <c r="K50" s="57">
        <v>4</v>
      </c>
      <c r="L50" s="149"/>
      <c r="M50" s="150"/>
      <c r="N50" s="65"/>
      <c r="O50" s="66"/>
      <c r="P50" s="66"/>
      <c r="Q50" s="66"/>
      <c r="R50" s="66"/>
      <c r="S50" s="66"/>
      <c r="T50" s="67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67" t="s">
        <v>73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68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68"/>
      <c r="D52" s="69"/>
      <c r="E52" s="69"/>
      <c r="F52" s="69"/>
      <c r="G52" s="69"/>
      <c r="H52" s="69"/>
      <c r="I52" s="69"/>
      <c r="J52" s="69"/>
      <c r="K52" s="69"/>
      <c r="L52" s="55"/>
      <c r="M52" s="55"/>
      <c r="N52" s="55"/>
      <c r="O52" s="55"/>
      <c r="P52" s="55"/>
      <c r="Q52" s="55"/>
      <c r="R52" s="55"/>
      <c r="S52" s="55"/>
      <c r="T52" s="56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204"/>
      <c r="D53" s="202"/>
      <c r="E53" s="148"/>
      <c r="F53" s="41"/>
      <c r="G53" s="41"/>
      <c r="H53" s="41"/>
      <c r="I53" s="41"/>
      <c r="J53" s="41"/>
      <c r="K53" s="41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40"/>
      <c r="D54" s="74"/>
      <c r="E54" s="74"/>
      <c r="F54" s="74"/>
      <c r="G54" s="74"/>
      <c r="H54" s="75"/>
      <c r="I54" s="75"/>
      <c r="J54" s="75"/>
      <c r="K54" s="75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40"/>
      <c r="D55" s="76"/>
      <c r="E55" s="76"/>
      <c r="F55" s="76"/>
      <c r="G55" s="76"/>
      <c r="H55" s="77"/>
      <c r="I55" s="77"/>
      <c r="J55" s="77"/>
      <c r="K55" s="77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40"/>
      <c r="D56" s="76"/>
      <c r="E56" s="76"/>
      <c r="F56" s="76"/>
      <c r="G56" s="76"/>
      <c r="H56" s="77"/>
      <c r="I56" s="77"/>
      <c r="J56" s="77"/>
      <c r="K56" s="77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40"/>
      <c r="D57" s="41"/>
      <c r="E57" s="41"/>
      <c r="F57" s="41"/>
      <c r="G57" s="41"/>
      <c r="H57" s="41"/>
      <c r="I57" s="41"/>
      <c r="J57" s="41"/>
      <c r="K57" s="41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40"/>
      <c r="D58" s="41"/>
      <c r="E58" s="41"/>
      <c r="F58" s="41"/>
      <c r="G58" s="41"/>
      <c r="H58" s="41"/>
      <c r="I58" s="41"/>
      <c r="J58" s="41"/>
      <c r="K58" s="41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40"/>
      <c r="D59" s="41"/>
      <c r="E59" s="41"/>
      <c r="F59" s="41"/>
      <c r="G59" s="41"/>
      <c r="H59" s="41"/>
      <c r="I59" s="41"/>
      <c r="J59" s="41"/>
      <c r="K59" s="41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40"/>
      <c r="D60" s="41"/>
      <c r="E60" s="41"/>
      <c r="F60" s="41"/>
      <c r="G60" s="41"/>
      <c r="H60" s="41"/>
      <c r="I60" s="41"/>
      <c r="J60" s="41"/>
      <c r="K60" s="4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40"/>
      <c r="D61" s="41"/>
      <c r="E61" s="41"/>
      <c r="F61" s="41"/>
      <c r="G61" s="41"/>
      <c r="H61" s="41"/>
      <c r="I61" s="41"/>
      <c r="J61" s="41"/>
      <c r="K61" s="4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40"/>
      <c r="D62" s="41"/>
      <c r="E62" s="41"/>
      <c r="F62" s="41"/>
      <c r="G62" s="41"/>
      <c r="H62" s="41"/>
      <c r="I62" s="41"/>
      <c r="J62" s="41"/>
      <c r="K62" s="41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78"/>
      <c r="D65" s="79"/>
      <c r="E65" s="79"/>
      <c r="F65" s="79"/>
      <c r="G65" s="79"/>
      <c r="H65" s="79"/>
      <c r="I65" s="79"/>
      <c r="J65" s="79"/>
      <c r="K65" s="79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78"/>
      <c r="D66" s="79"/>
      <c r="E66" s="79"/>
      <c r="F66" s="79"/>
      <c r="G66" s="79"/>
      <c r="H66" s="79"/>
      <c r="I66" s="79"/>
      <c r="J66" s="79"/>
      <c r="K66" s="79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78"/>
      <c r="D67" s="79"/>
      <c r="E67" s="79"/>
      <c r="F67" s="79"/>
      <c r="G67" s="79"/>
      <c r="H67" s="79"/>
      <c r="I67" s="79"/>
      <c r="J67" s="79"/>
      <c r="K67" s="79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78"/>
      <c r="D68" s="79"/>
      <c r="E68" s="79"/>
      <c r="F68" s="79"/>
      <c r="G68" s="79"/>
      <c r="H68" s="79"/>
      <c r="I68" s="79"/>
      <c r="J68" s="79"/>
      <c r="K68" s="79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8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8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8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8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8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8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8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8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2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4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5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8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8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8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8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8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8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8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8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8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8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8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8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8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82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4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2025-10-13T14:50:03Z</dcterms:modified>
</cp:coreProperties>
</file>