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2E84309C-D2B7-444B-92D3-A63BD1D17A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8" i="1"/>
  <c r="T54" i="1"/>
  <c r="C54" i="1"/>
  <c r="J51" i="1"/>
  <c r="I44" i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I43" i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</calcChain>
</file>

<file path=xl/sharedStrings.xml><?xml version="1.0" encoding="utf-8"?>
<sst xmlns="http://schemas.openxmlformats.org/spreadsheetml/2006/main" count="270" uniqueCount="107">
  <si>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</si>
  <si>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</si>
  <si>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</si>
  <si>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</si>
  <si>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</si>
  <si>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</si>
  <si>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</si>
  <si>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</si>
  <si>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</si>
  <si>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</si>
  <si>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</si>
  <si>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</si>
  <si>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</si>
  <si>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</si>
  <si>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</si>
  <si>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</si>
  <si>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</si>
  <si>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</si>
  <si>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</si>
  <si>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</si>
  <si>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</si>
  <si>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VIBRACIÓN, ULTRASONIDO Y TEMPERATURA.</t>
  </si>
  <si>
    <t>COMPONENTE</t>
  </si>
  <si>
    <t>PUNTO</t>
  </si>
  <si>
    <t>UNID.</t>
  </si>
  <si>
    <t>Normal</t>
  </si>
  <si>
    <t>DICIEMBRE</t>
  </si>
  <si>
    <t>ENERO</t>
  </si>
  <si>
    <t>FEBRERO</t>
  </si>
  <si>
    <t>MARZO</t>
  </si>
  <si>
    <t>ABRIL</t>
  </si>
  <si>
    <t>NOVIEMBRE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</si>
  <si>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</si>
  <si>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</si>
  <si>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</si>
  <si>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</si>
  <si>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</si>
  <si>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</si>
  <si>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</si>
  <si>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</si>
  <si>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</si>
  <si>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</si>
  <si>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 xml:space="preserve">REDUCTOR </t>
  </si>
  <si>
    <t>HV-3</t>
  </si>
  <si>
    <t>EE-3</t>
  </si>
  <si>
    <t>VV-3</t>
  </si>
  <si>
    <t>AV-3</t>
  </si>
  <si>
    <t>HV-4</t>
  </si>
  <si>
    <t>EE-4</t>
  </si>
  <si>
    <t>VV-4</t>
  </si>
  <si>
    <t>AV-4</t>
  </si>
  <si>
    <t>CHUMACERA</t>
  </si>
  <si>
    <t>HV-5</t>
  </si>
  <si>
    <t>EE-5</t>
  </si>
  <si>
    <t>VV-5</t>
  </si>
  <si>
    <t>AV-5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</si>
  <si>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</si>
  <si>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</si>
  <si>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</si>
  <si>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</si>
  <si>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</si>
  <si>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</si>
  <si>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</si>
  <si>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</si>
  <si>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</si>
  <si>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</si>
  <si>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</si>
  <si>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</si>
  <si>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</si>
  <si>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</si>
  <si>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</si>
  <si>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</si>
  <si>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</si>
  <si>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</si>
  <si>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</si>
  <si>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</si>
  <si>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</si>
  <si>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</si>
  <si>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</si>
  <si>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</si>
  <si>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</si>
  <si>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</si>
  <si>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</si>
  <si>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</si>
  <si>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</si>
  <si>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</si>
  <si>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</si>
  <si>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</si>
  <si>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</si>
  <si>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</si>
  <si>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BOMBA</t>
  </si>
  <si>
    <t>--</t>
  </si>
  <si>
    <t>TROMMEL</t>
  </si>
  <si>
    <t>INDUSTRIAS DEL PAPEL</t>
  </si>
  <si>
    <t>MAYO</t>
  </si>
  <si>
    <t>REPORTE DE INSPECCIÓN PREDICTIVA
TERMOGRAFÍA INFRARROJA 
REPORTE Nº 008</t>
  </si>
  <si>
    <t>REPORTE DE INSPECCIÓN PREDICTIVA
ANÁLISIS VIBRACIONAL
REPORTE Nº 008</t>
  </si>
  <si>
    <t>El conjunto rotórico no presenta temperaturas anómalas de acuerdo a tabla de tolerancia para elementos mecánicos.
CONDICIÓN: NORMAL.</t>
  </si>
  <si>
    <t>Se recomienda continuar con el monitoreo periódico termográfico.</t>
  </si>
  <si>
    <t>APAGADO</t>
  </si>
  <si>
    <t>JUNIO</t>
  </si>
  <si>
    <t>JULIO</t>
  </si>
  <si>
    <t>AGOSTO</t>
  </si>
  <si>
    <t>SETIEMBRE</t>
  </si>
  <si>
    <t>El conjunto rotórico presenta niveles de vibración muy por dentro de los valores de operatividad según norma ISO 20816-3.
CONDICIÓN: NORMAL.</t>
  </si>
  <si>
    <t>Se debera continuar con el monitoreo mensual del conjunto rotórico, para así, poder llevar un control del equipo a largo plazo.</t>
  </si>
  <si>
    <t>Equipo apagado.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</si>
</sst>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8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164" fontId="5" fillId="0" borderId="36" xfId="0" applyNumberFormat="1" applyFont="1" applyBorder="1" applyAlignment="1">
      <alignment horizontal="center" vertical="center" wrapText="1"/>
    </xf>
    <xf numFmtId="0" fontId="4" fillId="6" borderId="39" xfId="0" applyFont="1" applyFill="1" applyBorder="1" applyAlignment="1">
      <alignment horizontal="center" vertical="center" wrapText="1"/>
    </xf>
    <xf numFmtId="0" fontId="4" fillId="6" borderId="35" xfId="0" applyFont="1" applyFill="1" applyBorder="1" applyAlignment="1">
      <alignment horizontal="center" vertical="center" wrapText="1"/>
    </xf>
    <xf numFmtId="0" fontId="4" fillId="6" borderId="36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8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2" fontId="7" fillId="0" borderId="42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166" fontId="7" fillId="0" borderId="43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2" fontId="7" fillId="0" borderId="35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166" fontId="7" fillId="0" borderId="36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166" fontId="7" fillId="0" borderId="49" xfId="0" applyNumberFormat="1" applyFont="1" applyBorder="1" applyAlignment="1">
      <alignment horizontal="center" vertical="center" wrapText="1"/>
    </xf>
    <xf numFmtId="2" fontId="7" fillId="0" borderId="44" xfId="0" applyNumberFormat="1" applyFont="1" applyBorder="1" applyAlignment="1">
      <alignment horizontal="center" vertical="center" wrapText="1"/>
    </xf>
    <xf numFmtId="2" fontId="7" fillId="0" borderId="38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6" borderId="50" xfId="0" applyFont="1" applyFill="1" applyBorder="1" applyAlignment="1">
      <alignment horizontal="center" vertical="center" wrapText="1"/>
    </xf>
    <xf numFmtId="166" fontId="11" fillId="6" borderId="50" xfId="0" applyNumberFormat="1" applyFont="1" applyFill="1" applyBorder="1" applyAlignment="1">
      <alignment horizontal="center"/>
    </xf>
    <xf numFmtId="166" fontId="11" fillId="6" borderId="51" xfId="0" applyNumberFormat="1" applyFont="1" applyFill="1" applyBorder="1" applyAlignment="1">
      <alignment horizontal="center"/>
    </xf>
    <xf numFmtId="0" fontId="7" fillId="5" borderId="52" xfId="0" applyFont="1" applyFill="1" applyBorder="1" applyAlignment="1">
      <alignment horizontal="center" vertical="center" wrapText="1"/>
    </xf>
    <xf numFmtId="166" fontId="9" fillId="5" borderId="52" xfId="0" applyNumberFormat="1" applyFont="1" applyFill="1" applyBorder="1" applyAlignment="1">
      <alignment horizontal="center"/>
    </xf>
    <xf numFmtId="166" fontId="9" fillId="5" borderId="53" xfId="0" applyNumberFormat="1" applyFont="1" applyFill="1" applyBorder="1" applyAlignment="1">
      <alignment horizontal="center"/>
    </xf>
    <xf numFmtId="0" fontId="1" fillId="0" borderId="35" xfId="0" applyFont="1" applyBorder="1"/>
    <xf numFmtId="0" fontId="1" fillId="0" borderId="36" xfId="0" applyFont="1" applyBorder="1"/>
    <xf numFmtId="0" fontId="12" fillId="7" borderId="50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3" fillId="6" borderId="50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5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7" borderId="35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 wrapText="1"/>
    </xf>
    <xf numFmtId="166" fontId="12" fillId="7" borderId="35" xfId="0" applyNumberFormat="1" applyFont="1" applyFill="1" applyBorder="1" applyAlignment="1">
      <alignment horizontal="center" vertical="center" wrapText="1"/>
    </xf>
    <xf numFmtId="166" fontId="12" fillId="5" borderId="35" xfId="0" applyNumberFormat="1" applyFont="1" applyFill="1" applyBorder="1" applyAlignment="1">
      <alignment horizontal="center" vertical="center" wrapText="1"/>
    </xf>
    <xf numFmtId="166" fontId="13" fillId="6" borderId="35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5" fillId="5" borderId="57" xfId="0" applyFont="1" applyFill="1" applyBorder="1"/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vertical="center"/>
    </xf>
    <xf numFmtId="0" fontId="1" fillId="0" borderId="37" xfId="0" applyFont="1" applyBorder="1"/>
    <xf numFmtId="0" fontId="1" fillId="0" borderId="45" xfId="0" applyFont="1" applyBorder="1"/>
    <xf numFmtId="0" fontId="1" fillId="0" borderId="58" xfId="0" applyFont="1" applyBorder="1"/>
    <xf numFmtId="0" fontId="1" fillId="0" borderId="59" xfId="0" applyFont="1" applyBorder="1"/>
    <xf numFmtId="0" fontId="1" fillId="0" borderId="3" xfId="0" applyFont="1" applyBorder="1"/>
    <xf numFmtId="0" fontId="1" fillId="0" borderId="40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3" xfId="0" applyFont="1" applyFill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64" xfId="0" applyNumberFormat="1" applyFont="1" applyBorder="1" applyAlignment="1">
      <alignment horizontal="center" vertical="center" wrapText="1"/>
    </xf>
    <xf numFmtId="166" fontId="7" fillId="0" borderId="35" xfId="0" quotePrefix="1" applyNumberFormat="1" applyFont="1" applyBorder="1" applyAlignment="1">
      <alignment horizontal="center" vertical="center" wrapText="1"/>
    </xf>
    <xf numFmtId="164" fontId="5" fillId="0" borderId="66" xfId="0" applyNumberFormat="1" applyFont="1" applyBorder="1" applyAlignment="1">
      <alignment horizontal="center" vertical="center" wrapText="1"/>
    </xf>
    <xf numFmtId="0" fontId="17" fillId="6" borderId="35" xfId="0" applyFont="1" applyFill="1" applyBorder="1" applyAlignment="1">
      <alignment horizontal="center" vertical="center" wrapText="1"/>
    </xf>
    <xf numFmtId="164" fontId="5" fillId="0" borderId="69" xfId="0" applyNumberFormat="1" applyFont="1" applyBorder="1" applyAlignment="1">
      <alignment horizontal="center" vertical="center" wrapText="1"/>
    </xf>
    <xf numFmtId="0" fontId="1" fillId="0" borderId="65" xfId="0" applyFont="1" applyBorder="1"/>
    <xf numFmtId="0" fontId="1" fillId="0" borderId="57" xfId="0" applyFont="1" applyBorder="1"/>
    <xf numFmtId="0" fontId="4" fillId="2" borderId="65" xfId="0" applyFont="1" applyFill="1" applyBorder="1" applyAlignment="1">
      <alignment horizontal="center" vertical="center"/>
    </xf>
    <xf numFmtId="0" fontId="4" fillId="2" borderId="62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vertical="center"/>
    </xf>
    <xf numFmtId="0" fontId="6" fillId="2" borderId="31" xfId="0" applyFont="1" applyFill="1" applyBorder="1" applyAlignment="1">
      <alignment horizontal="center" vertical="center"/>
    </xf>
    <xf numFmtId="0" fontId="1" fillId="0" borderId="62" xfId="0" applyFont="1" applyBorder="1"/>
    <xf numFmtId="0" fontId="7" fillId="0" borderId="52" xfId="0" applyFont="1" applyBorder="1" applyAlignment="1">
      <alignment horizontal="center" vertical="center" wrapText="1"/>
    </xf>
    <xf numFmtId="2" fontId="7" fillId="0" borderId="52" xfId="0" applyNumberFormat="1" applyFont="1" applyBorder="1" applyAlignment="1">
      <alignment horizontal="center" vertical="center" wrapText="1"/>
    </xf>
    <xf numFmtId="166" fontId="7" fillId="0" borderId="52" xfId="0" applyNumberFormat="1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2" fontId="7" fillId="0" borderId="66" xfId="0" applyNumberFormat="1" applyFont="1" applyBorder="1" applyAlignment="1">
      <alignment horizontal="center" vertical="center" wrapText="1"/>
    </xf>
    <xf numFmtId="166" fontId="7" fillId="0" borderId="66" xfId="0" applyNumberFormat="1" applyFont="1" applyBorder="1" applyAlignment="1">
      <alignment horizontal="center" vertical="center" wrapText="1"/>
    </xf>
    <xf numFmtId="2" fontId="7" fillId="0" borderId="50" xfId="0" applyNumberFormat="1" applyFont="1" applyBorder="1" applyAlignment="1">
      <alignment horizontal="center" vertical="center" wrapText="1"/>
    </xf>
    <xf numFmtId="0" fontId="7" fillId="0" borderId="77" xfId="0" applyFont="1" applyBorder="1" applyAlignment="1">
      <alignment horizontal="center" vertical="center" wrapText="1"/>
    </xf>
    <xf numFmtId="2" fontId="7" fillId="0" borderId="76" xfId="0" applyNumberFormat="1" applyFont="1" applyBorder="1" applyAlignment="1">
      <alignment horizontal="center" vertical="center" wrapText="1"/>
    </xf>
    <xf numFmtId="166" fontId="7" fillId="0" borderId="77" xfId="0" applyNumberFormat="1" applyFont="1" applyBorder="1" applyAlignment="1">
      <alignment horizontal="center" vertical="center" wrapText="1"/>
    </xf>
    <xf numFmtId="0" fontId="1" fillId="0" borderId="79" xfId="0" applyFont="1" applyBorder="1"/>
    <xf numFmtId="0" fontId="1" fillId="0" borderId="80" xfId="0" applyFont="1" applyBorder="1"/>
    <xf numFmtId="0" fontId="1" fillId="0" borderId="81" xfId="0" applyFont="1" applyBorder="1"/>
    <xf numFmtId="2" fontId="7" fillId="0" borderId="77" xfId="0" applyNumberFormat="1" applyFont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166" fontId="7" fillId="0" borderId="50" xfId="0" applyNumberFormat="1" applyFont="1" applyBorder="1" applyAlignment="1">
      <alignment horizontal="center" vertical="center" wrapText="1"/>
    </xf>
    <xf numFmtId="0" fontId="5" fillId="0" borderId="74" xfId="0" applyFont="1" applyBorder="1" applyAlignment="1">
      <alignment vertical="center" wrapText="1"/>
    </xf>
    <xf numFmtId="0" fontId="5" fillId="0" borderId="75" xfId="0" applyFont="1" applyBorder="1" applyAlignment="1">
      <alignment vertical="center" wrapText="1"/>
    </xf>
    <xf numFmtId="0" fontId="5" fillId="0" borderId="80" xfId="0" applyFont="1" applyBorder="1" applyAlignment="1">
      <alignment vertical="center" wrapText="1"/>
    </xf>
    <xf numFmtId="0" fontId="5" fillId="0" borderId="76" xfId="0" applyFont="1" applyBorder="1" applyAlignment="1">
      <alignment vertical="center" wrapText="1"/>
    </xf>
    <xf numFmtId="2" fontId="7" fillId="0" borderId="51" xfId="0" applyNumberFormat="1" applyFont="1" applyBorder="1" applyAlignment="1">
      <alignment horizontal="center" vertical="center" wrapText="1"/>
    </xf>
    <xf numFmtId="2" fontId="7" fillId="0" borderId="36" xfId="0" applyNumberFormat="1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64" xfId="0" applyNumberFormat="1" applyFont="1" applyBorder="1" applyAlignment="1">
      <alignment horizontal="center" vertical="center" wrapText="1"/>
    </xf>
    <xf numFmtId="2" fontId="7" fillId="0" borderId="67" xfId="0" applyNumberFormat="1" applyFont="1" applyBorder="1" applyAlignment="1">
      <alignment horizontal="center" vertical="center" wrapText="1"/>
    </xf>
    <xf numFmtId="2" fontId="7" fillId="0" borderId="68" xfId="0" applyNumberFormat="1" applyFont="1" applyBorder="1" applyAlignment="1">
      <alignment horizontal="center" vertical="center" wrapText="1"/>
    </xf>
    <xf numFmtId="2" fontId="7" fillId="0" borderId="78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3" fillId="0" borderId="71" xfId="0" applyFont="1" applyBorder="1"/>
    <xf numFmtId="0" fontId="3" fillId="0" borderId="73" xfId="0" applyFont="1" applyBorder="1"/>
    <xf numFmtId="0" fontId="3" fillId="0" borderId="25" xfId="0" applyFont="1" applyBorder="1"/>
    <xf numFmtId="0" fontId="5" fillId="0" borderId="82" xfId="0" applyFont="1" applyBorder="1" applyAlignment="1">
      <alignment horizontal="center" vertical="center" wrapText="1"/>
    </xf>
    <xf numFmtId="0" fontId="3" fillId="0" borderId="82" xfId="0" applyFont="1" applyBorder="1"/>
    <xf numFmtId="0" fontId="0" fillId="0" borderId="62" xfId="0" applyBorder="1"/>
    <xf numFmtId="0" fontId="5" fillId="0" borderId="72" xfId="0" applyFont="1" applyBorder="1" applyAlignment="1">
      <alignment horizontal="center" vertical="center" wrapText="1"/>
    </xf>
    <xf numFmtId="0" fontId="3" fillId="0" borderId="38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9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65" xfId="0" applyFont="1" applyFill="1" applyBorder="1" applyAlignment="1">
      <alignment horizontal="center" vertical="center"/>
    </xf>
    <xf numFmtId="0" fontId="3" fillId="0" borderId="62" xfId="0" applyFont="1" applyBorder="1"/>
    <xf numFmtId="0" fontId="3" fillId="0" borderId="57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7" fillId="6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0" fillId="0" borderId="0" xfId="0"/>
    <xf numFmtId="0" fontId="3" fillId="0" borderId="6" xfId="0" applyFont="1" applyBorder="1"/>
    <xf numFmtId="0" fontId="3" fillId="0" borderId="13" xfId="0" applyFont="1" applyBorder="1"/>
    <xf numFmtId="0" fontId="3" fillId="0" borderId="14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2" xfId="0" applyFont="1" applyBorder="1"/>
    <xf numFmtId="0" fontId="3" fillId="0" borderId="24" xfId="0" applyFont="1" applyBorder="1"/>
    <xf numFmtId="0" fontId="3" fillId="0" borderId="27" xfId="0" applyFont="1" applyBorder="1"/>
    <xf numFmtId="0" fontId="3" fillId="0" borderId="26" xfId="0" applyFont="1" applyBorder="1"/>
    <xf numFmtId="164" fontId="7" fillId="0" borderId="52" xfId="0" applyNumberFormat="1" applyFont="1" applyBorder="1" applyAlignment="1">
      <alignment horizontal="center" vertical="center" wrapText="1"/>
    </xf>
    <xf numFmtId="164" fontId="7" fillId="0" borderId="50" xfId="0" applyNumberFormat="1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 vertical="center" wrapText="1"/>
    </xf>
    <xf numFmtId="0" fontId="3" fillId="0" borderId="63" xfId="0" applyFont="1" applyBorder="1"/>
    <xf numFmtId="0" fontId="7" fillId="2" borderId="20" xfId="0" applyFont="1" applyFill="1" applyBorder="1" applyAlignment="1">
      <alignment vertical="center" wrapText="1"/>
    </xf>
    <xf numFmtId="0" fontId="3" fillId="0" borderId="56" xfId="0" applyFont="1" applyBorder="1"/>
    <xf numFmtId="0" fontId="3" fillId="0" borderId="23" xfId="0" applyFont="1" applyBorder="1"/>
    <xf numFmtId="0" fontId="3" fillId="0" borderId="31" xfId="0" applyFont="1" applyBorder="1"/>
    <xf numFmtId="0" fontId="3" fillId="0" borderId="32" xfId="0" applyFont="1" applyBorder="1"/>
    <xf numFmtId="0" fontId="5" fillId="3" borderId="28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center" wrapText="1"/>
    </xf>
    <xf numFmtId="0" fontId="3" fillId="0" borderId="54" xfId="0" applyFont="1" applyBorder="1"/>
    <xf numFmtId="0" fontId="1" fillId="0" borderId="24" xfId="0" applyFont="1" applyBorder="1" applyAlignment="1">
      <alignment horizontal="center"/>
    </xf>
    <xf numFmtId="0" fontId="7" fillId="0" borderId="72" xfId="0" applyFont="1" applyBorder="1" applyAlignment="1">
      <alignment horizontal="center" vertical="center" wrapText="1"/>
    </xf>
    <xf numFmtId="0" fontId="3" fillId="0" borderId="76" xfId="0" applyFont="1" applyBorder="1"/>
    <xf numFmtId="0" fontId="4" fillId="0" borderId="65" xfId="0" applyFont="1" applyBorder="1" applyAlignment="1">
      <alignment horizontal="center" vertical="center" wrapText="1"/>
    </xf>
    <xf numFmtId="0" fontId="3" fillId="0" borderId="37" xfId="0" applyFont="1" applyBorder="1"/>
    <xf numFmtId="0" fontId="3" fillId="0" borderId="45" xfId="0" applyFont="1" applyBorder="1"/>
    <xf numFmtId="0" fontId="3" fillId="0" borderId="46" xfId="0" applyFont="1" applyBorder="1"/>
    <xf numFmtId="0" fontId="7" fillId="0" borderId="38" xfId="0" applyFont="1" applyBorder="1" applyAlignment="1">
      <alignment horizontal="center" vertical="center" wrapText="1"/>
    </xf>
    <xf numFmtId="0" fontId="3" fillId="0" borderId="44" xfId="0" applyFont="1" applyBorder="1"/>
    <xf numFmtId="0" fontId="7" fillId="0" borderId="34" xfId="0" applyFont="1" applyBorder="1" applyAlignment="1">
      <alignment horizontal="center" vertical="center" wrapText="1"/>
    </xf>
    <xf numFmtId="0" fontId="3" fillId="0" borderId="47" xfId="0" applyFont="1" applyBorder="1"/>
    <xf numFmtId="0" fontId="4" fillId="2" borderId="1" xfId="0" applyFont="1" applyFill="1" applyBorder="1" applyAlignment="1">
      <alignment horizontal="center" vertical="center"/>
    </xf>
    <xf numFmtId="0" fontId="3" fillId="0" borderId="40" xfId="0" applyFont="1" applyBorder="1"/>
    <xf numFmtId="0" fontId="3" fillId="0" borderId="65" xfId="0" applyFont="1" applyBorder="1"/>
    <xf numFmtId="0" fontId="7" fillId="0" borderId="41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 vertical="center" wrapText="1"/>
    </xf>
    <xf numFmtId="0" fontId="3" fillId="0" borderId="74" xfId="0" applyFont="1" applyBorder="1"/>
    <xf numFmtId="0" fontId="3" fillId="0" borderId="75" xfId="0" applyFont="1" applyBorder="1"/>
    <xf numFmtId="0" fontId="4" fillId="2" borderId="65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8" fillId="6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164" fontId="7" fillId="0" borderId="22" xfId="0" applyNumberFormat="1" applyFont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left" vertical="center"/>
    </xf>
    <xf numFmtId="0" fontId="3" fillId="0" borderId="61" xfId="0" applyFont="1" applyBorder="1"/>
    <xf numFmtId="0" fontId="12" fillId="0" borderId="33" xfId="0" applyFont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218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  <c:pt idx="0">
                  <c:v>2.4500000000000002</c:v>
                </c:pt>
                <c:pt idx="5">
                  <c:v>3.5</c:v>
                </c:pt>
                <c:pt idx="6">
                  <c:v>3.58</c:v>
                </c:pt>
                <c:pt idx="7">
                  <c:v>3.53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1BA-B93D-E650323C234B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  <c:pt idx="0">
                  <c:v>7.0000000000000007E-2</c:v>
                </c:pt>
                <c:pt idx="5">
                  <c:v>0.35</c:v>
                </c:pt>
                <c:pt idx="6">
                  <c:v>0.51</c:v>
                </c:pt>
                <c:pt idx="7">
                  <c:v>2.17</c:v>
                </c:pt>
                <c:pt idx="12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82-41BA-B93D-E650323C234B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  <c:pt idx="0">
                  <c:v>2.62</c:v>
                </c:pt>
                <c:pt idx="5">
                  <c:v>2.7</c:v>
                </c:pt>
                <c:pt idx="6">
                  <c:v>3.11</c:v>
                </c:pt>
                <c:pt idx="7">
                  <c:v>2.9</c:v>
                </c:pt>
                <c:pt idx="12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82-41BA-B93D-E650323C234B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  <c:pt idx="0">
                  <c:v>2.46</c:v>
                </c:pt>
                <c:pt idx="5">
                  <c:v>2.3199999999999998</c:v>
                </c:pt>
                <c:pt idx="6">
                  <c:v>2.4500000000000002</c:v>
                </c:pt>
                <c:pt idx="7">
                  <c:v>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82-41BA-B93D-E650323C234B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  <c:pt idx="0">
                  <c:v>1.78</c:v>
                </c:pt>
                <c:pt idx="5">
                  <c:v>2.5</c:v>
                </c:pt>
                <c:pt idx="6">
                  <c:v>3.07</c:v>
                </c:pt>
                <c:pt idx="7">
                  <c:v>3.72</c:v>
                </c:pt>
                <c:pt idx="12">
                  <c:v>2.57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82-41BA-B93D-E650323C234B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  <c:pt idx="0">
                  <c:v>0.06</c:v>
                </c:pt>
                <c:pt idx="5">
                  <c:v>0.43</c:v>
                </c:pt>
                <c:pt idx="6">
                  <c:v>0.71</c:v>
                </c:pt>
                <c:pt idx="7">
                  <c:v>0.18</c:v>
                </c:pt>
                <c:pt idx="12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582-41BA-B93D-E650323C234B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  <c:pt idx="0">
                  <c:v>1.45</c:v>
                </c:pt>
                <c:pt idx="5">
                  <c:v>2.1800000000000002</c:v>
                </c:pt>
                <c:pt idx="6">
                  <c:v>2.74</c:v>
                </c:pt>
                <c:pt idx="7">
                  <c:v>3.62</c:v>
                </c:pt>
                <c:pt idx="12">
                  <c:v>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82-41BA-B93D-E650323C234B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  <c:pt idx="0">
                  <c:v>1.33</c:v>
                </c:pt>
                <c:pt idx="5">
                  <c:v>1.21</c:v>
                </c:pt>
                <c:pt idx="6">
                  <c:v>1.33</c:v>
                </c:pt>
                <c:pt idx="7">
                  <c:v>3.06</c:v>
                </c:pt>
                <c:pt idx="12">
                  <c:v>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82-41BA-B93D-E650323C234B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  <c:pt idx="0">
                  <c:v>1.28</c:v>
                </c:pt>
                <c:pt idx="5">
                  <c:v>2.2599999999999998</c:v>
                </c:pt>
                <c:pt idx="6">
                  <c:v>2.21</c:v>
                </c:pt>
                <c:pt idx="7">
                  <c:v>3.87</c:v>
                </c:pt>
                <c:pt idx="12">
                  <c:v>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82-41BA-B93D-E650323C234B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  <c:pt idx="0">
                  <c:v>0.03</c:v>
                </c:pt>
                <c:pt idx="5">
                  <c:v>0.28999999999999998</c:v>
                </c:pt>
                <c:pt idx="6">
                  <c:v>0.28999999999999998</c:v>
                </c:pt>
                <c:pt idx="7">
                  <c:v>0.19</c:v>
                </c:pt>
                <c:pt idx="12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82-41BA-B93D-E650323C234B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  <c:pt idx="0">
                  <c:v>1.24</c:v>
                </c:pt>
                <c:pt idx="5">
                  <c:v>1.61</c:v>
                </c:pt>
                <c:pt idx="6">
                  <c:v>1.93</c:v>
                </c:pt>
                <c:pt idx="7">
                  <c:v>3.14</c:v>
                </c:pt>
                <c:pt idx="12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82-41BA-B93D-E650323C234B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  <c:pt idx="0">
                  <c:v>0.87</c:v>
                </c:pt>
                <c:pt idx="5">
                  <c:v>1.59</c:v>
                </c:pt>
                <c:pt idx="6">
                  <c:v>1.59</c:v>
                </c:pt>
                <c:pt idx="7">
                  <c:v>2.88</c:v>
                </c:pt>
                <c:pt idx="12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582-41BA-B93D-E650323C234B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  <c:pt idx="0">
                  <c:v>1.38</c:v>
                </c:pt>
                <c:pt idx="5">
                  <c:v>2.4900000000000002</c:v>
                </c:pt>
                <c:pt idx="6">
                  <c:v>2.29</c:v>
                </c:pt>
                <c:pt idx="7">
                  <c:v>2.84</c:v>
                </c:pt>
                <c:pt idx="12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82-41BA-B93D-E650323C234B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  <c:pt idx="0">
                  <c:v>0.04</c:v>
                </c:pt>
                <c:pt idx="5">
                  <c:v>0.25</c:v>
                </c:pt>
                <c:pt idx="6">
                  <c:v>0.28999999999999998</c:v>
                </c:pt>
                <c:pt idx="7">
                  <c:v>0.09</c:v>
                </c:pt>
                <c:pt idx="12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582-41BA-B93D-E650323C234B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  <c:pt idx="0">
                  <c:v>1.3</c:v>
                </c:pt>
                <c:pt idx="5">
                  <c:v>2.2599999999999998</c:v>
                </c:pt>
                <c:pt idx="6">
                  <c:v>4.1900000000000004</c:v>
                </c:pt>
                <c:pt idx="7">
                  <c:v>2.98</c:v>
                </c:pt>
                <c:pt idx="12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82-41BA-B93D-E650323C234B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  <c:pt idx="0">
                  <c:v>1.03</c:v>
                </c:pt>
                <c:pt idx="5">
                  <c:v>1.78</c:v>
                </c:pt>
                <c:pt idx="6">
                  <c:v>2.29</c:v>
                </c:pt>
                <c:pt idx="7">
                  <c:v>4.26</c:v>
                </c:pt>
                <c:pt idx="1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582-41BA-B93D-E650323C234B}"/>
            </c:ext>
          </c:extLst>
        </c:ser>
        <c:ser>
          <c:idx val="16"/>
          <c:order val="16"/>
          <c:tx>
            <c:v>HV-5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VIBRACIONES!$H$39:$T$39</c:f>
              <c:numCache>
                <c:formatCode>0.00</c:formatCode>
                <c:ptCount val="13"/>
                <c:pt idx="0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82-41BA-B93D-E650323C234B}"/>
            </c:ext>
          </c:extLst>
        </c:ser>
        <c:ser>
          <c:idx val="17"/>
          <c:order val="17"/>
          <c:tx>
            <c:v>EE-5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VIBRACIONES!$H$40:$T$40</c:f>
              <c:numCache>
                <c:formatCode>0.00</c:formatCode>
                <c:ptCount val="13"/>
                <c:pt idx="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582-41BA-B93D-E650323C234B}"/>
            </c:ext>
          </c:extLst>
        </c:ser>
        <c:ser>
          <c:idx val="18"/>
          <c:order val="18"/>
          <c:tx>
            <c:v>VV-5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VIBRACIONES!$H$41:$T$41</c:f>
              <c:numCache>
                <c:formatCode>0.00</c:formatCode>
                <c:ptCount val="13"/>
                <c:pt idx="0">
                  <c:v>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82-41BA-B93D-E650323C234B}"/>
            </c:ext>
          </c:extLst>
        </c:ser>
        <c:ser>
          <c:idx val="19"/>
          <c:order val="19"/>
          <c:tx>
            <c:v>AV-5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NOVIEMBRE</c:v>
                </c:pt>
                <c:pt idx="1">
                  <c:v>NOVIEMBRE</c:v>
                </c:pt>
                <c:pt idx="2">
                  <c:v>DICIEMBRE</c:v>
                </c:pt>
                <c:pt idx="3">
                  <c:v>DICIEMBRE</c:v>
                </c:pt>
                <c:pt idx="4">
                  <c:v>ENERO</c:v>
                </c:pt>
                <c:pt idx="5">
                  <c:v>FEBRERO</c:v>
                </c:pt>
                <c:pt idx="6">
                  <c:v>MARZO</c:v>
                </c:pt>
                <c:pt idx="7">
                  <c:v>ABRIL</c:v>
                </c:pt>
                <c:pt idx="8">
                  <c:v>MAYO</c:v>
                </c:pt>
                <c:pt idx="9">
                  <c:v>JUNIO</c:v>
                </c:pt>
                <c:pt idx="10">
                  <c:v>JULIO</c:v>
                </c:pt>
                <c:pt idx="11">
                  <c:v>AGOSTO</c:v>
                </c:pt>
                <c:pt idx="12">
                  <c:v>SETIEMBRE</c:v>
                </c:pt>
              </c:strCache>
            </c:strRef>
          </c:cat>
          <c:val>
            <c:numRef>
              <c:f>VIBRACIONES!$H$42:$T$42</c:f>
              <c:numCache>
                <c:formatCode>0.00</c:formatCode>
                <c:ptCount val="13"/>
                <c:pt idx="0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582-41BA-B93D-E650323C2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007664"/>
        <c:axId val="228129944"/>
      </c:lineChart>
      <c:catAx>
        <c:axId val="294007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28129944"/>
        <c:crosses val="autoZero"/>
        <c:auto val="1"/>
        <c:lblAlgn val="ctr"/>
        <c:lblOffset val="100"/>
        <c:noMultiLvlLbl val="1"/>
      </c:catAx>
      <c:valAx>
        <c:axId val="228129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4007664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3-4057-99A4-05D290242EF9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13-4057-99A4-05D290242E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675088"/>
        <c:axId val="294670776"/>
      </c:lineChart>
      <c:catAx>
        <c:axId val="294675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4670776"/>
        <c:crosses val="autoZero"/>
        <c:auto val="1"/>
        <c:lblAlgn val="ctr"/>
        <c:lblOffset val="100"/>
        <c:noMultiLvlLbl val="1"/>
      </c:catAx>
      <c:valAx>
        <c:axId val="294670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MX"/>
          </a:p>
        </c:txPr>
        <c:crossAx val="294675088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chart" Target="../charts/chart2.xml"/><Relationship Id="rId5" Type="http://schemas.openxmlformats.org/officeDocument/2006/relationships/image" Target="../media/image10.jpg"/><Relationship Id="rId4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52</xdr:row>
      <xdr:rowOff>104775</xdr:rowOff>
    </xdr:from>
    <xdr:ext cx="10753725" cy="5133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54</xdr:row>
      <xdr:rowOff>38100</xdr:rowOff>
    </xdr:from>
    <xdr:ext cx="428625" cy="990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60</xdr:row>
      <xdr:rowOff>57150</xdr:rowOff>
    </xdr:from>
    <xdr:ext cx="428625" cy="9620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68</xdr:row>
      <xdr:rowOff>9525</xdr:rowOff>
    </xdr:from>
    <xdr:ext cx="428625" cy="904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73</xdr:row>
      <xdr:rowOff>171450</xdr:rowOff>
    </xdr:from>
    <xdr:ext cx="428625" cy="9048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18</xdr:col>
      <xdr:colOff>361950</xdr:colOff>
      <xdr:row>54</xdr:row>
      <xdr:rowOff>76200</xdr:rowOff>
    </xdr:from>
    <xdr:ext cx="428625" cy="9906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5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7</xdr:row>
      <xdr:rowOff>9525</xdr:rowOff>
    </xdr:from>
    <xdr:ext cx="3562350" cy="2619375"/>
    <xdr:pic>
      <xdr:nvPicPr>
        <xdr:cNvPr id="12" name="image3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7748</xdr:colOff>
      <xdr:row>83</xdr:row>
      <xdr:rowOff>17929</xdr:rowOff>
    </xdr:from>
    <xdr:to>
      <xdr:col>11</xdr:col>
      <xdr:colOff>627530</xdr:colOff>
      <xdr:row>103</xdr:row>
      <xdr:rowOff>179294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54108E7-DBBC-C978-54F7-729522CE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9772" y="17741153"/>
          <a:ext cx="7325382" cy="4105835"/>
        </a:xfrm>
        <a:prstGeom prst="rect">
          <a:avLst/>
        </a:prstGeom>
      </xdr:spPr>
    </xdr:pic>
    <xdr:clientData/>
  </xdr:twoCellAnchor>
  <xdr:twoCellAnchor editAs="oneCell">
    <xdr:from>
      <xdr:col>11</xdr:col>
      <xdr:colOff>681317</xdr:colOff>
      <xdr:row>83</xdr:row>
      <xdr:rowOff>26892</xdr:rowOff>
    </xdr:from>
    <xdr:to>
      <xdr:col>19</xdr:col>
      <xdr:colOff>1039875</xdr:colOff>
      <xdr:row>103</xdr:row>
      <xdr:rowOff>179293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1A9EB97-E3EA-E033-A68D-754911C68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88941" y="17750116"/>
          <a:ext cx="6965546" cy="40968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04E499C-438E-458F-9EE6-EBBC3ABEFA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3752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457200</xdr:colOff>
      <xdr:row>7</xdr:row>
      <xdr:rowOff>91169</xdr:rowOff>
    </xdr:from>
    <xdr:ext cx="3026228" cy="1694088"/>
    <xdr:pic>
      <xdr:nvPicPr>
        <xdr:cNvPr id="8" name="image3.png">
          <a:extLst>
            <a:ext uri="{FF2B5EF4-FFF2-40B4-BE49-F238E27FC236}">
              <a16:creationId xmlns:a16="http://schemas.microsoft.com/office/drawing/2014/main" id="{F47E76F8-43B5-42EA-8AF5-D7A03A0F73B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929743" y="1310369"/>
          <a:ext cx="3026228" cy="169408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129209</xdr:colOff>
      <xdr:row>19</xdr:row>
      <xdr:rowOff>119270</xdr:rowOff>
    </xdr:from>
    <xdr:to>
      <xdr:col>11</xdr:col>
      <xdr:colOff>197176</xdr:colOff>
      <xdr:row>53</xdr:row>
      <xdr:rowOff>117228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9871C3-7FE2-74DC-B2A1-43AFFC7C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044" y="3518453"/>
          <a:ext cx="7025358" cy="608070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11</xdr:col>
      <xdr:colOff>705678</xdr:colOff>
      <xdr:row>19</xdr:row>
      <xdr:rowOff>139148</xdr:rowOff>
    </xdr:from>
    <xdr:to>
      <xdr:col>19</xdr:col>
      <xdr:colOff>835345</xdr:colOff>
      <xdr:row>54</xdr:row>
      <xdr:rowOff>5831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486F99-612E-518D-4DD7-F22FB80E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79904" y="3538331"/>
          <a:ext cx="6977729" cy="612833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48958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9906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89463"/>
          <a:ext cx="419100" cy="9810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9620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303750"/>
          <a:ext cx="419100" cy="95250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27600"/>
          <a:ext cx="1276350" cy="30480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9048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9048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327563"/>
          <a:ext cx="419100" cy="90487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828675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695450"/>
    <xdr:pic>
      <xdr:nvPicPr>
        <xdr:cNvPr id="4" name="image5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209925"/>
    <xdr:pic>
      <xdr:nvPicPr>
        <xdr:cNvPr id="5" name="image6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209925"/>
    <xdr:pic>
      <xdr:nvPicPr>
        <xdr:cNvPr id="6" name="image7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45"/>
  <sheetViews>
    <sheetView showGridLines="0" tabSelected="1" zoomScale="85" zoomScaleNormal="85" workbookViewId="0">
      <selection activeCell="V91" sqref="V91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53" t="s">
        <v>96</v>
      </c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5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7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60"/>
      <c r="D4" s="161"/>
      <c r="E4" s="1"/>
      <c r="F4" s="1"/>
      <c r="G4" s="1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7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62"/>
      <c r="D5" s="163"/>
      <c r="E5" s="1"/>
      <c r="F5" s="1"/>
      <c r="G5" s="1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7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9"/>
      <c r="U6" s="1"/>
      <c r="V6" s="1"/>
      <c r="W6" s="1"/>
      <c r="X6" s="1"/>
      <c r="Y6" s="1"/>
      <c r="Z6" s="1"/>
    </row>
    <row r="7" spans="1:26" ht="17.25" customHeight="1" x14ac:dyDescent="0.3">
      <c r="A7" s="1"/>
      <c r="B7" s="1"/>
      <c r="C7" s="164" t="s">
        <v>0</v>
      </c>
      <c r="D7" s="147"/>
      <c r="E7" s="147"/>
      <c r="F7" s="147"/>
      <c r="G7" s="141"/>
      <c r="H7" s="165" t="s">
        <v>1</v>
      </c>
      <c r="I7" s="147"/>
      <c r="J7" s="147"/>
      <c r="K7" s="141"/>
      <c r="L7" s="166" t="s">
        <v>2</v>
      </c>
      <c r="M7" s="144"/>
      <c r="N7" s="144"/>
      <c r="O7" s="144"/>
      <c r="P7" s="144"/>
      <c r="Q7" s="144"/>
      <c r="R7" s="144"/>
      <c r="S7" s="144"/>
      <c r="T7" s="167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40" t="s">
        <v>3</v>
      </c>
      <c r="D8" s="141"/>
      <c r="E8" s="146" t="s">
        <v>93</v>
      </c>
      <c r="F8" s="144"/>
      <c r="G8" s="145"/>
      <c r="H8" s="168"/>
      <c r="I8" s="169"/>
      <c r="J8" s="169"/>
      <c r="K8" s="170"/>
      <c r="L8" s="174">
        <v>45895</v>
      </c>
      <c r="M8" s="178" t="s">
        <v>106</v>
      </c>
      <c r="N8" s="179"/>
      <c r="O8" s="179"/>
      <c r="P8" s="179"/>
      <c r="Q8" s="179"/>
      <c r="R8" s="179"/>
      <c r="S8" s="179"/>
      <c r="T8" s="180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40" t="s">
        <v>4</v>
      </c>
      <c r="D9" s="141"/>
      <c r="E9" s="146" t="s">
        <v>5</v>
      </c>
      <c r="F9" s="147"/>
      <c r="G9" s="141"/>
      <c r="H9" s="171"/>
      <c r="I9" s="156"/>
      <c r="J9" s="156"/>
      <c r="K9" s="134"/>
      <c r="L9" s="175"/>
      <c r="M9" s="172"/>
      <c r="N9" s="181"/>
      <c r="O9" s="181"/>
      <c r="P9" s="181"/>
      <c r="Q9" s="181"/>
      <c r="R9" s="181"/>
      <c r="S9" s="181"/>
      <c r="T9" s="182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40" t="s">
        <v>6</v>
      </c>
      <c r="D10" s="141"/>
      <c r="E10" s="146" t="s">
        <v>7</v>
      </c>
      <c r="F10" s="147"/>
      <c r="G10" s="141"/>
      <c r="H10" s="171"/>
      <c r="I10" s="156"/>
      <c r="J10" s="156"/>
      <c r="K10" s="134"/>
      <c r="L10" s="183" t="s">
        <v>8</v>
      </c>
      <c r="M10" s="144"/>
      <c r="N10" s="144"/>
      <c r="O10" s="144"/>
      <c r="P10" s="144"/>
      <c r="Q10" s="144"/>
      <c r="R10" s="144"/>
      <c r="S10" s="144"/>
      <c r="T10" s="167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40" t="s">
        <v>9</v>
      </c>
      <c r="D11" s="141"/>
      <c r="E11" s="146"/>
      <c r="F11" s="147"/>
      <c r="G11" s="141"/>
      <c r="H11" s="171"/>
      <c r="I11" s="156"/>
      <c r="J11" s="156"/>
      <c r="K11" s="134"/>
      <c r="L11" s="176">
        <v>45928</v>
      </c>
      <c r="M11" s="178" t="s">
        <v>104</v>
      </c>
      <c r="N11" s="179"/>
      <c r="O11" s="179"/>
      <c r="P11" s="179"/>
      <c r="Q11" s="179"/>
      <c r="R11" s="179"/>
      <c r="S11" s="179"/>
      <c r="T11" s="180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40" t="s">
        <v>10</v>
      </c>
      <c r="D12" s="141"/>
      <c r="E12" s="151" t="s">
        <v>92</v>
      </c>
      <c r="F12" s="147"/>
      <c r="G12" s="141"/>
      <c r="H12" s="171"/>
      <c r="I12" s="156"/>
      <c r="J12" s="156"/>
      <c r="K12" s="134"/>
      <c r="L12" s="177"/>
      <c r="M12" s="172"/>
      <c r="N12" s="181"/>
      <c r="O12" s="181"/>
      <c r="P12" s="181"/>
      <c r="Q12" s="181"/>
      <c r="R12" s="181"/>
      <c r="S12" s="181"/>
      <c r="T12" s="182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40" t="s">
        <v>11</v>
      </c>
      <c r="D13" s="141"/>
      <c r="E13" s="151"/>
      <c r="F13" s="147"/>
      <c r="G13" s="141"/>
      <c r="H13" s="171"/>
      <c r="I13" s="156"/>
      <c r="J13" s="156"/>
      <c r="K13" s="134"/>
      <c r="L13" s="183" t="s">
        <v>12</v>
      </c>
      <c r="M13" s="144"/>
      <c r="N13" s="144"/>
      <c r="O13" s="144"/>
      <c r="P13" s="144"/>
      <c r="Q13" s="144"/>
      <c r="R13" s="144"/>
      <c r="S13" s="144"/>
      <c r="T13" s="167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40" t="s">
        <v>13</v>
      </c>
      <c r="D14" s="141"/>
      <c r="E14" s="152" t="s">
        <v>14</v>
      </c>
      <c r="F14" s="144"/>
      <c r="G14" s="145"/>
      <c r="H14" s="171"/>
      <c r="I14" s="156"/>
      <c r="J14" s="156"/>
      <c r="K14" s="134"/>
      <c r="L14" s="176">
        <v>45928</v>
      </c>
      <c r="M14" s="184" t="s">
        <v>105</v>
      </c>
      <c r="N14" s="179"/>
      <c r="O14" s="179"/>
      <c r="P14" s="179"/>
      <c r="Q14" s="179"/>
      <c r="R14" s="179"/>
      <c r="S14" s="179"/>
      <c r="T14" s="180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42" t="s">
        <v>15</v>
      </c>
      <c r="D15" s="141"/>
      <c r="E15" s="143">
        <v>45928</v>
      </c>
      <c r="F15" s="144"/>
      <c r="G15" s="145"/>
      <c r="H15" s="171"/>
      <c r="I15" s="156"/>
      <c r="J15" s="156"/>
      <c r="K15" s="134"/>
      <c r="L15" s="177"/>
      <c r="M15" s="172"/>
      <c r="N15" s="181"/>
      <c r="O15" s="181"/>
      <c r="P15" s="181"/>
      <c r="Q15" s="181"/>
      <c r="R15" s="181"/>
      <c r="S15" s="181"/>
      <c r="T15" s="182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40" t="s">
        <v>16</v>
      </c>
      <c r="D16" s="141"/>
      <c r="E16" s="143">
        <v>45928</v>
      </c>
      <c r="F16" s="144"/>
      <c r="G16" s="145"/>
      <c r="H16" s="171"/>
      <c r="I16" s="156"/>
      <c r="J16" s="156"/>
      <c r="K16" s="13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40" t="s">
        <v>17</v>
      </c>
      <c r="D17" s="141"/>
      <c r="E17" s="146" t="s">
        <v>18</v>
      </c>
      <c r="F17" s="147"/>
      <c r="G17" s="141"/>
      <c r="H17" s="171"/>
      <c r="I17" s="156"/>
      <c r="J17" s="156"/>
      <c r="K17" s="13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40" t="s">
        <v>19</v>
      </c>
      <c r="D18" s="141"/>
      <c r="E18" s="146" t="s">
        <v>20</v>
      </c>
      <c r="F18" s="147"/>
      <c r="G18" s="141"/>
      <c r="H18" s="172"/>
      <c r="I18" s="158"/>
      <c r="J18" s="158"/>
      <c r="K18" s="17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25" customHeight="1" thickBot="1" x14ac:dyDescent="0.35">
      <c r="A19" s="1"/>
      <c r="B19" s="1"/>
      <c r="C19" s="148" t="s">
        <v>21</v>
      </c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50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31" t="s">
        <v>22</v>
      </c>
      <c r="D20" s="132"/>
      <c r="E20" s="135" t="s">
        <v>23</v>
      </c>
      <c r="F20" s="136"/>
      <c r="G20" s="138" t="s">
        <v>24</v>
      </c>
      <c r="H20" s="91">
        <v>45615</v>
      </c>
      <c r="I20" s="91"/>
      <c r="J20" s="91">
        <v>45640</v>
      </c>
      <c r="K20" s="91">
        <v>45654</v>
      </c>
      <c r="L20" s="91">
        <v>45680</v>
      </c>
      <c r="M20" s="91">
        <v>45705</v>
      </c>
      <c r="N20" s="91">
        <v>45726</v>
      </c>
      <c r="O20" s="91">
        <v>45761</v>
      </c>
      <c r="P20" s="91">
        <v>45794</v>
      </c>
      <c r="Q20" s="91">
        <v>45817</v>
      </c>
      <c r="R20" s="91">
        <v>45859</v>
      </c>
      <c r="S20" s="91">
        <v>45895</v>
      </c>
      <c r="T20" s="91">
        <v>45928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33"/>
      <c r="D21" s="134"/>
      <c r="E21" s="137"/>
      <c r="F21" s="137"/>
      <c r="G21" s="139"/>
      <c r="H21" s="92" t="s">
        <v>14</v>
      </c>
      <c r="I21" s="92" t="s">
        <v>14</v>
      </c>
      <c r="J21" s="92" t="s">
        <v>99</v>
      </c>
      <c r="K21" s="92" t="s">
        <v>99</v>
      </c>
      <c r="L21" s="92" t="s">
        <v>99</v>
      </c>
      <c r="M21" s="92" t="s">
        <v>14</v>
      </c>
      <c r="N21" s="92" t="s">
        <v>14</v>
      </c>
      <c r="O21" s="92" t="s">
        <v>14</v>
      </c>
      <c r="P21" s="92" t="s">
        <v>99</v>
      </c>
      <c r="Q21" s="92" t="s">
        <v>99</v>
      </c>
      <c r="R21" s="116" t="s">
        <v>99</v>
      </c>
      <c r="S21" s="116" t="s">
        <v>99</v>
      </c>
      <c r="T21" s="116" t="s">
        <v>14</v>
      </c>
      <c r="U21" s="1"/>
      <c r="V21" s="1"/>
      <c r="W21" s="1"/>
      <c r="X21" s="1"/>
      <c r="Y21" s="1"/>
      <c r="Z21" s="1"/>
    </row>
    <row r="22" spans="1:26" ht="14.25" customHeight="1" thickBot="1" x14ac:dyDescent="0.35">
      <c r="A22" s="1"/>
      <c r="B22" s="1"/>
      <c r="C22" s="119"/>
      <c r="D22" s="120"/>
      <c r="E22" s="121"/>
      <c r="F22" s="121"/>
      <c r="G22" s="122"/>
      <c r="H22" s="93" t="s">
        <v>31</v>
      </c>
      <c r="I22" s="93" t="s">
        <v>31</v>
      </c>
      <c r="J22" s="93" t="s">
        <v>26</v>
      </c>
      <c r="K22" s="93" t="s">
        <v>26</v>
      </c>
      <c r="L22" s="93" t="s">
        <v>27</v>
      </c>
      <c r="M22" s="93" t="s">
        <v>28</v>
      </c>
      <c r="N22" s="93" t="s">
        <v>29</v>
      </c>
      <c r="O22" s="93" t="s">
        <v>30</v>
      </c>
      <c r="P22" s="93" t="s">
        <v>94</v>
      </c>
      <c r="Q22" s="93" t="s">
        <v>100</v>
      </c>
      <c r="R22" s="93" t="s">
        <v>101</v>
      </c>
      <c r="S22" s="93" t="s">
        <v>102</v>
      </c>
      <c r="T22" s="93" t="s">
        <v>103</v>
      </c>
      <c r="U22" s="1"/>
      <c r="V22" s="1"/>
      <c r="W22" s="1"/>
      <c r="X22" s="1"/>
      <c r="Y22" s="1"/>
      <c r="Z22" s="1"/>
    </row>
    <row r="23" spans="1:26" ht="21" customHeight="1" thickBot="1" x14ac:dyDescent="0.35">
      <c r="A23" s="1"/>
      <c r="B23" s="1"/>
      <c r="C23" s="191" t="s">
        <v>89</v>
      </c>
      <c r="D23" s="134"/>
      <c r="E23" s="195">
        <v>1</v>
      </c>
      <c r="F23" s="117" t="s">
        <v>32</v>
      </c>
      <c r="G23" s="117" t="s">
        <v>33</v>
      </c>
      <c r="H23" s="108">
        <v>2.4500000000000002</v>
      </c>
      <c r="I23" s="108"/>
      <c r="J23" s="108"/>
      <c r="K23" s="36"/>
      <c r="L23" s="36"/>
      <c r="M23" s="108">
        <v>3.5</v>
      </c>
      <c r="N23" s="108">
        <v>3.58</v>
      </c>
      <c r="O23" s="108">
        <v>3.53</v>
      </c>
      <c r="P23" s="118"/>
      <c r="Q23" s="118"/>
      <c r="R23" s="118"/>
      <c r="S23" s="118"/>
      <c r="T23" s="123">
        <v>3</v>
      </c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92"/>
      <c r="D24" s="134"/>
      <c r="E24" s="139"/>
      <c r="F24" s="25" t="s">
        <v>34</v>
      </c>
      <c r="G24" s="25" t="s">
        <v>35</v>
      </c>
      <c r="H24" s="26">
        <v>7.0000000000000007E-2</v>
      </c>
      <c r="I24" s="26"/>
      <c r="J24" s="26"/>
      <c r="K24" s="27"/>
      <c r="L24" s="27"/>
      <c r="M24" s="27">
        <v>0.35</v>
      </c>
      <c r="N24" s="27">
        <v>0.51</v>
      </c>
      <c r="O24" s="22">
        <v>2.17</v>
      </c>
      <c r="P24" s="28"/>
      <c r="Q24" s="28"/>
      <c r="R24" s="28"/>
      <c r="S24" s="28"/>
      <c r="T24" s="124">
        <v>0.42</v>
      </c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92"/>
      <c r="D25" s="134"/>
      <c r="E25" s="139"/>
      <c r="F25" s="25" t="s">
        <v>32</v>
      </c>
      <c r="G25" s="25" t="s">
        <v>36</v>
      </c>
      <c r="H25" s="27">
        <v>2.62</v>
      </c>
      <c r="I25" s="27"/>
      <c r="J25" s="27"/>
      <c r="K25" s="27"/>
      <c r="L25" s="27"/>
      <c r="M25" s="27">
        <v>2.7</v>
      </c>
      <c r="N25" s="27">
        <v>3.11</v>
      </c>
      <c r="O25" s="27">
        <v>2.9</v>
      </c>
      <c r="P25" s="28"/>
      <c r="Q25" s="28"/>
      <c r="R25" s="28"/>
      <c r="S25" s="28"/>
      <c r="T25" s="124">
        <v>2.78</v>
      </c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92"/>
      <c r="D26" s="134"/>
      <c r="E26" s="196"/>
      <c r="F26" s="25" t="s">
        <v>32</v>
      </c>
      <c r="G26" s="25" t="s">
        <v>37</v>
      </c>
      <c r="H26" s="27">
        <v>2.46</v>
      </c>
      <c r="I26" s="27"/>
      <c r="J26" s="27"/>
      <c r="K26" s="27"/>
      <c r="L26" s="27"/>
      <c r="M26" s="27">
        <v>2.3199999999999998</v>
      </c>
      <c r="N26" s="27">
        <v>2.4500000000000002</v>
      </c>
      <c r="O26" s="27">
        <v>2.87</v>
      </c>
      <c r="P26" s="28"/>
      <c r="Q26" s="28"/>
      <c r="R26" s="28"/>
      <c r="S26" s="28"/>
      <c r="T26" s="124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92"/>
      <c r="D27" s="134"/>
      <c r="E27" s="197">
        <v>2</v>
      </c>
      <c r="F27" s="25" t="s">
        <v>32</v>
      </c>
      <c r="G27" s="25" t="s">
        <v>38</v>
      </c>
      <c r="H27" s="27">
        <v>1.78</v>
      </c>
      <c r="I27" s="27"/>
      <c r="J27" s="27"/>
      <c r="K27" s="27"/>
      <c r="L27" s="27"/>
      <c r="M27" s="27">
        <v>2.5</v>
      </c>
      <c r="N27" s="27">
        <v>3.07</v>
      </c>
      <c r="O27" s="27">
        <v>3.72</v>
      </c>
      <c r="P27" s="28"/>
      <c r="Q27" s="28"/>
      <c r="R27" s="28"/>
      <c r="S27" s="28"/>
      <c r="T27" s="124">
        <v>2.57</v>
      </c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92"/>
      <c r="D28" s="134"/>
      <c r="E28" s="139"/>
      <c r="F28" s="25" t="s">
        <v>34</v>
      </c>
      <c r="G28" s="25" t="s">
        <v>39</v>
      </c>
      <c r="H28" s="26">
        <v>0.06</v>
      </c>
      <c r="I28" s="26"/>
      <c r="J28" s="26"/>
      <c r="K28" s="27"/>
      <c r="L28" s="27"/>
      <c r="M28" s="27">
        <v>0.43</v>
      </c>
      <c r="N28" s="27">
        <v>0.71</v>
      </c>
      <c r="O28" s="27">
        <v>0.18</v>
      </c>
      <c r="P28" s="28"/>
      <c r="Q28" s="28"/>
      <c r="R28" s="28"/>
      <c r="S28" s="28"/>
      <c r="T28" s="124">
        <v>0.46</v>
      </c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92"/>
      <c r="D29" s="134"/>
      <c r="E29" s="139"/>
      <c r="F29" s="25" t="s">
        <v>32</v>
      </c>
      <c r="G29" s="25" t="s">
        <v>40</v>
      </c>
      <c r="H29" s="27">
        <v>1.45</v>
      </c>
      <c r="I29" s="27"/>
      <c r="J29" s="27"/>
      <c r="K29" s="27"/>
      <c r="L29" s="27"/>
      <c r="M29" s="27">
        <v>2.1800000000000002</v>
      </c>
      <c r="N29" s="27">
        <v>2.74</v>
      </c>
      <c r="O29" s="27">
        <v>3.62</v>
      </c>
      <c r="P29" s="28"/>
      <c r="Q29" s="28"/>
      <c r="R29" s="28"/>
      <c r="S29" s="28"/>
      <c r="T29" s="124">
        <v>1.93</v>
      </c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93"/>
      <c r="D30" s="194"/>
      <c r="E30" s="198"/>
      <c r="F30" s="31" t="s">
        <v>32</v>
      </c>
      <c r="G30" s="31" t="s">
        <v>41</v>
      </c>
      <c r="H30" s="32">
        <v>1.33</v>
      </c>
      <c r="I30" s="32"/>
      <c r="J30" s="32"/>
      <c r="K30" s="32"/>
      <c r="L30" s="32"/>
      <c r="M30" s="32">
        <v>1.21</v>
      </c>
      <c r="N30" s="32">
        <v>1.33</v>
      </c>
      <c r="O30" s="27">
        <v>3.06</v>
      </c>
      <c r="P30" s="33"/>
      <c r="Q30" s="33"/>
      <c r="R30" s="33"/>
      <c r="S30" s="33"/>
      <c r="T30" s="125">
        <v>3.06</v>
      </c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99" t="s">
        <v>42</v>
      </c>
      <c r="D31" s="200"/>
      <c r="E31" s="202">
        <v>3</v>
      </c>
      <c r="F31" s="21" t="s">
        <v>32</v>
      </c>
      <c r="G31" s="21" t="s">
        <v>43</v>
      </c>
      <c r="H31" s="35">
        <v>1.28</v>
      </c>
      <c r="I31" s="35"/>
      <c r="J31" s="35"/>
      <c r="K31" s="35"/>
      <c r="L31" s="35"/>
      <c r="M31" s="22">
        <v>2.2599999999999998</v>
      </c>
      <c r="N31" s="22">
        <v>2.21</v>
      </c>
      <c r="O31" s="27">
        <v>3.87</v>
      </c>
      <c r="P31" s="23"/>
      <c r="Q31" s="23"/>
      <c r="R31" s="23"/>
      <c r="S31" s="23"/>
      <c r="T31" s="126">
        <v>1.88</v>
      </c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92"/>
      <c r="D32" s="134"/>
      <c r="E32" s="139"/>
      <c r="F32" s="25" t="s">
        <v>34</v>
      </c>
      <c r="G32" s="25" t="s">
        <v>44</v>
      </c>
      <c r="H32" s="27">
        <v>0.03</v>
      </c>
      <c r="I32" s="27"/>
      <c r="J32" s="27"/>
      <c r="K32" s="27"/>
      <c r="L32" s="27"/>
      <c r="M32" s="27">
        <v>0.28999999999999998</v>
      </c>
      <c r="N32" s="27">
        <v>0.28999999999999998</v>
      </c>
      <c r="O32" s="27">
        <v>0.19</v>
      </c>
      <c r="P32" s="28"/>
      <c r="Q32" s="28"/>
      <c r="R32" s="28"/>
      <c r="S32" s="28"/>
      <c r="T32" s="124">
        <v>0.42</v>
      </c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92"/>
      <c r="D33" s="134"/>
      <c r="E33" s="139"/>
      <c r="F33" s="25" t="s">
        <v>32</v>
      </c>
      <c r="G33" s="25" t="s">
        <v>45</v>
      </c>
      <c r="H33" s="35">
        <v>1.24</v>
      </c>
      <c r="I33" s="35"/>
      <c r="J33" s="35"/>
      <c r="K33" s="27"/>
      <c r="L33" s="27"/>
      <c r="M33" s="27">
        <v>1.61</v>
      </c>
      <c r="N33" s="27">
        <v>1.93</v>
      </c>
      <c r="O33" s="27">
        <v>3.14</v>
      </c>
      <c r="P33" s="28"/>
      <c r="Q33" s="28"/>
      <c r="R33" s="28"/>
      <c r="S33" s="28"/>
      <c r="T33" s="124">
        <v>1.68</v>
      </c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92"/>
      <c r="D34" s="134"/>
      <c r="E34" s="196"/>
      <c r="F34" s="25" t="s">
        <v>32</v>
      </c>
      <c r="G34" s="25" t="s">
        <v>46</v>
      </c>
      <c r="H34" s="35">
        <v>0.87</v>
      </c>
      <c r="I34" s="35"/>
      <c r="J34" s="35"/>
      <c r="K34" s="27"/>
      <c r="L34" s="27"/>
      <c r="M34" s="27">
        <v>1.59</v>
      </c>
      <c r="N34" s="27">
        <v>1.59</v>
      </c>
      <c r="O34" s="27">
        <v>2.88</v>
      </c>
      <c r="P34" s="28"/>
      <c r="Q34" s="28"/>
      <c r="R34" s="28"/>
      <c r="S34" s="28"/>
      <c r="T34" s="124">
        <v>1.33</v>
      </c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92"/>
      <c r="D35" s="134"/>
      <c r="E35" s="197">
        <v>4</v>
      </c>
      <c r="F35" s="25" t="s">
        <v>32</v>
      </c>
      <c r="G35" s="25" t="s">
        <v>47</v>
      </c>
      <c r="H35" s="35">
        <v>1.38</v>
      </c>
      <c r="I35" s="35"/>
      <c r="J35" s="35"/>
      <c r="K35" s="27"/>
      <c r="L35" s="27"/>
      <c r="M35" s="27">
        <v>2.4900000000000002</v>
      </c>
      <c r="N35" s="27">
        <v>2.29</v>
      </c>
      <c r="O35" s="27">
        <v>2.84</v>
      </c>
      <c r="P35" s="28"/>
      <c r="Q35" s="28"/>
      <c r="R35" s="28"/>
      <c r="S35" s="28"/>
      <c r="T35" s="124">
        <v>1.82</v>
      </c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92"/>
      <c r="D36" s="134"/>
      <c r="E36" s="139"/>
      <c r="F36" s="25" t="s">
        <v>34</v>
      </c>
      <c r="G36" s="25" t="s">
        <v>48</v>
      </c>
      <c r="H36" s="27">
        <v>0.04</v>
      </c>
      <c r="I36" s="27"/>
      <c r="J36" s="27"/>
      <c r="K36" s="27"/>
      <c r="L36" s="27"/>
      <c r="M36" s="27">
        <v>0.25</v>
      </c>
      <c r="N36" s="27">
        <v>0.28999999999999998</v>
      </c>
      <c r="O36" s="27">
        <v>0.09</v>
      </c>
      <c r="P36" s="28"/>
      <c r="Q36" s="28"/>
      <c r="R36" s="28"/>
      <c r="S36" s="28"/>
      <c r="T36" s="124">
        <v>0.28000000000000003</v>
      </c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92"/>
      <c r="D37" s="134"/>
      <c r="E37" s="139"/>
      <c r="F37" s="25" t="s">
        <v>32</v>
      </c>
      <c r="G37" s="25" t="s">
        <v>49</v>
      </c>
      <c r="H37" s="35">
        <v>1.3</v>
      </c>
      <c r="I37" s="35"/>
      <c r="J37" s="35"/>
      <c r="K37" s="27"/>
      <c r="L37" s="27"/>
      <c r="M37" s="27">
        <v>2.2599999999999998</v>
      </c>
      <c r="N37" s="27">
        <v>4.1900000000000004</v>
      </c>
      <c r="O37" s="27">
        <v>2.98</v>
      </c>
      <c r="P37" s="28"/>
      <c r="Q37" s="28"/>
      <c r="R37" s="28"/>
      <c r="S37" s="28"/>
      <c r="T37" s="124">
        <v>2.0299999999999998</v>
      </c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201"/>
      <c r="D38" s="134"/>
      <c r="E38" s="139"/>
      <c r="F38" s="102" t="s">
        <v>32</v>
      </c>
      <c r="G38" s="102" t="s">
        <v>50</v>
      </c>
      <c r="H38" s="103">
        <v>1.03</v>
      </c>
      <c r="I38" s="103"/>
      <c r="J38" s="103"/>
      <c r="K38" s="103"/>
      <c r="L38" s="36"/>
      <c r="M38" s="103">
        <v>1.78</v>
      </c>
      <c r="N38" s="103">
        <v>2.29</v>
      </c>
      <c r="O38" s="27">
        <v>4.26</v>
      </c>
      <c r="P38" s="104"/>
      <c r="Q38" s="104"/>
      <c r="R38" s="104"/>
      <c r="S38" s="104"/>
      <c r="T38" s="127">
        <v>1.7</v>
      </c>
      <c r="U38" s="1"/>
      <c r="V38" s="1"/>
      <c r="W38" s="1"/>
      <c r="X38" s="1"/>
      <c r="Y38" s="1"/>
      <c r="Z38" s="1"/>
    </row>
    <row r="39" spans="1:26" ht="21" customHeight="1" x14ac:dyDescent="0.3">
      <c r="A39" s="1"/>
      <c r="B39" s="1"/>
      <c r="C39" s="203" t="s">
        <v>51</v>
      </c>
      <c r="D39" s="132"/>
      <c r="E39" s="189">
        <v>5</v>
      </c>
      <c r="F39" s="105" t="s">
        <v>32</v>
      </c>
      <c r="G39" s="105" t="s">
        <v>52</v>
      </c>
      <c r="H39" s="106">
        <v>2.13</v>
      </c>
      <c r="I39" s="106"/>
      <c r="J39" s="106"/>
      <c r="K39" s="107"/>
      <c r="L39" s="107"/>
      <c r="M39" s="106"/>
      <c r="N39" s="106"/>
      <c r="O39" s="27"/>
      <c r="P39" s="107"/>
      <c r="Q39" s="107"/>
      <c r="R39" s="107"/>
      <c r="S39" s="107"/>
      <c r="T39" s="128"/>
      <c r="U39" s="1"/>
      <c r="V39" s="1"/>
      <c r="W39" s="1"/>
      <c r="X39" s="1"/>
      <c r="Y39" s="1"/>
      <c r="Z39" s="1"/>
    </row>
    <row r="40" spans="1:26" ht="21" customHeight="1" x14ac:dyDescent="0.3">
      <c r="A40" s="1"/>
      <c r="B40" s="1"/>
      <c r="C40" s="133"/>
      <c r="D40" s="134"/>
      <c r="E40" s="139"/>
      <c r="F40" s="25" t="s">
        <v>34</v>
      </c>
      <c r="G40" s="25" t="s">
        <v>53</v>
      </c>
      <c r="H40" s="27">
        <v>0.04</v>
      </c>
      <c r="I40" s="27"/>
      <c r="J40" s="27"/>
      <c r="K40" s="28"/>
      <c r="L40" s="28"/>
      <c r="M40" s="27"/>
      <c r="N40" s="27"/>
      <c r="O40" s="27"/>
      <c r="P40" s="28"/>
      <c r="Q40" s="28"/>
      <c r="R40" s="28"/>
      <c r="S40" s="28"/>
      <c r="T40" s="129"/>
      <c r="U40" s="1"/>
      <c r="V40" s="1"/>
      <c r="W40" s="1"/>
      <c r="X40" s="1"/>
      <c r="Y40" s="1"/>
      <c r="Z40" s="1"/>
    </row>
    <row r="41" spans="1:26" ht="21" customHeight="1" x14ac:dyDescent="0.3">
      <c r="A41" s="1"/>
      <c r="B41" s="1"/>
      <c r="C41" s="133"/>
      <c r="D41" s="134"/>
      <c r="E41" s="139"/>
      <c r="F41" s="25" t="s">
        <v>32</v>
      </c>
      <c r="G41" s="25" t="s">
        <v>54</v>
      </c>
      <c r="H41" s="108">
        <v>3.13</v>
      </c>
      <c r="I41" s="108"/>
      <c r="J41" s="108"/>
      <c r="K41" s="28"/>
      <c r="L41" s="28"/>
      <c r="M41" s="27"/>
      <c r="N41" s="27"/>
      <c r="O41" s="27"/>
      <c r="P41" s="28"/>
      <c r="Q41" s="28"/>
      <c r="R41" s="28"/>
      <c r="S41" s="28"/>
      <c r="T41" s="129"/>
      <c r="U41" s="1"/>
      <c r="V41" s="1"/>
      <c r="W41" s="1"/>
      <c r="X41" s="1"/>
      <c r="Y41" s="1"/>
      <c r="Z41" s="1"/>
    </row>
    <row r="42" spans="1:26" ht="21" customHeight="1" thickBot="1" x14ac:dyDescent="0.35">
      <c r="A42" s="1"/>
      <c r="B42" s="1"/>
      <c r="C42" s="204"/>
      <c r="D42" s="205"/>
      <c r="E42" s="190"/>
      <c r="F42" s="109" t="s">
        <v>32</v>
      </c>
      <c r="G42" s="109" t="s">
        <v>55</v>
      </c>
      <c r="H42" s="110">
        <v>0.69</v>
      </c>
      <c r="I42" s="110"/>
      <c r="J42" s="110"/>
      <c r="K42" s="111"/>
      <c r="L42" s="111"/>
      <c r="M42" s="115"/>
      <c r="N42" s="115"/>
      <c r="O42" s="27"/>
      <c r="P42" s="111"/>
      <c r="Q42" s="111"/>
      <c r="R42" s="111"/>
      <c r="S42" s="111"/>
      <c r="T42" s="130"/>
      <c r="U42" s="1"/>
      <c r="V42" s="1"/>
      <c r="W42" s="1"/>
      <c r="X42" s="1"/>
      <c r="Y42" s="1"/>
      <c r="Z42" s="1"/>
    </row>
    <row r="43" spans="1:26" ht="13.5" customHeight="1" x14ac:dyDescent="0.3">
      <c r="A43" s="37"/>
      <c r="B43" s="37"/>
      <c r="C43" s="38"/>
      <c r="D43" s="39"/>
      <c r="E43" s="40"/>
      <c r="F43" s="40"/>
      <c r="G43" s="41" t="s">
        <v>56</v>
      </c>
      <c r="H43" s="42">
        <v>7.1</v>
      </c>
      <c r="I43" s="42">
        <f t="shared" ref="I43:T43" si="0">H43</f>
        <v>7.1</v>
      </c>
      <c r="J43" s="42">
        <f t="shared" si="0"/>
        <v>7.1</v>
      </c>
      <c r="K43" s="42">
        <f t="shared" si="0"/>
        <v>7.1</v>
      </c>
      <c r="L43" s="42">
        <f t="shared" si="0"/>
        <v>7.1</v>
      </c>
      <c r="M43" s="42">
        <f t="shared" si="0"/>
        <v>7.1</v>
      </c>
      <c r="N43" s="42">
        <f t="shared" si="0"/>
        <v>7.1</v>
      </c>
      <c r="O43" s="42">
        <f t="shared" si="0"/>
        <v>7.1</v>
      </c>
      <c r="P43" s="42">
        <f t="shared" si="0"/>
        <v>7.1</v>
      </c>
      <c r="Q43" s="42">
        <f t="shared" si="0"/>
        <v>7.1</v>
      </c>
      <c r="R43" s="42">
        <f t="shared" si="0"/>
        <v>7.1</v>
      </c>
      <c r="S43" s="42">
        <f t="shared" si="0"/>
        <v>7.1</v>
      </c>
      <c r="T43" s="43">
        <f t="shared" si="0"/>
        <v>7.1</v>
      </c>
      <c r="U43" s="37"/>
      <c r="V43" s="37"/>
      <c r="W43" s="37"/>
      <c r="X43" s="37"/>
      <c r="Y43" s="37"/>
      <c r="Z43" s="37"/>
    </row>
    <row r="44" spans="1:26" ht="12.75" customHeight="1" x14ac:dyDescent="0.3">
      <c r="A44" s="37"/>
      <c r="B44" s="37"/>
      <c r="C44" s="38"/>
      <c r="D44" s="39"/>
      <c r="E44" s="40"/>
      <c r="F44" s="40"/>
      <c r="G44" s="44" t="s">
        <v>57</v>
      </c>
      <c r="H44" s="45">
        <v>4.5</v>
      </c>
      <c r="I44" s="45">
        <f t="shared" ref="I44:T44" si="1">H44</f>
        <v>4.5</v>
      </c>
      <c r="J44" s="45">
        <f t="shared" si="1"/>
        <v>4.5</v>
      </c>
      <c r="K44" s="45">
        <f t="shared" si="1"/>
        <v>4.5</v>
      </c>
      <c r="L44" s="45">
        <f t="shared" si="1"/>
        <v>4.5</v>
      </c>
      <c r="M44" s="45">
        <f t="shared" si="1"/>
        <v>4.5</v>
      </c>
      <c r="N44" s="45">
        <f t="shared" si="1"/>
        <v>4.5</v>
      </c>
      <c r="O44" s="45">
        <f t="shared" si="1"/>
        <v>4.5</v>
      </c>
      <c r="P44" s="45">
        <f t="shared" si="1"/>
        <v>4.5</v>
      </c>
      <c r="Q44" s="45">
        <f t="shared" si="1"/>
        <v>4.5</v>
      </c>
      <c r="R44" s="45">
        <f t="shared" si="1"/>
        <v>4.5</v>
      </c>
      <c r="S44" s="45">
        <f t="shared" si="1"/>
        <v>4.5</v>
      </c>
      <c r="T44" s="46">
        <f t="shared" si="1"/>
        <v>4.5</v>
      </c>
      <c r="U44" s="37"/>
      <c r="V44" s="37"/>
      <c r="W44" s="37"/>
      <c r="X44" s="37"/>
      <c r="Y44" s="37"/>
      <c r="Z44" s="37"/>
    </row>
    <row r="45" spans="1:26" ht="14.25" customHeight="1" x14ac:dyDescent="0.3">
      <c r="A45" s="1"/>
      <c r="B45" s="1"/>
      <c r="C45" s="185" t="s">
        <v>62</v>
      </c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67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86" t="s">
        <v>63</v>
      </c>
      <c r="D46" s="169"/>
      <c r="E46" s="169"/>
      <c r="F46" s="169"/>
      <c r="G46" s="169"/>
      <c r="H46" s="170"/>
      <c r="I46" s="49" t="s">
        <v>25</v>
      </c>
      <c r="J46" s="50" t="s">
        <v>57</v>
      </c>
      <c r="K46" s="51" t="s">
        <v>56</v>
      </c>
      <c r="L46" s="188"/>
      <c r="M46" s="134"/>
      <c r="N46" s="52"/>
      <c r="O46" s="53"/>
      <c r="P46" s="53"/>
      <c r="Q46" s="53"/>
      <c r="R46" s="53"/>
      <c r="S46" s="53"/>
      <c r="T46" s="54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87"/>
      <c r="D47" s="158"/>
      <c r="E47" s="158"/>
      <c r="F47" s="158"/>
      <c r="G47" s="158"/>
      <c r="H47" s="173"/>
      <c r="I47" s="55">
        <v>4.5</v>
      </c>
      <c r="J47" s="28" t="s">
        <v>64</v>
      </c>
      <c r="K47" s="55">
        <v>7.1</v>
      </c>
      <c r="L47" s="171"/>
      <c r="M47" s="134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" customHeight="1" x14ac:dyDescent="0.3">
      <c r="A48" s="1"/>
      <c r="B48" s="1"/>
      <c r="C48" s="186" t="s">
        <v>65</v>
      </c>
      <c r="D48" s="169"/>
      <c r="E48" s="169"/>
      <c r="F48" s="169"/>
      <c r="G48" s="169"/>
      <c r="H48" s="170"/>
      <c r="I48" s="57" t="s">
        <v>25</v>
      </c>
      <c r="J48" s="58" t="s">
        <v>57</v>
      </c>
      <c r="K48" s="59" t="s">
        <v>56</v>
      </c>
      <c r="L48" s="171"/>
      <c r="M48" s="134"/>
      <c r="N48" s="56"/>
      <c r="O48" s="1"/>
      <c r="P48" s="1"/>
      <c r="Q48" s="1"/>
      <c r="R48" s="1"/>
      <c r="S48" s="1"/>
      <c r="T48" s="9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87"/>
      <c r="D49" s="158"/>
      <c r="E49" s="158"/>
      <c r="F49" s="158"/>
      <c r="G49" s="158"/>
      <c r="H49" s="173"/>
      <c r="I49" s="55">
        <v>5.3</v>
      </c>
      <c r="J49" s="28" t="s">
        <v>66</v>
      </c>
      <c r="K49" s="55">
        <v>8.1</v>
      </c>
      <c r="L49" s="171"/>
      <c r="M49" s="134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" customHeight="1" x14ac:dyDescent="0.3">
      <c r="A50" s="1"/>
      <c r="B50" s="1"/>
      <c r="C50" s="186" t="s">
        <v>67</v>
      </c>
      <c r="D50" s="169"/>
      <c r="E50" s="169"/>
      <c r="F50" s="169"/>
      <c r="G50" s="169"/>
      <c r="H50" s="170"/>
      <c r="I50" s="60" t="s">
        <v>25</v>
      </c>
      <c r="J50" s="61" t="s">
        <v>57</v>
      </c>
      <c r="K50" s="62" t="s">
        <v>56</v>
      </c>
      <c r="L50" s="171"/>
      <c r="M50" s="134"/>
      <c r="N50" s="56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87"/>
      <c r="D51" s="158"/>
      <c r="E51" s="158"/>
      <c r="F51" s="158"/>
      <c r="G51" s="158"/>
      <c r="H51" s="173"/>
      <c r="I51" s="55">
        <v>2</v>
      </c>
      <c r="J51" s="28" t="str">
        <f>CONCATENATE(I51," @ ",K51)</f>
        <v>2 @ 2.5</v>
      </c>
      <c r="K51" s="55">
        <v>2.5</v>
      </c>
      <c r="L51" s="172"/>
      <c r="M51" s="173"/>
      <c r="N51" s="63"/>
      <c r="O51" s="64"/>
      <c r="P51" s="64"/>
      <c r="Q51" s="64"/>
      <c r="R51" s="64"/>
      <c r="S51" s="64"/>
      <c r="T51" s="65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85" t="s">
        <v>68</v>
      </c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67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66"/>
      <c r="D53" s="67"/>
      <c r="E53" s="67"/>
      <c r="F53" s="67"/>
      <c r="G53" s="67"/>
      <c r="H53" s="67"/>
      <c r="I53" s="67"/>
      <c r="J53" s="67"/>
      <c r="K53" s="67"/>
      <c r="L53" s="53"/>
      <c r="M53" s="53"/>
      <c r="N53" s="53"/>
      <c r="O53" s="53"/>
      <c r="P53" s="53"/>
      <c r="Q53" s="53"/>
      <c r="R53" s="53"/>
      <c r="S53" s="53"/>
      <c r="T53" s="54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68" t="str">
        <f>C23</f>
        <v>MOTOR</v>
      </c>
      <c r="D54" s="69"/>
      <c r="E54" s="70"/>
      <c r="F54" s="39"/>
      <c r="G54" s="39"/>
      <c r="H54" s="39"/>
      <c r="I54" s="39"/>
      <c r="J54" s="39"/>
      <c r="K54" s="39"/>
      <c r="L54" s="1"/>
      <c r="M54" s="1"/>
      <c r="N54" s="1"/>
      <c r="O54" s="1"/>
      <c r="P54" s="1"/>
      <c r="Q54" s="1"/>
      <c r="R54" s="1"/>
      <c r="S54" s="1"/>
      <c r="T54" s="71" t="str">
        <f>C39</f>
        <v>CHUMACERA</v>
      </c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38"/>
      <c r="D55" s="72"/>
      <c r="E55" s="72"/>
      <c r="F55" s="72"/>
      <c r="G55" s="72"/>
      <c r="H55" s="73"/>
      <c r="I55" s="73"/>
      <c r="J55" s="73"/>
      <c r="K55" s="73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38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38"/>
      <c r="D57" s="74"/>
      <c r="E57" s="74"/>
      <c r="F57" s="74"/>
      <c r="G57" s="74"/>
      <c r="H57" s="75"/>
      <c r="I57" s="75"/>
      <c r="J57" s="75"/>
      <c r="K57" s="75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38"/>
      <c r="D63" s="39"/>
      <c r="E63" s="39"/>
      <c r="F63" s="39"/>
      <c r="G63" s="39"/>
      <c r="H63" s="39"/>
      <c r="I63" s="39"/>
      <c r="J63" s="39"/>
      <c r="K63" s="39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4"/>
      <c r="D65" s="5"/>
      <c r="E65" s="5"/>
      <c r="F65" s="5"/>
      <c r="G65" s="5"/>
      <c r="H65" s="5"/>
      <c r="I65" s="5"/>
      <c r="J65" s="5"/>
      <c r="K65" s="5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68" t="str">
        <f>C31</f>
        <v xml:space="preserve">REDUCTOR </v>
      </c>
      <c r="D68" s="78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76"/>
      <c r="D69" s="77"/>
      <c r="E69" s="77"/>
      <c r="F69" s="77"/>
      <c r="G69" s="77"/>
      <c r="H69" s="77"/>
      <c r="I69" s="77"/>
      <c r="J69" s="77"/>
      <c r="K69" s="77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7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9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7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9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9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5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9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5"/>
      <c r="U82" s="1"/>
      <c r="V82" s="1"/>
      <c r="W82" s="1"/>
      <c r="X82" s="1"/>
      <c r="Y82" s="1"/>
      <c r="Z82" s="1"/>
    </row>
    <row r="83" spans="1:26" ht="14.25" customHeight="1" thickBot="1" x14ac:dyDescent="0.35">
      <c r="A83" s="1"/>
      <c r="B83" s="1"/>
      <c r="C83" s="80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2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83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4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95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4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95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4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95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4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95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4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95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4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95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4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95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4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95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4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95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4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95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4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95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4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95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4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95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4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95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4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95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4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95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4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95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94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95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94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95"/>
      <c r="U103" s="1"/>
      <c r="V103" s="1"/>
      <c r="W103" s="1"/>
      <c r="X103" s="1"/>
      <c r="Y103" s="1"/>
      <c r="Z103" s="1"/>
    </row>
    <row r="104" spans="1:26" ht="15.9" customHeight="1" thickBot="1" x14ac:dyDescent="0.35">
      <c r="A104" s="1"/>
      <c r="B104" s="1"/>
      <c r="C104" s="112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4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</sheetData>
  <mergeCells count="54">
    <mergeCell ref="E39:E42"/>
    <mergeCell ref="C23:D30"/>
    <mergeCell ref="E23:E26"/>
    <mergeCell ref="E27:E30"/>
    <mergeCell ref="C31:D38"/>
    <mergeCell ref="E31:E34"/>
    <mergeCell ref="E35:E38"/>
    <mergeCell ref="C39:D42"/>
    <mergeCell ref="C52:T52"/>
    <mergeCell ref="C45:T45"/>
    <mergeCell ref="C46:H47"/>
    <mergeCell ref="L46:M51"/>
    <mergeCell ref="C48:H49"/>
    <mergeCell ref="C50:H51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8" type="noConversion"/>
  <conditionalFormatting sqref="E14:G14">
    <cfRule type="cellIs" dxfId="217" priority="1" stopIfTrue="1" operator="equal">
      <formula>"APAGADO"</formula>
    </cfRule>
    <cfRule type="cellIs" dxfId="216" priority="2" stopIfTrue="1" operator="equal">
      <formula>"ALARMA"</formula>
    </cfRule>
    <cfRule type="cellIs" dxfId="215" priority="3" stopIfTrue="1" operator="equal">
      <formula>"PARADDA"</formula>
    </cfRule>
    <cfRule type="cellIs" dxfId="214" priority="4" stopIfTrue="1" operator="equal">
      <formula>"NORMAL"</formula>
    </cfRule>
  </conditionalFormatting>
  <conditionalFormatting sqref="H28:I28">
    <cfRule type="cellIs" dxfId="213" priority="31" stopIfTrue="1" operator="greaterThan">
      <formula>$K$51</formula>
    </cfRule>
    <cfRule type="cellIs" dxfId="212" priority="32" stopIfTrue="1" operator="between">
      <formula>$I$51</formula>
      <formula>$K$51</formula>
    </cfRule>
    <cfRule type="cellIs" dxfId="211" priority="33" stopIfTrue="1" operator="lessThan">
      <formula>$I$51</formula>
    </cfRule>
  </conditionalFormatting>
  <conditionalFormatting sqref="H39:I39">
    <cfRule type="cellIs" dxfId="210" priority="591" stopIfTrue="1" operator="between">
      <formula>$I$49</formula>
      <formula>$K$49</formula>
    </cfRule>
    <cfRule type="cellIs" dxfId="209" priority="586" stopIfTrue="1" operator="between">
      <formula>$I$49</formula>
      <formula>$K$49</formula>
    </cfRule>
    <cfRule type="cellIs" dxfId="208" priority="587" stopIfTrue="1" operator="lessThan">
      <formula>$I$49</formula>
    </cfRule>
    <cfRule type="colorScale" priority="930">
      <colorScale>
        <cfvo type="formula" val="$I$49"/>
        <cfvo type="max"/>
        <color rgb="FFFFFF00"/>
        <color rgb="FFFFFF00"/>
      </colorScale>
    </cfRule>
  </conditionalFormatting>
  <conditionalFormatting sqref="H24:J24 H28:J28">
    <cfRule type="cellIs" dxfId="207" priority="21" stopIfTrue="1" operator="between">
      <formula>#REF!</formula>
      <formula>#REF!</formula>
    </cfRule>
    <cfRule type="cellIs" dxfId="206" priority="22" stopIfTrue="1" operator="greaterThan">
      <formula>#REF!</formula>
    </cfRule>
  </conditionalFormatting>
  <conditionalFormatting sqref="H24:J24">
    <cfRule type="cellIs" dxfId="205" priority="28" stopIfTrue="1" operator="greaterThan">
      <formula>$K$51</formula>
    </cfRule>
    <cfRule type="cellIs" dxfId="204" priority="29" stopIfTrue="1" operator="between">
      <formula>$I$51</formula>
      <formula>$K$51</formula>
    </cfRule>
    <cfRule type="cellIs" dxfId="203" priority="30" stopIfTrue="1" operator="lessThan">
      <formula>$I$51</formula>
    </cfRule>
  </conditionalFormatting>
  <conditionalFormatting sqref="H28:J28">
    <cfRule type="cellIs" dxfId="202" priority="545" stopIfTrue="1" operator="between">
      <formula>$I$51</formula>
      <formula>$K$51</formula>
    </cfRule>
    <cfRule type="cellIs" dxfId="201" priority="546" stopIfTrue="1" operator="lessThan">
      <formula>$I$51</formula>
    </cfRule>
    <cfRule type="cellIs" dxfId="200" priority="34" stopIfTrue="1" operator="greaterThan">
      <formula>$K$51</formula>
    </cfRule>
    <cfRule type="cellIs" dxfId="199" priority="35" stopIfTrue="1" operator="between">
      <formula>$I$51</formula>
      <formula>$K$51</formula>
    </cfRule>
    <cfRule type="cellIs" dxfId="198" priority="36" stopIfTrue="1" operator="lessThan">
      <formula>$I$51</formula>
    </cfRule>
    <cfRule type="cellIs" dxfId="197" priority="544" stopIfTrue="1" operator="greaterThan">
      <formula>$K$51</formula>
    </cfRule>
  </conditionalFormatting>
  <conditionalFormatting sqref="H31:J31 M33:N35 P33:T35 M37:N38 P37:T38">
    <cfRule type="cellIs" dxfId="196" priority="37" stopIfTrue="1" operator="greaterThan">
      <formula>$K$49</formula>
    </cfRule>
  </conditionalFormatting>
  <conditionalFormatting sqref="H31:J31 M34:N35 P34:T35 M37:N38 P37:T38">
    <cfRule type="cellIs" dxfId="195" priority="38" stopIfTrue="1" operator="between">
      <formula>$I$49</formula>
      <formula>$K$49</formula>
    </cfRule>
    <cfRule type="cellIs" dxfId="194" priority="39" stopIfTrue="1" operator="lessThan">
      <formula>$I$49</formula>
    </cfRule>
    <cfRule type="cellIs" dxfId="193" priority="43" stopIfTrue="1" operator="between">
      <formula>$I$49</formula>
      <formula>$K$49</formula>
    </cfRule>
  </conditionalFormatting>
  <conditionalFormatting sqref="H31:J31">
    <cfRule type="cellIs" dxfId="192" priority="40" stopIfTrue="1" operator="between">
      <formula>$I$49</formula>
      <formula>$K$49</formula>
    </cfRule>
    <cfRule type="colorScale" priority="903">
      <colorScale>
        <cfvo type="formula" val="$I$49"/>
        <cfvo type="max"/>
        <color rgb="FFFFFF00"/>
        <color rgb="FFFFFF00"/>
      </colorScale>
    </cfRule>
  </conditionalFormatting>
  <conditionalFormatting sqref="H32:J32">
    <cfRule type="cellIs" dxfId="191" priority="548" stopIfTrue="1" operator="greaterThan">
      <formula>#REF!</formula>
    </cfRule>
    <cfRule type="cellIs" dxfId="190" priority="549" stopIfTrue="1" operator="greaterThan">
      <formula>$K$51</formula>
    </cfRule>
    <cfRule type="cellIs" dxfId="189" priority="551" stopIfTrue="1" operator="lessThan">
      <formula>$I$51</formula>
    </cfRule>
    <cfRule type="cellIs" dxfId="188" priority="547" stopIfTrue="1" operator="between">
      <formula>#REF!</formula>
      <formula>#REF!</formula>
    </cfRule>
    <cfRule type="cellIs" dxfId="187" priority="550" stopIfTrue="1" operator="between">
      <formula>$I$51</formula>
      <formula>$K$51</formula>
    </cfRule>
  </conditionalFormatting>
  <conditionalFormatting sqref="H33:J35">
    <cfRule type="colorScale" priority="928">
      <colorScale>
        <cfvo type="formula" val="$I$49"/>
        <cfvo type="max"/>
        <color rgb="FFFFFF00"/>
        <color rgb="FFFFFF00"/>
      </colorScale>
    </cfRule>
    <cfRule type="cellIs" dxfId="186" priority="552" stopIfTrue="1" operator="between">
      <formula>$I$47</formula>
      <formula>$K$47</formula>
    </cfRule>
    <cfRule type="cellIs" dxfId="185" priority="560" stopIfTrue="1" operator="between">
      <formula>$I$49</formula>
      <formula>$K$49</formula>
    </cfRule>
    <cfRule type="cellIs" dxfId="184" priority="557" stopIfTrue="1" operator="between">
      <formula>$I$49</formula>
      <formula>$K$49</formula>
    </cfRule>
    <cfRule type="cellIs" dxfId="183" priority="556" stopIfTrue="1" operator="lessThan">
      <formula>$I$49</formula>
    </cfRule>
    <cfRule type="cellIs" dxfId="182" priority="555" stopIfTrue="1" operator="between">
      <formula>$I$49</formula>
      <formula>$K$49</formula>
    </cfRule>
    <cfRule type="cellIs" dxfId="181" priority="554" stopIfTrue="1" operator="greaterThan">
      <formula>$K$49</formula>
    </cfRule>
    <cfRule type="cellIs" dxfId="180" priority="553" stopIfTrue="1" operator="greaterThan">
      <formula>$K$47</formula>
    </cfRule>
  </conditionalFormatting>
  <conditionalFormatting sqref="H36:J36">
    <cfRule type="cellIs" dxfId="179" priority="562" stopIfTrue="1" operator="between">
      <formula>#REF!</formula>
      <formula>#REF!</formula>
    </cfRule>
    <cfRule type="cellIs" dxfId="178" priority="563" stopIfTrue="1" operator="greaterThan">
      <formula>#REF!</formula>
    </cfRule>
    <cfRule type="cellIs" dxfId="177" priority="572" stopIfTrue="1" operator="lessThan">
      <formula>$I$51</formula>
    </cfRule>
    <cfRule type="cellIs" dxfId="176" priority="571" stopIfTrue="1" operator="between">
      <formula>$I$51</formula>
      <formula>$K$51</formula>
    </cfRule>
    <cfRule type="cellIs" dxfId="175" priority="570" stopIfTrue="1" operator="greaterThan">
      <formula>$K$51</formula>
    </cfRule>
    <cfRule type="cellIs" dxfId="174" priority="569" stopIfTrue="1" operator="lessThan">
      <formula>$I$51</formula>
    </cfRule>
    <cfRule type="cellIs" dxfId="173" priority="568" stopIfTrue="1" operator="between">
      <formula>$I$51</formula>
      <formula>$K$51</formula>
    </cfRule>
    <cfRule type="cellIs" dxfId="172" priority="567" stopIfTrue="1" operator="greaterThan">
      <formula>$K$51</formula>
    </cfRule>
    <cfRule type="cellIs" dxfId="171" priority="566" stopIfTrue="1" operator="lessThan">
      <formula>$I$51</formula>
    </cfRule>
    <cfRule type="cellIs" dxfId="170" priority="565" stopIfTrue="1" operator="between">
      <formula>$I$51</formula>
      <formula>$K$51</formula>
    </cfRule>
    <cfRule type="cellIs" dxfId="169" priority="564" stopIfTrue="1" operator="greaterThan">
      <formula>$K$51</formula>
    </cfRule>
  </conditionalFormatting>
  <conditionalFormatting sqref="H37:J38">
    <cfRule type="cellIs" dxfId="168" priority="581" stopIfTrue="1" operator="between">
      <formula>$I$49</formula>
      <formula>$K$49</formula>
    </cfRule>
    <cfRule type="colorScale" priority="929">
      <colorScale>
        <cfvo type="formula" val="$I$49"/>
        <cfvo type="max"/>
        <color rgb="FFFFFF00"/>
        <color rgb="FFFFFF00"/>
      </colorScale>
    </cfRule>
    <cfRule type="cellIs" dxfId="167" priority="576" stopIfTrue="1" operator="between">
      <formula>$I$49</formula>
      <formula>$K$49</formula>
    </cfRule>
    <cfRule type="cellIs" dxfId="166" priority="578" stopIfTrue="1" operator="between">
      <formula>$I$49</formula>
      <formula>$K$49</formula>
    </cfRule>
    <cfRule type="cellIs" dxfId="165" priority="577" stopIfTrue="1" operator="lessThan">
      <formula>$I$49</formula>
    </cfRule>
  </conditionalFormatting>
  <conditionalFormatting sqref="H37:J39">
    <cfRule type="cellIs" dxfId="164" priority="575" stopIfTrue="1" operator="greaterThan">
      <formula>$K$49</formula>
    </cfRule>
    <cfRule type="cellIs" dxfId="163" priority="574" stopIfTrue="1" operator="greaterThan">
      <formula>$K$47</formula>
    </cfRule>
    <cfRule type="cellIs" dxfId="162" priority="573" stopIfTrue="1" operator="between">
      <formula>$I$47</formula>
      <formula>$K$47</formula>
    </cfRule>
  </conditionalFormatting>
  <conditionalFormatting sqref="H39:J39">
    <cfRule type="cellIs" dxfId="161" priority="588" stopIfTrue="1" operator="between">
      <formula>$I$49</formula>
      <formula>$K$49</formula>
    </cfRule>
  </conditionalFormatting>
  <conditionalFormatting sqref="H40:J40">
    <cfRule type="cellIs" dxfId="160" priority="594" stopIfTrue="1" operator="greaterThan">
      <formula>#REF!</formula>
    </cfRule>
    <cfRule type="cellIs" dxfId="159" priority="593" stopIfTrue="1" operator="between">
      <formula>#REF!</formula>
      <formula>#REF!</formula>
    </cfRule>
    <cfRule type="cellIs" dxfId="158" priority="595" stopIfTrue="1" operator="greaterThan">
      <formula>$K$51</formula>
    </cfRule>
    <cfRule type="cellIs" dxfId="157" priority="596" stopIfTrue="1" operator="between">
      <formula>$I$51</formula>
      <formula>$K$51</formula>
    </cfRule>
    <cfRule type="cellIs" dxfId="156" priority="597" stopIfTrue="1" operator="lessThan">
      <formula>$I$51</formula>
    </cfRule>
  </conditionalFormatting>
  <conditionalFormatting sqref="H41:J41">
    <cfRule type="cellIs" dxfId="155" priority="680" operator="between">
      <formula>4.5</formula>
      <formula>7.1</formula>
    </cfRule>
  </conditionalFormatting>
  <conditionalFormatting sqref="H42:J42">
    <cfRule type="cellIs" dxfId="154" priority="602" stopIfTrue="1" operator="lessThan">
      <formula>$I$49</formula>
    </cfRule>
    <cfRule type="cellIs" dxfId="153" priority="598" stopIfTrue="1" operator="between">
      <formula>$I$47</formula>
      <formula>$K$47</formula>
    </cfRule>
    <cfRule type="cellIs" dxfId="152" priority="599" stopIfTrue="1" operator="greaterThan">
      <formula>$K$47</formula>
    </cfRule>
    <cfRule type="colorScale" priority="931">
      <colorScale>
        <cfvo type="formula" val="$I$49"/>
        <cfvo type="max"/>
        <color rgb="FFFFFF00"/>
        <color rgb="FFFFFF00"/>
      </colorScale>
    </cfRule>
    <cfRule type="cellIs" dxfId="151" priority="600" stopIfTrue="1" operator="greaterThan">
      <formula>$K$49</formula>
    </cfRule>
    <cfRule type="cellIs" dxfId="150" priority="601" stopIfTrue="1" operator="between">
      <formula>$I$49</formula>
      <formula>$K$49</formula>
    </cfRule>
    <cfRule type="cellIs" dxfId="149" priority="603" stopIfTrue="1" operator="between">
      <formula>$I$49</formula>
      <formula>$K$49</formula>
    </cfRule>
    <cfRule type="cellIs" dxfId="148" priority="606" stopIfTrue="1" operator="between">
      <formula>$I$49</formula>
      <formula>$K$49</formula>
    </cfRule>
  </conditionalFormatting>
  <conditionalFormatting sqref="H23:K23 M25:T25 H25:J26 I25:I28 M26:N27 P26:T27 O26:O42 H27 J27 H29:J31 M29:N31 P29:T31 M33:N35 P33:T35 M37:N38 P37:T39">
    <cfRule type="cellIs" dxfId="147" priority="24" stopIfTrue="1" operator="greaterThan">
      <formula>$K$47</formula>
    </cfRule>
  </conditionalFormatting>
  <conditionalFormatting sqref="H40:N40 P40:T40">
    <cfRule type="cellIs" dxfId="146" priority="277" stopIfTrue="1" operator="lessThan">
      <formula>$I$51</formula>
    </cfRule>
    <cfRule type="cellIs" dxfId="145" priority="275" stopIfTrue="1" operator="greaterThan">
      <formula>$K$51</formula>
    </cfRule>
    <cfRule type="cellIs" dxfId="144" priority="274" stopIfTrue="1" operator="greaterThan">
      <formula>#REF!</formula>
    </cfRule>
    <cfRule type="cellIs" dxfId="143" priority="273" stopIfTrue="1" operator="between">
      <formula>#REF!</formula>
      <formula>#REF!</formula>
    </cfRule>
    <cfRule type="cellIs" dxfId="142" priority="276" stopIfTrue="1" operator="between">
      <formula>$I$51</formula>
      <formula>$K$51</formula>
    </cfRule>
  </conditionalFormatting>
  <conditionalFormatting sqref="H21:T21">
    <cfRule type="cellIs" dxfId="141" priority="7" stopIfTrue="1" operator="equal">
      <formula>"PARADDA"</formula>
    </cfRule>
    <cfRule type="cellIs" dxfId="140" priority="6" stopIfTrue="1" operator="equal">
      <formula>"ALARMA"</formula>
    </cfRule>
    <cfRule type="cellIs" dxfId="139" priority="5" stopIfTrue="1" operator="equal">
      <formula>"APAGADO"</formula>
    </cfRule>
    <cfRule type="cellIs" dxfId="138" priority="8" stopIfTrue="1" operator="equal">
      <formula>"NORMAL"</formula>
    </cfRule>
  </conditionalFormatting>
  <conditionalFormatting sqref="I25:I28 H23:K23 M25:T25 H25:J26 M26:N27 P26:T27 O26:O42 H27 J27 H29:J31 M29:N31 P29:T31 M33:N35 P33:T35 M37:N38 P37:T39">
    <cfRule type="cellIs" dxfId="137" priority="23" stopIfTrue="1" operator="between">
      <formula>$I$47</formula>
      <formula>$K$47</formula>
    </cfRule>
  </conditionalFormatting>
  <conditionalFormatting sqref="I51">
    <cfRule type="cellIs" dxfId="136" priority="20" stopIfTrue="1" operator="between">
      <formula>#REF!</formula>
      <formula>#REF!</formula>
    </cfRule>
  </conditionalFormatting>
  <conditionalFormatting sqref="J39">
    <cfRule type="cellIs" dxfId="135" priority="678" stopIfTrue="1" operator="between">
      <formula>$I$49</formula>
      <formula>$K$49</formula>
    </cfRule>
    <cfRule type="cellIs" dxfId="134" priority="674" stopIfTrue="1" operator="lessThan">
      <formula>$I$49</formula>
    </cfRule>
    <cfRule type="cellIs" dxfId="133" priority="675" stopIfTrue="1" operator="between">
      <formula>$I$49</formula>
      <formula>$K$49</formula>
    </cfRule>
    <cfRule type="colorScale" priority="932">
      <colorScale>
        <cfvo type="formula" val="$I$49"/>
        <cfvo type="max"/>
        <color rgb="FFFFFF00"/>
        <color rgb="FFFFFF00"/>
      </colorScale>
    </cfRule>
  </conditionalFormatting>
  <conditionalFormatting sqref="K24:K38">
    <cfRule type="cellIs" dxfId="132" priority="540" stopIfTrue="1" operator="between">
      <formula>$I$47</formula>
      <formula>$K$47</formula>
    </cfRule>
    <cfRule type="cellIs" dxfId="131" priority="541" stopIfTrue="1" operator="greaterThan">
      <formula>$K$47</formula>
    </cfRule>
  </conditionalFormatting>
  <conditionalFormatting sqref="L23:L38">
    <cfRule type="cellIs" dxfId="130" priority="542" stopIfTrue="1" operator="between">
      <formula>$I$47</formula>
      <formula>$K$47</formula>
    </cfRule>
    <cfRule type="cellIs" dxfId="129" priority="543" stopIfTrue="1" operator="greaterThan">
      <formula>$K$47</formula>
    </cfRule>
  </conditionalFormatting>
  <conditionalFormatting sqref="L39:N39">
    <cfRule type="cellIs" dxfId="128" priority="317" stopIfTrue="1" operator="between">
      <formula>$I$47</formula>
      <formula>$K$47</formula>
    </cfRule>
    <cfRule type="cellIs" dxfId="127" priority="318" stopIfTrue="1" operator="greaterThan">
      <formula>$K$47</formula>
    </cfRule>
  </conditionalFormatting>
  <conditionalFormatting sqref="M31">
    <cfRule type="cellIs" dxfId="126" priority="71" stopIfTrue="1" operator="between">
      <formula>$I$49</formula>
      <formula>$K$49</formula>
    </cfRule>
    <cfRule type="cellIs" dxfId="125" priority="72" stopIfTrue="1" operator="lessThan">
      <formula>$I$49</formula>
    </cfRule>
    <cfRule type="cellIs" dxfId="124" priority="76" stopIfTrue="1" operator="between">
      <formula>$I$49</formula>
      <formula>$K$49</formula>
    </cfRule>
  </conditionalFormatting>
  <conditionalFormatting sqref="M33">
    <cfRule type="cellIs" dxfId="123" priority="80" stopIfTrue="1" operator="lessThan">
      <formula>$I$49</formula>
    </cfRule>
    <cfRule type="cellIs" dxfId="122" priority="84" stopIfTrue="1" operator="between">
      <formula>$I$49</formula>
      <formula>$K$49</formula>
    </cfRule>
    <cfRule type="colorScale" priority="907">
      <colorScale>
        <cfvo type="formula" val="$I$49"/>
        <cfvo type="max"/>
        <color rgb="FFFFFF00"/>
        <color rgb="FFFFFF00"/>
      </colorScale>
    </cfRule>
    <cfRule type="cellIs" dxfId="121" priority="79" stopIfTrue="1" operator="between">
      <formula>$I$49</formula>
      <formula>$K$49</formula>
    </cfRule>
  </conditionalFormatting>
  <conditionalFormatting sqref="M34:M35 M31 M37:M38">
    <cfRule type="colorScale" priority="904">
      <colorScale>
        <cfvo type="formula" val="$I$49"/>
        <cfvo type="max"/>
        <color rgb="FFFFFF00"/>
        <color rgb="FFFFFF00"/>
      </colorScale>
    </cfRule>
  </conditionalFormatting>
  <conditionalFormatting sqref="M24:N24 P24:T24 M28:N28 P28:T28">
    <cfRule type="cellIs" dxfId="120" priority="49" stopIfTrue="1" operator="greaterThan">
      <formula>#REF!</formula>
    </cfRule>
    <cfRule type="cellIs" dxfId="119" priority="48" stopIfTrue="1" operator="between">
      <formula>#REF!</formula>
      <formula>#REF!</formula>
    </cfRule>
  </conditionalFormatting>
  <conditionalFormatting sqref="M24:N24 P24:T24">
    <cfRule type="cellIs" dxfId="118" priority="53" stopIfTrue="1" operator="between">
      <formula>$I$51</formula>
      <formula>$K$51</formula>
    </cfRule>
    <cfRule type="cellIs" dxfId="117" priority="52" stopIfTrue="1" operator="greaterThan">
      <formula>$K$51</formula>
    </cfRule>
    <cfRule type="cellIs" dxfId="116" priority="54" stopIfTrue="1" operator="lessThan">
      <formula>$I$51</formula>
    </cfRule>
  </conditionalFormatting>
  <conditionalFormatting sqref="M28:N28 P28:T28">
    <cfRule type="cellIs" dxfId="115" priority="58" stopIfTrue="1" operator="between">
      <formula>$I$51</formula>
      <formula>$K$51</formula>
    </cfRule>
    <cfRule type="cellIs" dxfId="114" priority="57" stopIfTrue="1" operator="greaterThan">
      <formula>$K$51</formula>
    </cfRule>
    <cfRule type="cellIs" dxfId="113" priority="59" stopIfTrue="1" operator="lessThan">
      <formula>$I$51</formula>
    </cfRule>
  </conditionalFormatting>
  <conditionalFormatting sqref="M31:N31 P31:T31">
    <cfRule type="cellIs" dxfId="112" priority="70" stopIfTrue="1" operator="greaterThan">
      <formula>$K$49</formula>
    </cfRule>
  </conditionalFormatting>
  <conditionalFormatting sqref="M31:N31">
    <cfRule type="cellIs" dxfId="111" priority="73" stopIfTrue="1" operator="between">
      <formula>$I$49</formula>
      <formula>$K$49</formula>
    </cfRule>
  </conditionalFormatting>
  <conditionalFormatting sqref="M32:N32 P32:T32">
    <cfRule type="cellIs" dxfId="110" priority="60" stopIfTrue="1" operator="between">
      <formula>#REF!</formula>
      <formula>#REF!</formula>
    </cfRule>
    <cfRule type="cellIs" dxfId="109" priority="61" stopIfTrue="1" operator="greaterThan">
      <formula>#REF!</formula>
    </cfRule>
    <cfRule type="cellIs" dxfId="108" priority="62" stopIfTrue="1" operator="greaterThan">
      <formula>$K$51</formula>
    </cfRule>
    <cfRule type="cellIs" dxfId="107" priority="63" stopIfTrue="1" operator="between">
      <formula>$I$51</formula>
      <formula>$K$51</formula>
    </cfRule>
    <cfRule type="cellIs" dxfId="106" priority="64" stopIfTrue="1" operator="lessThan">
      <formula>$I$51</formula>
    </cfRule>
  </conditionalFormatting>
  <conditionalFormatting sqref="M33:N33">
    <cfRule type="cellIs" dxfId="105" priority="81" stopIfTrue="1" operator="between">
      <formula>$I$49</formula>
      <formula>$K$49</formula>
    </cfRule>
  </conditionalFormatting>
  <conditionalFormatting sqref="M36:N36 P36:R36">
    <cfRule type="cellIs" dxfId="104" priority="69" stopIfTrue="1" operator="lessThan">
      <formula>$I$51</formula>
    </cfRule>
    <cfRule type="cellIs" dxfId="103" priority="67" stopIfTrue="1" operator="greaterThan">
      <formula>$K$51</formula>
    </cfRule>
    <cfRule type="cellIs" dxfId="102" priority="68" stopIfTrue="1" operator="between">
      <formula>$I$51</formula>
      <formula>$K$51</formula>
    </cfRule>
  </conditionalFormatting>
  <conditionalFormatting sqref="M36:N36 P36:T36">
    <cfRule type="cellIs" dxfId="101" priority="66" stopIfTrue="1" operator="greaterThan">
      <formula>#REF!</formula>
    </cfRule>
  </conditionalFormatting>
  <conditionalFormatting sqref="M23:T23 O24">
    <cfRule type="cellIs" dxfId="100" priority="51" stopIfTrue="1" operator="greaterThan">
      <formula>$K$47</formula>
    </cfRule>
    <cfRule type="cellIs" dxfId="99" priority="50" stopIfTrue="1" operator="between">
      <formula>$I$47</formula>
      <formula>$K$47</formula>
    </cfRule>
  </conditionalFormatting>
  <conditionalFormatting sqref="N31 P31">
    <cfRule type="cellIs" dxfId="98" priority="111" stopIfTrue="1" operator="between">
      <formula>$I$49</formula>
      <formula>$K$49</formula>
    </cfRule>
  </conditionalFormatting>
  <conditionalFormatting sqref="N31">
    <cfRule type="cellIs" dxfId="97" priority="110" stopIfTrue="1" operator="lessThan">
      <formula>$I$49</formula>
    </cfRule>
    <cfRule type="cellIs" dxfId="96" priority="114" stopIfTrue="1" operator="between">
      <formula>$I$49</formula>
      <formula>$K$49</formula>
    </cfRule>
  </conditionalFormatting>
  <conditionalFormatting sqref="N33 P33">
    <cfRule type="cellIs" dxfId="95" priority="119" stopIfTrue="1" operator="between">
      <formula>$I$49</formula>
      <formula>$K$49</formula>
    </cfRule>
  </conditionalFormatting>
  <conditionalFormatting sqref="N33">
    <cfRule type="cellIs" dxfId="94" priority="118" stopIfTrue="1" operator="lessThan">
      <formula>$I$49</formula>
    </cfRule>
    <cfRule type="cellIs" dxfId="93" priority="122" stopIfTrue="1" operator="between">
      <formula>$I$49</formula>
      <formula>$K$49</formula>
    </cfRule>
    <cfRule type="colorScale" priority="911">
      <colorScale>
        <cfvo type="formula" val="$I$49"/>
        <cfvo type="max"/>
        <color rgb="FFFFFF00"/>
        <color rgb="FFFFFF00"/>
      </colorScale>
    </cfRule>
  </conditionalFormatting>
  <conditionalFormatting sqref="N34:N35 N31 N37:N38">
    <cfRule type="colorScale" priority="908">
      <colorScale>
        <cfvo type="formula" val="$I$49"/>
        <cfvo type="max"/>
        <color rgb="FFFFFF00"/>
        <color rgb="FFFFFF00"/>
      </colorScale>
    </cfRule>
  </conditionalFormatting>
  <conditionalFormatting sqref="P31">
    <cfRule type="cellIs" dxfId="92" priority="148" stopIfTrue="1" operator="lessThan">
      <formula>$I$49</formula>
    </cfRule>
    <cfRule type="cellIs" dxfId="91" priority="152" stopIfTrue="1" operator="between">
      <formula>$I$49</formula>
      <formula>$K$49</formula>
    </cfRule>
  </conditionalFormatting>
  <conditionalFormatting sqref="P33">
    <cfRule type="cellIs" dxfId="90" priority="156" stopIfTrue="1" operator="lessThan">
      <formula>$I$49</formula>
    </cfRule>
    <cfRule type="cellIs" dxfId="89" priority="160" stopIfTrue="1" operator="between">
      <formula>$I$49</formula>
      <formula>$K$49</formula>
    </cfRule>
    <cfRule type="colorScale" priority="915">
      <colorScale>
        <cfvo type="formula" val="$I$49"/>
        <cfvo type="max"/>
        <color rgb="FFFFFF00"/>
        <color rgb="FFFFFF00"/>
      </colorScale>
    </cfRule>
  </conditionalFormatting>
  <conditionalFormatting sqref="P34:P35 P31 P37:P38">
    <cfRule type="colorScale" priority="912">
      <colorScale>
        <cfvo type="formula" val="$I$49"/>
        <cfvo type="max"/>
        <color rgb="FFFFFF00"/>
        <color rgb="FFFFFF00"/>
      </colorScale>
    </cfRule>
  </conditionalFormatting>
  <conditionalFormatting sqref="P31:Q31">
    <cfRule type="cellIs" dxfId="88" priority="149" stopIfTrue="1" operator="between">
      <formula>$I$49</formula>
      <formula>$K$49</formula>
    </cfRule>
  </conditionalFormatting>
  <conditionalFormatting sqref="P33:Q33">
    <cfRule type="cellIs" dxfId="87" priority="157" stopIfTrue="1" operator="between">
      <formula>$I$49</formula>
      <formula>$K$49</formula>
    </cfRule>
  </conditionalFormatting>
  <conditionalFormatting sqref="P36:T36 M36:N36">
    <cfRule type="cellIs" dxfId="86" priority="65" stopIfTrue="1" operator="between">
      <formula>#REF!</formula>
      <formula>#REF!</formula>
    </cfRule>
  </conditionalFormatting>
  <conditionalFormatting sqref="Q31">
    <cfRule type="cellIs" dxfId="85" priority="186" stopIfTrue="1" operator="lessThan">
      <formula>$I$49</formula>
    </cfRule>
    <cfRule type="cellIs" dxfId="84" priority="190" stopIfTrue="1" operator="between">
      <formula>$I$49</formula>
      <formula>$K$49</formula>
    </cfRule>
  </conditionalFormatting>
  <conditionalFormatting sqref="Q33">
    <cfRule type="cellIs" dxfId="83" priority="194" stopIfTrue="1" operator="lessThan">
      <formula>$I$49</formula>
    </cfRule>
    <cfRule type="cellIs" dxfId="82" priority="198" stopIfTrue="1" operator="between">
      <formula>$I$49</formula>
      <formula>$K$49</formula>
    </cfRule>
    <cfRule type="colorScale" priority="919">
      <colorScale>
        <cfvo type="formula" val="$I$49"/>
        <cfvo type="max"/>
        <color rgb="FFFFFF00"/>
        <color rgb="FFFFFF00"/>
      </colorScale>
    </cfRule>
  </conditionalFormatting>
  <conditionalFormatting sqref="Q34:Q35 Q31 Q37:Q38">
    <cfRule type="colorScale" priority="916">
      <colorScale>
        <cfvo type="formula" val="$I$49"/>
        <cfvo type="max"/>
        <color rgb="FFFFFF00"/>
        <color rgb="FFFFFF00"/>
      </colorScale>
    </cfRule>
  </conditionalFormatting>
  <conditionalFormatting sqref="Q31:R31">
    <cfRule type="cellIs" dxfId="81" priority="187" stopIfTrue="1" operator="between">
      <formula>$I$49</formula>
      <formula>$K$49</formula>
    </cfRule>
  </conditionalFormatting>
  <conditionalFormatting sqref="Q33:R33">
    <cfRule type="cellIs" dxfId="80" priority="195" stopIfTrue="1" operator="between">
      <formula>$I$49</formula>
      <formula>$K$49</formula>
    </cfRule>
  </conditionalFormatting>
  <conditionalFormatting sqref="R31">
    <cfRule type="cellIs" dxfId="79" priority="224" stopIfTrue="1" operator="lessThan">
      <formula>$I$49</formula>
    </cfRule>
    <cfRule type="cellIs" dxfId="78" priority="228" stopIfTrue="1" operator="between">
      <formula>$I$49</formula>
      <formula>$K$49</formula>
    </cfRule>
  </conditionalFormatting>
  <conditionalFormatting sqref="R33">
    <cfRule type="cellIs" dxfId="77" priority="232" stopIfTrue="1" operator="lessThan">
      <formula>$I$49</formula>
    </cfRule>
    <cfRule type="cellIs" dxfId="76" priority="236" stopIfTrue="1" operator="between">
      <formula>$I$49</formula>
      <formula>$K$49</formula>
    </cfRule>
    <cfRule type="colorScale" priority="923">
      <colorScale>
        <cfvo type="formula" val="$I$49"/>
        <cfvo type="max"/>
        <color rgb="FFFFFF00"/>
        <color rgb="FFFFFF00"/>
      </colorScale>
    </cfRule>
  </conditionalFormatting>
  <conditionalFormatting sqref="R34:R35 R31 R37:R38">
    <cfRule type="colorScale" priority="920">
      <colorScale>
        <cfvo type="formula" val="$I$49"/>
        <cfvo type="max"/>
        <color rgb="FFFFFF00"/>
        <color rgb="FFFFFF00"/>
      </colorScale>
    </cfRule>
  </conditionalFormatting>
  <conditionalFormatting sqref="R31:T31">
    <cfRule type="cellIs" dxfId="75" priority="225" stopIfTrue="1" operator="between">
      <formula>$I$49</formula>
      <formula>$K$49</formula>
    </cfRule>
  </conditionalFormatting>
  <conditionalFormatting sqref="R33:T33">
    <cfRule type="cellIs" dxfId="74" priority="233" stopIfTrue="1" operator="between">
      <formula>$I$49</formula>
      <formula>$K$49</formula>
    </cfRule>
  </conditionalFormatting>
  <conditionalFormatting sqref="S31:T31 S34:T35 S37:T38">
    <cfRule type="colorScale" priority="924">
      <colorScale>
        <cfvo type="formula" val="$I$49"/>
        <cfvo type="max"/>
        <color rgb="FFFFFF00"/>
        <color rgb="FFFFFF00"/>
      </colorScale>
    </cfRule>
  </conditionalFormatting>
  <conditionalFormatting sqref="S31:T31">
    <cfRule type="cellIs" dxfId="73" priority="263" stopIfTrue="1" operator="between">
      <formula>$I$49</formula>
      <formula>$K$49</formula>
    </cfRule>
    <cfRule type="cellIs" dxfId="72" priority="259" stopIfTrue="1" operator="lessThan">
      <formula>$I$49</formula>
    </cfRule>
    <cfRule type="cellIs" dxfId="71" priority="260" stopIfTrue="1" operator="between">
      <formula>$I$49</formula>
      <formula>$K$49</formula>
    </cfRule>
  </conditionalFormatting>
  <conditionalFormatting sqref="S33:T33">
    <cfRule type="cellIs" dxfId="70" priority="268" stopIfTrue="1" operator="between">
      <formula>$I$49</formula>
      <formula>$K$49</formula>
    </cfRule>
    <cfRule type="colorScale" priority="927">
      <colorScale>
        <cfvo type="formula" val="$I$49"/>
        <cfvo type="max"/>
        <color rgb="FFFFFF00"/>
        <color rgb="FFFFFF00"/>
      </colorScale>
    </cfRule>
    <cfRule type="cellIs" dxfId="69" priority="271" stopIfTrue="1" operator="between">
      <formula>$I$49</formula>
      <formula>$K$49</formula>
    </cfRule>
    <cfRule type="cellIs" dxfId="68" priority="267" stopIfTrue="1" operator="lessThan">
      <formula>$I$49</formula>
    </cfRule>
  </conditionalFormatting>
  <conditionalFormatting sqref="S36:T36">
    <cfRule type="cellIs" dxfId="67" priority="47" stopIfTrue="1" operator="lessThan">
      <formula>$I$51</formula>
    </cfRule>
    <cfRule type="cellIs" dxfId="66" priority="46" stopIfTrue="1" operator="between">
      <formula>$I$51</formula>
      <formula>$K$51</formula>
    </cfRule>
    <cfRule type="cellIs" dxfId="65" priority="45" stopIfTrue="1" operator="greaterThan">
      <formula>$K$51</formula>
    </cfRule>
  </conditionalFormatting>
  <pageMargins left="0.11811023622047245" right="0.11811023622047245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4"/>
  <sheetViews>
    <sheetView showGridLines="0" topLeftCell="A20" zoomScale="80" zoomScaleNormal="55" workbookViewId="0">
      <selection activeCell="L29" sqref="L29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4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1"/>
      <c r="C2" s="2"/>
      <c r="D2" s="3"/>
      <c r="E2" s="3"/>
      <c r="F2" s="3"/>
      <c r="G2" s="3"/>
      <c r="H2" s="153" t="s">
        <v>95</v>
      </c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5"/>
      <c r="U2" s="1"/>
    </row>
    <row r="3" spans="1:21" ht="14.25" customHeight="1" x14ac:dyDescent="0.3">
      <c r="A3" s="1"/>
      <c r="B3" s="1"/>
      <c r="C3" s="96"/>
      <c r="D3" s="97"/>
      <c r="E3" s="1"/>
      <c r="F3" s="1"/>
      <c r="G3" s="1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0"/>
      <c r="U3" s="1"/>
    </row>
    <row r="4" spans="1:21" ht="14.25" customHeight="1" x14ac:dyDescent="0.3">
      <c r="A4" s="1"/>
      <c r="B4" s="1"/>
      <c r="C4" s="206"/>
      <c r="D4" s="149"/>
      <c r="E4" s="1"/>
      <c r="F4" s="1"/>
      <c r="G4" s="1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0"/>
      <c r="U4" s="1"/>
    </row>
    <row r="5" spans="1:21" ht="14.25" customHeight="1" x14ac:dyDescent="0.3">
      <c r="A5" s="1"/>
      <c r="B5" s="1"/>
      <c r="C5" s="201"/>
      <c r="D5" s="149"/>
      <c r="E5" s="1"/>
      <c r="F5" s="1"/>
      <c r="G5" s="1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0"/>
      <c r="U5" s="1"/>
    </row>
    <row r="6" spans="1:21" ht="14.25" customHeight="1" x14ac:dyDescent="0.3">
      <c r="A6" s="1"/>
      <c r="B6" s="1"/>
      <c r="C6" s="98"/>
      <c r="D6" s="99"/>
      <c r="E6" s="100"/>
      <c r="F6" s="100"/>
      <c r="G6" s="100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2"/>
      <c r="U6" s="1"/>
    </row>
    <row r="7" spans="1:21" ht="14.25" customHeight="1" x14ac:dyDescent="0.3">
      <c r="A7" s="1"/>
      <c r="B7" s="1"/>
      <c r="C7" s="164" t="s">
        <v>0</v>
      </c>
      <c r="D7" s="144"/>
      <c r="E7" s="144"/>
      <c r="F7" s="144"/>
      <c r="G7" s="145"/>
      <c r="H7" s="165" t="s">
        <v>1</v>
      </c>
      <c r="I7" s="144"/>
      <c r="J7" s="144"/>
      <c r="K7" s="145"/>
      <c r="L7" s="166" t="s">
        <v>2</v>
      </c>
      <c r="M7" s="144"/>
      <c r="N7" s="144"/>
      <c r="O7" s="144"/>
      <c r="P7" s="144"/>
      <c r="Q7" s="144"/>
      <c r="R7" s="144"/>
      <c r="S7" s="144"/>
      <c r="T7" s="167"/>
      <c r="U7" s="1"/>
    </row>
    <row r="8" spans="1:21" ht="14.25" customHeight="1" x14ac:dyDescent="0.3">
      <c r="A8" s="1"/>
      <c r="B8" s="1"/>
      <c r="C8" s="140" t="s">
        <v>3</v>
      </c>
      <c r="D8" s="145"/>
      <c r="E8" s="146" t="s">
        <v>93</v>
      </c>
      <c r="F8" s="144"/>
      <c r="G8" s="145"/>
      <c r="H8" s="168"/>
      <c r="I8" s="169"/>
      <c r="J8" s="169"/>
      <c r="K8" s="170"/>
      <c r="L8" s="176">
        <v>45726</v>
      </c>
      <c r="M8" s="178" t="s">
        <v>97</v>
      </c>
      <c r="N8" s="179"/>
      <c r="O8" s="179"/>
      <c r="P8" s="179"/>
      <c r="Q8" s="179"/>
      <c r="R8" s="179"/>
      <c r="S8" s="179"/>
      <c r="T8" s="180"/>
      <c r="U8" s="1"/>
    </row>
    <row r="9" spans="1:21" ht="14.25" customHeight="1" x14ac:dyDescent="0.3">
      <c r="A9" s="1"/>
      <c r="B9" s="1"/>
      <c r="C9" s="140" t="s">
        <v>4</v>
      </c>
      <c r="D9" s="145"/>
      <c r="E9" s="146" t="s">
        <v>5</v>
      </c>
      <c r="F9" s="147"/>
      <c r="G9" s="141"/>
      <c r="H9" s="171"/>
      <c r="I9" s="156"/>
      <c r="J9" s="156"/>
      <c r="K9" s="134"/>
      <c r="L9" s="177"/>
      <c r="M9" s="172"/>
      <c r="N9" s="181"/>
      <c r="O9" s="181"/>
      <c r="P9" s="181"/>
      <c r="Q9" s="181"/>
      <c r="R9" s="181"/>
      <c r="S9" s="181"/>
      <c r="T9" s="182"/>
      <c r="U9" s="1"/>
    </row>
    <row r="10" spans="1:21" ht="14.25" customHeight="1" x14ac:dyDescent="0.3">
      <c r="A10" s="1"/>
      <c r="B10" s="1"/>
      <c r="C10" s="140" t="s">
        <v>6</v>
      </c>
      <c r="D10" s="145"/>
      <c r="E10" s="146" t="s">
        <v>7</v>
      </c>
      <c r="F10" s="147"/>
      <c r="G10" s="141"/>
      <c r="H10" s="171"/>
      <c r="I10" s="156"/>
      <c r="J10" s="156"/>
      <c r="K10" s="134"/>
      <c r="L10" s="183" t="s">
        <v>8</v>
      </c>
      <c r="M10" s="144"/>
      <c r="N10" s="144"/>
      <c r="O10" s="144"/>
      <c r="P10" s="144"/>
      <c r="Q10" s="144"/>
      <c r="R10" s="144"/>
      <c r="S10" s="144"/>
      <c r="T10" s="167"/>
      <c r="U10" s="1"/>
    </row>
    <row r="11" spans="1:21" ht="14.25" customHeight="1" x14ac:dyDescent="0.3">
      <c r="A11" s="1"/>
      <c r="B11" s="1"/>
      <c r="C11" s="140" t="s">
        <v>9</v>
      </c>
      <c r="D11" s="145"/>
      <c r="E11" s="146"/>
      <c r="F11" s="147"/>
      <c r="G11" s="141"/>
      <c r="H11" s="171"/>
      <c r="I11" s="156"/>
      <c r="J11" s="156"/>
      <c r="K11" s="134"/>
      <c r="L11" s="176">
        <v>45761</v>
      </c>
      <c r="M11" s="178" t="s">
        <v>97</v>
      </c>
      <c r="N11" s="179"/>
      <c r="O11" s="179"/>
      <c r="P11" s="179"/>
      <c r="Q11" s="179"/>
      <c r="R11" s="179"/>
      <c r="S11" s="179"/>
      <c r="T11" s="180"/>
      <c r="U11" s="1"/>
    </row>
    <row r="12" spans="1:21" ht="14.25" customHeight="1" x14ac:dyDescent="0.3">
      <c r="A12" s="1"/>
      <c r="B12" s="1"/>
      <c r="C12" s="140" t="s">
        <v>10</v>
      </c>
      <c r="D12" s="145"/>
      <c r="E12" s="151" t="s">
        <v>92</v>
      </c>
      <c r="F12" s="147"/>
      <c r="G12" s="141"/>
      <c r="H12" s="171"/>
      <c r="I12" s="156"/>
      <c r="J12" s="156"/>
      <c r="K12" s="134"/>
      <c r="L12" s="177"/>
      <c r="M12" s="172"/>
      <c r="N12" s="181"/>
      <c r="O12" s="181"/>
      <c r="P12" s="181"/>
      <c r="Q12" s="181"/>
      <c r="R12" s="181"/>
      <c r="S12" s="181"/>
      <c r="T12" s="182"/>
      <c r="U12" s="1"/>
    </row>
    <row r="13" spans="1:21" ht="14.25" customHeight="1" x14ac:dyDescent="0.3">
      <c r="A13" s="1"/>
      <c r="B13" s="1"/>
      <c r="C13" s="140" t="s">
        <v>11</v>
      </c>
      <c r="D13" s="145"/>
      <c r="E13" s="151"/>
      <c r="F13" s="147"/>
      <c r="G13" s="141"/>
      <c r="H13" s="171"/>
      <c r="I13" s="156"/>
      <c r="J13" s="156"/>
      <c r="K13" s="134"/>
      <c r="L13" s="183" t="s">
        <v>12</v>
      </c>
      <c r="M13" s="144"/>
      <c r="N13" s="144"/>
      <c r="O13" s="144"/>
      <c r="P13" s="144"/>
      <c r="Q13" s="144"/>
      <c r="R13" s="144"/>
      <c r="S13" s="144"/>
      <c r="T13" s="167"/>
      <c r="U13" s="1"/>
    </row>
    <row r="14" spans="1:21" ht="14.25" customHeight="1" x14ac:dyDescent="0.3">
      <c r="A14" s="1"/>
      <c r="B14" s="1"/>
      <c r="C14" s="140" t="s">
        <v>13</v>
      </c>
      <c r="D14" s="145"/>
      <c r="E14" s="152" t="s">
        <v>14</v>
      </c>
      <c r="F14" s="147"/>
      <c r="G14" s="141"/>
      <c r="H14" s="171"/>
      <c r="I14" s="156"/>
      <c r="J14" s="156"/>
      <c r="K14" s="134"/>
      <c r="L14" s="176">
        <v>45761</v>
      </c>
      <c r="M14" s="184" t="s">
        <v>98</v>
      </c>
      <c r="N14" s="179"/>
      <c r="O14" s="179"/>
      <c r="P14" s="179"/>
      <c r="Q14" s="179"/>
      <c r="R14" s="179"/>
      <c r="S14" s="179"/>
      <c r="T14" s="180"/>
      <c r="U14" s="1"/>
    </row>
    <row r="15" spans="1:21" ht="14.25" customHeight="1" x14ac:dyDescent="0.3">
      <c r="A15" s="1"/>
      <c r="B15" s="1"/>
      <c r="C15" s="142" t="s">
        <v>15</v>
      </c>
      <c r="D15" s="145"/>
      <c r="E15" s="143">
        <v>45761</v>
      </c>
      <c r="F15" s="144"/>
      <c r="G15" s="145"/>
      <c r="H15" s="171"/>
      <c r="I15" s="156"/>
      <c r="J15" s="156"/>
      <c r="K15" s="134"/>
      <c r="L15" s="177"/>
      <c r="M15" s="172"/>
      <c r="N15" s="181"/>
      <c r="O15" s="181"/>
      <c r="P15" s="181"/>
      <c r="Q15" s="181"/>
      <c r="R15" s="181"/>
      <c r="S15" s="181"/>
      <c r="T15" s="182"/>
      <c r="U15" s="1"/>
    </row>
    <row r="16" spans="1:21" ht="14.25" customHeight="1" x14ac:dyDescent="0.3">
      <c r="A16" s="1"/>
      <c r="B16" s="1"/>
      <c r="C16" s="140" t="s">
        <v>16</v>
      </c>
      <c r="D16" s="145"/>
      <c r="E16" s="143">
        <v>45761</v>
      </c>
      <c r="F16" s="144"/>
      <c r="G16" s="145"/>
      <c r="H16" s="171"/>
      <c r="I16" s="156"/>
      <c r="J16" s="156"/>
      <c r="K16" s="134"/>
      <c r="L16" s="1"/>
      <c r="M16" s="1"/>
      <c r="N16" s="1"/>
      <c r="O16" s="1"/>
      <c r="P16" s="1"/>
      <c r="Q16" s="1"/>
      <c r="R16" s="1"/>
      <c r="S16" s="1"/>
      <c r="T16" s="95"/>
      <c r="U16" s="1"/>
    </row>
    <row r="17" spans="1:21" ht="14.25" customHeight="1" x14ac:dyDescent="0.3">
      <c r="A17" s="1"/>
      <c r="B17" s="1"/>
      <c r="C17" s="140" t="s">
        <v>17</v>
      </c>
      <c r="D17" s="145"/>
      <c r="E17" s="146" t="s">
        <v>18</v>
      </c>
      <c r="F17" s="147"/>
      <c r="G17" s="141"/>
      <c r="H17" s="171"/>
      <c r="I17" s="156"/>
      <c r="J17" s="156"/>
      <c r="K17" s="134"/>
      <c r="L17" s="1"/>
      <c r="M17" s="1"/>
      <c r="N17" s="1"/>
      <c r="O17" s="1"/>
      <c r="P17" s="1"/>
      <c r="Q17" s="1"/>
      <c r="R17" s="1"/>
      <c r="S17" s="1"/>
      <c r="T17" s="95"/>
      <c r="U17" s="1"/>
    </row>
    <row r="18" spans="1:21" ht="14.25" customHeight="1" x14ac:dyDescent="0.3">
      <c r="A18" s="1"/>
      <c r="B18" s="1"/>
      <c r="C18" s="140" t="s">
        <v>19</v>
      </c>
      <c r="D18" s="145"/>
      <c r="E18" s="146" t="s">
        <v>20</v>
      </c>
      <c r="F18" s="147"/>
      <c r="G18" s="141"/>
      <c r="H18" s="172"/>
      <c r="I18" s="158"/>
      <c r="J18" s="158"/>
      <c r="K18" s="173"/>
      <c r="L18" s="1"/>
      <c r="M18" s="1"/>
      <c r="N18" s="1"/>
      <c r="O18" s="1"/>
      <c r="P18" s="1"/>
      <c r="Q18" s="1"/>
      <c r="R18" s="1"/>
      <c r="S18" s="1"/>
      <c r="T18" s="95"/>
      <c r="U18" s="1"/>
    </row>
    <row r="19" spans="1:21" ht="14.25" customHeight="1" thickBot="1" x14ac:dyDescent="0.35">
      <c r="A19" s="1"/>
      <c r="B19" s="1"/>
      <c r="C19" s="207" t="s">
        <v>21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2"/>
      <c r="U19" s="1"/>
    </row>
    <row r="20" spans="1:21" ht="14.2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3"/>
      <c r="U20" s="1"/>
    </row>
    <row r="21" spans="1:21" ht="14.25" customHeight="1" x14ac:dyDescent="0.3">
      <c r="A21" s="1"/>
      <c r="B21" s="1"/>
      <c r="C21" s="9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5"/>
      <c r="U21" s="1"/>
    </row>
    <row r="22" spans="1:21" ht="14.25" customHeight="1" x14ac:dyDescent="0.3">
      <c r="A22" s="1"/>
      <c r="B22" s="1"/>
      <c r="C22" s="9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5"/>
      <c r="U22" s="1"/>
    </row>
    <row r="23" spans="1:21" ht="14.25" customHeight="1" x14ac:dyDescent="0.3">
      <c r="A23" s="1"/>
      <c r="B23" s="1"/>
      <c r="C23" s="9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5"/>
      <c r="U23" s="1"/>
    </row>
    <row r="24" spans="1:21" ht="14.25" customHeight="1" x14ac:dyDescent="0.3">
      <c r="A24" s="1"/>
      <c r="B24" s="1"/>
      <c r="C24" s="9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5"/>
      <c r="U24" s="1"/>
    </row>
    <row r="25" spans="1:21" ht="14.25" customHeight="1" x14ac:dyDescent="0.3">
      <c r="A25" s="1"/>
      <c r="B25" s="1"/>
      <c r="C25" s="9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5"/>
      <c r="U25" s="1"/>
    </row>
    <row r="26" spans="1:21" ht="14.25" customHeight="1" x14ac:dyDescent="0.3">
      <c r="A26" s="1"/>
      <c r="B26" s="1"/>
      <c r="C26" s="9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5"/>
      <c r="U26" s="1"/>
    </row>
    <row r="27" spans="1:21" ht="14.25" customHeight="1" x14ac:dyDescent="0.3">
      <c r="A27" s="1"/>
      <c r="B27" s="1"/>
      <c r="C27" s="9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5"/>
      <c r="U27" s="1"/>
    </row>
    <row r="28" spans="1:21" ht="14.25" customHeight="1" x14ac:dyDescent="0.3">
      <c r="A28" s="1"/>
      <c r="B28" s="1"/>
      <c r="C28" s="9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5"/>
      <c r="U28" s="1"/>
    </row>
    <row r="29" spans="1:21" ht="14.25" customHeight="1" x14ac:dyDescent="0.3">
      <c r="A29" s="1"/>
      <c r="B29" s="1"/>
      <c r="C29" s="9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5"/>
      <c r="U29" s="1"/>
    </row>
    <row r="30" spans="1:21" ht="14.25" customHeight="1" x14ac:dyDescent="0.3">
      <c r="A30" s="1"/>
      <c r="B30" s="1"/>
      <c r="C30" s="9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5"/>
      <c r="U30" s="1"/>
    </row>
    <row r="31" spans="1:21" ht="14.25" customHeight="1" x14ac:dyDescent="0.3">
      <c r="A31" s="1"/>
      <c r="B31" s="1"/>
      <c r="C31" s="9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5"/>
      <c r="U31" s="1"/>
    </row>
    <row r="32" spans="1:21" ht="14.25" customHeight="1" x14ac:dyDescent="0.3">
      <c r="A32" s="1"/>
      <c r="B32" s="1"/>
      <c r="C32" s="9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5"/>
      <c r="U32" s="1"/>
    </row>
    <row r="33" spans="1:21" ht="14.25" customHeight="1" x14ac:dyDescent="0.3">
      <c r="A33" s="1"/>
      <c r="B33" s="1"/>
      <c r="C33" s="9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5"/>
      <c r="U33" s="1"/>
    </row>
    <row r="34" spans="1:21" ht="14.25" customHeight="1" x14ac:dyDescent="0.3">
      <c r="A34" s="1"/>
      <c r="B34" s="1"/>
      <c r="C34" s="9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5"/>
      <c r="U34" s="1"/>
    </row>
    <row r="35" spans="1:21" ht="14.25" customHeight="1" x14ac:dyDescent="0.3">
      <c r="A35" s="1"/>
      <c r="B35" s="1"/>
      <c r="C35" s="9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5"/>
      <c r="U35" s="1"/>
    </row>
    <row r="36" spans="1:21" ht="14.25" customHeight="1" x14ac:dyDescent="0.3">
      <c r="A36" s="1"/>
      <c r="B36" s="1"/>
      <c r="C36" s="9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5"/>
      <c r="U36" s="1"/>
    </row>
    <row r="37" spans="1:21" ht="14.25" customHeight="1" x14ac:dyDescent="0.3">
      <c r="A37" s="1"/>
      <c r="B37" s="1"/>
      <c r="C37" s="9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5"/>
      <c r="U37" s="1"/>
    </row>
    <row r="38" spans="1:21" ht="14.25" customHeight="1" x14ac:dyDescent="0.3">
      <c r="A38" s="1"/>
      <c r="B38" s="1"/>
      <c r="C38" s="9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5"/>
      <c r="U38" s="1"/>
    </row>
    <row r="39" spans="1:21" ht="14.25" customHeight="1" x14ac:dyDescent="0.3">
      <c r="A39" s="1"/>
      <c r="B39" s="1"/>
      <c r="C39" s="9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5"/>
      <c r="U39" s="1"/>
    </row>
    <row r="40" spans="1:21" ht="14.25" customHeight="1" x14ac:dyDescent="0.3">
      <c r="A40" s="1"/>
      <c r="B40" s="1"/>
      <c r="C40" s="9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5"/>
      <c r="U40" s="1"/>
    </row>
    <row r="41" spans="1:21" ht="14.25" customHeight="1" x14ac:dyDescent="0.3">
      <c r="A41" s="1"/>
      <c r="B41" s="1"/>
      <c r="C41" s="9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5"/>
      <c r="U41" s="1"/>
    </row>
    <row r="42" spans="1:21" ht="14.25" customHeight="1" x14ac:dyDescent="0.3">
      <c r="A42" s="1"/>
      <c r="B42" s="1"/>
      <c r="C42" s="9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5"/>
      <c r="U42" s="1"/>
    </row>
    <row r="43" spans="1:21" ht="14.25" customHeight="1" x14ac:dyDescent="0.3">
      <c r="A43" s="1"/>
      <c r="B43" s="1"/>
      <c r="C43" s="9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5"/>
      <c r="U43" s="1"/>
    </row>
    <row r="44" spans="1:21" ht="14.25" customHeight="1" x14ac:dyDescent="0.3">
      <c r="A44" s="1"/>
      <c r="B44" s="1"/>
      <c r="C44" s="9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5"/>
      <c r="U44" s="1"/>
    </row>
    <row r="45" spans="1:21" ht="14.25" customHeight="1" x14ac:dyDescent="0.3">
      <c r="A45" s="1"/>
      <c r="B45" s="1"/>
      <c r="C45" s="9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5"/>
      <c r="U45" s="1"/>
    </row>
    <row r="46" spans="1:21" ht="14.25" customHeight="1" x14ac:dyDescent="0.3">
      <c r="A46" s="1"/>
      <c r="B46" s="1"/>
      <c r="C46" s="9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5"/>
      <c r="U46" s="1"/>
    </row>
    <row r="47" spans="1:21" ht="14.25" customHeight="1" x14ac:dyDescent="0.3">
      <c r="A47" s="1"/>
      <c r="B47" s="1"/>
      <c r="C47" s="9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5"/>
      <c r="U47" s="1"/>
    </row>
    <row r="48" spans="1:21" ht="14.25" customHeight="1" x14ac:dyDescent="0.3">
      <c r="A48" s="1"/>
      <c r="B48" s="1"/>
      <c r="C48" s="9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5"/>
      <c r="U48" s="1"/>
    </row>
    <row r="49" spans="1:21" ht="14.25" customHeight="1" x14ac:dyDescent="0.3">
      <c r="A49" s="1"/>
      <c r="B49" s="1"/>
      <c r="C49" s="9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5"/>
      <c r="U49" s="1"/>
    </row>
    <row r="50" spans="1:21" ht="14.25" customHeight="1" x14ac:dyDescent="0.3">
      <c r="A50" s="1"/>
      <c r="B50" s="1"/>
      <c r="C50" s="9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5"/>
      <c r="U50" s="1"/>
    </row>
    <row r="51" spans="1:21" ht="14.25" customHeight="1" x14ac:dyDescent="0.3">
      <c r="A51" s="1"/>
      <c r="B51" s="1"/>
      <c r="C51" s="9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5"/>
      <c r="U51" s="1"/>
    </row>
    <row r="52" spans="1:21" ht="14.25" customHeight="1" x14ac:dyDescent="0.3">
      <c r="A52" s="1"/>
      <c r="B52" s="1"/>
      <c r="C52" s="9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5"/>
      <c r="U52" s="1"/>
    </row>
    <row r="53" spans="1:21" ht="14.25" customHeight="1" x14ac:dyDescent="0.3">
      <c r="A53" s="1"/>
      <c r="B53" s="1"/>
      <c r="C53" s="9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5"/>
      <c r="U53" s="1"/>
    </row>
    <row r="54" spans="1:21" ht="14.25" customHeight="1" x14ac:dyDescent="0.3">
      <c r="A54" s="1"/>
      <c r="B54" s="1"/>
      <c r="C54" s="9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5"/>
      <c r="U54" s="1"/>
    </row>
    <row r="55" spans="1:21" ht="14.25" customHeight="1" x14ac:dyDescent="0.3">
      <c r="A55" s="1"/>
      <c r="B55" s="1"/>
      <c r="C55" s="9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5"/>
      <c r="U55" s="1"/>
    </row>
    <row r="56" spans="1:21" ht="14.25" customHeight="1" x14ac:dyDescent="0.3">
      <c r="A56" s="1"/>
      <c r="B56" s="1"/>
      <c r="C56" s="9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5"/>
      <c r="U56" s="1"/>
    </row>
    <row r="57" spans="1:21" ht="14.25" customHeight="1" x14ac:dyDescent="0.3">
      <c r="A57" s="1"/>
      <c r="B57" s="1"/>
      <c r="C57" s="9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5"/>
      <c r="U57" s="1"/>
    </row>
    <row r="58" spans="1:21" ht="14.25" customHeight="1" x14ac:dyDescent="0.3">
      <c r="A58" s="1"/>
      <c r="B58" s="1"/>
      <c r="C58" s="9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5"/>
      <c r="U58" s="1"/>
    </row>
    <row r="59" spans="1:21" ht="14.25" customHeight="1" x14ac:dyDescent="0.3">
      <c r="A59" s="1"/>
      <c r="B59" s="1"/>
      <c r="C59" s="9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5"/>
      <c r="U59" s="1"/>
    </row>
    <row r="60" spans="1:21" ht="14.25" customHeight="1" x14ac:dyDescent="0.3">
      <c r="A60" s="1"/>
      <c r="B60" s="1"/>
      <c r="C60" s="9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5"/>
      <c r="U60" s="1"/>
    </row>
    <row r="61" spans="1:21" ht="14.25" customHeight="1" x14ac:dyDescent="0.3">
      <c r="A61" s="1"/>
      <c r="B61" s="1"/>
      <c r="C61" s="9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5"/>
      <c r="U61" s="1"/>
    </row>
    <row r="62" spans="1:21" ht="14.25" customHeight="1" x14ac:dyDescent="0.3">
      <c r="A62" s="1"/>
      <c r="B62" s="1"/>
      <c r="C62" s="9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5"/>
      <c r="U62" s="1"/>
    </row>
    <row r="63" spans="1:21" ht="14.25" customHeight="1" x14ac:dyDescent="0.3">
      <c r="A63" s="1"/>
      <c r="B63" s="1"/>
      <c r="C63" s="9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95"/>
      <c r="U63" s="1"/>
    </row>
    <row r="64" spans="1:21" ht="14.25" customHeight="1" x14ac:dyDescent="0.3">
      <c r="A64" s="1"/>
      <c r="B64" s="1"/>
      <c r="C64" s="9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95"/>
      <c r="U64" s="1"/>
    </row>
    <row r="65" spans="1:21" ht="14.25" customHeight="1" x14ac:dyDescent="0.3">
      <c r="A65" s="1"/>
      <c r="B65" s="1"/>
      <c r="C65" s="9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95"/>
      <c r="U65" s="1"/>
    </row>
    <row r="66" spans="1:21" ht="14.25" customHeight="1" x14ac:dyDescent="0.3">
      <c r="A66" s="1"/>
      <c r="B66" s="1"/>
      <c r="C66" s="9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5"/>
      <c r="U66" s="1"/>
    </row>
    <row r="67" spans="1:21" ht="14.25" customHeight="1" thickBot="1" x14ac:dyDescent="0.35">
      <c r="A67" s="1"/>
      <c r="B67" s="1"/>
      <c r="C67" s="80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2"/>
      <c r="U67" s="1"/>
    </row>
    <row r="68" spans="1:21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25" customHeight="1" x14ac:dyDescent="0.3"/>
    <row r="237" spans="1:21" ht="14.25" customHeight="1" x14ac:dyDescent="0.3"/>
    <row r="238" spans="1:21" ht="14.25" customHeight="1" x14ac:dyDescent="0.3"/>
    <row r="239" spans="1:21" ht="14.25" customHeight="1" x14ac:dyDescent="0.3"/>
    <row r="240" spans="1:21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</sheetData>
  <mergeCells count="37">
    <mergeCell ref="C19:T19"/>
    <mergeCell ref="C16:D16"/>
    <mergeCell ref="E16:G16"/>
    <mergeCell ref="C17:D17"/>
    <mergeCell ref="E17:G17"/>
    <mergeCell ref="C18:D18"/>
    <mergeCell ref="E18:G18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H2:T6"/>
    <mergeCell ref="C4:D5"/>
    <mergeCell ref="C7:G7"/>
    <mergeCell ref="H7:K7"/>
    <mergeCell ref="L7:T7"/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6" width="11.441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69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60"/>
      <c r="D4" s="161"/>
      <c r="E4" s="1"/>
      <c r="F4" s="1"/>
      <c r="G4" s="1"/>
      <c r="H4" s="1"/>
      <c r="I4" s="1"/>
      <c r="J4" s="1"/>
      <c r="K4" s="85"/>
      <c r="L4" s="86" t="s">
        <v>70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62"/>
      <c r="D5" s="163"/>
      <c r="E5" s="1"/>
      <c r="F5" s="1"/>
      <c r="G5" s="1"/>
      <c r="H5" s="1"/>
      <c r="I5" s="1"/>
      <c r="J5" s="1"/>
      <c r="K5" s="85"/>
      <c r="L5" s="217" t="s">
        <v>71</v>
      </c>
      <c r="M5" s="218"/>
      <c r="N5" s="218"/>
      <c r="O5" s="218"/>
      <c r="P5" s="218"/>
      <c r="Q5" s="218"/>
      <c r="R5" s="149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64" t="s">
        <v>0</v>
      </c>
      <c r="D7" s="147"/>
      <c r="E7" s="147"/>
      <c r="F7" s="147"/>
      <c r="G7" s="141"/>
      <c r="H7" s="165" t="s">
        <v>1</v>
      </c>
      <c r="I7" s="147"/>
      <c r="J7" s="147"/>
      <c r="K7" s="141"/>
      <c r="L7" s="166" t="s">
        <v>2</v>
      </c>
      <c r="M7" s="147"/>
      <c r="N7" s="147"/>
      <c r="O7" s="147"/>
      <c r="P7" s="147"/>
      <c r="Q7" s="147"/>
      <c r="R7" s="147"/>
      <c r="S7" s="147"/>
      <c r="T7" s="167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40" t="s">
        <v>3</v>
      </c>
      <c r="D8" s="141"/>
      <c r="E8" s="146" t="s">
        <v>72</v>
      </c>
      <c r="F8" s="147"/>
      <c r="G8" s="141"/>
      <c r="H8" s="168"/>
      <c r="I8" s="169"/>
      <c r="J8" s="169"/>
      <c r="K8" s="170"/>
      <c r="L8" s="216">
        <f>E15</f>
        <v>41694</v>
      </c>
      <c r="M8" s="215"/>
      <c r="N8" s="147"/>
      <c r="O8" s="147"/>
      <c r="P8" s="147"/>
      <c r="Q8" s="147"/>
      <c r="R8" s="147"/>
      <c r="S8" s="147"/>
      <c r="T8" s="167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40" t="s">
        <v>4</v>
      </c>
      <c r="D9" s="141"/>
      <c r="E9" s="146" t="s">
        <v>73</v>
      </c>
      <c r="F9" s="147"/>
      <c r="G9" s="141"/>
      <c r="H9" s="171"/>
      <c r="I9" s="156"/>
      <c r="J9" s="156"/>
      <c r="K9" s="134"/>
      <c r="L9" s="173"/>
      <c r="M9" s="215"/>
      <c r="N9" s="147"/>
      <c r="O9" s="147"/>
      <c r="P9" s="147"/>
      <c r="Q9" s="147"/>
      <c r="R9" s="147"/>
      <c r="S9" s="147"/>
      <c r="T9" s="167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40" t="s">
        <v>6</v>
      </c>
      <c r="D10" s="141"/>
      <c r="E10" s="146"/>
      <c r="F10" s="147"/>
      <c r="G10" s="141"/>
      <c r="H10" s="171"/>
      <c r="I10" s="156"/>
      <c r="J10" s="156"/>
      <c r="K10" s="134"/>
      <c r="L10" s="183" t="s">
        <v>8</v>
      </c>
      <c r="M10" s="147"/>
      <c r="N10" s="147"/>
      <c r="O10" s="147"/>
      <c r="P10" s="147"/>
      <c r="Q10" s="147"/>
      <c r="R10" s="147"/>
      <c r="S10" s="147"/>
      <c r="T10" s="167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40" t="s">
        <v>10</v>
      </c>
      <c r="D11" s="141"/>
      <c r="E11" s="212"/>
      <c r="F11" s="147"/>
      <c r="G11" s="141"/>
      <c r="H11" s="171"/>
      <c r="I11" s="156"/>
      <c r="J11" s="156"/>
      <c r="K11" s="134"/>
      <c r="L11" s="216">
        <f>E16</f>
        <v>0</v>
      </c>
      <c r="M11" s="215"/>
      <c r="N11" s="147"/>
      <c r="O11" s="147"/>
      <c r="P11" s="147"/>
      <c r="Q11" s="147"/>
      <c r="R11" s="147"/>
      <c r="S11" s="147"/>
      <c r="T11" s="167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40" t="s">
        <v>74</v>
      </c>
      <c r="D12" s="141"/>
      <c r="E12" s="213"/>
      <c r="F12" s="147"/>
      <c r="G12" s="141"/>
      <c r="H12" s="171"/>
      <c r="I12" s="156"/>
      <c r="J12" s="156"/>
      <c r="K12" s="134"/>
      <c r="L12" s="173"/>
      <c r="M12" s="215"/>
      <c r="N12" s="147"/>
      <c r="O12" s="147"/>
      <c r="P12" s="147"/>
      <c r="Q12" s="147"/>
      <c r="R12" s="147"/>
      <c r="S12" s="147"/>
      <c r="T12" s="167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140" t="s">
        <v>11</v>
      </c>
      <c r="D13" s="141"/>
      <c r="E13" s="212"/>
      <c r="F13" s="147"/>
      <c r="G13" s="141"/>
      <c r="H13" s="171"/>
      <c r="I13" s="156"/>
      <c r="J13" s="156"/>
      <c r="K13" s="134"/>
      <c r="L13" s="183" t="s">
        <v>12</v>
      </c>
      <c r="M13" s="147"/>
      <c r="N13" s="147"/>
      <c r="O13" s="147"/>
      <c r="P13" s="147"/>
      <c r="Q13" s="147"/>
      <c r="R13" s="147"/>
      <c r="S13" s="147"/>
      <c r="T13" s="167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40" t="s">
        <v>13</v>
      </c>
      <c r="D14" s="141"/>
      <c r="E14" s="214" t="s">
        <v>75</v>
      </c>
      <c r="F14" s="147"/>
      <c r="G14" s="141"/>
      <c r="H14" s="171"/>
      <c r="I14" s="156"/>
      <c r="J14" s="156"/>
      <c r="K14" s="134"/>
      <c r="L14" s="216">
        <f>E16</f>
        <v>0</v>
      </c>
      <c r="M14" s="215"/>
      <c r="N14" s="147"/>
      <c r="O14" s="147"/>
      <c r="P14" s="147"/>
      <c r="Q14" s="147"/>
      <c r="R14" s="147"/>
      <c r="S14" s="147"/>
      <c r="T14" s="167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42" t="s">
        <v>15</v>
      </c>
      <c r="D15" s="141"/>
      <c r="E15" s="143">
        <v>41694</v>
      </c>
      <c r="F15" s="147"/>
      <c r="G15" s="141"/>
      <c r="H15" s="171"/>
      <c r="I15" s="156"/>
      <c r="J15" s="156"/>
      <c r="K15" s="134"/>
      <c r="L15" s="173"/>
      <c r="M15" s="215"/>
      <c r="N15" s="147"/>
      <c r="O15" s="147"/>
      <c r="P15" s="147"/>
      <c r="Q15" s="147"/>
      <c r="R15" s="147"/>
      <c r="S15" s="147"/>
      <c r="T15" s="167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40" t="s">
        <v>16</v>
      </c>
      <c r="D16" s="141"/>
      <c r="E16" s="146"/>
      <c r="F16" s="147"/>
      <c r="G16" s="141"/>
      <c r="H16" s="171"/>
      <c r="I16" s="156"/>
      <c r="J16" s="156"/>
      <c r="K16" s="134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40" t="s">
        <v>17</v>
      </c>
      <c r="D17" s="141"/>
      <c r="E17" s="146" t="s">
        <v>18</v>
      </c>
      <c r="F17" s="147"/>
      <c r="G17" s="141"/>
      <c r="H17" s="171"/>
      <c r="I17" s="156"/>
      <c r="J17" s="156"/>
      <c r="K17" s="134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40" t="s">
        <v>19</v>
      </c>
      <c r="D18" s="141"/>
      <c r="E18" s="146" t="s">
        <v>76</v>
      </c>
      <c r="F18" s="147"/>
      <c r="G18" s="141"/>
      <c r="H18" s="172"/>
      <c r="I18" s="158"/>
      <c r="J18" s="158"/>
      <c r="K18" s="173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211" t="s">
        <v>21</v>
      </c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2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208" t="s">
        <v>22</v>
      </c>
      <c r="D20" s="170"/>
      <c r="E20" s="209" t="s">
        <v>23</v>
      </c>
      <c r="F20" s="169"/>
      <c r="G20" s="210" t="s">
        <v>24</v>
      </c>
      <c r="H20" s="10">
        <v>41694</v>
      </c>
      <c r="I20" s="11" t="s">
        <v>77</v>
      </c>
      <c r="J20" s="11" t="s">
        <v>78</v>
      </c>
      <c r="K20" s="11" t="s">
        <v>79</v>
      </c>
      <c r="L20" s="11" t="s">
        <v>80</v>
      </c>
      <c r="M20" s="11" t="s">
        <v>81</v>
      </c>
      <c r="N20" s="11" t="s">
        <v>82</v>
      </c>
      <c r="O20" s="11" t="s">
        <v>83</v>
      </c>
      <c r="P20" s="11" t="s">
        <v>84</v>
      </c>
      <c r="Q20" s="11" t="s">
        <v>85</v>
      </c>
      <c r="R20" s="11" t="s">
        <v>86</v>
      </c>
      <c r="S20" s="11" t="s">
        <v>87</v>
      </c>
      <c r="T20" s="12" t="s">
        <v>88</v>
      </c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92"/>
      <c r="D21" s="134"/>
      <c r="E21" s="156"/>
      <c r="F21" s="156"/>
      <c r="G21" s="139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6"/>
      <c r="D22" s="17"/>
      <c r="E22" s="18"/>
      <c r="F22" s="18"/>
      <c r="G22" s="19"/>
      <c r="H22" s="20" t="s">
        <v>88</v>
      </c>
      <c r="I22" s="88" t="s">
        <v>77</v>
      </c>
      <c r="J22" s="88" t="s">
        <v>78</v>
      </c>
      <c r="K22" s="88" t="s">
        <v>79</v>
      </c>
      <c r="L22" s="88" t="s">
        <v>80</v>
      </c>
      <c r="M22" s="88" t="s">
        <v>81</v>
      </c>
      <c r="N22" s="88" t="s">
        <v>82</v>
      </c>
      <c r="O22" s="88" t="s">
        <v>83</v>
      </c>
      <c r="P22" s="88" t="s">
        <v>84</v>
      </c>
      <c r="Q22" s="88" t="s">
        <v>85</v>
      </c>
      <c r="R22" s="88" t="s">
        <v>86</v>
      </c>
      <c r="S22" s="88" t="s">
        <v>87</v>
      </c>
      <c r="T22" s="89" t="s">
        <v>88</v>
      </c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223" t="s">
        <v>89</v>
      </c>
      <c r="D23" s="200"/>
      <c r="E23" s="202">
        <v>1</v>
      </c>
      <c r="F23" s="21" t="s">
        <v>32</v>
      </c>
      <c r="G23" s="21" t="s">
        <v>33</v>
      </c>
      <c r="H23" s="23">
        <v>0</v>
      </c>
      <c r="I23" s="23">
        <v>1</v>
      </c>
      <c r="J23" s="23">
        <v>2</v>
      </c>
      <c r="K23" s="23">
        <v>3</v>
      </c>
      <c r="L23" s="23"/>
      <c r="M23" s="23"/>
      <c r="N23" s="23"/>
      <c r="O23" s="23"/>
      <c r="P23" s="23"/>
      <c r="Q23" s="23"/>
      <c r="R23" s="23"/>
      <c r="S23" s="23"/>
      <c r="T23" s="24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92"/>
      <c r="D24" s="134"/>
      <c r="E24" s="139"/>
      <c r="F24" s="25" t="s">
        <v>34</v>
      </c>
      <c r="G24" s="25" t="s">
        <v>35</v>
      </c>
      <c r="H24" s="28">
        <v>2.6</v>
      </c>
      <c r="I24" s="28">
        <v>2.2000000000000002</v>
      </c>
      <c r="J24" s="28">
        <v>2.4</v>
      </c>
      <c r="K24" s="28">
        <v>4</v>
      </c>
      <c r="L24" s="28"/>
      <c r="M24" s="28"/>
      <c r="N24" s="28"/>
      <c r="O24" s="28"/>
      <c r="P24" s="28"/>
      <c r="Q24" s="28"/>
      <c r="R24" s="28"/>
      <c r="S24" s="28"/>
      <c r="T24" s="29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92"/>
      <c r="D25" s="134"/>
      <c r="E25" s="139"/>
      <c r="F25" s="25" t="s">
        <v>32</v>
      </c>
      <c r="G25" s="25" t="s">
        <v>36</v>
      </c>
      <c r="H25" s="28">
        <v>2.9</v>
      </c>
      <c r="I25" s="28">
        <v>1</v>
      </c>
      <c r="J25" s="28">
        <v>3</v>
      </c>
      <c r="K25" s="28">
        <v>3</v>
      </c>
      <c r="L25" s="28"/>
      <c r="M25" s="28"/>
      <c r="N25" s="28"/>
      <c r="O25" s="28"/>
      <c r="P25" s="28"/>
      <c r="Q25" s="28"/>
      <c r="R25" s="28"/>
      <c r="S25" s="28"/>
      <c r="T25" s="29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92"/>
      <c r="D26" s="134"/>
      <c r="E26" s="196"/>
      <c r="F26" s="25" t="s">
        <v>32</v>
      </c>
      <c r="G26" s="25" t="s">
        <v>37</v>
      </c>
      <c r="H26" s="28">
        <v>1</v>
      </c>
      <c r="I26" s="28">
        <v>1</v>
      </c>
      <c r="J26" s="28">
        <v>3</v>
      </c>
      <c r="K26" s="28">
        <v>3</v>
      </c>
      <c r="L26" s="28"/>
      <c r="M26" s="28"/>
      <c r="N26" s="28"/>
      <c r="O26" s="28"/>
      <c r="P26" s="28"/>
      <c r="Q26" s="28"/>
      <c r="R26" s="28"/>
      <c r="S26" s="28"/>
      <c r="T26" s="29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92"/>
      <c r="D27" s="134"/>
      <c r="E27" s="197">
        <v>2</v>
      </c>
      <c r="F27" s="25" t="s">
        <v>32</v>
      </c>
      <c r="G27" s="25" t="s">
        <v>38</v>
      </c>
      <c r="H27" s="28">
        <v>2</v>
      </c>
      <c r="I27" s="28">
        <v>1</v>
      </c>
      <c r="J27" s="28">
        <v>4</v>
      </c>
      <c r="K27" s="28">
        <v>3</v>
      </c>
      <c r="L27" s="28"/>
      <c r="M27" s="28"/>
      <c r="N27" s="28"/>
      <c r="O27" s="28"/>
      <c r="P27" s="28"/>
      <c r="Q27" s="28"/>
      <c r="R27" s="28"/>
      <c r="S27" s="28"/>
      <c r="T27" s="29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92"/>
      <c r="D28" s="134"/>
      <c r="E28" s="139"/>
      <c r="F28" s="25" t="s">
        <v>34</v>
      </c>
      <c r="G28" s="25" t="s">
        <v>39</v>
      </c>
      <c r="H28" s="28">
        <v>2.4</v>
      </c>
      <c r="I28" s="28">
        <v>2.6</v>
      </c>
      <c r="J28" s="28">
        <v>2.4</v>
      </c>
      <c r="K28" s="28">
        <v>3</v>
      </c>
      <c r="L28" s="28"/>
      <c r="M28" s="28"/>
      <c r="N28" s="28"/>
      <c r="O28" s="28"/>
      <c r="P28" s="28"/>
      <c r="Q28" s="28"/>
      <c r="R28" s="28"/>
      <c r="S28" s="28"/>
      <c r="T28" s="29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92"/>
      <c r="D29" s="134"/>
      <c r="E29" s="139"/>
      <c r="F29" s="25" t="s">
        <v>32</v>
      </c>
      <c r="G29" s="25" t="s">
        <v>40</v>
      </c>
      <c r="H29" s="28">
        <v>2</v>
      </c>
      <c r="I29" s="28">
        <v>1</v>
      </c>
      <c r="J29" s="28">
        <v>2</v>
      </c>
      <c r="K29" s="28">
        <v>4</v>
      </c>
      <c r="L29" s="28"/>
      <c r="M29" s="28"/>
      <c r="N29" s="28"/>
      <c r="O29" s="28"/>
      <c r="P29" s="28"/>
      <c r="Q29" s="28"/>
      <c r="R29" s="28"/>
      <c r="S29" s="28"/>
      <c r="T29" s="29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93"/>
      <c r="D30" s="194"/>
      <c r="E30" s="198"/>
      <c r="F30" s="31" t="s">
        <v>32</v>
      </c>
      <c r="G30" s="31" t="s">
        <v>41</v>
      </c>
      <c r="H30" s="33">
        <v>4</v>
      </c>
      <c r="I30" s="33">
        <v>3</v>
      </c>
      <c r="J30" s="33">
        <v>1</v>
      </c>
      <c r="K30" s="33">
        <v>5</v>
      </c>
      <c r="L30" s="33"/>
      <c r="M30" s="33"/>
      <c r="N30" s="33"/>
      <c r="O30" s="33"/>
      <c r="P30" s="33"/>
      <c r="Q30" s="33"/>
      <c r="R30" s="33"/>
      <c r="S30" s="33"/>
      <c r="T30" s="34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99" t="s">
        <v>90</v>
      </c>
      <c r="D31" s="200"/>
      <c r="E31" s="202">
        <v>3</v>
      </c>
      <c r="F31" s="21" t="s">
        <v>32</v>
      </c>
      <c r="G31" s="21" t="s">
        <v>43</v>
      </c>
      <c r="H31" s="23">
        <v>2.2000000000000002</v>
      </c>
      <c r="I31" s="23">
        <v>2.2000000000000002</v>
      </c>
      <c r="J31" s="23">
        <v>2.2000000000000002</v>
      </c>
      <c r="K31" s="23">
        <v>5</v>
      </c>
      <c r="L31" s="23"/>
      <c r="M31" s="23"/>
      <c r="N31" s="23"/>
      <c r="O31" s="23"/>
      <c r="P31" s="23"/>
      <c r="Q31" s="23"/>
      <c r="R31" s="23"/>
      <c r="S31" s="23"/>
      <c r="T31" s="24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92"/>
      <c r="D32" s="134"/>
      <c r="E32" s="139"/>
      <c r="F32" s="25" t="s">
        <v>34</v>
      </c>
      <c r="G32" s="25" t="s">
        <v>44</v>
      </c>
      <c r="H32" s="28">
        <v>2.4</v>
      </c>
      <c r="I32" s="28">
        <v>2.6</v>
      </c>
      <c r="J32" s="28">
        <v>2.4</v>
      </c>
      <c r="K32" s="28">
        <v>4.0999999999999996</v>
      </c>
      <c r="L32" s="28"/>
      <c r="M32" s="28"/>
      <c r="N32" s="28"/>
      <c r="O32" s="28"/>
      <c r="P32" s="28"/>
      <c r="Q32" s="28"/>
      <c r="R32" s="28"/>
      <c r="S32" s="28"/>
      <c r="T32" s="29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92"/>
      <c r="D33" s="134"/>
      <c r="E33" s="139"/>
      <c r="F33" s="25" t="s">
        <v>32</v>
      </c>
      <c r="G33" s="25" t="s">
        <v>45</v>
      </c>
      <c r="H33" s="28">
        <v>2.2000000000000002</v>
      </c>
      <c r="I33" s="28">
        <v>2.2000000000000002</v>
      </c>
      <c r="J33" s="28">
        <v>2.2000000000000002</v>
      </c>
      <c r="K33" s="28">
        <v>2.2000000000000002</v>
      </c>
      <c r="L33" s="28"/>
      <c r="M33" s="28"/>
      <c r="N33" s="28"/>
      <c r="O33" s="28"/>
      <c r="P33" s="28"/>
      <c r="Q33" s="28"/>
      <c r="R33" s="28"/>
      <c r="S33" s="28"/>
      <c r="T33" s="29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92"/>
      <c r="D34" s="134"/>
      <c r="E34" s="196"/>
      <c r="F34" s="25" t="s">
        <v>32</v>
      </c>
      <c r="G34" s="25" t="s">
        <v>46</v>
      </c>
      <c r="H34" s="28">
        <v>2.2000000000000002</v>
      </c>
      <c r="I34" s="28">
        <v>2.2000000000000002</v>
      </c>
      <c r="J34" s="28">
        <v>2.2000000000000002</v>
      </c>
      <c r="K34" s="28">
        <v>2.2000000000000002</v>
      </c>
      <c r="L34" s="28"/>
      <c r="M34" s="28"/>
      <c r="N34" s="28"/>
      <c r="O34" s="28"/>
      <c r="P34" s="28"/>
      <c r="Q34" s="28"/>
      <c r="R34" s="28"/>
      <c r="S34" s="28"/>
      <c r="T34" s="29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92"/>
      <c r="D35" s="134"/>
      <c r="E35" s="197">
        <v>4</v>
      </c>
      <c r="F35" s="25" t="s">
        <v>32</v>
      </c>
      <c r="G35" s="25" t="s">
        <v>47</v>
      </c>
      <c r="H35" s="28">
        <v>2.2000000000000002</v>
      </c>
      <c r="I35" s="28">
        <v>2.2000000000000002</v>
      </c>
      <c r="J35" s="28">
        <v>2.2000000000000002</v>
      </c>
      <c r="K35" s="28">
        <v>2.2000000000000002</v>
      </c>
      <c r="L35" s="28"/>
      <c r="M35" s="28"/>
      <c r="N35" s="28"/>
      <c r="O35" s="28"/>
      <c r="P35" s="28"/>
      <c r="Q35" s="28"/>
      <c r="R35" s="28"/>
      <c r="S35" s="28"/>
      <c r="T35" s="29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92"/>
      <c r="D36" s="134"/>
      <c r="E36" s="139"/>
      <c r="F36" s="25" t="s">
        <v>34</v>
      </c>
      <c r="G36" s="25" t="s">
        <v>48</v>
      </c>
      <c r="H36" s="28">
        <v>2.4</v>
      </c>
      <c r="I36" s="28">
        <v>2.6</v>
      </c>
      <c r="J36" s="28">
        <v>2.4</v>
      </c>
      <c r="K36" s="28">
        <v>4.0999999999999996</v>
      </c>
      <c r="L36" s="28"/>
      <c r="M36" s="28"/>
      <c r="N36" s="28"/>
      <c r="O36" s="28"/>
      <c r="P36" s="28"/>
      <c r="Q36" s="28"/>
      <c r="R36" s="28"/>
      <c r="S36" s="28"/>
      <c r="T36" s="29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92"/>
      <c r="D37" s="134"/>
      <c r="E37" s="139"/>
      <c r="F37" s="25" t="s">
        <v>32</v>
      </c>
      <c r="G37" s="25" t="s">
        <v>49</v>
      </c>
      <c r="H37" s="28">
        <v>2.2000000000000002</v>
      </c>
      <c r="I37" s="28">
        <v>2.2000000000000002</v>
      </c>
      <c r="J37" s="28">
        <v>2.2000000000000002</v>
      </c>
      <c r="K37" s="28">
        <v>2.2000000000000002</v>
      </c>
      <c r="L37" s="28"/>
      <c r="M37" s="28"/>
      <c r="N37" s="28"/>
      <c r="O37" s="28"/>
      <c r="P37" s="28"/>
      <c r="Q37" s="28"/>
      <c r="R37" s="28"/>
      <c r="S37" s="28"/>
      <c r="T37" s="29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93"/>
      <c r="D38" s="194"/>
      <c r="E38" s="198"/>
      <c r="F38" s="31" t="s">
        <v>32</v>
      </c>
      <c r="G38" s="31" t="s">
        <v>50</v>
      </c>
      <c r="H38" s="33">
        <v>2.2000000000000002</v>
      </c>
      <c r="I38" s="33">
        <v>2.2000000000000002</v>
      </c>
      <c r="J38" s="33">
        <v>2.2000000000000002</v>
      </c>
      <c r="K38" s="33">
        <v>2.2000000000000002</v>
      </c>
      <c r="L38" s="33"/>
      <c r="M38" s="33"/>
      <c r="N38" s="33"/>
      <c r="O38" s="33"/>
      <c r="P38" s="33"/>
      <c r="Q38" s="33"/>
      <c r="R38" s="33"/>
      <c r="S38" s="33"/>
      <c r="T38" s="34"/>
      <c r="U38" s="1"/>
      <c r="V38" s="1"/>
      <c r="W38" s="1"/>
      <c r="X38" s="1"/>
      <c r="Y38" s="1"/>
      <c r="Z38" s="1"/>
    </row>
    <row r="39" spans="1:26" ht="14.25" customHeight="1" x14ac:dyDescent="0.3">
      <c r="A39" s="37"/>
      <c r="B39" s="37"/>
      <c r="C39" s="38"/>
      <c r="D39" s="39"/>
      <c r="E39" s="40"/>
      <c r="F39" s="40"/>
      <c r="G39" s="41" t="s">
        <v>56</v>
      </c>
      <c r="H39" s="42">
        <f>K50</f>
        <v>4</v>
      </c>
      <c r="I39" s="42">
        <f t="shared" ref="I39:T39" si="0">H39</f>
        <v>4</v>
      </c>
      <c r="J39" s="42">
        <f t="shared" si="0"/>
        <v>4</v>
      </c>
      <c r="K39" s="42">
        <f t="shared" si="0"/>
        <v>4</v>
      </c>
      <c r="L39" s="42">
        <f t="shared" si="0"/>
        <v>4</v>
      </c>
      <c r="M39" s="42">
        <f t="shared" si="0"/>
        <v>4</v>
      </c>
      <c r="N39" s="42">
        <f t="shared" si="0"/>
        <v>4</v>
      </c>
      <c r="O39" s="42">
        <f t="shared" si="0"/>
        <v>4</v>
      </c>
      <c r="P39" s="42">
        <f t="shared" si="0"/>
        <v>4</v>
      </c>
      <c r="Q39" s="42">
        <f t="shared" si="0"/>
        <v>4</v>
      </c>
      <c r="R39" s="42">
        <f t="shared" si="0"/>
        <v>4</v>
      </c>
      <c r="S39" s="42">
        <f t="shared" si="0"/>
        <v>4</v>
      </c>
      <c r="T39" s="43">
        <f t="shared" si="0"/>
        <v>4</v>
      </c>
      <c r="U39" s="37"/>
      <c r="V39" s="37"/>
      <c r="W39" s="37"/>
      <c r="X39" s="37"/>
      <c r="Y39" s="37"/>
      <c r="Z39" s="37"/>
    </row>
    <row r="40" spans="1:26" ht="12.75" customHeight="1" x14ac:dyDescent="0.3">
      <c r="A40" s="37"/>
      <c r="B40" s="37"/>
      <c r="C40" s="38"/>
      <c r="D40" s="39"/>
      <c r="E40" s="40"/>
      <c r="F40" s="40"/>
      <c r="G40" s="30" t="s">
        <v>57</v>
      </c>
      <c r="H40" s="45">
        <f>I50</f>
        <v>2.5</v>
      </c>
      <c r="I40" s="45">
        <f t="shared" ref="I40:T40" si="1">H40</f>
        <v>2.5</v>
      </c>
      <c r="J40" s="45">
        <f t="shared" si="1"/>
        <v>2.5</v>
      </c>
      <c r="K40" s="45">
        <f t="shared" si="1"/>
        <v>2.5</v>
      </c>
      <c r="L40" s="45">
        <f t="shared" si="1"/>
        <v>2.5</v>
      </c>
      <c r="M40" s="45">
        <f t="shared" si="1"/>
        <v>2.5</v>
      </c>
      <c r="N40" s="45">
        <f t="shared" si="1"/>
        <v>2.5</v>
      </c>
      <c r="O40" s="45">
        <f t="shared" si="1"/>
        <v>2.5</v>
      </c>
      <c r="P40" s="45">
        <f t="shared" si="1"/>
        <v>2.5</v>
      </c>
      <c r="Q40" s="45">
        <f t="shared" si="1"/>
        <v>2.5</v>
      </c>
      <c r="R40" s="45">
        <f t="shared" si="1"/>
        <v>2.5</v>
      </c>
      <c r="S40" s="45">
        <f t="shared" si="1"/>
        <v>2.5</v>
      </c>
      <c r="T40" s="46">
        <f t="shared" si="1"/>
        <v>2.5</v>
      </c>
      <c r="U40" s="37"/>
      <c r="V40" s="37"/>
      <c r="W40" s="37"/>
      <c r="X40" s="37"/>
      <c r="Y40" s="37"/>
      <c r="Z40" s="37"/>
    </row>
    <row r="41" spans="1:26" ht="14.25" customHeight="1" x14ac:dyDescent="0.3">
      <c r="A41" s="1"/>
      <c r="B41" s="1"/>
      <c r="C41" s="219" t="s">
        <v>58</v>
      </c>
      <c r="D41" s="170"/>
      <c r="E41" s="221" t="s">
        <v>59</v>
      </c>
      <c r="F41" s="147"/>
      <c r="G41" s="141"/>
      <c r="H41" s="28">
        <f>K52</f>
        <v>0</v>
      </c>
      <c r="I41" s="28">
        <v>54</v>
      </c>
      <c r="J41" s="28">
        <v>54</v>
      </c>
      <c r="K41" s="28">
        <v>54</v>
      </c>
      <c r="L41" s="47"/>
      <c r="M41" s="47"/>
      <c r="N41" s="47"/>
      <c r="O41" s="47"/>
      <c r="P41" s="47"/>
      <c r="Q41" s="47"/>
      <c r="R41" s="47"/>
      <c r="S41" s="47"/>
      <c r="T41" s="48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92"/>
      <c r="D42" s="134"/>
      <c r="E42" s="221" t="s">
        <v>60</v>
      </c>
      <c r="F42" s="147"/>
      <c r="G42" s="141"/>
      <c r="H42" s="28">
        <v>3.7</v>
      </c>
      <c r="I42" s="90" t="s">
        <v>91</v>
      </c>
      <c r="J42" s="90" t="s">
        <v>91</v>
      </c>
      <c r="K42" s="28">
        <v>3.8</v>
      </c>
      <c r="L42" s="47"/>
      <c r="M42" s="47"/>
      <c r="N42" s="47"/>
      <c r="O42" s="47"/>
      <c r="P42" s="47"/>
      <c r="Q42" s="47"/>
      <c r="R42" s="47"/>
      <c r="S42" s="47"/>
      <c r="T42" s="48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87"/>
      <c r="D43" s="173"/>
      <c r="E43" s="221" t="s">
        <v>61</v>
      </c>
      <c r="F43" s="147"/>
      <c r="G43" s="141"/>
      <c r="H43" s="28">
        <v>176</v>
      </c>
      <c r="I43" s="90" t="s">
        <v>91</v>
      </c>
      <c r="J43" s="90" t="s">
        <v>91</v>
      </c>
      <c r="K43" s="28">
        <v>181</v>
      </c>
      <c r="L43" s="47"/>
      <c r="M43" s="47"/>
      <c r="N43" s="47"/>
      <c r="O43" s="47"/>
      <c r="P43" s="47"/>
      <c r="Q43" s="47"/>
      <c r="R43" s="47"/>
      <c r="S43" s="47"/>
      <c r="T43" s="48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85" t="s">
        <v>62</v>
      </c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67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222" t="s">
        <v>63</v>
      </c>
      <c r="D45" s="156"/>
      <c r="E45" s="156"/>
      <c r="F45" s="156"/>
      <c r="G45" s="156"/>
      <c r="H45" s="134"/>
      <c r="I45" s="49" t="s">
        <v>25</v>
      </c>
      <c r="J45" s="50" t="s">
        <v>57</v>
      </c>
      <c r="K45" s="51" t="s">
        <v>56</v>
      </c>
      <c r="L45" s="188"/>
      <c r="M45" s="134"/>
      <c r="N45" s="52"/>
      <c r="O45" s="53"/>
      <c r="P45" s="53"/>
      <c r="Q45" s="53"/>
      <c r="R45" s="53"/>
      <c r="S45" s="53"/>
      <c r="T45" s="54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87"/>
      <c r="D46" s="158"/>
      <c r="E46" s="158"/>
      <c r="F46" s="158"/>
      <c r="G46" s="158"/>
      <c r="H46" s="173"/>
      <c r="I46" s="55">
        <v>2.8</v>
      </c>
      <c r="J46" s="28" t="str">
        <f>CONCATENATE(I46," @ ",K46)</f>
        <v>2.8 @ 4.5</v>
      </c>
      <c r="K46" s="55">
        <v>4.5</v>
      </c>
      <c r="L46" s="171"/>
      <c r="M46" s="134"/>
      <c r="N46" s="56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86" t="s">
        <v>65</v>
      </c>
      <c r="D47" s="169"/>
      <c r="E47" s="169"/>
      <c r="F47" s="169"/>
      <c r="G47" s="169"/>
      <c r="H47" s="170"/>
      <c r="I47" s="57" t="s">
        <v>25</v>
      </c>
      <c r="J47" s="58" t="s">
        <v>57</v>
      </c>
      <c r="K47" s="59" t="s">
        <v>56</v>
      </c>
      <c r="L47" s="171"/>
      <c r="M47" s="134"/>
      <c r="N47" s="56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87"/>
      <c r="D48" s="158"/>
      <c r="E48" s="158"/>
      <c r="F48" s="158"/>
      <c r="G48" s="158"/>
      <c r="H48" s="173"/>
      <c r="I48" s="55">
        <v>2.25</v>
      </c>
      <c r="J48" s="28" t="str">
        <f>CONCATENATE(I48," @ ",K48)</f>
        <v>2.25 @ 3.6</v>
      </c>
      <c r="K48" s="55">
        <v>3.6</v>
      </c>
      <c r="L48" s="171"/>
      <c r="M48" s="134"/>
      <c r="N48" s="56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86" t="s">
        <v>67</v>
      </c>
      <c r="D49" s="169"/>
      <c r="E49" s="169"/>
      <c r="F49" s="169"/>
      <c r="G49" s="169"/>
      <c r="H49" s="170"/>
      <c r="I49" s="60" t="s">
        <v>25</v>
      </c>
      <c r="J49" s="61" t="s">
        <v>57</v>
      </c>
      <c r="K49" s="62" t="s">
        <v>56</v>
      </c>
      <c r="L49" s="171"/>
      <c r="M49" s="134"/>
      <c r="N49" s="56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87"/>
      <c r="D50" s="158"/>
      <c r="E50" s="158"/>
      <c r="F50" s="158"/>
      <c r="G50" s="158"/>
      <c r="H50" s="173"/>
      <c r="I50" s="55">
        <v>2.5</v>
      </c>
      <c r="J50" s="28" t="str">
        <f>CONCATENATE(I50," @ ",K50)</f>
        <v>2.5 @ 4</v>
      </c>
      <c r="K50" s="55">
        <v>4</v>
      </c>
      <c r="L50" s="172"/>
      <c r="M50" s="173"/>
      <c r="N50" s="63"/>
      <c r="O50" s="64"/>
      <c r="P50" s="64"/>
      <c r="Q50" s="64"/>
      <c r="R50" s="64"/>
      <c r="S50" s="64"/>
      <c r="T50" s="65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85" t="s">
        <v>68</v>
      </c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67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66"/>
      <c r="D52" s="67"/>
      <c r="E52" s="67"/>
      <c r="F52" s="67"/>
      <c r="G52" s="67"/>
      <c r="H52" s="67"/>
      <c r="I52" s="67"/>
      <c r="J52" s="67"/>
      <c r="K52" s="67"/>
      <c r="L52" s="53"/>
      <c r="M52" s="53"/>
      <c r="N52" s="53"/>
      <c r="O52" s="53"/>
      <c r="P52" s="53"/>
      <c r="Q52" s="53"/>
      <c r="R52" s="53"/>
      <c r="S52" s="53"/>
      <c r="T52" s="54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220"/>
      <c r="D53" s="218"/>
      <c r="E53" s="149"/>
      <c r="F53" s="39"/>
      <c r="G53" s="39"/>
      <c r="H53" s="39"/>
      <c r="I53" s="39"/>
      <c r="J53" s="39"/>
      <c r="K53" s="39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38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38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38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38"/>
      <c r="D57" s="39"/>
      <c r="E57" s="39"/>
      <c r="F57" s="39"/>
      <c r="G57" s="39"/>
      <c r="H57" s="39"/>
      <c r="I57" s="39"/>
      <c r="J57" s="39"/>
      <c r="K57" s="39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38"/>
      <c r="D58" s="39"/>
      <c r="E58" s="39"/>
      <c r="F58" s="39"/>
      <c r="G58" s="39"/>
      <c r="H58" s="39"/>
      <c r="I58" s="39"/>
      <c r="J58" s="39"/>
      <c r="K58" s="39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38"/>
      <c r="D59" s="39"/>
      <c r="E59" s="39"/>
      <c r="F59" s="39"/>
      <c r="G59" s="39"/>
      <c r="H59" s="39"/>
      <c r="I59" s="39"/>
      <c r="J59" s="39"/>
      <c r="K59" s="39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38"/>
      <c r="D60" s="39"/>
      <c r="E60" s="39"/>
      <c r="F60" s="39"/>
      <c r="G60" s="39"/>
      <c r="H60" s="39"/>
      <c r="I60" s="39"/>
      <c r="J60" s="39"/>
      <c r="K60" s="39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38"/>
      <c r="D61" s="39"/>
      <c r="E61" s="39"/>
      <c r="F61" s="39"/>
      <c r="G61" s="39"/>
      <c r="H61" s="39"/>
      <c r="I61" s="39"/>
      <c r="J61" s="39"/>
      <c r="K61" s="39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38"/>
      <c r="D62" s="39"/>
      <c r="E62" s="39"/>
      <c r="F62" s="39"/>
      <c r="G62" s="39"/>
      <c r="H62" s="39"/>
      <c r="I62" s="39"/>
      <c r="J62" s="39"/>
      <c r="K62" s="39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2025-10-13T14:52:10Z</dcterms:modified>
</cp:coreProperties>
</file>