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1A-MIG\INFORMES\INDUSTRIAS DEL PAPEL\INDUSTRIAS DEL PAPEL 2025\9 - SEPTIEMBRE\EQUIPOS PLANTA IPSA - SEPTIEMBRE\"/>
    </mc:Choice>
  </mc:AlternateContent>
  <xr:revisionPtr revIDLastSave="0" documentId="13_ncr:1_{4A92F975-5F02-41BF-A573-650A92747A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BRACIONES" sheetId="1" r:id="rId1"/>
    <sheet name="TERMOGRAFÍA" sheetId="2" r:id="rId2"/>
    <sheet name="2P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0" i="3" l="1"/>
  <c r="Q48" i="3"/>
  <c r="J48" i="3"/>
  <c r="J46" i="3"/>
  <c r="H41" i="3"/>
  <c r="H40" i="3"/>
  <c r="I40" i="3" s="1"/>
  <c r="J40" i="3" s="1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I39" i="3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H39" i="3"/>
  <c r="L14" i="3"/>
  <c r="L11" i="3"/>
  <c r="L8" i="3"/>
  <c r="C64" i="1"/>
  <c r="C50" i="1"/>
  <c r="J47" i="1"/>
  <c r="I40" i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I39" i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</calcChain>
</file>

<file path=xl/sharedStrings.xml><?xml version="1.0" encoding="utf-8"?>
<sst xmlns="http://schemas.openxmlformats.org/spreadsheetml/2006/main" count="250" uniqueCount="92">
  <si>
    <t>DESCRIPCIÓN DEL EQUIPO</t>
  </si>
  <si>
    <t>PUNTOS DE INSPECCIÓN</t>
  </si>
  <si>
    <t>I. ANTECEDENTES</t>
  </si>
  <si>
    <t>Cliente</t>
  </si>
  <si>
    <t>Locación</t>
  </si>
  <si>
    <t>Planta Chaclacayo</t>
  </si>
  <si>
    <t>Área</t>
  </si>
  <si>
    <t>Filtración</t>
  </si>
  <si>
    <t>II. ESTADO ACTUAL</t>
  </si>
  <si>
    <t>Linea</t>
  </si>
  <si>
    <t>Equipo</t>
  </si>
  <si>
    <t xml:space="preserve">TAG </t>
  </si>
  <si>
    <t>III. RECOMENDACIONES</t>
  </si>
  <si>
    <t>Estado</t>
  </si>
  <si>
    <t>NORMAL</t>
  </si>
  <si>
    <t>Fecha de Insp.</t>
  </si>
  <si>
    <t>Fecha de Reporte</t>
  </si>
  <si>
    <t>Inspector Analisista</t>
  </si>
  <si>
    <t>Carlos Balta</t>
  </si>
  <si>
    <t>Equipo Utilizado</t>
  </si>
  <si>
    <t xml:space="preserve">SKF Microlog CMXA 80 </t>
  </si>
  <si>
    <t>IV. REGISTRO DE VALORES DE VIBRACIÓN, ULTRASONIDO Y TEMPERATURA.</t>
  </si>
  <si>
    <t>COMPONENTE</t>
  </si>
  <si>
    <t>PUNTO</t>
  </si>
  <si>
    <t>UNID.</t>
  </si>
  <si>
    <t>Normal</t>
  </si>
  <si>
    <t>mm/seg.</t>
  </si>
  <si>
    <t>HV-1</t>
  </si>
  <si>
    <t>Gs.</t>
  </si>
  <si>
    <t>EE-1</t>
  </si>
  <si>
    <t>VV-1</t>
  </si>
  <si>
    <t>AV-1</t>
  </si>
  <si>
    <t>HV-2</t>
  </si>
  <si>
    <t>EE-2</t>
  </si>
  <si>
    <t>VV-2</t>
  </si>
  <si>
    <t>AV-2</t>
  </si>
  <si>
    <t>BOMBA</t>
  </si>
  <si>
    <t>HV-3</t>
  </si>
  <si>
    <t>EE-3</t>
  </si>
  <si>
    <t>VV-3</t>
  </si>
  <si>
    <t>AV-3</t>
  </si>
  <si>
    <t>HV-4</t>
  </si>
  <si>
    <t>EE-4</t>
  </si>
  <si>
    <t>VV-4</t>
  </si>
  <si>
    <t>AV-4</t>
  </si>
  <si>
    <t>Parada</t>
  </si>
  <si>
    <t>Alarma</t>
  </si>
  <si>
    <t>DATOS DE OPERACIÓN</t>
  </si>
  <si>
    <t>Frecuencia (Hz)</t>
  </si>
  <si>
    <t>Presión de Succión  (PSI)</t>
  </si>
  <si>
    <t>Presión de Descarga (PSI)</t>
  </si>
  <si>
    <t>V. LIMITES DE VIBRACIÓN</t>
  </si>
  <si>
    <t>Limites permisibles de Vibración para motores eléctricos Según ISO 10816 - 3 (mm/seg. – RMS)</t>
  </si>
  <si>
    <t>4,5 @ 7,1</t>
  </si>
  <si>
    <t>Limites permisibles de Vibración para Bombas(mm/seg. – RMS), Según Technical Associates of Charlotte</t>
  </si>
  <si>
    <t>5,3 @ 8,1</t>
  </si>
  <si>
    <t>Limites permisibles de Envolvente de aceleración ( Gs Pico-).</t>
  </si>
  <si>
    <t>VI. TENDENCIAS</t>
  </si>
  <si>
    <t xml:space="preserve">REPORTE DE INSPECCIÓN PREDICTIVA </t>
  </si>
  <si>
    <t>ANALISIS VIBRACIONAL</t>
  </si>
  <si>
    <t>REPORTE Nº…………</t>
  </si>
  <si>
    <t xml:space="preserve">AMBEV PERU </t>
  </si>
  <si>
    <t>Planta Huachipa</t>
  </si>
  <si>
    <t>TAG Motor</t>
  </si>
  <si>
    <t>PARADA</t>
  </si>
  <si>
    <t>DSP LOGGER MX3OO - SEMAPI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</si>
  <si>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</si>
  <si>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</si>
  <si>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</si>
  <si>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</si>
  <si>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</si>
  <si>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</si>
  <si>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</si>
  <si>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</si>
  <si>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</si>
  <si>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</si>
  <si>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</si>
  <si>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</si>
  <si>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MOTOR</t>
  </si>
  <si>
    <t>--</t>
  </si>
  <si>
    <t>INDUSTRIAS DEL PAPEL</t>
  </si>
  <si>
    <t>SIN ANTECEDENTES</t>
  </si>
  <si>
    <t>Limites permisibles de Vibración para motores eléctricos Según ISO 20816 - 3 (mm/seg. – RMS)</t>
  </si>
  <si>
    <t>El conjunto rotórico no presenta temperaturas anómalas de acuerdo a tabla de tolerancia para elementos mecánicos.
CONDICIÓN: NORMAL.</t>
  </si>
  <si>
    <t>Se recomienda continuar con el monitoreo periódico termográfico.</t>
  </si>
  <si>
    <t>Se observa en los espectros de vibraciones, desalineamiento paralelo vertical  en el conjunto rotorico, generando esta condición, altos valores de vibracion.</t>
  </si>
  <si>
    <t xml:space="preserve">Se deberá tener en cuenta el alineamiento del motor eléctrico Vs. Bomba. Esto con la finalidad de reducir los valores de vibraciones en el equipo. </t>
  </si>
  <si>
    <t>AGOSTO</t>
  </si>
  <si>
    <t>MOTOR BBA VACIO 05</t>
  </si>
  <si>
    <t>REPORTE DE INSPECCIÓN PREDICTIVA
ANALISIS VIBRACIONAL
REPORTE Nº 043</t>
  </si>
  <si>
    <t>SEPTIEMBRE</t>
  </si>
  <si>
    <t>En los espectros de vibraciones se aprecia soltura mecanica en rodamiento lado libre de la bomba de vacio. Este generando alto valor de vibracion en el punto 4V.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</si>
</sst>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"/>
    <numFmt numFmtId="165" formatCode="d/m/yyyy"/>
    <numFmt numFmtId="166" formatCode="0.0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rgb="FFFFFFFF"/>
      <name val="Arial"/>
      <family val="2"/>
    </font>
    <font>
      <sz val="8"/>
      <color theme="1"/>
      <name val="Calibri"/>
      <family val="2"/>
    </font>
    <font>
      <sz val="8"/>
      <color theme="0"/>
      <name val="Arial"/>
      <family val="2"/>
    </font>
    <font>
      <sz val="8"/>
      <color theme="0"/>
      <name val="Calibri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9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61"/>
  </cellStyleXfs>
  <cellXfs count="22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vertical="center"/>
    </xf>
    <xf numFmtId="0" fontId="7" fillId="2" borderId="12" xfId="0" applyFont="1" applyFill="1" applyBorder="1" applyAlignment="1">
      <alignment horizontal="center" vertical="center"/>
    </xf>
    <xf numFmtId="0" fontId="2" fillId="0" borderId="6" xfId="0" applyFont="1" applyBorder="1"/>
    <xf numFmtId="164" fontId="6" fillId="0" borderId="17" xfId="0" applyNumberFormat="1" applyFont="1" applyBorder="1" applyAlignment="1">
      <alignment horizontal="center" vertical="center" wrapText="1"/>
    </xf>
    <xf numFmtId="164" fontId="6" fillId="0" borderId="34" xfId="0" applyNumberFormat="1" applyFont="1" applyBorder="1" applyAlignment="1">
      <alignment horizontal="center" vertical="center" wrapText="1"/>
    </xf>
    <xf numFmtId="164" fontId="6" fillId="0" borderId="35" xfId="0" applyNumberFormat="1" applyFont="1" applyBorder="1" applyAlignment="1">
      <alignment horizontal="center" vertical="center" wrapText="1"/>
    </xf>
    <xf numFmtId="0" fontId="5" fillId="4" borderId="38" xfId="0" applyFont="1" applyFill="1" applyBorder="1" applyAlignment="1">
      <alignment horizontal="center" vertical="center" wrapText="1"/>
    </xf>
    <xf numFmtId="0" fontId="5" fillId="4" borderId="34" xfId="0" applyFont="1" applyFill="1" applyBorder="1" applyAlignment="1">
      <alignment horizontal="center" vertical="center" wrapText="1"/>
    </xf>
    <xf numFmtId="0" fontId="5" fillId="4" borderId="35" xfId="0" applyFont="1" applyFill="1" applyBorder="1" applyAlignment="1">
      <alignment horizontal="center" vertical="center" wrapText="1"/>
    </xf>
    <xf numFmtId="0" fontId="6" fillId="0" borderId="36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37" xfId="0" applyFont="1" applyBorder="1" applyAlignment="1">
      <alignment vertical="center" wrapText="1"/>
    </xf>
    <xf numFmtId="164" fontId="6" fillId="0" borderId="22" xfId="0" applyNumberFormat="1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166" fontId="8" fillId="0" borderId="41" xfId="0" applyNumberFormat="1" applyFont="1" applyBorder="1" applyAlignment="1">
      <alignment horizontal="center" vertical="center" wrapText="1"/>
    </xf>
    <xf numFmtId="166" fontId="8" fillId="0" borderId="42" xfId="0" applyNumberFormat="1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2" fontId="8" fillId="0" borderId="34" xfId="0" applyNumberFormat="1" applyFont="1" applyBorder="1" applyAlignment="1">
      <alignment horizontal="center" vertical="center" wrapText="1"/>
    </xf>
    <xf numFmtId="166" fontId="8" fillId="0" borderId="34" xfId="0" applyNumberFormat="1" applyFont="1" applyBorder="1" applyAlignment="1">
      <alignment horizontal="center" vertical="center" wrapText="1"/>
    </xf>
    <xf numFmtId="166" fontId="8" fillId="0" borderId="35" xfId="0" applyNumberFormat="1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47" xfId="0" applyFont="1" applyBorder="1" applyAlignment="1">
      <alignment horizontal="center" vertical="center" wrapText="1"/>
    </xf>
    <xf numFmtId="166" fontId="8" fillId="0" borderId="47" xfId="0" applyNumberFormat="1" applyFont="1" applyBorder="1" applyAlignment="1">
      <alignment horizontal="center" vertical="center" wrapText="1"/>
    </xf>
    <xf numFmtId="166" fontId="8" fillId="0" borderId="48" xfId="0" applyNumberFormat="1" applyFont="1" applyBorder="1" applyAlignment="1">
      <alignment horizontal="center" vertical="center" wrapText="1"/>
    </xf>
    <xf numFmtId="0" fontId="10" fillId="0" borderId="0" xfId="0" applyFont="1"/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1" fillId="4" borderId="49" xfId="0" applyFont="1" applyFill="1" applyBorder="1" applyAlignment="1">
      <alignment horizontal="center" vertical="center" wrapText="1"/>
    </xf>
    <xf numFmtId="166" fontId="12" fillId="4" borderId="49" xfId="0" applyNumberFormat="1" applyFont="1" applyFill="1" applyBorder="1" applyAlignment="1">
      <alignment horizontal="center"/>
    </xf>
    <xf numFmtId="166" fontId="12" fillId="4" borderId="50" xfId="0" applyNumberFormat="1" applyFont="1" applyFill="1" applyBorder="1" applyAlignment="1">
      <alignment horizontal="center"/>
    </xf>
    <xf numFmtId="0" fontId="8" fillId="5" borderId="51" xfId="0" applyFont="1" applyFill="1" applyBorder="1" applyAlignment="1">
      <alignment horizontal="center" vertical="center" wrapText="1"/>
    </xf>
    <xf numFmtId="166" fontId="10" fillId="5" borderId="51" xfId="0" applyNumberFormat="1" applyFont="1" applyFill="1" applyBorder="1" applyAlignment="1">
      <alignment horizontal="center"/>
    </xf>
    <xf numFmtId="166" fontId="10" fillId="5" borderId="52" xfId="0" applyNumberFormat="1" applyFont="1" applyFill="1" applyBorder="1" applyAlignment="1">
      <alignment horizontal="center"/>
    </xf>
    <xf numFmtId="0" fontId="2" fillId="0" borderId="34" xfId="0" applyFont="1" applyBorder="1"/>
    <xf numFmtId="0" fontId="2" fillId="0" borderId="35" xfId="0" applyFont="1" applyBorder="1"/>
    <xf numFmtId="0" fontId="13" fillId="6" borderId="49" xfId="0" applyFont="1" applyFill="1" applyBorder="1" applyAlignment="1">
      <alignment horizontal="center" vertical="center" wrapText="1"/>
    </xf>
    <xf numFmtId="0" fontId="13" fillId="5" borderId="49" xfId="0" applyFont="1" applyFill="1" applyBorder="1" applyAlignment="1">
      <alignment horizontal="center" vertical="center" wrapText="1"/>
    </xf>
    <xf numFmtId="0" fontId="14" fillId="4" borderId="49" xfId="0" applyFont="1" applyFill="1" applyBorder="1" applyAlignment="1">
      <alignment horizontal="center" vertical="center" wrapText="1"/>
    </xf>
    <xf numFmtId="0" fontId="2" fillId="0" borderId="20" xfId="0" applyFont="1" applyBorder="1"/>
    <xf numFmtId="0" fontId="2" fillId="0" borderId="21" xfId="0" applyFont="1" applyBorder="1"/>
    <xf numFmtId="0" fontId="2" fillId="0" borderId="23" xfId="0" applyFont="1" applyBorder="1"/>
    <xf numFmtId="166" fontId="13" fillId="0" borderId="34" xfId="0" applyNumberFormat="1" applyFont="1" applyBorder="1" applyAlignment="1">
      <alignment horizontal="center" vertical="center" wrapText="1"/>
    </xf>
    <xf numFmtId="0" fontId="2" fillId="0" borderId="24" xfId="0" applyFont="1" applyBorder="1"/>
    <xf numFmtId="0" fontId="13" fillId="6" borderId="34" xfId="0" applyFont="1" applyFill="1" applyBorder="1" applyAlignment="1">
      <alignment horizontal="center" vertical="center" wrapText="1"/>
    </xf>
    <xf numFmtId="0" fontId="13" fillId="5" borderId="34" xfId="0" applyFont="1" applyFill="1" applyBorder="1" applyAlignment="1">
      <alignment horizontal="center" vertical="center" wrapText="1"/>
    </xf>
    <xf numFmtId="0" fontId="14" fillId="4" borderId="34" xfId="0" applyFont="1" applyFill="1" applyBorder="1" applyAlignment="1">
      <alignment horizontal="center" vertical="center" wrapText="1"/>
    </xf>
    <xf numFmtId="166" fontId="13" fillId="6" borderId="34" xfId="0" applyNumberFormat="1" applyFont="1" applyFill="1" applyBorder="1" applyAlignment="1">
      <alignment horizontal="center" vertical="center" wrapText="1"/>
    </xf>
    <xf numFmtId="166" fontId="13" fillId="5" borderId="34" xfId="0" applyNumberFormat="1" applyFont="1" applyFill="1" applyBorder="1" applyAlignment="1">
      <alignment horizontal="center" vertical="center" wrapText="1"/>
    </xf>
    <xf numFmtId="166" fontId="14" fillId="4" borderId="34" xfId="0" applyNumberFormat="1" applyFont="1" applyFill="1" applyBorder="1" applyAlignment="1">
      <alignment horizontal="center" vertical="center" wrapText="1"/>
    </xf>
    <xf numFmtId="0" fontId="2" fillId="0" borderId="27" xfId="0" applyFont="1" applyBorder="1"/>
    <xf numFmtId="0" fontId="2" fillId="0" borderId="13" xfId="0" applyFont="1" applyBorder="1"/>
    <xf numFmtId="0" fontId="2" fillId="0" borderId="14" xfId="0" applyFont="1" applyBorder="1"/>
    <xf numFmtId="0" fontId="8" fillId="2" borderId="54" xfId="0" applyFont="1" applyFill="1" applyBorder="1" applyAlignment="1">
      <alignment horizontal="center" vertical="center"/>
    </xf>
    <xf numFmtId="0" fontId="8" fillId="2" borderId="55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vertical="center"/>
    </xf>
    <xf numFmtId="0" fontId="6" fillId="5" borderId="5" xfId="0" applyFont="1" applyFill="1" applyBorder="1" applyAlignment="1">
      <alignment vertical="center"/>
    </xf>
    <xf numFmtId="0" fontId="6" fillId="2" borderId="5" xfId="0" applyFont="1" applyFill="1" applyBorder="1" applyAlignment="1">
      <alignment vertical="center"/>
    </xf>
    <xf numFmtId="164" fontId="8" fillId="2" borderId="5" xfId="0" applyNumberFormat="1" applyFont="1" applyFill="1" applyBorder="1" applyAlignment="1">
      <alignment horizontal="center" vertical="center" wrapText="1"/>
    </xf>
    <xf numFmtId="164" fontId="8" fillId="2" borderId="5" xfId="0" applyNumberFormat="1" applyFont="1" applyFill="1" applyBorder="1" applyAlignment="1">
      <alignment horizontal="center" vertical="center"/>
    </xf>
    <xf numFmtId="166" fontId="8" fillId="2" borderId="5" xfId="0" applyNumberFormat="1" applyFont="1" applyFill="1" applyBorder="1" applyAlignment="1">
      <alignment horizontal="center" vertical="center"/>
    </xf>
    <xf numFmtId="166" fontId="8" fillId="2" borderId="5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6" fillId="5" borderId="5" xfId="0" applyFont="1" applyFill="1" applyBorder="1" applyAlignment="1">
      <alignment vertical="center"/>
    </xf>
    <xf numFmtId="0" fontId="2" fillId="0" borderId="36" xfId="0" applyFont="1" applyBorder="1"/>
    <xf numFmtId="0" fontId="2" fillId="0" borderId="44" xfId="0" applyFont="1" applyBorder="1"/>
    <xf numFmtId="0" fontId="2" fillId="0" borderId="57" xfId="0" applyFont="1" applyBorder="1"/>
    <xf numFmtId="0" fontId="2" fillId="0" borderId="58" xfId="0" applyFont="1" applyBorder="1"/>
    <xf numFmtId="0" fontId="2" fillId="0" borderId="3" xfId="0" applyFont="1" applyBorder="1"/>
    <xf numFmtId="0" fontId="2" fillId="0" borderId="39" xfId="0" applyFont="1" applyBorder="1"/>
    <xf numFmtId="0" fontId="2" fillId="0" borderId="25" xfId="0" applyFont="1" applyBorder="1"/>
    <xf numFmtId="0" fontId="3" fillId="2" borderId="5" xfId="0" applyFont="1" applyFill="1" applyBorder="1" applyAlignment="1">
      <alignment vertical="center"/>
    </xf>
    <xf numFmtId="0" fontId="7" fillId="2" borderId="62" xfId="0" applyFont="1" applyFill="1" applyBorder="1" applyAlignment="1">
      <alignment horizontal="center" vertical="center"/>
    </xf>
    <xf numFmtId="164" fontId="6" fillId="0" borderId="33" xfId="0" applyNumberFormat="1" applyFont="1" applyBorder="1" applyAlignment="1">
      <alignment horizontal="center" vertical="center" wrapText="1"/>
    </xf>
    <xf numFmtId="164" fontId="6" fillId="0" borderId="63" xfId="0" applyNumberFormat="1" applyFont="1" applyBorder="1" applyAlignment="1">
      <alignment horizontal="center" vertical="center" wrapText="1"/>
    </xf>
    <xf numFmtId="166" fontId="8" fillId="0" borderId="34" xfId="0" quotePrefix="1" applyNumberFormat="1" applyFont="1" applyBorder="1" applyAlignment="1">
      <alignment horizontal="center" vertical="center" wrapText="1"/>
    </xf>
    <xf numFmtId="0" fontId="6" fillId="4" borderId="38" xfId="0" applyFont="1" applyFill="1" applyBorder="1" applyAlignment="1">
      <alignment horizontal="center" vertical="center" wrapText="1"/>
    </xf>
    <xf numFmtId="0" fontId="2" fillId="0" borderId="64" xfId="0" applyFont="1" applyBorder="1"/>
    <xf numFmtId="0" fontId="2" fillId="0" borderId="56" xfId="0" applyFont="1" applyBorder="1"/>
    <xf numFmtId="0" fontId="2" fillId="0" borderId="61" xfId="0" applyFont="1" applyBorder="1"/>
    <xf numFmtId="0" fontId="5" fillId="2" borderId="64" xfId="0" applyFont="1" applyFill="1" applyBorder="1" applyAlignment="1">
      <alignment horizontal="center" vertical="center"/>
    </xf>
    <xf numFmtId="0" fontId="5" fillId="2" borderId="61" xfId="0" applyFont="1" applyFill="1" applyBorder="1" applyAlignment="1">
      <alignment horizontal="center" vertical="center"/>
    </xf>
    <xf numFmtId="0" fontId="5" fillId="2" borderId="53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vertical="center"/>
    </xf>
    <xf numFmtId="0" fontId="7" fillId="2" borderId="30" xfId="0" applyFont="1" applyFill="1" applyBorder="1" applyAlignment="1">
      <alignment horizontal="center" vertical="center"/>
    </xf>
    <xf numFmtId="0" fontId="2" fillId="0" borderId="65" xfId="0" applyFont="1" applyBorder="1"/>
    <xf numFmtId="0" fontId="2" fillId="0" borderId="66" xfId="0" applyFont="1" applyBorder="1"/>
    <xf numFmtId="0" fontId="2" fillId="0" borderId="67" xfId="0" applyFont="1" applyBorder="1"/>
    <xf numFmtId="0" fontId="18" fillId="4" borderId="38" xfId="0" applyFont="1" applyFill="1" applyBorder="1" applyAlignment="1">
      <alignment horizontal="center" vertical="center" wrapText="1"/>
    </xf>
    <xf numFmtId="164" fontId="17" fillId="0" borderId="72" xfId="0" applyNumberFormat="1" applyFont="1" applyBorder="1" applyAlignment="1">
      <alignment horizontal="center" vertical="center" wrapText="1"/>
    </xf>
    <xf numFmtId="164" fontId="6" fillId="0" borderId="72" xfId="0" applyNumberFormat="1" applyFont="1" applyBorder="1" applyAlignment="1">
      <alignment horizontal="center" vertical="center" wrapText="1"/>
    </xf>
    <xf numFmtId="164" fontId="17" fillId="0" borderId="73" xfId="0" applyNumberFormat="1" applyFont="1" applyBorder="1" applyAlignment="1">
      <alignment horizontal="center" vertical="center" wrapText="1"/>
    </xf>
    <xf numFmtId="0" fontId="6" fillId="4" borderId="75" xfId="0" applyFont="1" applyFill="1" applyBorder="1" applyAlignment="1">
      <alignment horizontal="center" vertical="center" wrapText="1"/>
    </xf>
    <xf numFmtId="0" fontId="6" fillId="0" borderId="76" xfId="0" applyFont="1" applyBorder="1" applyAlignment="1">
      <alignment vertical="center" wrapText="1"/>
    </xf>
    <xf numFmtId="0" fontId="6" fillId="0" borderId="77" xfId="0" applyFont="1" applyBorder="1" applyAlignment="1">
      <alignment vertical="center" wrapText="1"/>
    </xf>
    <xf numFmtId="0" fontId="6" fillId="0" borderId="66" xfId="0" applyFont="1" applyBorder="1" applyAlignment="1">
      <alignment vertical="center" wrapText="1"/>
    </xf>
    <xf numFmtId="0" fontId="6" fillId="0" borderId="78" xfId="0" applyFont="1" applyBorder="1" applyAlignment="1">
      <alignment vertical="center" wrapText="1"/>
    </xf>
    <xf numFmtId="164" fontId="6" fillId="0" borderId="79" xfId="0" applyNumberFormat="1" applyFont="1" applyBorder="1" applyAlignment="1">
      <alignment horizontal="center" vertical="center" wrapText="1"/>
    </xf>
    <xf numFmtId="164" fontId="6" fillId="0" borderId="77" xfId="0" applyNumberFormat="1" applyFont="1" applyBorder="1" applyAlignment="1">
      <alignment horizontal="center" vertical="center" wrapText="1"/>
    </xf>
    <xf numFmtId="0" fontId="2" fillId="0" borderId="80" xfId="0" applyFont="1" applyBorder="1"/>
    <xf numFmtId="2" fontId="8" fillId="0" borderId="51" xfId="0" applyNumberFormat="1" applyFont="1" applyBorder="1" applyAlignment="1">
      <alignment horizontal="center" vertical="center" wrapText="1"/>
    </xf>
    <xf numFmtId="0" fontId="8" fillId="0" borderId="72" xfId="0" applyFont="1" applyBorder="1" applyAlignment="1">
      <alignment horizontal="center" vertical="center" wrapText="1"/>
    </xf>
    <xf numFmtId="2" fontId="8" fillId="0" borderId="72" xfId="0" applyNumberFormat="1" applyFont="1" applyBorder="1" applyAlignment="1">
      <alignment horizontal="center" vertical="center" wrapText="1"/>
    </xf>
    <xf numFmtId="166" fontId="8" fillId="0" borderId="72" xfId="0" applyNumberFormat="1" applyFont="1" applyBorder="1" applyAlignment="1">
      <alignment horizontal="center" vertical="center" wrapText="1"/>
    </xf>
    <xf numFmtId="2" fontId="8" fillId="0" borderId="73" xfId="0" applyNumberFormat="1" applyFont="1" applyBorder="1" applyAlignment="1">
      <alignment horizontal="center" vertical="center" wrapText="1"/>
    </xf>
    <xf numFmtId="2" fontId="8" fillId="0" borderId="83" xfId="0" applyNumberFormat="1" applyFont="1" applyBorder="1" applyAlignment="1">
      <alignment horizontal="center" vertical="center" wrapText="1"/>
    </xf>
    <xf numFmtId="0" fontId="8" fillId="0" borderId="87" xfId="0" applyFont="1" applyBorder="1" applyAlignment="1">
      <alignment horizontal="center" vertical="center" wrapText="1"/>
    </xf>
    <xf numFmtId="2" fontId="8" fillId="0" borderId="87" xfId="0" applyNumberFormat="1" applyFont="1" applyBorder="1" applyAlignment="1">
      <alignment horizontal="center" vertical="center" wrapText="1"/>
    </xf>
    <xf numFmtId="166" fontId="8" fillId="0" borderId="87" xfId="0" applyNumberFormat="1" applyFont="1" applyBorder="1" applyAlignment="1">
      <alignment horizontal="center" vertical="center" wrapText="1"/>
    </xf>
    <xf numFmtId="2" fontId="8" fillId="0" borderId="88" xfId="0" applyNumberFormat="1" applyFont="1" applyBorder="1" applyAlignment="1">
      <alignment horizontal="center" vertical="center" wrapText="1"/>
    </xf>
    <xf numFmtId="2" fontId="8" fillId="0" borderId="89" xfId="0" applyNumberFormat="1" applyFont="1" applyBorder="1" applyAlignment="1">
      <alignment horizontal="center" vertical="center" wrapText="1"/>
    </xf>
    <xf numFmtId="2" fontId="8" fillId="0" borderId="71" xfId="0" applyNumberFormat="1" applyFont="1" applyBorder="1" applyAlignment="1">
      <alignment horizontal="center" vertical="center" wrapText="1"/>
    </xf>
    <xf numFmtId="0" fontId="6" fillId="0" borderId="68" xfId="0" applyFont="1" applyBorder="1" applyAlignment="1">
      <alignment horizontal="center" vertical="center" wrapText="1"/>
    </xf>
    <xf numFmtId="0" fontId="4" fillId="0" borderId="69" xfId="0" applyFont="1" applyBorder="1"/>
    <xf numFmtId="0" fontId="4" fillId="0" borderId="74" xfId="0" applyFont="1" applyBorder="1"/>
    <xf numFmtId="0" fontId="4" fillId="0" borderId="25" xfId="0" applyFont="1" applyBorder="1"/>
    <xf numFmtId="0" fontId="6" fillId="0" borderId="70" xfId="0" applyFont="1" applyBorder="1" applyAlignment="1">
      <alignment horizontal="center" vertical="center" wrapText="1"/>
    </xf>
    <xf numFmtId="0" fontId="4" fillId="0" borderId="70" xfId="0" applyFont="1" applyBorder="1"/>
    <xf numFmtId="0" fontId="0" fillId="0" borderId="61" xfId="0" applyBorder="1"/>
    <xf numFmtId="0" fontId="6" fillId="0" borderId="71" xfId="0" applyFont="1" applyBorder="1" applyAlignment="1">
      <alignment horizontal="center" vertical="center" wrapText="1"/>
    </xf>
    <xf numFmtId="0" fontId="4" fillId="0" borderId="37" xfId="0" applyFont="1" applyBorder="1"/>
    <xf numFmtId="0" fontId="5" fillId="3" borderId="15" xfId="0" applyFont="1" applyFill="1" applyBorder="1" applyAlignment="1">
      <alignment horizontal="left" vertical="center" wrapText="1"/>
    </xf>
    <xf numFmtId="0" fontId="4" fillId="0" borderId="17" xfId="0" applyFont="1" applyBorder="1"/>
    <xf numFmtId="0" fontId="5" fillId="3" borderId="15" xfId="0" applyFont="1" applyFill="1" applyBorder="1" applyAlignment="1">
      <alignment horizontal="left" vertical="top" wrapText="1"/>
    </xf>
    <xf numFmtId="165" fontId="5" fillId="2" borderId="18" xfId="0" applyNumberFormat="1" applyFont="1" applyFill="1" applyBorder="1" applyAlignment="1">
      <alignment horizontal="left" vertical="center" wrapText="1"/>
    </xf>
    <xf numFmtId="0" fontId="4" fillId="0" borderId="28" xfId="0" applyFont="1" applyBorder="1"/>
    <xf numFmtId="0" fontId="4" fillId="0" borderId="38" xfId="0" applyFont="1" applyBorder="1"/>
    <xf numFmtId="0" fontId="5" fillId="2" borderId="18" xfId="0" applyFont="1" applyFill="1" applyBorder="1" applyAlignment="1">
      <alignment horizontal="left" vertical="center" wrapText="1"/>
    </xf>
    <xf numFmtId="0" fontId="4" fillId="0" borderId="16" xfId="0" applyFont="1" applyBorder="1"/>
    <xf numFmtId="0" fontId="6" fillId="3" borderId="64" xfId="0" applyFont="1" applyFill="1" applyBorder="1" applyAlignment="1">
      <alignment horizontal="center" vertical="center"/>
    </xf>
    <xf numFmtId="0" fontId="4" fillId="0" borderId="61" xfId="0" applyFont="1" applyBorder="1"/>
    <xf numFmtId="0" fontId="4" fillId="0" borderId="56" xfId="0" applyFont="1" applyBorder="1"/>
    <xf numFmtId="0" fontId="6" fillId="2" borderId="18" xfId="0" applyFont="1" applyFill="1" applyBorder="1" applyAlignment="1">
      <alignment horizontal="left" vertical="center" wrapText="1"/>
    </xf>
    <xf numFmtId="0" fontId="18" fillId="4" borderId="18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top" wrapText="1"/>
    </xf>
    <xf numFmtId="0" fontId="4" fillId="0" borderId="2" xfId="0" applyFont="1" applyBorder="1"/>
    <xf numFmtId="0" fontId="4" fillId="0" borderId="3" xfId="0" applyFont="1" applyBorder="1"/>
    <xf numFmtId="0" fontId="0" fillId="0" borderId="0" xfId="0"/>
    <xf numFmtId="0" fontId="4" fillId="0" borderId="6" xfId="0" applyFont="1" applyBorder="1"/>
    <xf numFmtId="0" fontId="4" fillId="0" borderId="13" xfId="0" applyFont="1" applyBorder="1"/>
    <xf numFmtId="0" fontId="4" fillId="0" borderId="14" xfId="0" applyFont="1" applyBorder="1"/>
    <xf numFmtId="0" fontId="5" fillId="2" borderId="7" xfId="0" applyFont="1" applyFill="1" applyBorder="1" applyAlignment="1">
      <alignment horizontal="center" vertic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6" fillId="3" borderId="15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left" vertical="center"/>
    </xf>
    <xf numFmtId="0" fontId="4" fillId="0" borderId="19" xfId="0" applyFont="1" applyBorder="1"/>
    <xf numFmtId="0" fontId="5" fillId="2" borderId="20" xfId="0" applyFont="1" applyFill="1" applyBorder="1" applyAlignment="1">
      <alignment horizontal="center" vertical="center" wrapText="1"/>
    </xf>
    <xf numFmtId="0" fontId="4" fillId="0" borderId="21" xfId="0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7" xfId="0" applyFont="1" applyBorder="1"/>
    <xf numFmtId="0" fontId="4" fillId="0" borderId="26" xfId="0" applyFont="1" applyBorder="1"/>
    <xf numFmtId="164" fontId="8" fillId="0" borderId="22" xfId="0" applyNumberFormat="1" applyFont="1" applyBorder="1" applyAlignment="1">
      <alignment horizontal="center" vertical="center" wrapText="1"/>
    </xf>
    <xf numFmtId="0" fontId="4" fillId="0" borderId="62" xfId="0" applyFont="1" applyBorder="1"/>
    <xf numFmtId="0" fontId="8" fillId="2" borderId="20" xfId="0" applyFont="1" applyFill="1" applyBorder="1" applyAlignment="1">
      <alignment horizontal="left" vertical="center" wrapText="1"/>
    </xf>
    <xf numFmtId="0" fontId="8" fillId="2" borderId="55" xfId="0" applyFont="1" applyFill="1" applyBorder="1" applyAlignment="1">
      <alignment horizontal="left" vertical="center" wrapText="1"/>
    </xf>
    <xf numFmtId="0" fontId="8" fillId="2" borderId="23" xfId="0" applyFont="1" applyFill="1" applyBorder="1" applyAlignment="1">
      <alignment horizontal="left" vertical="center" wrapText="1"/>
    </xf>
    <xf numFmtId="0" fontId="8" fillId="2" borderId="27" xfId="0" applyFont="1" applyFill="1" applyBorder="1" applyAlignment="1">
      <alignment horizontal="left" vertical="center" wrapText="1"/>
    </xf>
    <xf numFmtId="0" fontId="8" fillId="2" borderId="30" xfId="0" applyFont="1" applyFill="1" applyBorder="1" applyAlignment="1">
      <alignment horizontal="left" vertical="center" wrapText="1"/>
    </xf>
    <xf numFmtId="0" fontId="8" fillId="2" borderId="31" xfId="0" applyFont="1" applyFill="1" applyBorder="1" applyAlignment="1">
      <alignment horizontal="left" vertical="center" wrapText="1"/>
    </xf>
    <xf numFmtId="0" fontId="6" fillId="3" borderId="28" xfId="0" applyFont="1" applyFill="1" applyBorder="1" applyAlignment="1">
      <alignment horizontal="left" vertical="center"/>
    </xf>
    <xf numFmtId="0" fontId="4" fillId="0" borderId="55" xfId="0" applyFont="1" applyBorder="1"/>
    <xf numFmtId="0" fontId="4" fillId="0" borderId="23" xfId="0" applyFont="1" applyBorder="1"/>
    <xf numFmtId="0" fontId="4" fillId="0" borderId="30" xfId="0" applyFont="1" applyBorder="1"/>
    <xf numFmtId="0" fontId="4" fillId="0" borderId="31" xfId="0" applyFont="1" applyBorder="1"/>
    <xf numFmtId="0" fontId="6" fillId="3" borderId="15" xfId="0" applyFont="1" applyFill="1" applyBorder="1" applyAlignment="1">
      <alignment horizontal="center" vertical="center"/>
    </xf>
    <xf numFmtId="0" fontId="8" fillId="0" borderId="32" xfId="0" applyFont="1" applyBorder="1" applyAlignment="1">
      <alignment horizontal="left" vertical="center" wrapText="1"/>
    </xf>
    <xf numFmtId="0" fontId="4" fillId="0" borderId="53" xfId="0" applyFont="1" applyBorder="1"/>
    <xf numFmtId="0" fontId="2" fillId="0" borderId="24" xfId="0" applyFont="1" applyBorder="1" applyAlignment="1">
      <alignment horizontal="center"/>
    </xf>
    <xf numFmtId="0" fontId="5" fillId="0" borderId="64" xfId="0" applyFont="1" applyBorder="1" applyAlignment="1">
      <alignment horizontal="center" vertical="center" wrapText="1"/>
    </xf>
    <xf numFmtId="0" fontId="4" fillId="0" borderId="36" xfId="0" applyFont="1" applyBorder="1"/>
    <xf numFmtId="0" fontId="4" fillId="0" borderId="64" xfId="0" applyFont="1" applyBorder="1"/>
    <xf numFmtId="0" fontId="8" fillId="0" borderId="81" xfId="0" applyFont="1" applyBorder="1" applyAlignment="1">
      <alignment horizontal="center" vertical="center" wrapText="1"/>
    </xf>
    <xf numFmtId="0" fontId="4" fillId="0" borderId="82" xfId="0" applyFont="1" applyBorder="1"/>
    <xf numFmtId="0" fontId="4" fillId="0" borderId="84" xfId="0" applyFont="1" applyBorder="1"/>
    <xf numFmtId="0" fontId="8" fillId="0" borderId="85" xfId="0" applyFont="1" applyBorder="1" applyAlignment="1">
      <alignment horizontal="center" vertical="center" wrapText="1"/>
    </xf>
    <xf numFmtId="0" fontId="4" fillId="0" borderId="86" xfId="0" applyFont="1" applyBorder="1"/>
    <xf numFmtId="0" fontId="5" fillId="2" borderId="68" xfId="0" applyFont="1" applyFill="1" applyBorder="1" applyAlignment="1">
      <alignment horizontal="center" vertical="center"/>
    </xf>
    <xf numFmtId="0" fontId="4" fillId="0" borderId="90" xfId="0" applyFont="1" applyBorder="1"/>
    <xf numFmtId="0" fontId="4" fillId="0" borderId="91" xfId="0" applyFont="1" applyBorder="1"/>
    <xf numFmtId="0" fontId="4" fillId="0" borderId="76" xfId="0" applyFont="1" applyBorder="1"/>
    <xf numFmtId="0" fontId="4" fillId="0" borderId="80" xfId="0" applyFont="1" applyBorder="1"/>
    <xf numFmtId="0" fontId="6" fillId="3" borderId="53" xfId="0" applyFont="1" applyFill="1" applyBorder="1" applyAlignment="1">
      <alignment horizontal="center" vertical="center"/>
    </xf>
    <xf numFmtId="0" fontId="5" fillId="2" borderId="64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 wrapText="1"/>
    </xf>
    <xf numFmtId="0" fontId="4" fillId="0" borderId="55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8" fillId="2" borderId="20" xfId="0" applyFont="1" applyFill="1" applyBorder="1" applyAlignment="1">
      <alignment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/>
    </xf>
    <xf numFmtId="0" fontId="9" fillId="7" borderId="18" xfId="0" applyFont="1" applyFill="1" applyBorder="1" applyAlignment="1">
      <alignment horizontal="left" vertical="center" wrapText="1"/>
    </xf>
    <xf numFmtId="0" fontId="6" fillId="7" borderId="18" xfId="0" applyFont="1" applyFill="1" applyBorder="1" applyAlignment="1">
      <alignment horizontal="left" vertical="center" wrapText="1"/>
    </xf>
    <xf numFmtId="0" fontId="9" fillId="4" borderId="18" xfId="0" applyFont="1" applyFill="1" applyBorder="1" applyAlignment="1">
      <alignment horizontal="left" vertical="center" wrapText="1"/>
    </xf>
    <xf numFmtId="0" fontId="8" fillId="2" borderId="18" xfId="0" applyFont="1" applyFill="1" applyBorder="1" applyAlignment="1">
      <alignment horizontal="left" vertical="center" wrapText="1"/>
    </xf>
    <xf numFmtId="0" fontId="3" fillId="2" borderId="59" xfId="0" applyFont="1" applyFill="1" applyBorder="1" applyAlignment="1">
      <alignment horizontal="left" vertical="center"/>
    </xf>
    <xf numFmtId="0" fontId="4" fillId="0" borderId="60" xfId="0" applyFont="1" applyBorder="1"/>
    <xf numFmtId="0" fontId="13" fillId="0" borderId="32" xfId="0" applyFont="1" applyBorder="1" applyAlignment="1">
      <alignment horizontal="center" vertical="center" wrapText="1"/>
    </xf>
    <xf numFmtId="0" fontId="6" fillId="2" borderId="64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left" vertical="center" wrapText="1"/>
    </xf>
    <xf numFmtId="0" fontId="8" fillId="0" borderId="36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39" xfId="0" applyFont="1" applyBorder="1"/>
    <xf numFmtId="0" fontId="4" fillId="0" borderId="44" xfId="0" applyFont="1" applyBorder="1"/>
    <xf numFmtId="0" fontId="4" fillId="0" borderId="45" xfId="0" applyFont="1" applyBorder="1"/>
    <xf numFmtId="0" fontId="8" fillId="0" borderId="40" xfId="0" applyFont="1" applyBorder="1" applyAlignment="1">
      <alignment horizontal="center" vertical="center" wrapText="1"/>
    </xf>
    <xf numFmtId="0" fontId="4" fillId="0" borderId="43" xfId="0" applyFont="1" applyBorder="1"/>
    <xf numFmtId="0" fontId="8" fillId="0" borderId="33" xfId="0" applyFont="1" applyBorder="1" applyAlignment="1">
      <alignment horizontal="center" vertical="center" wrapText="1"/>
    </xf>
    <xf numFmtId="0" fontId="4" fillId="0" borderId="46" xfId="0" applyFont="1" applyBorder="1"/>
    <xf numFmtId="0" fontId="5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4C3539AC-ED83-4C06-BB9B-6BD5AA29ECC4}"/>
  </cellStyles>
  <dxfs count="203"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theme="0" tint="-0.1499679555650502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HV-1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2"/>
                <c:pt idx="0">
                  <c:v>AGOSTO</c:v>
                </c:pt>
                <c:pt idx="1">
                  <c:v>SEPTIEMBRE</c:v>
                </c:pt>
              </c:strCache>
            </c:strRef>
          </c:cat>
          <c:val>
            <c:numRef>
              <c:f>VIBRACIONES!$H$23:$P$23</c:f>
              <c:numCache>
                <c:formatCode>0.00</c:formatCode>
                <c:ptCount val="9"/>
                <c:pt idx="0">
                  <c:v>3.0944240000000001</c:v>
                </c:pt>
                <c:pt idx="1">
                  <c:v>1.36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DC-4130-BEB0-E389AE485297}"/>
            </c:ext>
          </c:extLst>
        </c:ser>
        <c:ser>
          <c:idx val="1"/>
          <c:order val="1"/>
          <c:tx>
            <c:v>EE-1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2"/>
                <c:pt idx="0">
                  <c:v>AGOSTO</c:v>
                </c:pt>
                <c:pt idx="1">
                  <c:v>SEPTIEMBRE</c:v>
                </c:pt>
              </c:strCache>
            </c:strRef>
          </c:cat>
          <c:val>
            <c:numRef>
              <c:f>VIBRACIONES!$H$24:$P$24</c:f>
              <c:numCache>
                <c:formatCode>0.00</c:formatCode>
                <c:ptCount val="9"/>
                <c:pt idx="0">
                  <c:v>6.1037000000000001E-2</c:v>
                </c:pt>
                <c:pt idx="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DC-4130-BEB0-E389AE485297}"/>
            </c:ext>
          </c:extLst>
        </c:ser>
        <c:ser>
          <c:idx val="2"/>
          <c:order val="2"/>
          <c:tx>
            <c:v>VV-1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2"/>
                <c:pt idx="0">
                  <c:v>AGOSTO</c:v>
                </c:pt>
                <c:pt idx="1">
                  <c:v>SEPTIEMBRE</c:v>
                </c:pt>
              </c:strCache>
            </c:strRef>
          </c:cat>
          <c:val>
            <c:numRef>
              <c:f>VIBRACIONES!$H$25:$P$25</c:f>
              <c:numCache>
                <c:formatCode>0.00</c:formatCode>
                <c:ptCount val="9"/>
                <c:pt idx="0">
                  <c:v>2.352519</c:v>
                </c:pt>
                <c:pt idx="1">
                  <c:v>1.04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DC-4130-BEB0-E389AE485297}"/>
            </c:ext>
          </c:extLst>
        </c:ser>
        <c:ser>
          <c:idx val="3"/>
          <c:order val="3"/>
          <c:tx>
            <c:v>AV-1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2"/>
                <c:pt idx="0">
                  <c:v>AGOSTO</c:v>
                </c:pt>
                <c:pt idx="1">
                  <c:v>SEPTIEMBRE</c:v>
                </c:pt>
              </c:strCache>
            </c:strRef>
          </c:cat>
          <c:val>
            <c:numRef>
              <c:f>VIBRACIONES!$H$26:$P$26</c:f>
              <c:numCache>
                <c:formatCode>0.00</c:formatCode>
                <c:ptCount val="9"/>
                <c:pt idx="0">
                  <c:v>1.509217</c:v>
                </c:pt>
                <c:pt idx="1">
                  <c:v>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DC-4130-BEB0-E389AE485297}"/>
            </c:ext>
          </c:extLst>
        </c:ser>
        <c:ser>
          <c:idx val="4"/>
          <c:order val="4"/>
          <c:tx>
            <c:v>HV-2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2"/>
                <c:pt idx="0">
                  <c:v>AGOSTO</c:v>
                </c:pt>
                <c:pt idx="1">
                  <c:v>SEPTIEMBRE</c:v>
                </c:pt>
              </c:strCache>
            </c:strRef>
          </c:cat>
          <c:val>
            <c:numRef>
              <c:f>VIBRACIONES!$H$27:$P$27</c:f>
              <c:numCache>
                <c:formatCode>0.00</c:formatCode>
                <c:ptCount val="9"/>
                <c:pt idx="0">
                  <c:v>1.554689</c:v>
                </c:pt>
                <c:pt idx="1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BDC-4130-BEB0-E389AE485297}"/>
            </c:ext>
          </c:extLst>
        </c:ser>
        <c:ser>
          <c:idx val="5"/>
          <c:order val="5"/>
          <c:tx>
            <c:v>EE-2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2"/>
                <c:pt idx="0">
                  <c:v>AGOSTO</c:v>
                </c:pt>
                <c:pt idx="1">
                  <c:v>SEPTIEMBRE</c:v>
                </c:pt>
              </c:strCache>
            </c:strRef>
          </c:cat>
          <c:val>
            <c:numRef>
              <c:f>VIBRACIONES!$H$28:$P$28</c:f>
              <c:numCache>
                <c:formatCode>0.00</c:formatCode>
                <c:ptCount val="9"/>
                <c:pt idx="0">
                  <c:v>3.5031E-2</c:v>
                </c:pt>
                <c:pt idx="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BDC-4130-BEB0-E389AE485297}"/>
            </c:ext>
          </c:extLst>
        </c:ser>
        <c:ser>
          <c:idx val="6"/>
          <c:order val="6"/>
          <c:tx>
            <c:v>VV-2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2"/>
                <c:pt idx="0">
                  <c:v>AGOSTO</c:v>
                </c:pt>
                <c:pt idx="1">
                  <c:v>SEPTIEMBRE</c:v>
                </c:pt>
              </c:strCache>
            </c:strRef>
          </c:cat>
          <c:val>
            <c:numRef>
              <c:f>VIBRACIONES!$H$29:$P$29</c:f>
              <c:numCache>
                <c:formatCode>0.00</c:formatCode>
                <c:ptCount val="9"/>
                <c:pt idx="0">
                  <c:v>2.086322</c:v>
                </c:pt>
                <c:pt idx="1">
                  <c:v>0.99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BDC-4130-BEB0-E389AE485297}"/>
            </c:ext>
          </c:extLst>
        </c:ser>
        <c:ser>
          <c:idx val="7"/>
          <c:order val="7"/>
          <c:tx>
            <c:v>AV-2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2"/>
                <c:pt idx="0">
                  <c:v>AGOSTO</c:v>
                </c:pt>
                <c:pt idx="1">
                  <c:v>SEPTIEMBRE</c:v>
                </c:pt>
              </c:strCache>
            </c:strRef>
          </c:cat>
          <c:val>
            <c:numRef>
              <c:f>VIBRACIONES!$H$30:$P$30</c:f>
              <c:numCache>
                <c:formatCode>0.00</c:formatCode>
                <c:ptCount val="9"/>
                <c:pt idx="0">
                  <c:v>1.189459</c:v>
                </c:pt>
                <c:pt idx="1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BDC-4130-BEB0-E389AE485297}"/>
            </c:ext>
          </c:extLst>
        </c:ser>
        <c:ser>
          <c:idx val="8"/>
          <c:order val="8"/>
          <c:tx>
            <c:v>HV-3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2"/>
                <c:pt idx="0">
                  <c:v>AGOSTO</c:v>
                </c:pt>
                <c:pt idx="1">
                  <c:v>SEPTIEMBRE</c:v>
                </c:pt>
              </c:strCache>
            </c:strRef>
          </c:cat>
          <c:val>
            <c:numRef>
              <c:f>VIBRACIONES!$H$31:$P$31</c:f>
              <c:numCache>
                <c:formatCode>0.00</c:formatCode>
                <c:ptCount val="9"/>
                <c:pt idx="0">
                  <c:v>3.3356729999999999</c:v>
                </c:pt>
                <c:pt idx="1">
                  <c:v>2.73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BDC-4130-BEB0-E389AE485297}"/>
            </c:ext>
          </c:extLst>
        </c:ser>
        <c:ser>
          <c:idx val="9"/>
          <c:order val="9"/>
          <c:tx>
            <c:v>EE-3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2"/>
                <c:pt idx="0">
                  <c:v>AGOSTO</c:v>
                </c:pt>
                <c:pt idx="1">
                  <c:v>SEPTIEMBRE</c:v>
                </c:pt>
              </c:strCache>
            </c:strRef>
          </c:cat>
          <c:val>
            <c:numRef>
              <c:f>VIBRACIONES!$H$32:$P$32</c:f>
              <c:numCache>
                <c:formatCode>0.00</c:formatCode>
                <c:ptCount val="9"/>
                <c:pt idx="0">
                  <c:v>0.133183</c:v>
                </c:pt>
                <c:pt idx="1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BDC-4130-BEB0-E389AE485297}"/>
            </c:ext>
          </c:extLst>
        </c:ser>
        <c:ser>
          <c:idx val="10"/>
          <c:order val="10"/>
          <c:tx>
            <c:v>VV-3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2"/>
                <c:pt idx="0">
                  <c:v>AGOSTO</c:v>
                </c:pt>
                <c:pt idx="1">
                  <c:v>SEPTIEMBRE</c:v>
                </c:pt>
              </c:strCache>
            </c:strRef>
          </c:cat>
          <c:val>
            <c:numRef>
              <c:f>VIBRACIONES!$H$33:$P$33</c:f>
              <c:numCache>
                <c:formatCode>0.00</c:formatCode>
                <c:ptCount val="9"/>
                <c:pt idx="0">
                  <c:v>3.103275</c:v>
                </c:pt>
                <c:pt idx="1">
                  <c:v>3.51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BDC-4130-BEB0-E389AE485297}"/>
            </c:ext>
          </c:extLst>
        </c:ser>
        <c:ser>
          <c:idx val="11"/>
          <c:order val="11"/>
          <c:tx>
            <c:v>AV-3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2"/>
                <c:pt idx="0">
                  <c:v>AGOSTO</c:v>
                </c:pt>
                <c:pt idx="1">
                  <c:v>SEPTIEMBRE</c:v>
                </c:pt>
              </c:strCache>
            </c:strRef>
          </c:cat>
          <c:val>
            <c:numRef>
              <c:f>VIBRACIONES!$H$34:$P$34</c:f>
              <c:numCache>
                <c:formatCode>0.00</c:formatCode>
                <c:ptCount val="9"/>
                <c:pt idx="0">
                  <c:v>2.685324</c:v>
                </c:pt>
                <c:pt idx="1">
                  <c:v>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BDC-4130-BEB0-E389AE485297}"/>
            </c:ext>
          </c:extLst>
        </c:ser>
        <c:ser>
          <c:idx val="12"/>
          <c:order val="12"/>
          <c:tx>
            <c:v>HV-4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2"/>
                <c:pt idx="0">
                  <c:v>AGOSTO</c:v>
                </c:pt>
                <c:pt idx="1">
                  <c:v>SEPTIEMBRE</c:v>
                </c:pt>
              </c:strCache>
            </c:strRef>
          </c:cat>
          <c:val>
            <c:numRef>
              <c:f>VIBRACIONES!#REF!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BDC-4130-BEB0-E389AE485297}"/>
            </c:ext>
          </c:extLst>
        </c:ser>
        <c:ser>
          <c:idx val="13"/>
          <c:order val="13"/>
          <c:tx>
            <c:v>EE-4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2"/>
                <c:pt idx="0">
                  <c:v>AGOSTO</c:v>
                </c:pt>
                <c:pt idx="1">
                  <c:v>SEPTIEMBRE</c:v>
                </c:pt>
              </c:strCache>
            </c:strRef>
          </c:cat>
          <c:val>
            <c:numRef>
              <c:f>VIBRACIONES!#REF!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BDC-4130-BEB0-E389AE485297}"/>
            </c:ext>
          </c:extLst>
        </c:ser>
        <c:ser>
          <c:idx val="14"/>
          <c:order val="14"/>
          <c:tx>
            <c:v>VV-4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2"/>
                <c:pt idx="0">
                  <c:v>AGOSTO</c:v>
                </c:pt>
                <c:pt idx="1">
                  <c:v>SEPTIEMBRE</c:v>
                </c:pt>
              </c:strCache>
            </c:strRef>
          </c:cat>
          <c:val>
            <c:numRef>
              <c:f>VIBRACIONES!#REF!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BDC-4130-BEB0-E389AE485297}"/>
            </c:ext>
          </c:extLst>
        </c:ser>
        <c:ser>
          <c:idx val="15"/>
          <c:order val="15"/>
          <c:tx>
            <c:v>AV-4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2"/>
                <c:pt idx="0">
                  <c:v>AGOSTO</c:v>
                </c:pt>
                <c:pt idx="1">
                  <c:v>SEPTIEMBRE</c:v>
                </c:pt>
              </c:strCache>
            </c:strRef>
          </c:cat>
          <c:val>
            <c:numRef>
              <c:f>VIBRACIONES!#REF!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BDC-4130-BEB0-E389AE485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9912704"/>
        <c:axId val="229910352"/>
      </c:lineChart>
      <c:catAx>
        <c:axId val="229912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29910352"/>
        <c:crosses val="autoZero"/>
        <c:auto val="1"/>
        <c:lblAlgn val="ctr"/>
        <c:lblOffset val="100"/>
        <c:noMultiLvlLbl val="1"/>
      </c:catAx>
      <c:valAx>
        <c:axId val="2299103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29912704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8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Parada</c:v>
          </c:tx>
          <c:spPr>
            <a:ln w="19050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'2P'!$H$39:$T$39</c:f>
              <c:numCache>
                <c:formatCode>0.0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87-4D4F-9135-9F74A2D97863}"/>
            </c:ext>
          </c:extLst>
        </c:ser>
        <c:ser>
          <c:idx val="1"/>
          <c:order val="1"/>
          <c:tx>
            <c:v>Alarma</c:v>
          </c:tx>
          <c:spPr>
            <a:ln w="19050"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'2P'!$H$40:$T$40</c:f>
              <c:numCache>
                <c:formatCode>0.0</c:formatCode>
                <c:ptCount val="13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87-4D4F-9135-9F74A2D97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9911920"/>
        <c:axId val="229913488"/>
      </c:lineChart>
      <c:catAx>
        <c:axId val="229911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29913488"/>
        <c:crosses val="autoZero"/>
        <c:auto val="1"/>
        <c:lblAlgn val="ctr"/>
        <c:lblOffset val="100"/>
        <c:noMultiLvlLbl val="1"/>
      </c:catAx>
      <c:valAx>
        <c:axId val="2299134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29911920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g"/><Relationship Id="rId2" Type="http://schemas.openxmlformats.org/officeDocument/2006/relationships/image" Target="../media/image7.png"/><Relationship Id="rId1" Type="http://schemas.openxmlformats.org/officeDocument/2006/relationships/chart" Target="../charts/chart2.xml"/><Relationship Id="rId5" Type="http://schemas.openxmlformats.org/officeDocument/2006/relationships/image" Target="../media/image10.jpg"/><Relationship Id="rId4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48</xdr:row>
      <xdr:rowOff>104775</xdr:rowOff>
    </xdr:from>
    <xdr:ext cx="10753725" cy="5667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50</xdr:row>
      <xdr:rowOff>38100</xdr:rowOff>
    </xdr:from>
    <xdr:ext cx="428625" cy="1085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56</xdr:row>
      <xdr:rowOff>57150</xdr:rowOff>
    </xdr:from>
    <xdr:ext cx="428625" cy="10572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64</xdr:row>
      <xdr:rowOff>9525</xdr:rowOff>
    </xdr:from>
    <xdr:ext cx="428625" cy="10001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69</xdr:row>
      <xdr:rowOff>171450</xdr:rowOff>
    </xdr:from>
    <xdr:ext cx="428625" cy="10001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7</xdr:col>
      <xdr:colOff>260951</xdr:colOff>
      <xdr:row>7</xdr:row>
      <xdr:rowOff>152400</xdr:rowOff>
    </xdr:from>
    <xdr:to>
      <xdr:col>10</xdr:col>
      <xdr:colOff>782687</xdr:colOff>
      <xdr:row>17</xdr:row>
      <xdr:rowOff>171149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76C9B25-2BA6-A222-11E0-FB3657961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03398" y="1766047"/>
          <a:ext cx="3345618" cy="2322678"/>
        </a:xfrm>
        <a:prstGeom prst="rect">
          <a:avLst/>
        </a:prstGeom>
      </xdr:spPr>
    </xdr:pic>
    <xdr:clientData/>
  </xdr:twoCellAnchor>
  <xdr:twoCellAnchor editAs="oneCell">
    <xdr:from>
      <xdr:col>2</xdr:col>
      <xdr:colOff>19146</xdr:colOff>
      <xdr:row>78</xdr:row>
      <xdr:rowOff>17930</xdr:rowOff>
    </xdr:from>
    <xdr:to>
      <xdr:col>11</xdr:col>
      <xdr:colOff>448236</xdr:colOff>
      <xdr:row>98</xdr:row>
      <xdr:rowOff>170329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43A209C-7A6F-7A4A-7645-8E72D4701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1170" y="17185342"/>
          <a:ext cx="7134690" cy="4096869"/>
        </a:xfrm>
        <a:prstGeom prst="rect">
          <a:avLst/>
        </a:prstGeom>
      </xdr:spPr>
    </xdr:pic>
    <xdr:clientData/>
  </xdr:twoCellAnchor>
  <xdr:twoCellAnchor editAs="oneCell">
    <xdr:from>
      <xdr:col>11</xdr:col>
      <xdr:colOff>573740</xdr:colOff>
      <xdr:row>78</xdr:row>
      <xdr:rowOff>21988</xdr:rowOff>
    </xdr:from>
    <xdr:to>
      <xdr:col>19</xdr:col>
      <xdr:colOff>1048839</xdr:colOff>
      <xdr:row>98</xdr:row>
      <xdr:rowOff>170330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2865190-2F9A-E4DE-10E1-90BB8D1FE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81364" y="17189400"/>
          <a:ext cx="7082087" cy="40928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822175B4-C45D-48F4-84BF-BDEE66E0B36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75285"/>
          <a:ext cx="2457450" cy="6477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7</xdr:col>
      <xdr:colOff>424618</xdr:colOff>
      <xdr:row>7</xdr:row>
      <xdr:rowOff>34271</xdr:rowOff>
    </xdr:from>
    <xdr:to>
      <xdr:col>10</xdr:col>
      <xdr:colOff>778934</xdr:colOff>
      <xdr:row>17</xdr:row>
      <xdr:rowOff>171740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FC1B44-41E6-48FA-8B4B-E9A8C689C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70551" y="1397404"/>
          <a:ext cx="3173716" cy="220333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11</xdr:col>
      <xdr:colOff>242400</xdr:colOff>
      <xdr:row>54</xdr:row>
      <xdr:rowOff>159652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6EDFC33-A18C-CA21-B7C4-C8C70C85D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9533" y="3818467"/>
          <a:ext cx="6948000" cy="6975318"/>
        </a:xfrm>
        <a:prstGeom prst="rect">
          <a:avLst/>
        </a:prstGeom>
      </xdr:spPr>
    </xdr:pic>
    <xdr:clientData/>
  </xdr:twoCellAnchor>
  <xdr:twoCellAnchor editAs="oneCell">
    <xdr:from>
      <xdr:col>11</xdr:col>
      <xdr:colOff>694265</xdr:colOff>
      <xdr:row>19</xdr:row>
      <xdr:rowOff>1</xdr:rowOff>
    </xdr:from>
    <xdr:to>
      <xdr:col>19</xdr:col>
      <xdr:colOff>1046731</xdr:colOff>
      <xdr:row>55</xdr:row>
      <xdr:rowOff>56920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5821F04-0353-6CEE-939F-3D407C9B4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99398" y="3818468"/>
          <a:ext cx="6948000" cy="70673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51</xdr:row>
      <xdr:rowOff>76200</xdr:rowOff>
    </xdr:from>
    <xdr:ext cx="11830050" cy="54102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53</xdr:row>
      <xdr:rowOff>38100</xdr:rowOff>
    </xdr:from>
    <xdr:ext cx="428625" cy="10858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51</xdr:row>
      <xdr:rowOff>28575</xdr:rowOff>
    </xdr:from>
    <xdr:ext cx="1285875" cy="3429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MOTOR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59</xdr:row>
      <xdr:rowOff>57150</xdr:rowOff>
    </xdr:from>
    <xdr:ext cx="428625" cy="10572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65</xdr:row>
      <xdr:rowOff>0</xdr:rowOff>
    </xdr:from>
    <xdr:ext cx="1285875" cy="3429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BOMBA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67</xdr:row>
      <xdr:rowOff>9525</xdr:rowOff>
    </xdr:from>
    <xdr:ext cx="428625" cy="10001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171450</xdr:rowOff>
    </xdr:from>
    <xdr:ext cx="428625" cy="1000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5</xdr:col>
      <xdr:colOff>447675</xdr:colOff>
      <xdr:row>1</xdr:row>
      <xdr:rowOff>85725</xdr:rowOff>
    </xdr:from>
    <xdr:ext cx="1362075" cy="904875"/>
    <xdr:pic>
      <xdr:nvPicPr>
        <xdr:cNvPr id="3" name="image5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104775</xdr:rowOff>
    </xdr:from>
    <xdr:ext cx="3629025" cy="1866900"/>
    <xdr:pic>
      <xdr:nvPicPr>
        <xdr:cNvPr id="4" name="image8.jpg" descr="C:\DspDM\MENSUAL5\1vv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79</xdr:row>
      <xdr:rowOff>104775</xdr:rowOff>
    </xdr:from>
    <xdr:ext cx="6477000" cy="3552825"/>
    <xdr:pic>
      <xdr:nvPicPr>
        <xdr:cNvPr id="5" name="image7.jpg" descr="C:\DspDM\MENSUAL5\1hv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79</xdr:row>
      <xdr:rowOff>104775</xdr:rowOff>
    </xdr:from>
    <xdr:ext cx="6524625" cy="3552825"/>
    <xdr:pic>
      <xdr:nvPicPr>
        <xdr:cNvPr id="6" name="image6.jpg" descr="C:\DspDM\MENSUAL5\1avv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84"/>
  <sheetViews>
    <sheetView showGridLines="0" tabSelected="1" zoomScale="85" zoomScaleNormal="85" workbookViewId="0">
      <selection activeCell="U96" sqref="U96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3">
      <c r="A2" s="1"/>
      <c r="B2" s="1"/>
      <c r="C2" s="2"/>
      <c r="D2" s="3"/>
      <c r="E2" s="3"/>
      <c r="F2" s="3"/>
      <c r="G2" s="3"/>
      <c r="H2" s="143" t="s">
        <v>89</v>
      </c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5"/>
      <c r="U2" s="1"/>
      <c r="V2" s="1"/>
      <c r="W2" s="1"/>
      <c r="X2" s="1"/>
      <c r="Y2" s="1"/>
      <c r="Z2" s="1"/>
    </row>
    <row r="3" spans="1:26" ht="18" customHeight="1" x14ac:dyDescent="0.3">
      <c r="A3" s="1"/>
      <c r="B3" s="1"/>
      <c r="C3" s="4"/>
      <c r="D3" s="5"/>
      <c r="E3" s="1"/>
      <c r="F3" s="1"/>
      <c r="G3" s="1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7"/>
      <c r="U3" s="1"/>
      <c r="V3" s="1"/>
      <c r="W3" s="1"/>
      <c r="X3" s="1"/>
      <c r="Y3" s="1"/>
      <c r="Z3" s="1"/>
    </row>
    <row r="4" spans="1:26" ht="18" customHeight="1" x14ac:dyDescent="0.3">
      <c r="A4" s="1"/>
      <c r="B4" s="1"/>
      <c r="C4" s="150"/>
      <c r="D4" s="151"/>
      <c r="E4" s="1"/>
      <c r="F4" s="1"/>
      <c r="G4" s="1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7"/>
      <c r="U4" s="1"/>
      <c r="V4" s="1"/>
      <c r="W4" s="1"/>
      <c r="X4" s="1"/>
      <c r="Y4" s="1"/>
      <c r="Z4" s="1"/>
    </row>
    <row r="5" spans="1:26" ht="18" customHeight="1" x14ac:dyDescent="0.3">
      <c r="A5" s="1"/>
      <c r="B5" s="1"/>
      <c r="C5" s="152"/>
      <c r="D5" s="153"/>
      <c r="E5" s="1"/>
      <c r="F5" s="1"/>
      <c r="G5" s="1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7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9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54" t="s">
        <v>0</v>
      </c>
      <c r="D7" s="137"/>
      <c r="E7" s="137"/>
      <c r="F7" s="137"/>
      <c r="G7" s="131"/>
      <c r="H7" s="155" t="s">
        <v>1</v>
      </c>
      <c r="I7" s="137"/>
      <c r="J7" s="137"/>
      <c r="K7" s="131"/>
      <c r="L7" s="156" t="s">
        <v>2</v>
      </c>
      <c r="M7" s="137"/>
      <c r="N7" s="137"/>
      <c r="O7" s="137"/>
      <c r="P7" s="137"/>
      <c r="Q7" s="137"/>
      <c r="R7" s="137"/>
      <c r="S7" s="137"/>
      <c r="T7" s="157"/>
      <c r="U7" s="1"/>
      <c r="V7" s="1"/>
      <c r="W7" s="1"/>
      <c r="X7" s="1"/>
      <c r="Y7" s="1"/>
      <c r="Z7" s="1"/>
    </row>
    <row r="8" spans="1:26" ht="14.4" customHeight="1" x14ac:dyDescent="0.3">
      <c r="A8" s="1"/>
      <c r="B8" s="1"/>
      <c r="C8" s="130" t="s">
        <v>3</v>
      </c>
      <c r="D8" s="131"/>
      <c r="E8" s="136" t="s">
        <v>80</v>
      </c>
      <c r="F8" s="134"/>
      <c r="G8" s="135"/>
      <c r="H8" s="158"/>
      <c r="I8" s="159"/>
      <c r="J8" s="159"/>
      <c r="K8" s="160"/>
      <c r="L8" s="164">
        <v>45859</v>
      </c>
      <c r="M8" s="166" t="s">
        <v>85</v>
      </c>
      <c r="N8" s="167"/>
      <c r="O8" s="167"/>
      <c r="P8" s="167"/>
      <c r="Q8" s="167"/>
      <c r="R8" s="167"/>
      <c r="S8" s="167"/>
      <c r="T8" s="168"/>
      <c r="U8" s="1"/>
      <c r="V8" s="1"/>
      <c r="W8" s="1"/>
      <c r="X8" s="1"/>
      <c r="Y8" s="1"/>
      <c r="Z8" s="1"/>
    </row>
    <row r="9" spans="1:26" ht="17.25" customHeight="1" x14ac:dyDescent="0.3">
      <c r="A9" s="1"/>
      <c r="B9" s="1"/>
      <c r="C9" s="130" t="s">
        <v>4</v>
      </c>
      <c r="D9" s="131"/>
      <c r="E9" s="136" t="s">
        <v>5</v>
      </c>
      <c r="F9" s="137"/>
      <c r="G9" s="131"/>
      <c r="H9" s="161"/>
      <c r="I9" s="146"/>
      <c r="J9" s="146"/>
      <c r="K9" s="124"/>
      <c r="L9" s="165"/>
      <c r="M9" s="169"/>
      <c r="N9" s="170"/>
      <c r="O9" s="170"/>
      <c r="P9" s="170"/>
      <c r="Q9" s="170"/>
      <c r="R9" s="170"/>
      <c r="S9" s="170"/>
      <c r="T9" s="171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30" t="s">
        <v>6</v>
      </c>
      <c r="D10" s="131"/>
      <c r="E10" s="136" t="s">
        <v>7</v>
      </c>
      <c r="F10" s="137"/>
      <c r="G10" s="131"/>
      <c r="H10" s="161"/>
      <c r="I10" s="146"/>
      <c r="J10" s="146"/>
      <c r="K10" s="124"/>
      <c r="L10" s="172" t="s">
        <v>8</v>
      </c>
      <c r="M10" s="137"/>
      <c r="N10" s="137"/>
      <c r="O10" s="137"/>
      <c r="P10" s="137"/>
      <c r="Q10" s="137"/>
      <c r="R10" s="137"/>
      <c r="S10" s="137"/>
      <c r="T10" s="157"/>
      <c r="U10" s="1"/>
      <c r="V10" s="1"/>
      <c r="W10" s="1"/>
      <c r="X10" s="1"/>
      <c r="Y10" s="1"/>
      <c r="Z10" s="1"/>
    </row>
    <row r="11" spans="1:26" ht="15" customHeight="1" x14ac:dyDescent="0.3">
      <c r="A11" s="1"/>
      <c r="B11" s="1"/>
      <c r="C11" s="130" t="s">
        <v>9</v>
      </c>
      <c r="D11" s="131"/>
      <c r="E11" s="136"/>
      <c r="F11" s="137"/>
      <c r="G11" s="131"/>
      <c r="H11" s="161"/>
      <c r="I11" s="146"/>
      <c r="J11" s="146"/>
      <c r="K11" s="124"/>
      <c r="L11" s="164">
        <v>45895</v>
      </c>
      <c r="M11" s="166" t="s">
        <v>91</v>
      </c>
      <c r="N11" s="167"/>
      <c r="O11" s="167"/>
      <c r="P11" s="167"/>
      <c r="Q11" s="167"/>
      <c r="R11" s="167"/>
      <c r="S11" s="167"/>
      <c r="T11" s="168"/>
      <c r="U11" s="1"/>
      <c r="V11" s="1"/>
      <c r="W11" s="1"/>
      <c r="X11" s="1"/>
      <c r="Y11" s="1"/>
      <c r="Z11" s="1"/>
    </row>
    <row r="12" spans="1:26" ht="29.4" customHeight="1" x14ac:dyDescent="0.3">
      <c r="A12" s="1"/>
      <c r="B12" s="1"/>
      <c r="C12" s="130" t="s">
        <v>10</v>
      </c>
      <c r="D12" s="131"/>
      <c r="E12" s="141" t="s">
        <v>88</v>
      </c>
      <c r="F12" s="137"/>
      <c r="G12" s="131"/>
      <c r="H12" s="161"/>
      <c r="I12" s="146"/>
      <c r="J12" s="146"/>
      <c r="K12" s="124"/>
      <c r="L12" s="165"/>
      <c r="M12" s="169"/>
      <c r="N12" s="170"/>
      <c r="O12" s="170"/>
      <c r="P12" s="170"/>
      <c r="Q12" s="170"/>
      <c r="R12" s="170"/>
      <c r="S12" s="170"/>
      <c r="T12" s="171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30" t="s">
        <v>11</v>
      </c>
      <c r="D13" s="131"/>
      <c r="E13" s="141"/>
      <c r="F13" s="137"/>
      <c r="G13" s="131"/>
      <c r="H13" s="161"/>
      <c r="I13" s="146"/>
      <c r="J13" s="146"/>
      <c r="K13" s="124"/>
      <c r="L13" s="172" t="s">
        <v>12</v>
      </c>
      <c r="M13" s="137"/>
      <c r="N13" s="137"/>
      <c r="O13" s="137"/>
      <c r="P13" s="137"/>
      <c r="Q13" s="137"/>
      <c r="R13" s="137"/>
      <c r="S13" s="137"/>
      <c r="T13" s="157"/>
      <c r="U13" s="1"/>
      <c r="V13" s="1"/>
      <c r="W13" s="1"/>
      <c r="X13" s="1"/>
      <c r="Y13" s="1"/>
      <c r="Z13" s="1"/>
    </row>
    <row r="14" spans="1:26" ht="27.6" customHeight="1" x14ac:dyDescent="0.3">
      <c r="A14" s="1"/>
      <c r="B14" s="1"/>
      <c r="C14" s="130" t="s">
        <v>13</v>
      </c>
      <c r="D14" s="131"/>
      <c r="E14" s="142" t="s">
        <v>64</v>
      </c>
      <c r="F14" s="137"/>
      <c r="G14" s="131"/>
      <c r="H14" s="161"/>
      <c r="I14" s="146"/>
      <c r="J14" s="146"/>
      <c r="K14" s="124"/>
      <c r="L14" s="164">
        <v>45895</v>
      </c>
      <c r="M14" s="166" t="s">
        <v>86</v>
      </c>
      <c r="N14" s="173"/>
      <c r="O14" s="173"/>
      <c r="P14" s="173"/>
      <c r="Q14" s="173"/>
      <c r="R14" s="173"/>
      <c r="S14" s="173"/>
      <c r="T14" s="174"/>
      <c r="U14" s="1"/>
      <c r="V14" s="1"/>
      <c r="W14" s="1"/>
      <c r="X14" s="1"/>
      <c r="Y14" s="1"/>
      <c r="Z14" s="1"/>
    </row>
    <row r="15" spans="1:26" ht="22.2" customHeight="1" x14ac:dyDescent="0.3">
      <c r="A15" s="1"/>
      <c r="B15" s="1"/>
      <c r="C15" s="132" t="s">
        <v>15</v>
      </c>
      <c r="D15" s="131"/>
      <c r="E15" s="133">
        <v>45895</v>
      </c>
      <c r="F15" s="134"/>
      <c r="G15" s="135"/>
      <c r="H15" s="161"/>
      <c r="I15" s="146"/>
      <c r="J15" s="146"/>
      <c r="K15" s="124"/>
      <c r="L15" s="165"/>
      <c r="M15" s="162"/>
      <c r="N15" s="175"/>
      <c r="O15" s="175"/>
      <c r="P15" s="175"/>
      <c r="Q15" s="175"/>
      <c r="R15" s="175"/>
      <c r="S15" s="175"/>
      <c r="T15" s="176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30" t="s">
        <v>16</v>
      </c>
      <c r="D16" s="131"/>
      <c r="E16" s="133">
        <v>45895</v>
      </c>
      <c r="F16" s="134"/>
      <c r="G16" s="135"/>
      <c r="H16" s="161"/>
      <c r="I16" s="146"/>
      <c r="J16" s="146"/>
      <c r="K16" s="124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30" t="s">
        <v>17</v>
      </c>
      <c r="D17" s="131"/>
      <c r="E17" s="136" t="s">
        <v>18</v>
      </c>
      <c r="F17" s="137"/>
      <c r="G17" s="131"/>
      <c r="H17" s="161"/>
      <c r="I17" s="146"/>
      <c r="J17" s="146"/>
      <c r="K17" s="124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30.75" customHeight="1" x14ac:dyDescent="0.3">
      <c r="A18" s="1"/>
      <c r="B18" s="1"/>
      <c r="C18" s="130" t="s">
        <v>19</v>
      </c>
      <c r="D18" s="131"/>
      <c r="E18" s="136" t="s">
        <v>20</v>
      </c>
      <c r="F18" s="137"/>
      <c r="G18" s="131"/>
      <c r="H18" s="162"/>
      <c r="I18" s="148"/>
      <c r="J18" s="148"/>
      <c r="K18" s="163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thickBot="1" x14ac:dyDescent="0.35">
      <c r="A19" s="1"/>
      <c r="B19" s="1"/>
      <c r="C19" s="138" t="s">
        <v>21</v>
      </c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40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21" t="s">
        <v>22</v>
      </c>
      <c r="D20" s="122"/>
      <c r="E20" s="125" t="s">
        <v>23</v>
      </c>
      <c r="F20" s="126"/>
      <c r="G20" s="128" t="s">
        <v>24</v>
      </c>
      <c r="H20" s="98">
        <v>45895</v>
      </c>
      <c r="I20" s="98">
        <v>45921</v>
      </c>
      <c r="J20" s="99"/>
      <c r="K20" s="98"/>
      <c r="L20" s="98"/>
      <c r="M20" s="98"/>
      <c r="N20" s="98"/>
      <c r="O20" s="98"/>
      <c r="P20" s="98"/>
      <c r="Q20" s="98"/>
      <c r="R20" s="98"/>
      <c r="S20" s="98"/>
      <c r="T20" s="100"/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23"/>
      <c r="D21" s="124"/>
      <c r="E21" s="127"/>
      <c r="F21" s="127"/>
      <c r="G21" s="129"/>
      <c r="H21" s="85" t="s">
        <v>14</v>
      </c>
      <c r="I21" s="85" t="s">
        <v>64</v>
      </c>
      <c r="J21" s="97" t="s">
        <v>14</v>
      </c>
      <c r="K21" s="85" t="s">
        <v>14</v>
      </c>
      <c r="L21" s="85" t="s">
        <v>14</v>
      </c>
      <c r="M21" s="85" t="s">
        <v>14</v>
      </c>
      <c r="N21" s="85" t="s">
        <v>14</v>
      </c>
      <c r="O21" s="85" t="s">
        <v>14</v>
      </c>
      <c r="P21" s="85" t="s">
        <v>14</v>
      </c>
      <c r="Q21" s="85" t="s">
        <v>14</v>
      </c>
      <c r="R21" s="85" t="s">
        <v>14</v>
      </c>
      <c r="S21" s="85" t="s">
        <v>14</v>
      </c>
      <c r="T21" s="101" t="s">
        <v>14</v>
      </c>
      <c r="U21" s="1"/>
      <c r="V21" s="1"/>
      <c r="W21" s="1"/>
      <c r="X21" s="1"/>
      <c r="Y21" s="1"/>
      <c r="Z21" s="1"/>
    </row>
    <row r="22" spans="1:26" ht="15.9" customHeight="1" thickBot="1" x14ac:dyDescent="0.35">
      <c r="A22" s="1"/>
      <c r="B22" s="1"/>
      <c r="C22" s="102"/>
      <c r="D22" s="103"/>
      <c r="E22" s="104"/>
      <c r="F22" s="104"/>
      <c r="G22" s="105"/>
      <c r="H22" s="106" t="s">
        <v>87</v>
      </c>
      <c r="I22" s="106" t="s">
        <v>90</v>
      </c>
      <c r="J22" s="106"/>
      <c r="K22" s="106"/>
      <c r="L22" s="106"/>
      <c r="M22" s="106"/>
      <c r="N22" s="106"/>
      <c r="O22" s="106"/>
      <c r="P22" s="106"/>
      <c r="Q22" s="107"/>
      <c r="R22" s="107"/>
      <c r="S22" s="107"/>
      <c r="T22" s="108"/>
      <c r="U22" s="1"/>
      <c r="V22" s="1"/>
    </row>
    <row r="23" spans="1:26" ht="21" customHeight="1" x14ac:dyDescent="0.3">
      <c r="A23" s="1"/>
      <c r="B23" s="1"/>
      <c r="C23" s="181" t="s">
        <v>78</v>
      </c>
      <c r="D23" s="139"/>
      <c r="E23" s="184">
        <v>1</v>
      </c>
      <c r="F23" s="110" t="s">
        <v>26</v>
      </c>
      <c r="G23" s="110" t="s">
        <v>27</v>
      </c>
      <c r="H23" s="111">
        <v>3.0944240000000001</v>
      </c>
      <c r="I23" s="120">
        <v>1.36</v>
      </c>
      <c r="J23" s="120"/>
      <c r="K23" s="112"/>
      <c r="L23" s="112"/>
      <c r="M23" s="112"/>
      <c r="N23" s="112"/>
      <c r="O23" s="111"/>
      <c r="P23" s="111"/>
      <c r="Q23" s="111"/>
      <c r="R23" s="111"/>
      <c r="S23" s="111"/>
      <c r="T23" s="113"/>
      <c r="U23" s="1"/>
      <c r="V23" s="1"/>
    </row>
    <row r="24" spans="1:26" ht="21" customHeight="1" x14ac:dyDescent="0.3">
      <c r="A24" s="1"/>
      <c r="B24" s="1"/>
      <c r="C24" s="182"/>
      <c r="D24" s="139"/>
      <c r="E24" s="185"/>
      <c r="F24" s="24" t="s">
        <v>28</v>
      </c>
      <c r="G24" s="24" t="s">
        <v>29</v>
      </c>
      <c r="H24" s="109">
        <v>6.1037000000000001E-2</v>
      </c>
      <c r="I24" s="25">
        <v>0.02</v>
      </c>
      <c r="J24" s="25"/>
      <c r="K24" s="26"/>
      <c r="L24" s="26"/>
      <c r="M24" s="26"/>
      <c r="N24" s="26"/>
      <c r="O24" s="25"/>
      <c r="P24" s="25"/>
      <c r="Q24" s="25"/>
      <c r="R24" s="25"/>
      <c r="S24" s="25"/>
      <c r="T24" s="114"/>
      <c r="U24" s="1"/>
      <c r="V24" s="1"/>
    </row>
    <row r="25" spans="1:26" ht="21" customHeight="1" x14ac:dyDescent="0.3">
      <c r="A25" s="1"/>
      <c r="B25" s="1"/>
      <c r="C25" s="182"/>
      <c r="D25" s="139"/>
      <c r="E25" s="185"/>
      <c r="F25" s="24" t="s">
        <v>26</v>
      </c>
      <c r="G25" s="24" t="s">
        <v>30</v>
      </c>
      <c r="H25" s="25">
        <v>2.352519</v>
      </c>
      <c r="I25" s="25">
        <v>1.04</v>
      </c>
      <c r="J25" s="25"/>
      <c r="K25" s="26"/>
      <c r="L25" s="26"/>
      <c r="M25" s="26"/>
      <c r="N25" s="26"/>
      <c r="O25" s="25"/>
      <c r="P25" s="25"/>
      <c r="Q25" s="25"/>
      <c r="R25" s="25"/>
      <c r="S25" s="25"/>
      <c r="T25" s="114"/>
      <c r="U25" s="1"/>
      <c r="V25" s="1"/>
    </row>
    <row r="26" spans="1:26" ht="21" customHeight="1" x14ac:dyDescent="0.3">
      <c r="A26" s="1"/>
      <c r="B26" s="1"/>
      <c r="C26" s="182"/>
      <c r="D26" s="139"/>
      <c r="E26" s="186"/>
      <c r="F26" s="24" t="s">
        <v>26</v>
      </c>
      <c r="G26" s="24" t="s">
        <v>31</v>
      </c>
      <c r="H26" s="25">
        <v>1.509217</v>
      </c>
      <c r="I26" s="25">
        <v>0.64</v>
      </c>
      <c r="J26" s="25"/>
      <c r="K26" s="26"/>
      <c r="L26" s="26"/>
      <c r="M26" s="26"/>
      <c r="N26" s="26"/>
      <c r="O26" s="25"/>
      <c r="P26" s="25"/>
      <c r="Q26" s="25"/>
      <c r="R26" s="25"/>
      <c r="S26" s="25"/>
      <c r="T26" s="114"/>
      <c r="U26" s="1"/>
      <c r="V26" s="1"/>
    </row>
    <row r="27" spans="1:26" ht="21" customHeight="1" x14ac:dyDescent="0.3">
      <c r="A27" s="1"/>
      <c r="B27" s="1"/>
      <c r="C27" s="182"/>
      <c r="D27" s="139"/>
      <c r="E27" s="187">
        <v>2</v>
      </c>
      <c r="F27" s="24" t="s">
        <v>26</v>
      </c>
      <c r="G27" s="24" t="s">
        <v>32</v>
      </c>
      <c r="H27" s="25">
        <v>1.554689</v>
      </c>
      <c r="I27" s="25">
        <v>0.72</v>
      </c>
      <c r="J27" s="25"/>
      <c r="K27" s="26"/>
      <c r="L27" s="26"/>
      <c r="M27" s="26"/>
      <c r="N27" s="26"/>
      <c r="O27" s="25"/>
      <c r="P27" s="25"/>
      <c r="Q27" s="25"/>
      <c r="R27" s="25"/>
      <c r="S27" s="25"/>
      <c r="T27" s="114"/>
      <c r="U27" s="1"/>
      <c r="V27" s="1"/>
    </row>
    <row r="28" spans="1:26" ht="21" customHeight="1" x14ac:dyDescent="0.3">
      <c r="A28" s="1"/>
      <c r="B28" s="1"/>
      <c r="C28" s="182"/>
      <c r="D28" s="139"/>
      <c r="E28" s="185"/>
      <c r="F28" s="24" t="s">
        <v>28</v>
      </c>
      <c r="G28" s="24" t="s">
        <v>33</v>
      </c>
      <c r="H28" s="109">
        <v>3.5031E-2</v>
      </c>
      <c r="I28" s="25">
        <v>0.02</v>
      </c>
      <c r="J28" s="25"/>
      <c r="K28" s="26"/>
      <c r="L28" s="26"/>
      <c r="M28" s="26"/>
      <c r="N28" s="26"/>
      <c r="O28" s="25"/>
      <c r="P28" s="25"/>
      <c r="Q28" s="25"/>
      <c r="R28" s="25"/>
      <c r="S28" s="25"/>
      <c r="T28" s="114"/>
      <c r="U28" s="1"/>
      <c r="V28" s="1"/>
    </row>
    <row r="29" spans="1:26" ht="21" customHeight="1" x14ac:dyDescent="0.3">
      <c r="A29" s="1"/>
      <c r="B29" s="1"/>
      <c r="C29" s="182"/>
      <c r="D29" s="139"/>
      <c r="E29" s="185"/>
      <c r="F29" s="24" t="s">
        <v>26</v>
      </c>
      <c r="G29" s="24" t="s">
        <v>34</v>
      </c>
      <c r="H29" s="25">
        <v>2.086322</v>
      </c>
      <c r="I29" s="25">
        <v>0.99</v>
      </c>
      <c r="J29" s="25"/>
      <c r="K29" s="26"/>
      <c r="L29" s="26"/>
      <c r="M29" s="26"/>
      <c r="N29" s="26"/>
      <c r="O29" s="25"/>
      <c r="P29" s="25"/>
      <c r="Q29" s="25"/>
      <c r="R29" s="25"/>
      <c r="S29" s="25"/>
      <c r="T29" s="114"/>
      <c r="U29" s="1"/>
      <c r="V29" s="1"/>
    </row>
    <row r="30" spans="1:26" ht="21" customHeight="1" thickBot="1" x14ac:dyDescent="0.35">
      <c r="A30" s="1"/>
      <c r="B30" s="1"/>
      <c r="C30" s="183"/>
      <c r="D30" s="139"/>
      <c r="E30" s="188"/>
      <c r="F30" s="115" t="s">
        <v>26</v>
      </c>
      <c r="G30" s="115" t="s">
        <v>35</v>
      </c>
      <c r="H30" s="116">
        <v>1.189459</v>
      </c>
      <c r="I30" s="116">
        <v>0.77</v>
      </c>
      <c r="J30" s="116"/>
      <c r="K30" s="117"/>
      <c r="L30" s="117"/>
      <c r="M30" s="117"/>
      <c r="N30" s="117"/>
      <c r="O30" s="116"/>
      <c r="P30" s="116"/>
      <c r="Q30" s="116"/>
      <c r="R30" s="116"/>
      <c r="S30" s="116"/>
      <c r="T30" s="119"/>
      <c r="U30" s="1"/>
      <c r="V30" s="1"/>
    </row>
    <row r="31" spans="1:26" ht="21" customHeight="1" x14ac:dyDescent="0.3">
      <c r="A31" s="1"/>
      <c r="B31" s="1"/>
      <c r="C31" s="189" t="s">
        <v>36</v>
      </c>
      <c r="D31" s="190"/>
      <c r="E31" s="184">
        <v>3</v>
      </c>
      <c r="F31" s="110" t="s">
        <v>26</v>
      </c>
      <c r="G31" s="110" t="s">
        <v>37</v>
      </c>
      <c r="H31" s="111">
        <v>3.3356729999999999</v>
      </c>
      <c r="I31" s="111">
        <v>2.73</v>
      </c>
      <c r="J31" s="111"/>
      <c r="K31" s="112"/>
      <c r="L31" s="112"/>
      <c r="M31" s="112"/>
      <c r="N31" s="112"/>
      <c r="O31" s="111"/>
      <c r="P31" s="111"/>
      <c r="Q31" s="111"/>
      <c r="R31" s="111"/>
      <c r="S31" s="111"/>
      <c r="T31" s="113"/>
      <c r="U31" s="1"/>
      <c r="V31" s="1"/>
    </row>
    <row r="32" spans="1:26" ht="21" customHeight="1" x14ac:dyDescent="0.3">
      <c r="A32" s="1"/>
      <c r="B32" s="1"/>
      <c r="C32" s="123"/>
      <c r="D32" s="191"/>
      <c r="E32" s="185"/>
      <c r="F32" s="24" t="s">
        <v>28</v>
      </c>
      <c r="G32" s="24" t="s">
        <v>38</v>
      </c>
      <c r="H32" s="109">
        <v>0.133183</v>
      </c>
      <c r="I32" s="25">
        <v>0.06</v>
      </c>
      <c r="J32" s="25"/>
      <c r="K32" s="26"/>
      <c r="L32" s="26"/>
      <c r="M32" s="26"/>
      <c r="N32" s="26"/>
      <c r="O32" s="25"/>
      <c r="P32" s="25"/>
      <c r="Q32" s="25"/>
      <c r="R32" s="25"/>
      <c r="S32" s="25"/>
      <c r="T32" s="114"/>
      <c r="U32" s="1"/>
      <c r="V32" s="1"/>
    </row>
    <row r="33" spans="1:26" ht="21" customHeight="1" x14ac:dyDescent="0.3">
      <c r="A33" s="1"/>
      <c r="B33" s="1"/>
      <c r="C33" s="123"/>
      <c r="D33" s="191"/>
      <c r="E33" s="185"/>
      <c r="F33" s="24" t="s">
        <v>26</v>
      </c>
      <c r="G33" s="24" t="s">
        <v>39</v>
      </c>
      <c r="H33" s="25">
        <v>3.103275</v>
      </c>
      <c r="I33" s="25">
        <v>3.51</v>
      </c>
      <c r="J33" s="25"/>
      <c r="K33" s="26"/>
      <c r="L33" s="26"/>
      <c r="M33" s="26"/>
      <c r="N33" s="26"/>
      <c r="O33" s="25"/>
      <c r="P33" s="25"/>
      <c r="Q33" s="25"/>
      <c r="R33" s="25"/>
      <c r="S33" s="25"/>
      <c r="T33" s="114"/>
      <c r="U33" s="1"/>
      <c r="V33" s="1"/>
    </row>
    <row r="34" spans="1:26" ht="21" customHeight="1" x14ac:dyDescent="0.3">
      <c r="A34" s="1"/>
      <c r="B34" s="1"/>
      <c r="C34" s="123"/>
      <c r="D34" s="191"/>
      <c r="E34" s="186"/>
      <c r="F34" s="24" t="s">
        <v>26</v>
      </c>
      <c r="G34" s="24" t="s">
        <v>40</v>
      </c>
      <c r="H34" s="25">
        <v>2.685324</v>
      </c>
      <c r="I34" s="25">
        <v>3.6</v>
      </c>
      <c r="J34" s="25"/>
      <c r="K34" s="26"/>
      <c r="L34" s="26"/>
      <c r="M34" s="26"/>
      <c r="N34" s="26"/>
      <c r="O34" s="25"/>
      <c r="P34" s="25"/>
      <c r="Q34" s="25"/>
      <c r="R34" s="25"/>
      <c r="S34" s="25"/>
      <c r="T34" s="114"/>
      <c r="U34" s="1"/>
      <c r="V34" s="1"/>
    </row>
    <row r="35" spans="1:26" ht="21" customHeight="1" x14ac:dyDescent="0.3">
      <c r="A35" s="1"/>
      <c r="B35" s="1"/>
      <c r="C35" s="123"/>
      <c r="D35" s="191"/>
      <c r="E35" s="187">
        <v>4</v>
      </c>
      <c r="F35" s="24" t="s">
        <v>26</v>
      </c>
      <c r="G35" s="24" t="s">
        <v>41</v>
      </c>
      <c r="H35" s="25">
        <v>2.6703700000000001</v>
      </c>
      <c r="I35" s="25">
        <v>3.45</v>
      </c>
      <c r="J35" s="25"/>
      <c r="K35" s="26"/>
      <c r="L35" s="26"/>
      <c r="M35" s="26"/>
      <c r="N35" s="26"/>
      <c r="O35" s="25"/>
      <c r="P35" s="25"/>
      <c r="Q35" s="25"/>
      <c r="R35" s="25"/>
      <c r="S35" s="25"/>
      <c r="T35" s="114"/>
      <c r="U35" s="1"/>
      <c r="V35" s="1"/>
    </row>
    <row r="36" spans="1:26" ht="21" customHeight="1" x14ac:dyDescent="0.3">
      <c r="A36" s="1"/>
      <c r="B36" s="1"/>
      <c r="C36" s="123"/>
      <c r="D36" s="191"/>
      <c r="E36" s="185"/>
      <c r="F36" s="24" t="s">
        <v>28</v>
      </c>
      <c r="G36" s="24" t="s">
        <v>42</v>
      </c>
      <c r="H36" s="109">
        <v>8.6763999999999994E-2</v>
      </c>
      <c r="I36" s="25">
        <v>0.09</v>
      </c>
      <c r="J36" s="25"/>
      <c r="K36" s="26"/>
      <c r="L36" s="26"/>
      <c r="M36" s="26"/>
      <c r="N36" s="26"/>
      <c r="O36" s="25"/>
      <c r="P36" s="25"/>
      <c r="Q36" s="25"/>
      <c r="R36" s="25"/>
      <c r="S36" s="25"/>
      <c r="T36" s="114"/>
      <c r="U36" s="1"/>
      <c r="V36" s="1"/>
    </row>
    <row r="37" spans="1:26" ht="21" customHeight="1" x14ac:dyDescent="0.3">
      <c r="A37" s="1"/>
      <c r="B37" s="1"/>
      <c r="C37" s="123"/>
      <c r="D37" s="191"/>
      <c r="E37" s="185"/>
      <c r="F37" s="24" t="s">
        <v>26</v>
      </c>
      <c r="G37" s="24" t="s">
        <v>43</v>
      </c>
      <c r="H37" s="25">
        <v>4.4894249999999998</v>
      </c>
      <c r="I37" s="25">
        <v>8.2899999999999991</v>
      </c>
      <c r="J37" s="25"/>
      <c r="K37" s="26"/>
      <c r="L37" s="26"/>
      <c r="M37" s="26"/>
      <c r="N37" s="26"/>
      <c r="O37" s="25"/>
      <c r="P37" s="25"/>
      <c r="Q37" s="25"/>
      <c r="R37" s="25"/>
      <c r="S37" s="25"/>
      <c r="T37" s="114"/>
      <c r="U37" s="1"/>
      <c r="V37" s="1"/>
    </row>
    <row r="38" spans="1:26" ht="21" customHeight="1" thickBot="1" x14ac:dyDescent="0.35">
      <c r="A38" s="1"/>
      <c r="B38" s="1"/>
      <c r="C38" s="192"/>
      <c r="D38" s="193"/>
      <c r="E38" s="188"/>
      <c r="F38" s="115" t="s">
        <v>26</v>
      </c>
      <c r="G38" s="115" t="s">
        <v>44</v>
      </c>
      <c r="H38" s="116">
        <v>2.547838</v>
      </c>
      <c r="I38" s="116">
        <v>4.01</v>
      </c>
      <c r="J38" s="117"/>
      <c r="K38" s="117"/>
      <c r="L38" s="117"/>
      <c r="M38" s="117"/>
      <c r="N38" s="117"/>
      <c r="O38" s="118"/>
      <c r="P38" s="116"/>
      <c r="Q38" s="116"/>
      <c r="R38" s="116"/>
      <c r="S38" s="116"/>
      <c r="T38" s="119"/>
      <c r="U38" s="1"/>
      <c r="V38" s="1"/>
    </row>
    <row r="39" spans="1:26" ht="13.5" customHeight="1" x14ac:dyDescent="0.3">
      <c r="A39" s="32"/>
      <c r="B39" s="32"/>
      <c r="C39" s="33"/>
      <c r="D39" s="34"/>
      <c r="E39" s="35"/>
      <c r="F39" s="35"/>
      <c r="G39" s="36" t="s">
        <v>45</v>
      </c>
      <c r="H39" s="37">
        <v>7.1</v>
      </c>
      <c r="I39" s="37">
        <f t="shared" ref="I39:T39" si="0">H39</f>
        <v>7.1</v>
      </c>
      <c r="J39" s="37">
        <f t="shared" si="0"/>
        <v>7.1</v>
      </c>
      <c r="K39" s="37">
        <f t="shared" si="0"/>
        <v>7.1</v>
      </c>
      <c r="L39" s="37">
        <f t="shared" si="0"/>
        <v>7.1</v>
      </c>
      <c r="M39" s="37">
        <f t="shared" si="0"/>
        <v>7.1</v>
      </c>
      <c r="N39" s="37">
        <f t="shared" si="0"/>
        <v>7.1</v>
      </c>
      <c r="O39" s="37">
        <f t="shared" si="0"/>
        <v>7.1</v>
      </c>
      <c r="P39" s="37">
        <f t="shared" si="0"/>
        <v>7.1</v>
      </c>
      <c r="Q39" s="37">
        <f t="shared" si="0"/>
        <v>7.1</v>
      </c>
      <c r="R39" s="37">
        <f t="shared" si="0"/>
        <v>7.1</v>
      </c>
      <c r="S39" s="37">
        <f t="shared" si="0"/>
        <v>7.1</v>
      </c>
      <c r="T39" s="38">
        <f t="shared" si="0"/>
        <v>7.1</v>
      </c>
      <c r="U39" s="32"/>
      <c r="V39" s="32"/>
      <c r="W39" s="32"/>
      <c r="X39" s="32"/>
      <c r="Y39" s="32"/>
      <c r="Z39" s="32"/>
    </row>
    <row r="40" spans="1:26" ht="12.75" customHeight="1" x14ac:dyDescent="0.3">
      <c r="A40" s="32"/>
      <c r="B40" s="32"/>
      <c r="C40" s="33"/>
      <c r="D40" s="34"/>
      <c r="E40" s="35"/>
      <c r="F40" s="35"/>
      <c r="G40" s="39" t="s">
        <v>46</v>
      </c>
      <c r="H40" s="40">
        <v>4.5</v>
      </c>
      <c r="I40" s="40">
        <f t="shared" ref="I40:T40" si="1">H40</f>
        <v>4.5</v>
      </c>
      <c r="J40" s="40">
        <f t="shared" si="1"/>
        <v>4.5</v>
      </c>
      <c r="K40" s="40">
        <f t="shared" si="1"/>
        <v>4.5</v>
      </c>
      <c r="L40" s="40">
        <f t="shared" si="1"/>
        <v>4.5</v>
      </c>
      <c r="M40" s="40">
        <f t="shared" si="1"/>
        <v>4.5</v>
      </c>
      <c r="N40" s="40">
        <f t="shared" si="1"/>
        <v>4.5</v>
      </c>
      <c r="O40" s="40">
        <f t="shared" si="1"/>
        <v>4.5</v>
      </c>
      <c r="P40" s="40">
        <f t="shared" si="1"/>
        <v>4.5</v>
      </c>
      <c r="Q40" s="40">
        <f t="shared" si="1"/>
        <v>4.5</v>
      </c>
      <c r="R40" s="40">
        <f t="shared" si="1"/>
        <v>4.5</v>
      </c>
      <c r="S40" s="40">
        <f t="shared" si="1"/>
        <v>4.5</v>
      </c>
      <c r="T40" s="41">
        <f t="shared" si="1"/>
        <v>4.5</v>
      </c>
      <c r="U40" s="32"/>
      <c r="V40" s="32"/>
      <c r="W40" s="32"/>
      <c r="X40" s="32"/>
      <c r="Y40" s="32"/>
      <c r="Z40" s="32"/>
    </row>
    <row r="41" spans="1:26" ht="15.9" customHeight="1" x14ac:dyDescent="0.3">
      <c r="A41" s="1"/>
      <c r="B41" s="1"/>
      <c r="C41" s="177" t="s">
        <v>51</v>
      </c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57"/>
      <c r="U41" s="1"/>
      <c r="V41" s="1"/>
      <c r="W41" s="1"/>
      <c r="X41" s="1"/>
      <c r="Y41" s="1"/>
      <c r="Z41" s="1"/>
    </row>
    <row r="42" spans="1:26" ht="15" customHeight="1" x14ac:dyDescent="0.3">
      <c r="A42" s="1"/>
      <c r="B42" s="1"/>
      <c r="C42" s="178" t="s">
        <v>82</v>
      </c>
      <c r="D42" s="159"/>
      <c r="E42" s="159"/>
      <c r="F42" s="159"/>
      <c r="G42" s="159"/>
      <c r="H42" s="160"/>
      <c r="I42" s="44" t="s">
        <v>25</v>
      </c>
      <c r="J42" s="45" t="s">
        <v>46</v>
      </c>
      <c r="K42" s="46" t="s">
        <v>45</v>
      </c>
      <c r="L42" s="180"/>
      <c r="M42" s="124"/>
      <c r="N42" s="47"/>
      <c r="O42" s="48"/>
      <c r="P42" s="48"/>
      <c r="Q42" s="48"/>
      <c r="R42" s="48"/>
      <c r="S42" s="48"/>
      <c r="T42" s="49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79"/>
      <c r="D43" s="148"/>
      <c r="E43" s="148"/>
      <c r="F43" s="148"/>
      <c r="G43" s="148"/>
      <c r="H43" s="163"/>
      <c r="I43" s="50">
        <v>4.5</v>
      </c>
      <c r="J43" s="26" t="s">
        <v>53</v>
      </c>
      <c r="K43" s="50">
        <v>7.1</v>
      </c>
      <c r="L43" s="161"/>
      <c r="M43" s="124"/>
      <c r="N43" s="51"/>
      <c r="O43" s="1"/>
      <c r="P43" s="1"/>
      <c r="Q43" s="1"/>
      <c r="R43" s="1"/>
      <c r="S43" s="1"/>
      <c r="T43" s="9"/>
      <c r="U43" s="1"/>
      <c r="V43" s="1"/>
      <c r="W43" s="1"/>
      <c r="X43" s="1"/>
      <c r="Y43" s="1"/>
      <c r="Z43" s="1"/>
    </row>
    <row r="44" spans="1:26" ht="15" customHeight="1" x14ac:dyDescent="0.3">
      <c r="A44" s="1"/>
      <c r="B44" s="1"/>
      <c r="C44" s="178" t="s">
        <v>54</v>
      </c>
      <c r="D44" s="159"/>
      <c r="E44" s="159"/>
      <c r="F44" s="159"/>
      <c r="G44" s="159"/>
      <c r="H44" s="160"/>
      <c r="I44" s="52" t="s">
        <v>25</v>
      </c>
      <c r="J44" s="53" t="s">
        <v>46</v>
      </c>
      <c r="K44" s="54" t="s">
        <v>45</v>
      </c>
      <c r="L44" s="161"/>
      <c r="M44" s="124"/>
      <c r="N44" s="51"/>
      <c r="O44" s="1"/>
      <c r="P44" s="1"/>
      <c r="Q44" s="1"/>
      <c r="R44" s="1"/>
      <c r="S44" s="1"/>
      <c r="T44" s="9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179"/>
      <c r="D45" s="148"/>
      <c r="E45" s="148"/>
      <c r="F45" s="148"/>
      <c r="G45" s="148"/>
      <c r="H45" s="163"/>
      <c r="I45" s="50">
        <v>5.3</v>
      </c>
      <c r="J45" s="26" t="s">
        <v>55</v>
      </c>
      <c r="K45" s="50">
        <v>8.1</v>
      </c>
      <c r="L45" s="161"/>
      <c r="M45" s="124"/>
      <c r="N45" s="51"/>
      <c r="O45" s="1"/>
      <c r="P45" s="1"/>
      <c r="Q45" s="1"/>
      <c r="R45" s="1"/>
      <c r="S45" s="1"/>
      <c r="T45" s="9"/>
      <c r="U45" s="1"/>
      <c r="V45" s="1"/>
      <c r="W45" s="1"/>
      <c r="X45" s="1"/>
      <c r="Y45" s="1"/>
      <c r="Z45" s="1"/>
    </row>
    <row r="46" spans="1:26" ht="15" customHeight="1" x14ac:dyDescent="0.3">
      <c r="A46" s="1"/>
      <c r="B46" s="1"/>
      <c r="C46" s="178" t="s">
        <v>56</v>
      </c>
      <c r="D46" s="159"/>
      <c r="E46" s="159"/>
      <c r="F46" s="159"/>
      <c r="G46" s="159"/>
      <c r="H46" s="160"/>
      <c r="I46" s="55" t="s">
        <v>25</v>
      </c>
      <c r="J46" s="56" t="s">
        <v>46</v>
      </c>
      <c r="K46" s="57" t="s">
        <v>45</v>
      </c>
      <c r="L46" s="161"/>
      <c r="M46" s="124"/>
      <c r="N46" s="51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79"/>
      <c r="D47" s="148"/>
      <c r="E47" s="148"/>
      <c r="F47" s="148"/>
      <c r="G47" s="148"/>
      <c r="H47" s="163"/>
      <c r="I47" s="50">
        <v>2</v>
      </c>
      <c r="J47" s="26" t="str">
        <f>CONCATENATE(I47," @ ",K47)</f>
        <v>2 @ 2,5</v>
      </c>
      <c r="K47" s="50">
        <v>2.5</v>
      </c>
      <c r="L47" s="162"/>
      <c r="M47" s="163"/>
      <c r="N47" s="58"/>
      <c r="O47" s="59"/>
      <c r="P47" s="59"/>
      <c r="Q47" s="59"/>
      <c r="R47" s="59"/>
      <c r="S47" s="59"/>
      <c r="T47" s="60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77" t="s">
        <v>57</v>
      </c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57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61"/>
      <c r="D49" s="62"/>
      <c r="E49" s="62"/>
      <c r="F49" s="62"/>
      <c r="G49" s="62"/>
      <c r="H49" s="62"/>
      <c r="I49" s="62"/>
      <c r="J49" s="62"/>
      <c r="K49" s="62"/>
      <c r="L49" s="48"/>
      <c r="M49" s="48"/>
      <c r="N49" s="48"/>
      <c r="O49" s="48"/>
      <c r="P49" s="48"/>
      <c r="Q49" s="48"/>
      <c r="R49" s="48"/>
      <c r="S49" s="48"/>
      <c r="T49" s="49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63" t="str">
        <f>C23</f>
        <v>MOTOR</v>
      </c>
      <c r="D50" s="64"/>
      <c r="E50" s="65"/>
      <c r="F50" s="34"/>
      <c r="G50" s="34"/>
      <c r="H50" s="34"/>
      <c r="I50" s="34"/>
      <c r="J50" s="34"/>
      <c r="K50" s="34"/>
      <c r="L50" s="1"/>
      <c r="M50" s="1"/>
      <c r="N50" s="1"/>
      <c r="O50" s="1"/>
      <c r="P50" s="1"/>
      <c r="Q50" s="1"/>
      <c r="R50" s="1"/>
      <c r="S50" s="1"/>
      <c r="T50" s="9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33"/>
      <c r="D51" s="66"/>
      <c r="E51" s="66"/>
      <c r="F51" s="66"/>
      <c r="G51" s="66"/>
      <c r="H51" s="67"/>
      <c r="I51" s="67"/>
      <c r="J51" s="67"/>
      <c r="K51" s="67"/>
      <c r="L51" s="1"/>
      <c r="M51" s="1"/>
      <c r="N51" s="1"/>
      <c r="O51" s="1"/>
      <c r="P51" s="1"/>
      <c r="Q51" s="1"/>
      <c r="R51" s="1"/>
      <c r="S51" s="1"/>
      <c r="T51" s="9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33"/>
      <c r="D52" s="68"/>
      <c r="E52" s="68"/>
      <c r="F52" s="68"/>
      <c r="G52" s="68"/>
      <c r="H52" s="69"/>
      <c r="I52" s="69"/>
      <c r="J52" s="69"/>
      <c r="K52" s="69"/>
      <c r="L52" s="1"/>
      <c r="M52" s="1"/>
      <c r="N52" s="1"/>
      <c r="O52" s="1"/>
      <c r="P52" s="1"/>
      <c r="Q52" s="1"/>
      <c r="R52" s="1"/>
      <c r="S52" s="1"/>
      <c r="T52" s="9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33"/>
      <c r="D53" s="68"/>
      <c r="E53" s="68"/>
      <c r="F53" s="68"/>
      <c r="G53" s="68"/>
      <c r="H53" s="69"/>
      <c r="I53" s="69"/>
      <c r="J53" s="69"/>
      <c r="K53" s="69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3"/>
      <c r="D54" s="34"/>
      <c r="E54" s="34"/>
      <c r="F54" s="34"/>
      <c r="G54" s="34"/>
      <c r="H54" s="34"/>
      <c r="I54" s="34"/>
      <c r="J54" s="34"/>
      <c r="K54" s="34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3"/>
      <c r="D55" s="34"/>
      <c r="E55" s="34"/>
      <c r="F55" s="34"/>
      <c r="G55" s="34"/>
      <c r="H55" s="34"/>
      <c r="I55" s="34"/>
      <c r="J55" s="34"/>
      <c r="K55" s="34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3"/>
      <c r="D56" s="34"/>
      <c r="E56" s="34"/>
      <c r="F56" s="34"/>
      <c r="G56" s="34"/>
      <c r="H56" s="34"/>
      <c r="I56" s="34"/>
      <c r="J56" s="34"/>
      <c r="K56" s="34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3"/>
      <c r="D57" s="34"/>
      <c r="E57" s="34"/>
      <c r="F57" s="34"/>
      <c r="G57" s="34"/>
      <c r="H57" s="34"/>
      <c r="I57" s="34"/>
      <c r="J57" s="34"/>
      <c r="K57" s="34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3"/>
      <c r="D58" s="34"/>
      <c r="E58" s="34"/>
      <c r="F58" s="34"/>
      <c r="G58" s="34"/>
      <c r="H58" s="34"/>
      <c r="I58" s="34"/>
      <c r="J58" s="34"/>
      <c r="K58" s="34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3"/>
      <c r="D59" s="34"/>
      <c r="E59" s="34"/>
      <c r="F59" s="34"/>
      <c r="G59" s="34"/>
      <c r="H59" s="34"/>
      <c r="I59" s="34"/>
      <c r="J59" s="34"/>
      <c r="K59" s="34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4"/>
      <c r="D60" s="5"/>
      <c r="E60" s="5"/>
      <c r="F60" s="5"/>
      <c r="G60" s="5"/>
      <c r="H60" s="5"/>
      <c r="I60" s="5"/>
      <c r="J60" s="5"/>
      <c r="K60" s="5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4"/>
      <c r="D61" s="5"/>
      <c r="E61" s="5"/>
      <c r="F61" s="5"/>
      <c r="G61" s="5"/>
      <c r="H61" s="5"/>
      <c r="I61" s="5"/>
      <c r="J61" s="5"/>
      <c r="K61" s="5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70"/>
      <c r="D62" s="71"/>
      <c r="E62" s="71"/>
      <c r="F62" s="71"/>
      <c r="G62" s="71"/>
      <c r="H62" s="71"/>
      <c r="I62" s="71"/>
      <c r="J62" s="71"/>
      <c r="K62" s="71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70"/>
      <c r="D63" s="71"/>
      <c r="E63" s="71"/>
      <c r="F63" s="71"/>
      <c r="G63" s="71"/>
      <c r="H63" s="71"/>
      <c r="I63" s="71"/>
      <c r="J63" s="71"/>
      <c r="K63" s="71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63" t="str">
        <f>C31</f>
        <v>BOMBA</v>
      </c>
      <c r="D64" s="72"/>
      <c r="E64" s="71"/>
      <c r="F64" s="71"/>
      <c r="G64" s="71"/>
      <c r="H64" s="71"/>
      <c r="I64" s="71"/>
      <c r="J64" s="71"/>
      <c r="K64" s="71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0"/>
      <c r="D65" s="71"/>
      <c r="E65" s="71"/>
      <c r="F65" s="71"/>
      <c r="G65" s="71"/>
      <c r="H65" s="71"/>
      <c r="I65" s="71"/>
      <c r="J65" s="71"/>
      <c r="K65" s="71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3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7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7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7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7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7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86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87"/>
      <c r="U77" s="1"/>
      <c r="V77" s="1"/>
      <c r="W77" s="1"/>
      <c r="X77" s="1"/>
      <c r="Y77" s="1"/>
      <c r="Z77" s="1"/>
    </row>
    <row r="78" spans="1:26" ht="15.9" customHeight="1" thickBot="1" x14ac:dyDescent="0.35">
      <c r="A78" s="1"/>
      <c r="B78" s="1"/>
      <c r="C78" s="74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6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77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86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7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86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7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86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7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86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7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86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7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86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7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86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7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86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7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86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7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86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7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86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7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86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7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86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7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86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7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86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7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86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7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86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7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86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7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86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7"/>
      <c r="U98" s="1"/>
      <c r="V98" s="1"/>
      <c r="W98" s="1"/>
      <c r="X98" s="1"/>
      <c r="Y98" s="1"/>
      <c r="Z98" s="1"/>
    </row>
    <row r="99" spans="1:26" ht="15.9" customHeight="1" thickBot="1" x14ac:dyDescent="0.35">
      <c r="A99" s="1"/>
      <c r="B99" s="1"/>
      <c r="C99" s="94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6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</sheetData>
  <mergeCells count="52">
    <mergeCell ref="C23:D30"/>
    <mergeCell ref="E23:E26"/>
    <mergeCell ref="E27:E30"/>
    <mergeCell ref="C31:D38"/>
    <mergeCell ref="E31:E34"/>
    <mergeCell ref="E35:E38"/>
    <mergeCell ref="C48:T48"/>
    <mergeCell ref="C41:T41"/>
    <mergeCell ref="C42:H43"/>
    <mergeCell ref="L42:M47"/>
    <mergeCell ref="C44:H45"/>
    <mergeCell ref="C46:H47"/>
    <mergeCell ref="E14:G14"/>
    <mergeCell ref="E15:G15"/>
    <mergeCell ref="H2:T6"/>
    <mergeCell ref="C4:D5"/>
    <mergeCell ref="C7:G7"/>
    <mergeCell ref="H7:K7"/>
    <mergeCell ref="L7:T7"/>
    <mergeCell ref="H8:K18"/>
    <mergeCell ref="L8:L9"/>
    <mergeCell ref="L11:L12"/>
    <mergeCell ref="L14:L15"/>
    <mergeCell ref="M8:T9"/>
    <mergeCell ref="L10:T10"/>
    <mergeCell ref="M11:T12"/>
    <mergeCell ref="L13:T13"/>
    <mergeCell ref="M14:T15"/>
    <mergeCell ref="C8:D8"/>
    <mergeCell ref="C9:D9"/>
    <mergeCell ref="C10:D10"/>
    <mergeCell ref="E10:G10"/>
    <mergeCell ref="C11:D11"/>
    <mergeCell ref="E11:G11"/>
    <mergeCell ref="E8:G8"/>
    <mergeCell ref="E9:G9"/>
    <mergeCell ref="C20:D21"/>
    <mergeCell ref="E20:F21"/>
    <mergeCell ref="G20:G21"/>
    <mergeCell ref="C12:D12"/>
    <mergeCell ref="C13:D13"/>
    <mergeCell ref="C14:D14"/>
    <mergeCell ref="C15:D15"/>
    <mergeCell ref="C16:D16"/>
    <mergeCell ref="C17:D17"/>
    <mergeCell ref="C18:D18"/>
    <mergeCell ref="E16:G16"/>
    <mergeCell ref="E17:G17"/>
    <mergeCell ref="E18:G18"/>
    <mergeCell ref="C19:T19"/>
    <mergeCell ref="E12:G12"/>
    <mergeCell ref="E13:G13"/>
  </mergeCells>
  <conditionalFormatting sqref="E14:G14">
    <cfRule type="cellIs" dxfId="202" priority="115" stopIfTrue="1" operator="equal">
      <formula>"APAGADO"</formula>
    </cfRule>
    <cfRule type="cellIs" dxfId="201" priority="371" stopIfTrue="1" operator="equal">
      <formula>"NORMAL"</formula>
    </cfRule>
    <cfRule type="cellIs" dxfId="200" priority="370" stopIfTrue="1" operator="equal">
      <formula>"PARADDA"</formula>
    </cfRule>
    <cfRule type="cellIs" dxfId="199" priority="369" stopIfTrue="1" operator="equal">
      <formula>"ALARMA"</formula>
    </cfRule>
  </conditionalFormatting>
  <conditionalFormatting sqref="H32 H36:N36">
    <cfRule type="cellIs" dxfId="198" priority="12" stopIfTrue="1" operator="between">
      <formula>#REF!</formula>
      <formula>#REF!</formula>
    </cfRule>
    <cfRule type="cellIs" dxfId="197" priority="13" stopIfTrue="1" operator="greaterThan">
      <formula>#REF!</formula>
    </cfRule>
  </conditionalFormatting>
  <conditionalFormatting sqref="H32">
    <cfRule type="cellIs" dxfId="196" priority="14" stopIfTrue="1" operator="greaterThan">
      <formula>$K$47</formula>
    </cfRule>
    <cfRule type="cellIs" dxfId="195" priority="15" stopIfTrue="1" operator="between">
      <formula>$I$47</formula>
      <formula>$K$47</formula>
    </cfRule>
    <cfRule type="cellIs" dxfId="194" priority="16" stopIfTrue="1" operator="lessThan">
      <formula>$I$47</formula>
    </cfRule>
  </conditionalFormatting>
  <conditionalFormatting sqref="H36">
    <cfRule type="cellIs" dxfId="193" priority="17" stopIfTrue="1" operator="greaterThan">
      <formula>$K$47</formula>
    </cfRule>
    <cfRule type="cellIs" dxfId="192" priority="18" stopIfTrue="1" operator="between">
      <formula>$I$47</formula>
      <formula>$K$47</formula>
    </cfRule>
    <cfRule type="cellIs" dxfId="191" priority="19" stopIfTrue="1" operator="lessThan">
      <formula>$I$47</formula>
    </cfRule>
    <cfRule type="cellIs" dxfId="190" priority="20" stopIfTrue="1" operator="greaterThan">
      <formula>$K$47</formula>
    </cfRule>
    <cfRule type="cellIs" dxfId="189" priority="21" stopIfTrue="1" operator="between">
      <formula>$I$47</formula>
      <formula>$K$47</formula>
    </cfRule>
    <cfRule type="cellIs" dxfId="188" priority="22" stopIfTrue="1" operator="lessThan">
      <formula>$I$47</formula>
    </cfRule>
  </conditionalFormatting>
  <conditionalFormatting sqref="H28:I28 M28:T28 M24:T24">
    <cfRule type="cellIs" dxfId="187" priority="375" stopIfTrue="1" operator="greaterThan">
      <formula>$K$47</formula>
    </cfRule>
  </conditionalFormatting>
  <conditionalFormatting sqref="H21:J21">
    <cfRule type="cellIs" dxfId="186" priority="358" stopIfTrue="1" operator="equal">
      <formula>"NORMAL"</formula>
    </cfRule>
    <cfRule type="cellIs" dxfId="185" priority="357" stopIfTrue="1" operator="equal">
      <formula>"PARADDA"</formula>
    </cfRule>
    <cfRule type="cellIs" dxfId="184" priority="356" stopIfTrue="1" operator="equal">
      <formula>"ALARMA"</formula>
    </cfRule>
  </conditionalFormatting>
  <conditionalFormatting sqref="H24:J24 H28:J28 M36:T36">
    <cfRule type="cellIs" dxfId="183" priority="366" stopIfTrue="1" operator="greaterThan">
      <formula>#REF!</formula>
    </cfRule>
    <cfRule type="cellIs" dxfId="182" priority="365" stopIfTrue="1" operator="between">
      <formula>#REF!</formula>
      <formula>#REF!</formula>
    </cfRule>
  </conditionalFormatting>
  <conditionalFormatting sqref="H24:J24">
    <cfRule type="cellIs" dxfId="181" priority="373" stopIfTrue="1" operator="between">
      <formula>$I$47</formula>
      <formula>$K$47</formula>
    </cfRule>
    <cfRule type="cellIs" dxfId="180" priority="372" stopIfTrue="1" operator="greaterThan">
      <formula>$K$47</formula>
    </cfRule>
    <cfRule type="cellIs" dxfId="179" priority="374" stopIfTrue="1" operator="lessThan">
      <formula>$I$47</formula>
    </cfRule>
  </conditionalFormatting>
  <conditionalFormatting sqref="H25:J26 I25:I28 H29:T31 H37:T38 H25:H27 K25:T27 H33:H35">
    <cfRule type="cellIs" dxfId="178" priority="368" stopIfTrue="1" operator="greaterThan">
      <formula>$K$43</formula>
    </cfRule>
  </conditionalFormatting>
  <conditionalFormatting sqref="H28:J28">
    <cfRule type="cellIs" dxfId="177" priority="890" stopIfTrue="1" operator="lessThan">
      <formula>$I$47</formula>
    </cfRule>
    <cfRule type="cellIs" dxfId="176" priority="378" stopIfTrue="1" operator="greaterThan">
      <formula>$K$47</formula>
    </cfRule>
    <cfRule type="cellIs" dxfId="175" priority="379" stopIfTrue="1" operator="between">
      <formula>$I$47</formula>
      <formula>$K$47</formula>
    </cfRule>
    <cfRule type="cellIs" dxfId="174" priority="380" stopIfTrue="1" operator="lessThan">
      <formula>$I$47</formula>
    </cfRule>
    <cfRule type="cellIs" dxfId="173" priority="888" stopIfTrue="1" operator="greaterThan">
      <formula>$K$47</formula>
    </cfRule>
    <cfRule type="cellIs" dxfId="172" priority="889" stopIfTrue="1" operator="between">
      <formula>$I$47</formula>
      <formula>$K$47</formula>
    </cfRule>
  </conditionalFormatting>
  <conditionalFormatting sqref="H23:N23">
    <cfRule type="cellIs" dxfId="171" priority="127" stopIfTrue="1" operator="greaterThan">
      <formula>$K$43</formula>
    </cfRule>
  </conditionalFormatting>
  <conditionalFormatting sqref="H36:N36">
    <cfRule type="cellIs" dxfId="170" priority="25" stopIfTrue="1" operator="lessThan">
      <formula>$I$47</formula>
    </cfRule>
    <cfRule type="cellIs" dxfId="169" priority="24" stopIfTrue="1" operator="between">
      <formula>$I$47</formula>
      <formula>$K$47</formula>
    </cfRule>
    <cfRule type="cellIs" dxfId="168" priority="23" stopIfTrue="1" operator="greaterThan">
      <formula>$K$47</formula>
    </cfRule>
  </conditionalFormatting>
  <conditionalFormatting sqref="H21:T21">
    <cfRule type="cellIs" dxfId="167" priority="119" stopIfTrue="1" operator="equal">
      <formula>"PARADDA"</formula>
    </cfRule>
    <cfRule type="cellIs" dxfId="166" priority="113" stopIfTrue="1" operator="equal">
      <formula>"APAGADO"</formula>
    </cfRule>
    <cfRule type="cellIs" dxfId="165" priority="118" stopIfTrue="1" operator="equal">
      <formula>"ALARMA"</formula>
    </cfRule>
    <cfRule type="cellIs" dxfId="164" priority="120" stopIfTrue="1" operator="equal">
      <formula>"NORMAL"</formula>
    </cfRule>
  </conditionalFormatting>
  <conditionalFormatting sqref="I24:I38">
    <cfRule type="cellIs" dxfId="163" priority="338" stopIfTrue="1" operator="greaterThan">
      <formula>$K$43</formula>
    </cfRule>
    <cfRule type="cellIs" dxfId="162" priority="337" stopIfTrue="1" operator="between">
      <formula>$I$43</formula>
      <formula>$K$43</formula>
    </cfRule>
  </conditionalFormatting>
  <conditionalFormatting sqref="I25:I28">
    <cfRule type="cellIs" dxfId="161" priority="367" stopIfTrue="1" operator="between">
      <formula>$I$43</formula>
      <formula>$K$43</formula>
    </cfRule>
  </conditionalFormatting>
  <conditionalFormatting sqref="I47">
    <cfRule type="cellIs" dxfId="160" priority="364" stopIfTrue="1" operator="between">
      <formula>#REF!</formula>
      <formula>#REF!</formula>
    </cfRule>
  </conditionalFormatting>
  <conditionalFormatting sqref="I31:J31 K34:T35 K37:T38">
    <cfRule type="cellIs" dxfId="159" priority="387" stopIfTrue="1" operator="between">
      <formula>$I$45</formula>
      <formula>$K$45</formula>
    </cfRule>
    <cfRule type="cellIs" dxfId="158" priority="383" stopIfTrue="1" operator="lessThan">
      <formula>$I$45</formula>
    </cfRule>
  </conditionalFormatting>
  <conditionalFormatting sqref="I31:J31 K37:T38 K34:T35">
    <cfRule type="cellIs" dxfId="157" priority="382" stopIfTrue="1" operator="between">
      <formula>$I$45</formula>
      <formula>$K$45</formula>
    </cfRule>
  </conditionalFormatting>
  <conditionalFormatting sqref="I31:J31 K37:T38">
    <cfRule type="cellIs" dxfId="156" priority="381" stopIfTrue="1" operator="greaterThan">
      <formula>$K$45</formula>
    </cfRule>
  </conditionalFormatting>
  <conditionalFormatting sqref="I31:J31">
    <cfRule type="cellIs" dxfId="155" priority="1330" stopIfTrue="1" operator="between">
      <formula>$I$45</formula>
      <formula>$K$45</formula>
    </cfRule>
    <cfRule type="colorScale" priority="1331">
      <colorScale>
        <cfvo type="formula" val="$I$45"/>
        <cfvo type="max"/>
        <color rgb="FFFFFF00"/>
        <color rgb="FFFFFF00"/>
      </colorScale>
    </cfRule>
  </conditionalFormatting>
  <conditionalFormatting sqref="I32:J32 M32:T32">
    <cfRule type="cellIs" dxfId="154" priority="895" stopIfTrue="1" operator="lessThan">
      <formula>$I$47</formula>
    </cfRule>
    <cfRule type="cellIs" dxfId="153" priority="893" stopIfTrue="1" operator="greaterThan">
      <formula>$K$47</formula>
    </cfRule>
    <cfRule type="cellIs" dxfId="152" priority="892" stopIfTrue="1" operator="greaterThan">
      <formula>#REF!</formula>
    </cfRule>
    <cfRule type="cellIs" dxfId="151" priority="891" stopIfTrue="1" operator="between">
      <formula>#REF!</formula>
      <formula>#REF!</formula>
    </cfRule>
    <cfRule type="cellIs" dxfId="150" priority="894" stopIfTrue="1" operator="between">
      <formula>$I$47</formula>
      <formula>$K$47</formula>
    </cfRule>
  </conditionalFormatting>
  <conditionalFormatting sqref="I33:J35">
    <cfRule type="cellIs" dxfId="149" priority="896" stopIfTrue="1" operator="between">
      <formula>$I$43</formula>
      <formula>$K$43</formula>
    </cfRule>
    <cfRule type="cellIs" dxfId="148" priority="900" stopIfTrue="1" operator="lessThan">
      <formula>$I$45</formula>
    </cfRule>
    <cfRule type="colorScale" priority="1321">
      <colorScale>
        <cfvo type="formula" val="$I$45"/>
        <cfvo type="max"/>
        <color rgb="FFFFFF00"/>
        <color rgb="FFFFFF00"/>
      </colorScale>
    </cfRule>
    <cfRule type="cellIs" dxfId="147" priority="897" stopIfTrue="1" operator="greaterThan">
      <formula>$K$43</formula>
    </cfRule>
    <cfRule type="cellIs" dxfId="146" priority="898" stopIfTrue="1" operator="greaterThan">
      <formula>$K$45</formula>
    </cfRule>
    <cfRule type="cellIs" dxfId="145" priority="904" stopIfTrue="1" operator="between">
      <formula>$I$45</formula>
      <formula>$K$45</formula>
    </cfRule>
    <cfRule type="cellIs" dxfId="144" priority="899" stopIfTrue="1" operator="between">
      <formula>$I$45</formula>
      <formula>$K$45</formula>
    </cfRule>
    <cfRule type="cellIs" dxfId="143" priority="901" stopIfTrue="1" operator="between">
      <formula>$I$45</formula>
      <formula>$K$45</formula>
    </cfRule>
  </conditionalFormatting>
  <conditionalFormatting sqref="I36:J36">
    <cfRule type="cellIs" dxfId="142" priority="102" stopIfTrue="1" operator="between">
      <formula>$I$47</formula>
      <formula>$K$47</formula>
    </cfRule>
    <cfRule type="cellIs" dxfId="141" priority="106" stopIfTrue="1" operator="lessThan">
      <formula>$I$47</formula>
    </cfRule>
    <cfRule type="cellIs" dxfId="140" priority="101" stopIfTrue="1" operator="greaterThan">
      <formula>$K$47</formula>
    </cfRule>
    <cfRule type="cellIs" dxfId="139" priority="105" stopIfTrue="1" operator="between">
      <formula>$I$47</formula>
      <formula>$K$47</formula>
    </cfRule>
    <cfRule type="cellIs" dxfId="138" priority="104" stopIfTrue="1" operator="greaterThan">
      <formula>$K$47</formula>
    </cfRule>
    <cfRule type="cellIs" dxfId="137" priority="103" stopIfTrue="1" operator="lessThan">
      <formula>$I$47</formula>
    </cfRule>
  </conditionalFormatting>
  <conditionalFormatting sqref="I37:J37">
    <cfRule type="cellIs" dxfId="136" priority="111" stopIfTrue="1" operator="between">
      <formula>$I$45</formula>
      <formula>$K$45</formula>
    </cfRule>
    <cfRule type="cellIs" dxfId="135" priority="107" stopIfTrue="1" operator="greaterThan">
      <formula>$K$45</formula>
    </cfRule>
    <cfRule type="cellIs" dxfId="134" priority="108" stopIfTrue="1" operator="between">
      <formula>$I$45</formula>
      <formula>$K$45</formula>
    </cfRule>
    <cfRule type="cellIs" dxfId="133" priority="109" stopIfTrue="1" operator="lessThan">
      <formula>$I$45</formula>
    </cfRule>
    <cfRule type="cellIs" dxfId="132" priority="110" stopIfTrue="1" operator="between">
      <formula>$I$45</formula>
      <formula>$K$45</formula>
    </cfRule>
    <cfRule type="colorScale" priority="1337">
      <colorScale>
        <cfvo type="formula" val="$I$45"/>
        <cfvo type="max"/>
        <color rgb="FFFFFF00"/>
        <color rgb="FFFFFF00"/>
      </colorScale>
    </cfRule>
  </conditionalFormatting>
  <conditionalFormatting sqref="J21">
    <cfRule type="containsText" dxfId="131" priority="114" operator="containsText" text="APAGADO">
      <formula>NOT(ISERROR(SEARCH("APAGADO",J21)))</formula>
    </cfRule>
  </conditionalFormatting>
  <conditionalFormatting sqref="J23:J38 H37:T38 H23:K23 M23:T23 H25:J26 H25:H27 K25:T27 H29:T31 H33:H35 K33:T35">
    <cfRule type="cellIs" dxfId="130" priority="116" stopIfTrue="1" operator="between">
      <formula>$I$43</formula>
      <formula>$K$43</formula>
    </cfRule>
  </conditionalFormatting>
  <conditionalFormatting sqref="J23:J38">
    <cfRule type="cellIs" dxfId="129" priority="340" stopIfTrue="1" operator="greaterThan">
      <formula>$K$43</formula>
    </cfRule>
  </conditionalFormatting>
  <conditionalFormatting sqref="J38">
    <cfRule type="cellIs" dxfId="128" priority="62" stopIfTrue="1" operator="between">
      <formula>$I$45</formula>
      <formula>$K$45</formula>
    </cfRule>
    <cfRule type="cellIs" dxfId="127" priority="61" stopIfTrue="1" operator="lessThan">
      <formula>$I$45</formula>
    </cfRule>
    <cfRule type="cellIs" dxfId="126" priority="60" stopIfTrue="1" operator="between">
      <formula>$I$45</formula>
      <formula>$K$45</formula>
    </cfRule>
    <cfRule type="cellIs" dxfId="125" priority="59" stopIfTrue="1" operator="greaterThan">
      <formula>$K$45</formula>
    </cfRule>
    <cfRule type="colorScale" priority="1357">
      <colorScale>
        <cfvo type="formula" val="$I$45"/>
        <cfvo type="max"/>
        <color rgb="FFFFFF00"/>
        <color rgb="FFFFFF00"/>
      </colorScale>
    </cfRule>
    <cfRule type="cellIs" dxfId="124" priority="1358" stopIfTrue="1" operator="between">
      <formula>$I$43</formula>
      <formula>$K$43</formula>
    </cfRule>
    <cfRule type="cellIs" dxfId="123" priority="1359" stopIfTrue="1" operator="greaterThan">
      <formula>$K$43</formula>
    </cfRule>
  </conditionalFormatting>
  <conditionalFormatting sqref="K24:K38">
    <cfRule type="cellIs" dxfId="122" priority="885" stopIfTrue="1" operator="greaterThan">
      <formula>$K$43</formula>
    </cfRule>
    <cfRule type="cellIs" dxfId="121" priority="884" stopIfTrue="1" operator="between">
      <formula>$I$43</formula>
      <formula>$K$43</formula>
    </cfRule>
  </conditionalFormatting>
  <conditionalFormatting sqref="K31">
    <cfRule type="cellIs" dxfId="120" priority="147" stopIfTrue="1" operator="between">
      <formula>$I$45</formula>
      <formula>$K$45</formula>
    </cfRule>
    <cfRule type="cellIs" dxfId="119" priority="148" stopIfTrue="1" operator="lessThan">
      <formula>$I$45</formula>
    </cfRule>
    <cfRule type="cellIs" dxfId="118" priority="152" stopIfTrue="1" operator="between">
      <formula>$I$45</formula>
      <formula>$K$45</formula>
    </cfRule>
  </conditionalFormatting>
  <conditionalFormatting sqref="K33">
    <cfRule type="cellIs" dxfId="117" priority="1360" stopIfTrue="1" operator="between">
      <formula>$I$45</formula>
      <formula>$K$45</formula>
    </cfRule>
    <cfRule type="colorScale" priority="1363">
      <colorScale>
        <cfvo type="formula" val="$I$45"/>
        <cfvo type="max"/>
        <color rgb="FFFFFF00"/>
        <color rgb="FFFFFF00"/>
      </colorScale>
    </cfRule>
  </conditionalFormatting>
  <conditionalFormatting sqref="K34:K35 K31 K37:K38">
    <cfRule type="colorScale" priority="1364">
      <colorScale>
        <cfvo type="formula" val="$I$45"/>
        <cfvo type="max"/>
        <color rgb="FFFFFF00"/>
        <color rgb="FFFFFF00"/>
      </colorScale>
    </cfRule>
  </conditionalFormatting>
  <conditionalFormatting sqref="K31:M31 O31:T31 O33:T33">
    <cfRule type="cellIs" dxfId="116" priority="149" stopIfTrue="1" operator="between">
      <formula>$I$45</formula>
      <formula>$K$45</formula>
    </cfRule>
  </conditionalFormatting>
  <conditionalFormatting sqref="K33:M33">
    <cfRule type="cellIs" dxfId="115" priority="1361" stopIfTrue="1" operator="lessThan">
      <formula>$I$45</formula>
    </cfRule>
    <cfRule type="cellIs" dxfId="114" priority="1362" stopIfTrue="1" operator="between">
      <formula>$I$45</formula>
      <formula>$K$45</formula>
    </cfRule>
  </conditionalFormatting>
  <conditionalFormatting sqref="K23:N23">
    <cfRule type="cellIs" dxfId="113" priority="126" stopIfTrue="1" operator="between">
      <formula>$I$43</formula>
      <formula>$K$43</formula>
    </cfRule>
  </conditionalFormatting>
  <conditionalFormatting sqref="K24:N24 K28:N28">
    <cfRule type="cellIs" dxfId="112" priority="124" stopIfTrue="1" operator="between">
      <formula>#REF!</formula>
      <formula>#REF!</formula>
    </cfRule>
    <cfRule type="cellIs" dxfId="111" priority="125" stopIfTrue="1" operator="greaterThan">
      <formula>#REF!</formula>
    </cfRule>
  </conditionalFormatting>
  <conditionalFormatting sqref="K24:N24">
    <cfRule type="cellIs" dxfId="110" priority="128" stopIfTrue="1" operator="greaterThan">
      <formula>$K$47</formula>
    </cfRule>
    <cfRule type="cellIs" dxfId="109" priority="129" stopIfTrue="1" operator="between">
      <formula>$I$47</formula>
      <formula>$K$47</formula>
    </cfRule>
    <cfRule type="cellIs" dxfId="108" priority="130" stopIfTrue="1" operator="lessThan">
      <formula>$I$47</formula>
    </cfRule>
  </conditionalFormatting>
  <conditionalFormatting sqref="K28:N28">
    <cfRule type="cellIs" dxfId="107" priority="133" stopIfTrue="1" operator="greaterThan">
      <formula>$K$47</formula>
    </cfRule>
    <cfRule type="cellIs" dxfId="106" priority="134" stopIfTrue="1" operator="between">
      <formula>$I$47</formula>
      <formula>$K$47</formula>
    </cfRule>
    <cfRule type="cellIs" dxfId="105" priority="135" stopIfTrue="1" operator="lessThan">
      <formula>$I$47</formula>
    </cfRule>
  </conditionalFormatting>
  <conditionalFormatting sqref="K32:N32">
    <cfRule type="cellIs" dxfId="104" priority="138" stopIfTrue="1" operator="greaterThan">
      <formula>$K$47</formula>
    </cfRule>
    <cfRule type="cellIs" dxfId="103" priority="140" stopIfTrue="1" operator="lessThan">
      <formula>$I$47</formula>
    </cfRule>
    <cfRule type="cellIs" dxfId="102" priority="139" stopIfTrue="1" operator="between">
      <formula>$I$47</formula>
      <formula>$K$47</formula>
    </cfRule>
    <cfRule type="cellIs" dxfId="101" priority="137" stopIfTrue="1" operator="greaterThan">
      <formula>#REF!</formula>
    </cfRule>
    <cfRule type="cellIs" dxfId="100" priority="136" stopIfTrue="1" operator="between">
      <formula>#REF!</formula>
      <formula>#REF!</formula>
    </cfRule>
  </conditionalFormatting>
  <conditionalFormatting sqref="K33:N33">
    <cfRule type="cellIs" dxfId="99" priority="156" stopIfTrue="1" operator="between">
      <formula>$I$45</formula>
      <formula>$K$45</formula>
    </cfRule>
  </conditionalFormatting>
  <conditionalFormatting sqref="K31:T31">
    <cfRule type="cellIs" dxfId="98" priority="146" stopIfTrue="1" operator="greaterThan">
      <formula>$K$45</formula>
    </cfRule>
  </conditionalFormatting>
  <conditionalFormatting sqref="K33:T35">
    <cfRule type="cellIs" dxfId="97" priority="153" stopIfTrue="1" operator="greaterThan">
      <formula>$K$45</formula>
    </cfRule>
    <cfRule type="cellIs" dxfId="96" priority="132" stopIfTrue="1" operator="greaterThan">
      <formula>$K$43</formula>
    </cfRule>
  </conditionalFormatting>
  <conditionalFormatting sqref="L23:L38">
    <cfRule type="cellIs" dxfId="95" priority="887" stopIfTrue="1" operator="greaterThan">
      <formula>$K$43</formula>
    </cfRule>
    <cfRule type="cellIs" dxfId="94" priority="886" stopIfTrue="1" operator="between">
      <formula>$I$43</formula>
      <formula>$K$43</formula>
    </cfRule>
  </conditionalFormatting>
  <conditionalFormatting sqref="L31:M31 L34:M35 L37:M38">
    <cfRule type="colorScale" priority="1369">
      <colorScale>
        <cfvo type="formula" val="$I$45"/>
        <cfvo type="max"/>
        <color rgb="FFFFFF00"/>
        <color rgb="FFFFFF00"/>
      </colorScale>
    </cfRule>
  </conditionalFormatting>
  <conditionalFormatting sqref="L31:M31">
    <cfRule type="cellIs" dxfId="93" priority="188" stopIfTrue="1" operator="between">
      <formula>$I$45</formula>
      <formula>$K$45</formula>
    </cfRule>
    <cfRule type="cellIs" dxfId="92" priority="184" stopIfTrue="1" operator="lessThan">
      <formula>$I$45</formula>
    </cfRule>
  </conditionalFormatting>
  <conditionalFormatting sqref="L33:M33">
    <cfRule type="colorScale" priority="1374">
      <colorScale>
        <cfvo type="formula" val="$I$45"/>
        <cfvo type="max"/>
        <color rgb="FFFFFF00"/>
        <color rgb="FFFFFF00"/>
      </colorScale>
    </cfRule>
  </conditionalFormatting>
  <conditionalFormatting sqref="L31:N31">
    <cfRule type="cellIs" dxfId="91" priority="185" stopIfTrue="1" operator="between">
      <formula>$I$45</formula>
      <formula>$K$45</formula>
    </cfRule>
  </conditionalFormatting>
  <conditionalFormatting sqref="M31">
    <cfRule type="cellIs" dxfId="90" priority="420" stopIfTrue="1" operator="between">
      <formula>$I$45</formula>
      <formula>$K$45</formula>
    </cfRule>
    <cfRule type="cellIs" dxfId="89" priority="416" stopIfTrue="1" operator="lessThan">
      <formula>$I$45</formula>
    </cfRule>
    <cfRule type="cellIs" dxfId="88" priority="415" stopIfTrue="1" operator="between">
      <formula>$I$45</formula>
      <formula>$K$45</formula>
    </cfRule>
  </conditionalFormatting>
  <conditionalFormatting sqref="M33">
    <cfRule type="cellIs" dxfId="87" priority="1375" stopIfTrue="1" operator="between">
      <formula>$I$45</formula>
      <formula>$K$45</formula>
    </cfRule>
    <cfRule type="cellIs" dxfId="86" priority="1377" stopIfTrue="1" operator="between">
      <formula>$I$45</formula>
      <formula>$K$45</formula>
    </cfRule>
    <cfRule type="colorScale" priority="1378">
      <colorScale>
        <cfvo type="formula" val="$I$45"/>
        <cfvo type="max"/>
        <color rgb="FFFFFF00"/>
        <color rgb="FFFFFF00"/>
      </colorScale>
    </cfRule>
  </conditionalFormatting>
  <conditionalFormatting sqref="M34:M35 M31 M37:M38">
    <cfRule type="colorScale" priority="1379">
      <colorScale>
        <cfvo type="formula" val="$I$45"/>
        <cfvo type="max"/>
        <color rgb="FFFFFF00"/>
        <color rgb="FFFFFF00"/>
      </colorScale>
    </cfRule>
  </conditionalFormatting>
  <conditionalFormatting sqref="M31:N31">
    <cfRule type="cellIs" dxfId="85" priority="417" stopIfTrue="1" operator="between">
      <formula>$I$45</formula>
      <formula>$K$45</formula>
    </cfRule>
  </conditionalFormatting>
  <conditionalFormatting sqref="M33:N33">
    <cfRule type="cellIs" dxfId="84" priority="1376" stopIfTrue="1" operator="lessThan">
      <formula>$I$45</formula>
    </cfRule>
  </conditionalFormatting>
  <conditionalFormatting sqref="M23:T23">
    <cfRule type="cellIs" dxfId="83" priority="117" stopIfTrue="1" operator="greaterThan">
      <formula>$K$43</formula>
    </cfRule>
  </conditionalFormatting>
  <conditionalFormatting sqref="M24:T24 H28:I28 M28:T28">
    <cfRule type="cellIs" dxfId="82" priority="376" stopIfTrue="1" operator="between">
      <formula>$I$47</formula>
      <formula>$K$47</formula>
    </cfRule>
    <cfRule type="cellIs" dxfId="81" priority="377" stopIfTrue="1" operator="lessThan">
      <formula>$I$47</formula>
    </cfRule>
  </conditionalFormatting>
  <conditionalFormatting sqref="M24:T24 M28:T28">
    <cfRule type="cellIs" dxfId="80" priority="392" stopIfTrue="1" operator="between">
      <formula>#REF!</formula>
      <formula>#REF!</formula>
    </cfRule>
    <cfRule type="cellIs" dxfId="79" priority="393" stopIfTrue="1" operator="greaterThan">
      <formula>#REF!</formula>
    </cfRule>
  </conditionalFormatting>
  <conditionalFormatting sqref="M36:T36">
    <cfRule type="cellIs" dxfId="78" priority="88" stopIfTrue="1" operator="greaterThan">
      <formula>$K$47</formula>
    </cfRule>
    <cfRule type="cellIs" dxfId="77" priority="89" stopIfTrue="1" operator="between">
      <formula>$I$47</formula>
      <formula>$K$47</formula>
    </cfRule>
    <cfRule type="cellIs" dxfId="76" priority="90" stopIfTrue="1" operator="lessThan">
      <formula>$I$47</formula>
    </cfRule>
  </conditionalFormatting>
  <conditionalFormatting sqref="N31">
    <cfRule type="cellIs" dxfId="75" priority="224" stopIfTrue="1" operator="between">
      <formula>$I$45</formula>
      <formula>$K$45</formula>
    </cfRule>
    <cfRule type="cellIs" dxfId="74" priority="221" stopIfTrue="1" operator="between">
      <formula>$I$45</formula>
      <formula>$K$45</formula>
    </cfRule>
    <cfRule type="cellIs" dxfId="73" priority="220" stopIfTrue="1" operator="lessThan">
      <formula>$I$45</formula>
    </cfRule>
  </conditionalFormatting>
  <conditionalFormatting sqref="N33">
    <cfRule type="cellIs" dxfId="72" priority="1388" stopIfTrue="1" operator="between">
      <formula>$I$45</formula>
      <formula>$K$45</formula>
    </cfRule>
    <cfRule type="cellIs" dxfId="71" priority="1389" stopIfTrue="1" operator="between">
      <formula>$I$45</formula>
      <formula>$K$45</formula>
    </cfRule>
    <cfRule type="colorScale" priority="1390">
      <colorScale>
        <cfvo type="formula" val="$I$45"/>
        <cfvo type="max"/>
        <color rgb="FFFFFF00"/>
        <color rgb="FFFFFF00"/>
      </colorScale>
    </cfRule>
    <cfRule type="colorScale" priority="1391">
      <colorScale>
        <cfvo type="formula" val="$I$45"/>
        <cfvo type="max"/>
        <color rgb="FFFFFF00"/>
        <color rgb="FFFFFF00"/>
      </colorScale>
    </cfRule>
  </conditionalFormatting>
  <conditionalFormatting sqref="N34:N35 N31 N37:N38">
    <cfRule type="colorScale" priority="1392">
      <colorScale>
        <cfvo type="formula" val="$I$45"/>
        <cfvo type="max"/>
        <color rgb="FFFFFF00"/>
        <color rgb="FFFFFF00"/>
      </colorScale>
    </cfRule>
    <cfRule type="colorScale" priority="1393">
      <colorScale>
        <cfvo type="formula" val="$I$45"/>
        <cfvo type="max"/>
        <color rgb="FFFFFF00"/>
        <color rgb="FFFFFF00"/>
      </colorScale>
    </cfRule>
  </conditionalFormatting>
  <conditionalFormatting sqref="N31:T31">
    <cfRule type="cellIs" dxfId="70" priority="455" stopIfTrue="1" operator="between">
      <formula>$I$45</formula>
      <formula>$K$45</formula>
    </cfRule>
    <cfRule type="cellIs" dxfId="69" priority="454" stopIfTrue="1" operator="lessThan">
      <formula>$I$45</formula>
    </cfRule>
    <cfRule type="cellIs" dxfId="68" priority="458" stopIfTrue="1" operator="between">
      <formula>$I$45</formula>
      <formula>$K$45</formula>
    </cfRule>
  </conditionalFormatting>
  <conditionalFormatting sqref="N33:T33">
    <cfRule type="cellIs" dxfId="67" priority="466" stopIfTrue="1" operator="between">
      <formula>$I$45</formula>
      <formula>$K$45</formula>
    </cfRule>
    <cfRule type="cellIs" dxfId="66" priority="463" stopIfTrue="1" operator="between">
      <formula>$I$45</formula>
      <formula>$K$45</formula>
    </cfRule>
    <cfRule type="cellIs" dxfId="65" priority="462" stopIfTrue="1" operator="lessThan">
      <formula>$I$45</formula>
    </cfRule>
  </conditionalFormatting>
  <conditionalFormatting sqref="O31:T31 O34:T35 O37:T38">
    <cfRule type="colorScale" priority="1398">
      <colorScale>
        <cfvo type="formula" val="$I$45"/>
        <cfvo type="max"/>
        <color rgb="FFFFFF00"/>
        <color rgb="FFFFFF00"/>
      </colorScale>
    </cfRule>
  </conditionalFormatting>
  <conditionalFormatting sqref="O33:T33">
    <cfRule type="colorScale" priority="1401">
      <colorScale>
        <cfvo type="formula" val="$I$45"/>
        <cfvo type="max"/>
        <color rgb="FFFFFF00"/>
        <color rgb="FFFFFF00"/>
      </colorScale>
    </cfRule>
  </conditionalFormatting>
  <conditionalFormatting sqref="P38">
    <cfRule type="colorScale" priority="1402">
      <colorScale>
        <cfvo type="formula" val="$I$45"/>
        <cfvo type="max"/>
        <color rgb="FFFFFF00"/>
        <color rgb="FFFFFF00"/>
      </colorScale>
    </cfRule>
  </conditionalFormatting>
  <conditionalFormatting sqref="Q38">
    <cfRule type="colorScale" priority="1403">
      <colorScale>
        <cfvo type="formula" val="$I$45"/>
        <cfvo type="max"/>
        <color rgb="FFFFFF00"/>
        <color rgb="FFFFFF00"/>
      </colorScale>
    </cfRule>
  </conditionalFormatting>
  <conditionalFormatting sqref="R38">
    <cfRule type="colorScale" priority="1404">
      <colorScale>
        <cfvo type="formula" val="$I$45"/>
        <cfvo type="max"/>
        <color rgb="FFFFFF00"/>
        <color rgb="FFFFFF00"/>
      </colorScale>
    </cfRule>
  </conditionalFormatting>
  <conditionalFormatting sqref="S38">
    <cfRule type="colorScale" priority="1405">
      <colorScale>
        <cfvo type="formula" val="$I$45"/>
        <cfvo type="max"/>
        <color rgb="FFFFFF00"/>
        <color rgb="FFFFFF00"/>
      </colorScale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showGridLines="0" topLeftCell="A7" zoomScale="90" zoomScaleNormal="90" workbookViewId="0">
      <selection activeCell="U17" sqref="U17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1" ht="1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" customHeight="1" x14ac:dyDescent="0.3">
      <c r="A2" s="1"/>
      <c r="B2" s="1"/>
      <c r="C2" s="2"/>
      <c r="D2" s="3"/>
      <c r="E2" s="3"/>
      <c r="F2" s="3"/>
      <c r="G2" s="3"/>
      <c r="H2" s="143" t="s">
        <v>89</v>
      </c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5"/>
      <c r="U2" s="1"/>
    </row>
    <row r="3" spans="1:21" ht="15" customHeight="1" x14ac:dyDescent="0.3">
      <c r="A3" s="1"/>
      <c r="B3" s="1"/>
      <c r="C3" s="89"/>
      <c r="D3" s="90"/>
      <c r="E3" s="1"/>
      <c r="F3" s="1"/>
      <c r="G3" s="1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7"/>
      <c r="U3" s="1"/>
    </row>
    <row r="4" spans="1:21" ht="15" customHeight="1" x14ac:dyDescent="0.3">
      <c r="A4" s="1"/>
      <c r="B4" s="1"/>
      <c r="C4" s="195"/>
      <c r="D4" s="139"/>
      <c r="E4" s="1"/>
      <c r="F4" s="1"/>
      <c r="G4" s="1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7"/>
      <c r="U4" s="1"/>
    </row>
    <row r="5" spans="1:21" ht="15" customHeight="1" x14ac:dyDescent="0.3">
      <c r="A5" s="1"/>
      <c r="B5" s="1"/>
      <c r="C5" s="183"/>
      <c r="D5" s="139"/>
      <c r="E5" s="1"/>
      <c r="F5" s="1"/>
      <c r="G5" s="1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7"/>
      <c r="U5" s="1"/>
    </row>
    <row r="6" spans="1:21" ht="15" customHeight="1" x14ac:dyDescent="0.3">
      <c r="A6" s="1"/>
      <c r="B6" s="1"/>
      <c r="C6" s="91"/>
      <c r="D6" s="92"/>
      <c r="E6" s="93"/>
      <c r="F6" s="93"/>
      <c r="G6" s="93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9"/>
      <c r="U6" s="1"/>
    </row>
    <row r="7" spans="1:21" ht="15" customHeight="1" x14ac:dyDescent="0.3">
      <c r="A7" s="1"/>
      <c r="B7" s="1"/>
      <c r="C7" s="154" t="s">
        <v>0</v>
      </c>
      <c r="D7" s="134"/>
      <c r="E7" s="134"/>
      <c r="F7" s="134"/>
      <c r="G7" s="135"/>
      <c r="H7" s="155" t="s">
        <v>1</v>
      </c>
      <c r="I7" s="134"/>
      <c r="J7" s="134"/>
      <c r="K7" s="135"/>
      <c r="L7" s="156" t="s">
        <v>2</v>
      </c>
      <c r="M7" s="134"/>
      <c r="N7" s="134"/>
      <c r="O7" s="134"/>
      <c r="P7" s="134"/>
      <c r="Q7" s="134"/>
      <c r="R7" s="134"/>
      <c r="S7" s="134"/>
      <c r="T7" s="157"/>
      <c r="U7" s="1"/>
    </row>
    <row r="8" spans="1:21" ht="15" customHeight="1" x14ac:dyDescent="0.3">
      <c r="A8" s="1"/>
      <c r="B8" s="1"/>
      <c r="C8" s="130" t="s">
        <v>3</v>
      </c>
      <c r="D8" s="135"/>
      <c r="E8" s="136" t="s">
        <v>80</v>
      </c>
      <c r="F8" s="134"/>
      <c r="G8" s="135"/>
      <c r="H8" s="158"/>
      <c r="I8" s="159"/>
      <c r="J8" s="159"/>
      <c r="K8" s="160"/>
      <c r="L8" s="164">
        <v>45609</v>
      </c>
      <c r="M8" s="196" t="s">
        <v>81</v>
      </c>
      <c r="N8" s="197"/>
      <c r="O8" s="197"/>
      <c r="P8" s="197"/>
      <c r="Q8" s="197"/>
      <c r="R8" s="197"/>
      <c r="S8" s="197"/>
      <c r="T8" s="198"/>
      <c r="U8" s="1"/>
    </row>
    <row r="9" spans="1:21" ht="15" customHeight="1" x14ac:dyDescent="0.3">
      <c r="A9" s="1"/>
      <c r="B9" s="1"/>
      <c r="C9" s="130" t="s">
        <v>4</v>
      </c>
      <c r="D9" s="135"/>
      <c r="E9" s="136" t="s">
        <v>5</v>
      </c>
      <c r="F9" s="137"/>
      <c r="G9" s="131"/>
      <c r="H9" s="161"/>
      <c r="I9" s="146"/>
      <c r="J9" s="146"/>
      <c r="K9" s="124"/>
      <c r="L9" s="165"/>
      <c r="M9" s="199"/>
      <c r="N9" s="200"/>
      <c r="O9" s="200"/>
      <c r="P9" s="200"/>
      <c r="Q9" s="200"/>
      <c r="R9" s="200"/>
      <c r="S9" s="200"/>
      <c r="T9" s="201"/>
      <c r="U9" s="1"/>
    </row>
    <row r="10" spans="1:21" ht="15" customHeight="1" x14ac:dyDescent="0.3">
      <c r="A10" s="1"/>
      <c r="B10" s="1"/>
      <c r="C10" s="130" t="s">
        <v>6</v>
      </c>
      <c r="D10" s="135"/>
      <c r="E10" s="136" t="s">
        <v>7</v>
      </c>
      <c r="F10" s="137"/>
      <c r="G10" s="131"/>
      <c r="H10" s="161"/>
      <c r="I10" s="146"/>
      <c r="J10" s="146"/>
      <c r="K10" s="124"/>
      <c r="L10" s="172" t="s">
        <v>8</v>
      </c>
      <c r="M10" s="134"/>
      <c r="N10" s="134"/>
      <c r="O10" s="134"/>
      <c r="P10" s="134"/>
      <c r="Q10" s="134"/>
      <c r="R10" s="134"/>
      <c r="S10" s="134"/>
      <c r="T10" s="157"/>
      <c r="U10" s="1"/>
    </row>
    <row r="11" spans="1:21" ht="15" customHeight="1" x14ac:dyDescent="0.3">
      <c r="A11" s="1"/>
      <c r="B11" s="1"/>
      <c r="C11" s="130" t="s">
        <v>9</v>
      </c>
      <c r="D11" s="135"/>
      <c r="E11" s="136"/>
      <c r="F11" s="137"/>
      <c r="G11" s="131"/>
      <c r="H11" s="161"/>
      <c r="I11" s="146"/>
      <c r="J11" s="146"/>
      <c r="K11" s="124"/>
      <c r="L11" s="164">
        <v>45859</v>
      </c>
      <c r="M11" s="202" t="s">
        <v>83</v>
      </c>
      <c r="N11" s="173"/>
      <c r="O11" s="173"/>
      <c r="P11" s="173"/>
      <c r="Q11" s="173"/>
      <c r="R11" s="173"/>
      <c r="S11" s="173"/>
      <c r="T11" s="174"/>
      <c r="U11" s="1"/>
    </row>
    <row r="12" spans="1:21" ht="24.6" customHeight="1" x14ac:dyDescent="0.3">
      <c r="A12" s="1"/>
      <c r="B12" s="1"/>
      <c r="C12" s="130" t="s">
        <v>10</v>
      </c>
      <c r="D12" s="135"/>
      <c r="E12" s="141" t="s">
        <v>88</v>
      </c>
      <c r="F12" s="137"/>
      <c r="G12" s="131"/>
      <c r="H12" s="161"/>
      <c r="I12" s="146"/>
      <c r="J12" s="146"/>
      <c r="K12" s="124"/>
      <c r="L12" s="165"/>
      <c r="M12" s="162"/>
      <c r="N12" s="175"/>
      <c r="O12" s="175"/>
      <c r="P12" s="175"/>
      <c r="Q12" s="175"/>
      <c r="R12" s="175"/>
      <c r="S12" s="175"/>
      <c r="T12" s="176"/>
      <c r="U12" s="1"/>
    </row>
    <row r="13" spans="1:21" ht="15" customHeight="1" x14ac:dyDescent="0.3">
      <c r="A13" s="1"/>
      <c r="B13" s="1"/>
      <c r="C13" s="130" t="s">
        <v>11</v>
      </c>
      <c r="D13" s="135"/>
      <c r="E13" s="141"/>
      <c r="F13" s="137"/>
      <c r="G13" s="131"/>
      <c r="H13" s="161"/>
      <c r="I13" s="146"/>
      <c r="J13" s="146"/>
      <c r="K13" s="124"/>
      <c r="L13" s="172" t="s">
        <v>12</v>
      </c>
      <c r="M13" s="134"/>
      <c r="N13" s="134"/>
      <c r="O13" s="134"/>
      <c r="P13" s="134"/>
      <c r="Q13" s="134"/>
      <c r="R13" s="134"/>
      <c r="S13" s="134"/>
      <c r="T13" s="157"/>
      <c r="U13" s="1"/>
    </row>
    <row r="14" spans="1:21" ht="15" customHeight="1" x14ac:dyDescent="0.3">
      <c r="A14" s="1"/>
      <c r="B14" s="1"/>
      <c r="C14" s="130" t="s">
        <v>13</v>
      </c>
      <c r="D14" s="135"/>
      <c r="E14" s="142" t="s">
        <v>14</v>
      </c>
      <c r="F14" s="137"/>
      <c r="G14" s="131"/>
      <c r="H14" s="161"/>
      <c r="I14" s="146"/>
      <c r="J14" s="146"/>
      <c r="K14" s="124"/>
      <c r="L14" s="164">
        <v>45859</v>
      </c>
      <c r="M14" s="166" t="s">
        <v>84</v>
      </c>
      <c r="N14" s="173"/>
      <c r="O14" s="173"/>
      <c r="P14" s="173"/>
      <c r="Q14" s="173"/>
      <c r="R14" s="173"/>
      <c r="S14" s="173"/>
      <c r="T14" s="174"/>
      <c r="U14" s="1"/>
    </row>
    <row r="15" spans="1:21" ht="15" customHeight="1" x14ac:dyDescent="0.3">
      <c r="A15" s="1"/>
      <c r="B15" s="1"/>
      <c r="C15" s="132" t="s">
        <v>15</v>
      </c>
      <c r="D15" s="135"/>
      <c r="E15" s="133">
        <v>45859</v>
      </c>
      <c r="F15" s="134"/>
      <c r="G15" s="135"/>
      <c r="H15" s="161"/>
      <c r="I15" s="146"/>
      <c r="J15" s="146"/>
      <c r="K15" s="124"/>
      <c r="L15" s="165"/>
      <c r="M15" s="162"/>
      <c r="N15" s="175"/>
      <c r="O15" s="175"/>
      <c r="P15" s="175"/>
      <c r="Q15" s="175"/>
      <c r="R15" s="175"/>
      <c r="S15" s="175"/>
      <c r="T15" s="176"/>
      <c r="U15" s="1"/>
    </row>
    <row r="16" spans="1:21" ht="15" customHeight="1" x14ac:dyDescent="0.3">
      <c r="A16" s="1"/>
      <c r="B16" s="1"/>
      <c r="C16" s="130" t="s">
        <v>16</v>
      </c>
      <c r="D16" s="135"/>
      <c r="E16" s="133">
        <v>45859</v>
      </c>
      <c r="F16" s="134"/>
      <c r="G16" s="135"/>
      <c r="H16" s="161"/>
      <c r="I16" s="146"/>
      <c r="J16" s="146"/>
      <c r="K16" s="124"/>
      <c r="L16" s="1"/>
      <c r="M16" s="1"/>
      <c r="N16" s="1"/>
      <c r="O16" s="1"/>
      <c r="P16" s="1"/>
      <c r="Q16" s="1"/>
      <c r="R16" s="1"/>
      <c r="S16" s="1"/>
      <c r="T16" s="87"/>
      <c r="U16" s="1"/>
    </row>
    <row r="17" spans="1:21" ht="15" customHeight="1" x14ac:dyDescent="0.3">
      <c r="A17" s="1"/>
      <c r="B17" s="1"/>
      <c r="C17" s="130" t="s">
        <v>17</v>
      </c>
      <c r="D17" s="135"/>
      <c r="E17" s="136" t="s">
        <v>18</v>
      </c>
      <c r="F17" s="137"/>
      <c r="G17" s="131"/>
      <c r="H17" s="161"/>
      <c r="I17" s="146"/>
      <c r="J17" s="146"/>
      <c r="K17" s="124"/>
      <c r="L17" s="1"/>
      <c r="M17" s="1"/>
      <c r="N17" s="1"/>
      <c r="O17" s="1"/>
      <c r="P17" s="1"/>
      <c r="Q17" s="1"/>
      <c r="R17" s="1"/>
      <c r="S17" s="1"/>
      <c r="T17" s="87"/>
      <c r="U17" s="1"/>
    </row>
    <row r="18" spans="1:21" ht="15" customHeight="1" x14ac:dyDescent="0.3">
      <c r="A18" s="1"/>
      <c r="B18" s="1"/>
      <c r="C18" s="130" t="s">
        <v>19</v>
      </c>
      <c r="D18" s="135"/>
      <c r="E18" s="136" t="s">
        <v>20</v>
      </c>
      <c r="F18" s="137"/>
      <c r="G18" s="131"/>
      <c r="H18" s="162"/>
      <c r="I18" s="148"/>
      <c r="J18" s="148"/>
      <c r="K18" s="163"/>
      <c r="L18" s="1"/>
      <c r="M18" s="1"/>
      <c r="N18" s="1"/>
      <c r="O18" s="1"/>
      <c r="P18" s="1"/>
      <c r="Q18" s="1"/>
      <c r="R18" s="1"/>
      <c r="S18" s="1"/>
      <c r="T18" s="87"/>
      <c r="U18" s="1"/>
    </row>
    <row r="19" spans="1:21" ht="15" customHeight="1" thickBot="1" x14ac:dyDescent="0.35">
      <c r="A19" s="1"/>
      <c r="B19" s="1"/>
      <c r="C19" s="194" t="s">
        <v>21</v>
      </c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  <c r="R19" s="175"/>
      <c r="S19" s="175"/>
      <c r="T19" s="176"/>
      <c r="U19" s="1"/>
    </row>
    <row r="20" spans="1:21" ht="15" customHeight="1" x14ac:dyDescent="0.3">
      <c r="A20" s="1"/>
      <c r="B20" s="1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77"/>
      <c r="U20" s="1"/>
    </row>
    <row r="21" spans="1:21" ht="15.9" customHeight="1" x14ac:dyDescent="0.3">
      <c r="A21" s="1"/>
      <c r="B21" s="1"/>
      <c r="C21" s="86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87"/>
      <c r="U21" s="1"/>
    </row>
    <row r="22" spans="1:21" ht="15.9" customHeight="1" x14ac:dyDescent="0.3">
      <c r="A22" s="1"/>
      <c r="B22" s="1"/>
      <c r="C22" s="86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87"/>
      <c r="U22" s="1"/>
    </row>
    <row r="23" spans="1:21" ht="15.9" customHeight="1" x14ac:dyDescent="0.3">
      <c r="A23" s="1"/>
      <c r="B23" s="1"/>
      <c r="C23" s="86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87"/>
      <c r="U23" s="1"/>
    </row>
    <row r="24" spans="1:21" ht="15.9" customHeight="1" x14ac:dyDescent="0.3">
      <c r="A24" s="1"/>
      <c r="B24" s="1"/>
      <c r="C24" s="86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87"/>
      <c r="U24" s="1"/>
    </row>
    <row r="25" spans="1:21" ht="15.9" customHeight="1" x14ac:dyDescent="0.3">
      <c r="A25" s="1"/>
      <c r="B25" s="1"/>
      <c r="C25" s="86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87"/>
      <c r="U25" s="1"/>
    </row>
    <row r="26" spans="1:21" ht="15.9" customHeight="1" x14ac:dyDescent="0.3">
      <c r="A26" s="1"/>
      <c r="B26" s="1"/>
      <c r="C26" s="86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87"/>
      <c r="U26" s="1"/>
    </row>
    <row r="27" spans="1:21" ht="15.9" customHeight="1" x14ac:dyDescent="0.3">
      <c r="A27" s="1"/>
      <c r="B27" s="1"/>
      <c r="C27" s="86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87"/>
      <c r="U27" s="1"/>
    </row>
    <row r="28" spans="1:21" ht="15.9" customHeight="1" x14ac:dyDescent="0.3">
      <c r="A28" s="1"/>
      <c r="B28" s="1"/>
      <c r="C28" s="86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87"/>
      <c r="U28" s="1"/>
    </row>
    <row r="29" spans="1:21" ht="15.9" customHeight="1" x14ac:dyDescent="0.3">
      <c r="A29" s="1"/>
      <c r="B29" s="1"/>
      <c r="C29" s="86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87"/>
      <c r="U29" s="1"/>
    </row>
    <row r="30" spans="1:21" ht="15.9" customHeight="1" x14ac:dyDescent="0.3">
      <c r="A30" s="1"/>
      <c r="B30" s="1"/>
      <c r="C30" s="86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87"/>
      <c r="U30" s="1"/>
    </row>
    <row r="31" spans="1:21" ht="15.9" customHeight="1" x14ac:dyDescent="0.3">
      <c r="A31" s="1"/>
      <c r="B31" s="1"/>
      <c r="C31" s="86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87"/>
      <c r="U31" s="1"/>
    </row>
    <row r="32" spans="1:21" ht="15.9" customHeight="1" x14ac:dyDescent="0.3">
      <c r="A32" s="1"/>
      <c r="B32" s="1"/>
      <c r="C32" s="86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87"/>
      <c r="U32" s="1"/>
    </row>
    <row r="33" spans="1:21" ht="15.9" customHeight="1" x14ac:dyDescent="0.3">
      <c r="A33" s="1"/>
      <c r="B33" s="1"/>
      <c r="C33" s="86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87"/>
      <c r="U33" s="1"/>
    </row>
    <row r="34" spans="1:21" ht="15.9" customHeight="1" x14ac:dyDescent="0.3">
      <c r="A34" s="1"/>
      <c r="B34" s="1"/>
      <c r="C34" s="86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87"/>
      <c r="U34" s="1"/>
    </row>
    <row r="35" spans="1:21" ht="15.9" customHeight="1" x14ac:dyDescent="0.3">
      <c r="A35" s="1"/>
      <c r="B35" s="1"/>
      <c r="C35" s="8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87"/>
      <c r="U35" s="1"/>
    </row>
    <row r="36" spans="1:21" ht="15.9" customHeight="1" x14ac:dyDescent="0.3">
      <c r="A36" s="1"/>
      <c r="B36" s="1"/>
      <c r="C36" s="86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87"/>
      <c r="U36" s="1"/>
    </row>
    <row r="37" spans="1:21" ht="15.9" customHeight="1" x14ac:dyDescent="0.3">
      <c r="A37" s="1"/>
      <c r="B37" s="1"/>
      <c r="C37" s="86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87"/>
      <c r="U37" s="1"/>
    </row>
    <row r="38" spans="1:21" ht="15.9" customHeight="1" x14ac:dyDescent="0.3">
      <c r="A38" s="1"/>
      <c r="B38" s="1"/>
      <c r="C38" s="86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87"/>
      <c r="U38" s="1"/>
    </row>
    <row r="39" spans="1:21" ht="15.9" customHeight="1" x14ac:dyDescent="0.3">
      <c r="A39" s="1"/>
      <c r="B39" s="1"/>
      <c r="C39" s="86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87"/>
      <c r="U39" s="1"/>
    </row>
    <row r="40" spans="1:21" ht="15.9" customHeight="1" x14ac:dyDescent="0.3">
      <c r="A40" s="1"/>
      <c r="B40" s="1"/>
      <c r="C40" s="86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87"/>
      <c r="U40" s="1"/>
    </row>
    <row r="41" spans="1:21" ht="15.9" customHeight="1" x14ac:dyDescent="0.3">
      <c r="A41" s="1"/>
      <c r="B41" s="1"/>
      <c r="C41" s="86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87"/>
      <c r="U41" s="1"/>
    </row>
    <row r="42" spans="1:21" ht="15.9" customHeight="1" x14ac:dyDescent="0.3">
      <c r="A42" s="1"/>
      <c r="B42" s="1"/>
      <c r="C42" s="86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87"/>
      <c r="U42" s="1"/>
    </row>
    <row r="43" spans="1:21" ht="15.9" customHeight="1" x14ac:dyDescent="0.3">
      <c r="A43" s="1"/>
      <c r="B43" s="1"/>
      <c r="C43" s="86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87"/>
      <c r="U43" s="1"/>
    </row>
    <row r="44" spans="1:21" ht="15.9" customHeight="1" x14ac:dyDescent="0.3">
      <c r="A44" s="1"/>
      <c r="B44" s="1"/>
      <c r="C44" s="86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87"/>
      <c r="U44" s="1"/>
    </row>
    <row r="45" spans="1:21" ht="15.9" customHeight="1" x14ac:dyDescent="0.3">
      <c r="A45" s="1"/>
      <c r="B45" s="1"/>
      <c r="C45" s="86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87"/>
      <c r="U45" s="1"/>
    </row>
    <row r="46" spans="1:21" ht="15.9" customHeight="1" x14ac:dyDescent="0.3">
      <c r="A46" s="1"/>
      <c r="B46" s="1"/>
      <c r="C46" s="86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87"/>
      <c r="U46" s="1"/>
    </row>
    <row r="47" spans="1:21" ht="15.9" customHeight="1" x14ac:dyDescent="0.3">
      <c r="A47" s="1"/>
      <c r="B47" s="1"/>
      <c r="C47" s="86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87"/>
      <c r="U47" s="1"/>
    </row>
    <row r="48" spans="1:21" ht="15.9" customHeight="1" x14ac:dyDescent="0.3">
      <c r="A48" s="1"/>
      <c r="B48" s="1"/>
      <c r="C48" s="86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87"/>
      <c r="U48" s="1"/>
    </row>
    <row r="49" spans="1:21" ht="15.9" customHeight="1" x14ac:dyDescent="0.3">
      <c r="A49" s="1"/>
      <c r="B49" s="1"/>
      <c r="C49" s="86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87"/>
      <c r="U49" s="1"/>
    </row>
    <row r="50" spans="1:21" ht="15.9" customHeight="1" x14ac:dyDescent="0.3">
      <c r="A50" s="1"/>
      <c r="B50" s="1"/>
      <c r="C50" s="86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87"/>
      <c r="U50" s="1"/>
    </row>
    <row r="51" spans="1:21" ht="15.9" customHeight="1" x14ac:dyDescent="0.3">
      <c r="A51" s="1"/>
      <c r="B51" s="1"/>
      <c r="C51" s="86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87"/>
      <c r="U51" s="1"/>
    </row>
    <row r="52" spans="1:21" ht="15.9" customHeight="1" x14ac:dyDescent="0.3">
      <c r="A52" s="1"/>
      <c r="B52" s="1"/>
      <c r="C52" s="86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87"/>
      <c r="U52" s="1"/>
    </row>
    <row r="53" spans="1:21" ht="15.9" customHeight="1" x14ac:dyDescent="0.3">
      <c r="A53" s="1"/>
      <c r="B53" s="1"/>
      <c r="C53" s="86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87"/>
      <c r="U53" s="1"/>
    </row>
    <row r="54" spans="1:21" ht="15.9" customHeight="1" x14ac:dyDescent="0.3">
      <c r="A54" s="1"/>
      <c r="B54" s="1"/>
      <c r="C54" s="86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87"/>
      <c r="U54" s="1"/>
    </row>
    <row r="55" spans="1:21" ht="15.9" customHeight="1" x14ac:dyDescent="0.3">
      <c r="A55" s="1"/>
      <c r="B55" s="1"/>
      <c r="C55" s="86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87"/>
      <c r="U55" s="1"/>
    </row>
    <row r="56" spans="1:21" ht="15.9" customHeight="1" x14ac:dyDescent="0.3">
      <c r="A56" s="1"/>
      <c r="B56" s="1"/>
      <c r="C56" s="86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87"/>
      <c r="U56" s="1"/>
    </row>
    <row r="57" spans="1:21" ht="15.9" customHeight="1" x14ac:dyDescent="0.3">
      <c r="A57" s="1"/>
      <c r="B57" s="1"/>
      <c r="C57" s="86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87"/>
      <c r="U57" s="1"/>
    </row>
    <row r="58" spans="1:21" ht="15.9" customHeight="1" x14ac:dyDescent="0.3">
      <c r="A58" s="1"/>
      <c r="B58" s="1"/>
      <c r="C58" s="86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87"/>
      <c r="U58" s="1"/>
    </row>
    <row r="59" spans="1:21" ht="15.9" customHeight="1" x14ac:dyDescent="0.3">
      <c r="A59" s="1"/>
      <c r="B59" s="1"/>
      <c r="C59" s="86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87"/>
      <c r="U59" s="1"/>
    </row>
    <row r="60" spans="1:21" ht="15.9" customHeight="1" x14ac:dyDescent="0.3">
      <c r="A60" s="1"/>
      <c r="B60" s="1"/>
      <c r="C60" s="86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87"/>
      <c r="U60" s="1"/>
    </row>
    <row r="61" spans="1:21" ht="15.9" customHeight="1" x14ac:dyDescent="0.3">
      <c r="A61" s="1"/>
      <c r="B61" s="1"/>
      <c r="C61" s="86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87"/>
      <c r="U61" s="1"/>
    </row>
    <row r="62" spans="1:21" ht="15.9" customHeight="1" x14ac:dyDescent="0.3">
      <c r="A62" s="1"/>
      <c r="B62" s="1"/>
      <c r="C62" s="86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87"/>
      <c r="U62" s="1"/>
    </row>
    <row r="63" spans="1:21" ht="15.9" customHeight="1" thickBot="1" x14ac:dyDescent="0.35">
      <c r="A63" s="1"/>
      <c r="B63" s="1"/>
      <c r="C63" s="74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6"/>
      <c r="U63" s="1"/>
    </row>
    <row r="64" spans="1:21" ht="15.9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5.9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5.9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5.9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5.9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5.9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5.9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5.9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5.9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5.9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5.9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5.9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5.9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5.9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5.9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5.9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5.9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5.9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5.9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5.9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5.9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5.9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5.9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5.9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5.9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5.9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5.9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5.9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5.9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5.9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5.9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5.9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5.9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5.9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5.9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5.9" customHeight="1" x14ac:dyDescent="0.3"/>
    <row r="233" spans="1:21" ht="15.9" customHeight="1" x14ac:dyDescent="0.3"/>
    <row r="234" spans="1:21" ht="15.9" customHeight="1" x14ac:dyDescent="0.3"/>
    <row r="235" spans="1:21" ht="15.9" customHeight="1" x14ac:dyDescent="0.3"/>
    <row r="236" spans="1:21" ht="15.9" customHeight="1" x14ac:dyDescent="0.3"/>
    <row r="237" spans="1:21" ht="15.9" customHeight="1" x14ac:dyDescent="0.3"/>
    <row r="238" spans="1:21" ht="15.9" customHeight="1" x14ac:dyDescent="0.3"/>
    <row r="239" spans="1:21" ht="15.9" customHeight="1" x14ac:dyDescent="0.3"/>
    <row r="240" spans="1:21" ht="15.9" customHeight="1" x14ac:dyDescent="0.3"/>
    <row r="241" ht="15.9" customHeight="1" x14ac:dyDescent="0.3"/>
    <row r="242" ht="15.9" customHeight="1" x14ac:dyDescent="0.3"/>
    <row r="243" ht="15.9" customHeight="1" x14ac:dyDescent="0.3"/>
    <row r="244" ht="15.9" customHeight="1" x14ac:dyDescent="0.3"/>
    <row r="245" ht="15.9" customHeight="1" x14ac:dyDescent="0.3"/>
    <row r="246" ht="15.9" customHeight="1" x14ac:dyDescent="0.3"/>
    <row r="247" ht="15.9" customHeight="1" x14ac:dyDescent="0.3"/>
    <row r="248" ht="15.9" customHeight="1" x14ac:dyDescent="0.3"/>
    <row r="249" ht="15.9" customHeight="1" x14ac:dyDescent="0.3"/>
    <row r="250" ht="15.9" customHeight="1" x14ac:dyDescent="0.3"/>
    <row r="251" ht="15.9" customHeight="1" x14ac:dyDescent="0.3"/>
    <row r="252" ht="15.9" customHeight="1" x14ac:dyDescent="0.3"/>
    <row r="253" ht="15.9" customHeight="1" x14ac:dyDescent="0.3"/>
    <row r="254" ht="15.9" customHeight="1" x14ac:dyDescent="0.3"/>
    <row r="255" ht="15.9" customHeight="1" x14ac:dyDescent="0.3"/>
    <row r="256" ht="15.9" customHeight="1" x14ac:dyDescent="0.3"/>
    <row r="257" ht="15.9" customHeight="1" x14ac:dyDescent="0.3"/>
    <row r="258" ht="15.9" customHeight="1" x14ac:dyDescent="0.3"/>
    <row r="259" ht="15.9" customHeight="1" x14ac:dyDescent="0.3"/>
    <row r="260" ht="15.9" customHeight="1" x14ac:dyDescent="0.3"/>
    <row r="261" ht="15.9" customHeight="1" x14ac:dyDescent="0.3"/>
    <row r="262" ht="15.9" customHeight="1" x14ac:dyDescent="0.3"/>
    <row r="263" ht="15.9" customHeight="1" x14ac:dyDescent="0.3"/>
    <row r="264" ht="15.9" customHeight="1" x14ac:dyDescent="0.3"/>
    <row r="265" ht="15.9" customHeight="1" x14ac:dyDescent="0.3"/>
    <row r="266" ht="15.9" customHeight="1" x14ac:dyDescent="0.3"/>
    <row r="267" ht="15.9" customHeight="1" x14ac:dyDescent="0.3"/>
    <row r="268" ht="15.9" customHeight="1" x14ac:dyDescent="0.3"/>
    <row r="269" ht="15.9" customHeight="1" x14ac:dyDescent="0.3"/>
    <row r="270" ht="15.9" customHeight="1" x14ac:dyDescent="0.3"/>
    <row r="271" ht="15.9" customHeight="1" x14ac:dyDescent="0.3"/>
    <row r="272" ht="15.9" customHeight="1" x14ac:dyDescent="0.3"/>
    <row r="273" ht="15.9" customHeight="1" x14ac:dyDescent="0.3"/>
    <row r="274" ht="15.9" customHeight="1" x14ac:dyDescent="0.3"/>
    <row r="275" ht="15.9" customHeight="1" x14ac:dyDescent="0.3"/>
    <row r="276" ht="15.9" customHeight="1" x14ac:dyDescent="0.3"/>
    <row r="277" ht="15.9" customHeight="1" x14ac:dyDescent="0.3"/>
    <row r="278" ht="15.9" customHeight="1" x14ac:dyDescent="0.3"/>
    <row r="279" ht="15.9" customHeight="1" x14ac:dyDescent="0.3"/>
    <row r="280" ht="15.9" customHeight="1" x14ac:dyDescent="0.3"/>
    <row r="281" ht="15.9" customHeight="1" x14ac:dyDescent="0.3"/>
    <row r="282" ht="15.9" customHeight="1" x14ac:dyDescent="0.3"/>
    <row r="283" ht="15.9" customHeight="1" x14ac:dyDescent="0.3"/>
    <row r="284" ht="15.9" customHeight="1" x14ac:dyDescent="0.3"/>
    <row r="285" ht="15.9" customHeight="1" x14ac:dyDescent="0.3"/>
    <row r="286" ht="15.9" customHeight="1" x14ac:dyDescent="0.3"/>
    <row r="287" ht="15.9" customHeight="1" x14ac:dyDescent="0.3"/>
    <row r="288" ht="15.9" customHeight="1" x14ac:dyDescent="0.3"/>
    <row r="289" ht="15.9" customHeight="1" x14ac:dyDescent="0.3"/>
    <row r="290" ht="15.9" customHeight="1" x14ac:dyDescent="0.3"/>
    <row r="291" ht="15.9" customHeight="1" x14ac:dyDescent="0.3"/>
    <row r="292" ht="15.9" customHeight="1" x14ac:dyDescent="0.3"/>
    <row r="293" ht="15.9" customHeight="1" x14ac:dyDescent="0.3"/>
    <row r="294" ht="15.9" customHeight="1" x14ac:dyDescent="0.3"/>
    <row r="295" ht="15.9" customHeight="1" x14ac:dyDescent="0.3"/>
    <row r="296" ht="15.9" customHeight="1" x14ac:dyDescent="0.3"/>
    <row r="297" ht="15.9" customHeight="1" x14ac:dyDescent="0.3"/>
    <row r="298" ht="15.9" customHeight="1" x14ac:dyDescent="0.3"/>
    <row r="299" ht="15.9" customHeight="1" x14ac:dyDescent="0.3"/>
    <row r="300" ht="15.9" customHeight="1" x14ac:dyDescent="0.3"/>
    <row r="301" ht="15.9" customHeight="1" x14ac:dyDescent="0.3"/>
    <row r="302" ht="15.9" customHeight="1" x14ac:dyDescent="0.3"/>
    <row r="303" ht="15.9" customHeight="1" x14ac:dyDescent="0.3"/>
    <row r="304" ht="15.9" customHeight="1" x14ac:dyDescent="0.3"/>
    <row r="305" ht="15.9" customHeight="1" x14ac:dyDescent="0.3"/>
    <row r="306" ht="15.9" customHeight="1" x14ac:dyDescent="0.3"/>
    <row r="307" ht="15.9" customHeight="1" x14ac:dyDescent="0.3"/>
    <row r="308" ht="15.9" customHeight="1" x14ac:dyDescent="0.3"/>
    <row r="309" ht="15.9" customHeight="1" x14ac:dyDescent="0.3"/>
    <row r="310" ht="15.9" customHeight="1" x14ac:dyDescent="0.3"/>
    <row r="311" ht="15.9" customHeight="1" x14ac:dyDescent="0.3"/>
    <row r="312" ht="15.9" customHeight="1" x14ac:dyDescent="0.3"/>
    <row r="313" ht="15.9" customHeight="1" x14ac:dyDescent="0.3"/>
    <row r="314" ht="15.9" customHeight="1" x14ac:dyDescent="0.3"/>
    <row r="315" ht="15.9" customHeight="1" x14ac:dyDescent="0.3"/>
    <row r="316" ht="15.9" customHeight="1" x14ac:dyDescent="0.3"/>
    <row r="317" ht="15.9" customHeight="1" x14ac:dyDescent="0.3"/>
    <row r="318" ht="15.9" customHeight="1" x14ac:dyDescent="0.3"/>
    <row r="319" ht="15.9" customHeight="1" x14ac:dyDescent="0.3"/>
    <row r="320" ht="15.9" customHeight="1" x14ac:dyDescent="0.3"/>
    <row r="321" ht="15.9" customHeight="1" x14ac:dyDescent="0.3"/>
    <row r="322" ht="15.9" customHeight="1" x14ac:dyDescent="0.3"/>
    <row r="323" ht="15.9" customHeight="1" x14ac:dyDescent="0.3"/>
    <row r="324" ht="15.9" customHeight="1" x14ac:dyDescent="0.3"/>
    <row r="325" ht="15.9" customHeight="1" x14ac:dyDescent="0.3"/>
    <row r="326" ht="15.9" customHeight="1" x14ac:dyDescent="0.3"/>
    <row r="327" ht="15.9" customHeight="1" x14ac:dyDescent="0.3"/>
    <row r="328" ht="15.9" customHeight="1" x14ac:dyDescent="0.3"/>
    <row r="329" ht="15.9" customHeight="1" x14ac:dyDescent="0.3"/>
    <row r="330" ht="15.9" customHeight="1" x14ac:dyDescent="0.3"/>
    <row r="331" ht="15.9" customHeight="1" x14ac:dyDescent="0.3"/>
    <row r="332" ht="15.9" customHeight="1" x14ac:dyDescent="0.3"/>
    <row r="333" ht="15.9" customHeight="1" x14ac:dyDescent="0.3"/>
    <row r="334" ht="15.9" customHeight="1" x14ac:dyDescent="0.3"/>
    <row r="335" ht="15.9" customHeight="1" x14ac:dyDescent="0.3"/>
    <row r="336" ht="15.9" customHeight="1" x14ac:dyDescent="0.3"/>
    <row r="337" ht="15.9" customHeight="1" x14ac:dyDescent="0.3"/>
    <row r="338" ht="15.9" customHeight="1" x14ac:dyDescent="0.3"/>
    <row r="339" ht="15.9" customHeight="1" x14ac:dyDescent="0.3"/>
    <row r="340" ht="15.9" customHeight="1" x14ac:dyDescent="0.3"/>
    <row r="341" ht="15.9" customHeight="1" x14ac:dyDescent="0.3"/>
    <row r="342" ht="15.9" customHeight="1" x14ac:dyDescent="0.3"/>
    <row r="343" ht="15.9" customHeight="1" x14ac:dyDescent="0.3"/>
    <row r="344" ht="15.9" customHeight="1" x14ac:dyDescent="0.3"/>
    <row r="345" ht="15.9" customHeight="1" x14ac:dyDescent="0.3"/>
    <row r="346" ht="15.9" customHeight="1" x14ac:dyDescent="0.3"/>
    <row r="347" ht="15.9" customHeight="1" x14ac:dyDescent="0.3"/>
    <row r="348" ht="15.9" customHeight="1" x14ac:dyDescent="0.3"/>
    <row r="349" ht="15.9" customHeight="1" x14ac:dyDescent="0.3"/>
    <row r="350" ht="15.9" customHeight="1" x14ac:dyDescent="0.3"/>
    <row r="351" ht="15.9" customHeight="1" x14ac:dyDescent="0.3"/>
    <row r="352" ht="15.9" customHeight="1" x14ac:dyDescent="0.3"/>
    <row r="353" ht="15.9" customHeight="1" x14ac:dyDescent="0.3"/>
    <row r="354" ht="15.9" customHeight="1" x14ac:dyDescent="0.3"/>
    <row r="355" ht="15.9" customHeight="1" x14ac:dyDescent="0.3"/>
    <row r="356" ht="15.9" customHeight="1" x14ac:dyDescent="0.3"/>
    <row r="357" ht="15.9" customHeight="1" x14ac:dyDescent="0.3"/>
    <row r="358" ht="15.9" customHeight="1" x14ac:dyDescent="0.3"/>
    <row r="359" ht="15.9" customHeight="1" x14ac:dyDescent="0.3"/>
    <row r="360" ht="15.9" customHeight="1" x14ac:dyDescent="0.3"/>
    <row r="361" ht="15.9" customHeight="1" x14ac:dyDescent="0.3"/>
    <row r="362" ht="15.9" customHeight="1" x14ac:dyDescent="0.3"/>
    <row r="363" ht="15.9" customHeight="1" x14ac:dyDescent="0.3"/>
    <row r="364" ht="15.9" customHeight="1" x14ac:dyDescent="0.3"/>
    <row r="365" ht="15.9" customHeight="1" x14ac:dyDescent="0.3"/>
    <row r="366" ht="15.9" customHeight="1" x14ac:dyDescent="0.3"/>
    <row r="367" ht="15.9" customHeight="1" x14ac:dyDescent="0.3"/>
    <row r="368" ht="15.9" customHeight="1" x14ac:dyDescent="0.3"/>
    <row r="369" ht="15.9" customHeight="1" x14ac:dyDescent="0.3"/>
    <row r="370" ht="15.9" customHeight="1" x14ac:dyDescent="0.3"/>
    <row r="371" ht="15.9" customHeight="1" x14ac:dyDescent="0.3"/>
    <row r="372" ht="15.9" customHeight="1" x14ac:dyDescent="0.3"/>
    <row r="373" ht="15.9" customHeight="1" x14ac:dyDescent="0.3"/>
    <row r="374" ht="15.9" customHeight="1" x14ac:dyDescent="0.3"/>
    <row r="375" ht="15.9" customHeight="1" x14ac:dyDescent="0.3"/>
    <row r="376" ht="15.9" customHeight="1" x14ac:dyDescent="0.3"/>
    <row r="377" ht="15.9" customHeight="1" x14ac:dyDescent="0.3"/>
    <row r="378" ht="15.9" customHeight="1" x14ac:dyDescent="0.3"/>
    <row r="379" ht="15.9" customHeight="1" x14ac:dyDescent="0.3"/>
    <row r="380" ht="15.9" customHeight="1" x14ac:dyDescent="0.3"/>
    <row r="381" ht="15.9" customHeight="1" x14ac:dyDescent="0.3"/>
    <row r="382" ht="15.9" customHeight="1" x14ac:dyDescent="0.3"/>
    <row r="383" ht="15.9" customHeight="1" x14ac:dyDescent="0.3"/>
    <row r="384" ht="15.9" customHeight="1" x14ac:dyDescent="0.3"/>
    <row r="385" ht="15.9" customHeight="1" x14ac:dyDescent="0.3"/>
    <row r="386" ht="15.9" customHeight="1" x14ac:dyDescent="0.3"/>
    <row r="387" ht="15.9" customHeight="1" x14ac:dyDescent="0.3"/>
    <row r="388" ht="15.9" customHeight="1" x14ac:dyDescent="0.3"/>
    <row r="389" ht="15.9" customHeight="1" x14ac:dyDescent="0.3"/>
    <row r="390" ht="15.9" customHeight="1" x14ac:dyDescent="0.3"/>
    <row r="391" ht="15.9" customHeight="1" x14ac:dyDescent="0.3"/>
    <row r="392" ht="15.9" customHeight="1" x14ac:dyDescent="0.3"/>
    <row r="393" ht="15.9" customHeight="1" x14ac:dyDescent="0.3"/>
    <row r="394" ht="15.9" customHeight="1" x14ac:dyDescent="0.3"/>
    <row r="395" ht="15.9" customHeight="1" x14ac:dyDescent="0.3"/>
    <row r="396" ht="15.9" customHeight="1" x14ac:dyDescent="0.3"/>
    <row r="397" ht="15.9" customHeight="1" x14ac:dyDescent="0.3"/>
    <row r="398" ht="15.9" customHeight="1" x14ac:dyDescent="0.3"/>
    <row r="399" ht="15.9" customHeight="1" x14ac:dyDescent="0.3"/>
    <row r="400" ht="15.9" customHeight="1" x14ac:dyDescent="0.3"/>
    <row r="401" ht="15.9" customHeight="1" x14ac:dyDescent="0.3"/>
    <row r="402" ht="15.9" customHeight="1" x14ac:dyDescent="0.3"/>
    <row r="403" ht="15.9" customHeight="1" x14ac:dyDescent="0.3"/>
    <row r="404" ht="15.9" customHeight="1" x14ac:dyDescent="0.3"/>
    <row r="405" ht="15.9" customHeight="1" x14ac:dyDescent="0.3"/>
    <row r="406" ht="15.9" customHeight="1" x14ac:dyDescent="0.3"/>
    <row r="407" ht="15.9" customHeight="1" x14ac:dyDescent="0.3"/>
    <row r="408" ht="15.9" customHeight="1" x14ac:dyDescent="0.3"/>
    <row r="409" ht="15.9" customHeight="1" x14ac:dyDescent="0.3"/>
    <row r="410" ht="15.9" customHeight="1" x14ac:dyDescent="0.3"/>
    <row r="411" ht="15.9" customHeight="1" x14ac:dyDescent="0.3"/>
    <row r="412" ht="15.9" customHeight="1" x14ac:dyDescent="0.3"/>
    <row r="413" ht="15.9" customHeight="1" x14ac:dyDescent="0.3"/>
    <row r="414" ht="15.9" customHeight="1" x14ac:dyDescent="0.3"/>
    <row r="415" ht="15.9" customHeight="1" x14ac:dyDescent="0.3"/>
    <row r="416" ht="15.9" customHeight="1" x14ac:dyDescent="0.3"/>
    <row r="417" ht="15.9" customHeight="1" x14ac:dyDescent="0.3"/>
    <row r="418" ht="15.9" customHeight="1" x14ac:dyDescent="0.3"/>
    <row r="419" ht="15.9" customHeight="1" x14ac:dyDescent="0.3"/>
    <row r="420" ht="15.9" customHeight="1" x14ac:dyDescent="0.3"/>
    <row r="421" ht="15.9" customHeight="1" x14ac:dyDescent="0.3"/>
    <row r="422" ht="15.9" customHeight="1" x14ac:dyDescent="0.3"/>
    <row r="423" ht="15.9" customHeight="1" x14ac:dyDescent="0.3"/>
    <row r="424" ht="15.9" customHeight="1" x14ac:dyDescent="0.3"/>
    <row r="425" ht="15.9" customHeight="1" x14ac:dyDescent="0.3"/>
    <row r="426" ht="15.9" customHeight="1" x14ac:dyDescent="0.3"/>
    <row r="427" ht="15.9" customHeight="1" x14ac:dyDescent="0.3"/>
    <row r="428" ht="15.9" customHeight="1" x14ac:dyDescent="0.3"/>
    <row r="429" ht="15.9" customHeight="1" x14ac:dyDescent="0.3"/>
    <row r="430" ht="15.9" customHeight="1" x14ac:dyDescent="0.3"/>
    <row r="431" ht="15.9" customHeight="1" x14ac:dyDescent="0.3"/>
    <row r="432" ht="15.9" customHeight="1" x14ac:dyDescent="0.3"/>
    <row r="433" ht="15.9" customHeight="1" x14ac:dyDescent="0.3"/>
    <row r="434" ht="15.9" customHeight="1" x14ac:dyDescent="0.3"/>
    <row r="435" ht="15.9" customHeight="1" x14ac:dyDescent="0.3"/>
    <row r="436" ht="15.9" customHeight="1" x14ac:dyDescent="0.3"/>
    <row r="437" ht="15.9" customHeight="1" x14ac:dyDescent="0.3"/>
    <row r="438" ht="15.9" customHeight="1" x14ac:dyDescent="0.3"/>
    <row r="439" ht="15.9" customHeight="1" x14ac:dyDescent="0.3"/>
    <row r="440" ht="15.9" customHeight="1" x14ac:dyDescent="0.3"/>
    <row r="441" ht="15.9" customHeight="1" x14ac:dyDescent="0.3"/>
    <row r="442" ht="15.9" customHeight="1" x14ac:dyDescent="0.3"/>
    <row r="443" ht="15.9" customHeight="1" x14ac:dyDescent="0.3"/>
    <row r="444" ht="15.9" customHeight="1" x14ac:dyDescent="0.3"/>
    <row r="445" ht="15.9" customHeight="1" x14ac:dyDescent="0.3"/>
    <row r="446" ht="15.9" customHeight="1" x14ac:dyDescent="0.3"/>
    <row r="447" ht="15.9" customHeight="1" x14ac:dyDescent="0.3"/>
    <row r="448" ht="15.9" customHeight="1" x14ac:dyDescent="0.3"/>
    <row r="449" ht="15.9" customHeight="1" x14ac:dyDescent="0.3"/>
    <row r="450" ht="15.9" customHeight="1" x14ac:dyDescent="0.3"/>
    <row r="451" ht="15.9" customHeight="1" x14ac:dyDescent="0.3"/>
    <row r="452" ht="15.9" customHeight="1" x14ac:dyDescent="0.3"/>
    <row r="453" ht="15.9" customHeight="1" x14ac:dyDescent="0.3"/>
    <row r="454" ht="15.9" customHeight="1" x14ac:dyDescent="0.3"/>
    <row r="455" ht="15.9" customHeight="1" x14ac:dyDescent="0.3"/>
    <row r="456" ht="15.9" customHeight="1" x14ac:dyDescent="0.3"/>
    <row r="457" ht="15.9" customHeight="1" x14ac:dyDescent="0.3"/>
    <row r="458" ht="15.9" customHeight="1" x14ac:dyDescent="0.3"/>
    <row r="459" ht="15.9" customHeight="1" x14ac:dyDescent="0.3"/>
    <row r="460" ht="15.9" customHeight="1" x14ac:dyDescent="0.3"/>
    <row r="461" ht="15.9" customHeight="1" x14ac:dyDescent="0.3"/>
    <row r="462" ht="15.9" customHeight="1" x14ac:dyDescent="0.3"/>
    <row r="463" ht="15.9" customHeight="1" x14ac:dyDescent="0.3"/>
    <row r="464" ht="15.9" customHeight="1" x14ac:dyDescent="0.3"/>
    <row r="465" ht="15.9" customHeight="1" x14ac:dyDescent="0.3"/>
    <row r="466" ht="15.9" customHeight="1" x14ac:dyDescent="0.3"/>
    <row r="467" ht="15.9" customHeight="1" x14ac:dyDescent="0.3"/>
    <row r="468" ht="15.9" customHeight="1" x14ac:dyDescent="0.3"/>
    <row r="469" ht="15.9" customHeight="1" x14ac:dyDescent="0.3"/>
    <row r="470" ht="15.9" customHeight="1" x14ac:dyDescent="0.3"/>
    <row r="471" ht="15.9" customHeight="1" x14ac:dyDescent="0.3"/>
    <row r="472" ht="15.9" customHeight="1" x14ac:dyDescent="0.3"/>
    <row r="473" ht="15.9" customHeight="1" x14ac:dyDescent="0.3"/>
    <row r="474" ht="15.9" customHeight="1" x14ac:dyDescent="0.3"/>
    <row r="475" ht="15.9" customHeight="1" x14ac:dyDescent="0.3"/>
    <row r="476" ht="15.9" customHeight="1" x14ac:dyDescent="0.3"/>
    <row r="477" ht="15.9" customHeight="1" x14ac:dyDescent="0.3"/>
    <row r="478" ht="15.9" customHeight="1" x14ac:dyDescent="0.3"/>
    <row r="479" ht="15.9" customHeight="1" x14ac:dyDescent="0.3"/>
    <row r="480" ht="15.9" customHeight="1" x14ac:dyDescent="0.3"/>
    <row r="481" ht="15.9" customHeight="1" x14ac:dyDescent="0.3"/>
    <row r="482" ht="15.9" customHeight="1" x14ac:dyDescent="0.3"/>
    <row r="483" ht="15.9" customHeight="1" x14ac:dyDescent="0.3"/>
    <row r="484" ht="15.9" customHeight="1" x14ac:dyDescent="0.3"/>
    <row r="485" ht="15.9" customHeight="1" x14ac:dyDescent="0.3"/>
    <row r="486" ht="15.9" customHeight="1" x14ac:dyDescent="0.3"/>
    <row r="487" ht="15.9" customHeight="1" x14ac:dyDescent="0.3"/>
    <row r="488" ht="15.9" customHeight="1" x14ac:dyDescent="0.3"/>
    <row r="489" ht="15.9" customHeight="1" x14ac:dyDescent="0.3"/>
    <row r="490" ht="15.9" customHeight="1" x14ac:dyDescent="0.3"/>
    <row r="491" ht="15.9" customHeight="1" x14ac:dyDescent="0.3"/>
    <row r="492" ht="15.9" customHeight="1" x14ac:dyDescent="0.3"/>
    <row r="493" ht="15.9" customHeight="1" x14ac:dyDescent="0.3"/>
    <row r="494" ht="15.9" customHeight="1" x14ac:dyDescent="0.3"/>
    <row r="495" ht="15.9" customHeight="1" x14ac:dyDescent="0.3"/>
    <row r="496" ht="15.9" customHeight="1" x14ac:dyDescent="0.3"/>
    <row r="497" ht="15.9" customHeight="1" x14ac:dyDescent="0.3"/>
    <row r="498" ht="15.9" customHeight="1" x14ac:dyDescent="0.3"/>
    <row r="499" ht="15.9" customHeight="1" x14ac:dyDescent="0.3"/>
    <row r="500" ht="15.9" customHeight="1" x14ac:dyDescent="0.3"/>
    <row r="501" ht="15.9" customHeight="1" x14ac:dyDescent="0.3"/>
    <row r="502" ht="15.9" customHeight="1" x14ac:dyDescent="0.3"/>
    <row r="503" ht="15.9" customHeight="1" x14ac:dyDescent="0.3"/>
    <row r="504" ht="15.9" customHeight="1" x14ac:dyDescent="0.3"/>
    <row r="505" ht="15.9" customHeight="1" x14ac:dyDescent="0.3"/>
    <row r="506" ht="15.9" customHeight="1" x14ac:dyDescent="0.3"/>
    <row r="507" ht="15.9" customHeight="1" x14ac:dyDescent="0.3"/>
    <row r="508" ht="15.9" customHeight="1" x14ac:dyDescent="0.3"/>
    <row r="509" ht="15.9" customHeight="1" x14ac:dyDescent="0.3"/>
    <row r="510" ht="15.9" customHeight="1" x14ac:dyDescent="0.3"/>
    <row r="511" ht="15.9" customHeight="1" x14ac:dyDescent="0.3"/>
    <row r="512" ht="15.9" customHeight="1" x14ac:dyDescent="0.3"/>
    <row r="513" ht="15.9" customHeight="1" x14ac:dyDescent="0.3"/>
    <row r="514" ht="15.9" customHeight="1" x14ac:dyDescent="0.3"/>
    <row r="515" ht="15.9" customHeight="1" x14ac:dyDescent="0.3"/>
    <row r="516" ht="15.9" customHeight="1" x14ac:dyDescent="0.3"/>
    <row r="517" ht="15.9" customHeight="1" x14ac:dyDescent="0.3"/>
    <row r="518" ht="15.9" customHeight="1" x14ac:dyDescent="0.3"/>
    <row r="519" ht="15.9" customHeight="1" x14ac:dyDescent="0.3"/>
    <row r="520" ht="15.9" customHeight="1" x14ac:dyDescent="0.3"/>
    <row r="521" ht="15.9" customHeight="1" x14ac:dyDescent="0.3"/>
    <row r="522" ht="15.9" customHeight="1" x14ac:dyDescent="0.3"/>
    <row r="523" ht="15.9" customHeight="1" x14ac:dyDescent="0.3"/>
    <row r="524" ht="15.9" customHeight="1" x14ac:dyDescent="0.3"/>
    <row r="525" ht="15.9" customHeight="1" x14ac:dyDescent="0.3"/>
    <row r="526" ht="15.9" customHeight="1" x14ac:dyDescent="0.3"/>
    <row r="527" ht="15.9" customHeight="1" x14ac:dyDescent="0.3"/>
    <row r="528" ht="15.9" customHeight="1" x14ac:dyDescent="0.3"/>
    <row r="529" ht="15.9" customHeight="1" x14ac:dyDescent="0.3"/>
    <row r="530" ht="15.9" customHeight="1" x14ac:dyDescent="0.3"/>
    <row r="531" ht="15.9" customHeight="1" x14ac:dyDescent="0.3"/>
    <row r="532" ht="15.9" customHeight="1" x14ac:dyDescent="0.3"/>
    <row r="533" ht="15.9" customHeight="1" x14ac:dyDescent="0.3"/>
    <row r="534" ht="15.9" customHeight="1" x14ac:dyDescent="0.3"/>
    <row r="535" ht="15.9" customHeight="1" x14ac:dyDescent="0.3"/>
    <row r="536" ht="15.9" customHeight="1" x14ac:dyDescent="0.3"/>
    <row r="537" ht="15.9" customHeight="1" x14ac:dyDescent="0.3"/>
    <row r="538" ht="15.9" customHeight="1" x14ac:dyDescent="0.3"/>
    <row r="539" ht="15.9" customHeight="1" x14ac:dyDescent="0.3"/>
    <row r="540" ht="15.9" customHeight="1" x14ac:dyDescent="0.3"/>
    <row r="541" ht="15.9" customHeight="1" x14ac:dyDescent="0.3"/>
    <row r="542" ht="15.9" customHeight="1" x14ac:dyDescent="0.3"/>
    <row r="543" ht="15.9" customHeight="1" x14ac:dyDescent="0.3"/>
    <row r="544" ht="15.9" customHeight="1" x14ac:dyDescent="0.3"/>
    <row r="545" ht="15.9" customHeight="1" x14ac:dyDescent="0.3"/>
    <row r="546" ht="15.9" customHeight="1" x14ac:dyDescent="0.3"/>
    <row r="547" ht="15.9" customHeight="1" x14ac:dyDescent="0.3"/>
    <row r="548" ht="15.9" customHeight="1" x14ac:dyDescent="0.3"/>
    <row r="549" ht="15.9" customHeight="1" x14ac:dyDescent="0.3"/>
    <row r="550" ht="15.9" customHeight="1" x14ac:dyDescent="0.3"/>
    <row r="551" ht="15.9" customHeight="1" x14ac:dyDescent="0.3"/>
    <row r="552" ht="15.9" customHeight="1" x14ac:dyDescent="0.3"/>
    <row r="553" ht="15.9" customHeight="1" x14ac:dyDescent="0.3"/>
    <row r="554" ht="15.9" customHeight="1" x14ac:dyDescent="0.3"/>
    <row r="555" ht="15.9" customHeight="1" x14ac:dyDescent="0.3"/>
    <row r="556" ht="15.9" customHeight="1" x14ac:dyDescent="0.3"/>
    <row r="557" ht="15.9" customHeight="1" x14ac:dyDescent="0.3"/>
    <row r="558" ht="15.9" customHeight="1" x14ac:dyDescent="0.3"/>
    <row r="559" ht="15.9" customHeight="1" x14ac:dyDescent="0.3"/>
    <row r="560" ht="15.9" customHeight="1" x14ac:dyDescent="0.3"/>
    <row r="561" ht="15.9" customHeight="1" x14ac:dyDescent="0.3"/>
    <row r="562" ht="15.9" customHeight="1" x14ac:dyDescent="0.3"/>
    <row r="563" ht="15.9" customHeight="1" x14ac:dyDescent="0.3"/>
    <row r="564" ht="15.9" customHeight="1" x14ac:dyDescent="0.3"/>
    <row r="565" ht="15.9" customHeight="1" x14ac:dyDescent="0.3"/>
    <row r="566" ht="15.9" customHeight="1" x14ac:dyDescent="0.3"/>
    <row r="567" ht="15.9" customHeight="1" x14ac:dyDescent="0.3"/>
    <row r="568" ht="15.9" customHeight="1" x14ac:dyDescent="0.3"/>
    <row r="569" ht="15.9" customHeight="1" x14ac:dyDescent="0.3"/>
    <row r="570" ht="15.9" customHeight="1" x14ac:dyDescent="0.3"/>
    <row r="571" ht="15.9" customHeight="1" x14ac:dyDescent="0.3"/>
    <row r="572" ht="15.9" customHeight="1" x14ac:dyDescent="0.3"/>
    <row r="573" ht="15.9" customHeight="1" x14ac:dyDescent="0.3"/>
    <row r="574" ht="15.9" customHeight="1" x14ac:dyDescent="0.3"/>
    <row r="575" ht="15.9" customHeight="1" x14ac:dyDescent="0.3"/>
    <row r="576" ht="15.9" customHeight="1" x14ac:dyDescent="0.3"/>
    <row r="577" ht="15.9" customHeight="1" x14ac:dyDescent="0.3"/>
    <row r="578" ht="15.9" customHeight="1" x14ac:dyDescent="0.3"/>
    <row r="579" ht="15.9" customHeight="1" x14ac:dyDescent="0.3"/>
    <row r="580" ht="15.9" customHeight="1" x14ac:dyDescent="0.3"/>
    <row r="581" ht="15.9" customHeight="1" x14ac:dyDescent="0.3"/>
    <row r="582" ht="15.9" customHeight="1" x14ac:dyDescent="0.3"/>
    <row r="583" ht="15.9" customHeight="1" x14ac:dyDescent="0.3"/>
    <row r="584" ht="15.9" customHeight="1" x14ac:dyDescent="0.3"/>
    <row r="585" ht="15.9" customHeight="1" x14ac:dyDescent="0.3"/>
    <row r="586" ht="15.9" customHeight="1" x14ac:dyDescent="0.3"/>
    <row r="587" ht="15.9" customHeight="1" x14ac:dyDescent="0.3"/>
    <row r="588" ht="15.9" customHeight="1" x14ac:dyDescent="0.3"/>
    <row r="589" ht="15.9" customHeight="1" x14ac:dyDescent="0.3"/>
    <row r="590" ht="15.9" customHeight="1" x14ac:dyDescent="0.3"/>
    <row r="591" ht="15.9" customHeight="1" x14ac:dyDescent="0.3"/>
    <row r="592" ht="15.9" customHeight="1" x14ac:dyDescent="0.3"/>
    <row r="593" ht="15.9" customHeight="1" x14ac:dyDescent="0.3"/>
    <row r="594" ht="15.9" customHeight="1" x14ac:dyDescent="0.3"/>
    <row r="595" ht="15.9" customHeight="1" x14ac:dyDescent="0.3"/>
    <row r="596" ht="15.9" customHeight="1" x14ac:dyDescent="0.3"/>
    <row r="597" ht="15.9" customHeight="1" x14ac:dyDescent="0.3"/>
    <row r="598" ht="15.9" customHeight="1" x14ac:dyDescent="0.3"/>
    <row r="599" ht="15.9" customHeight="1" x14ac:dyDescent="0.3"/>
    <row r="600" ht="15.9" customHeight="1" x14ac:dyDescent="0.3"/>
    <row r="601" ht="15.9" customHeight="1" x14ac:dyDescent="0.3"/>
    <row r="602" ht="15.9" customHeight="1" x14ac:dyDescent="0.3"/>
    <row r="603" ht="15.9" customHeight="1" x14ac:dyDescent="0.3"/>
    <row r="604" ht="15.9" customHeight="1" x14ac:dyDescent="0.3"/>
    <row r="605" ht="15.9" customHeight="1" x14ac:dyDescent="0.3"/>
    <row r="606" ht="15.9" customHeight="1" x14ac:dyDescent="0.3"/>
    <row r="607" ht="15.9" customHeight="1" x14ac:dyDescent="0.3"/>
    <row r="608" ht="15.9" customHeight="1" x14ac:dyDescent="0.3"/>
    <row r="609" ht="15.9" customHeight="1" x14ac:dyDescent="0.3"/>
    <row r="610" ht="15.9" customHeight="1" x14ac:dyDescent="0.3"/>
    <row r="611" ht="15.9" customHeight="1" x14ac:dyDescent="0.3"/>
    <row r="612" ht="15.9" customHeight="1" x14ac:dyDescent="0.3"/>
    <row r="613" ht="15.9" customHeight="1" x14ac:dyDescent="0.3"/>
    <row r="614" ht="15.9" customHeight="1" x14ac:dyDescent="0.3"/>
    <row r="615" ht="15.9" customHeight="1" x14ac:dyDescent="0.3"/>
    <row r="616" ht="15.9" customHeight="1" x14ac:dyDescent="0.3"/>
    <row r="617" ht="15.9" customHeight="1" x14ac:dyDescent="0.3"/>
    <row r="618" ht="15.9" customHeight="1" x14ac:dyDescent="0.3"/>
    <row r="619" ht="15.9" customHeight="1" x14ac:dyDescent="0.3"/>
    <row r="620" ht="15.9" customHeight="1" x14ac:dyDescent="0.3"/>
    <row r="621" ht="15.9" customHeight="1" x14ac:dyDescent="0.3"/>
    <row r="622" ht="15.9" customHeight="1" x14ac:dyDescent="0.3"/>
    <row r="623" ht="15.9" customHeight="1" x14ac:dyDescent="0.3"/>
    <row r="624" ht="15.9" customHeight="1" x14ac:dyDescent="0.3"/>
    <row r="625" ht="15.9" customHeight="1" x14ac:dyDescent="0.3"/>
    <row r="626" ht="15.9" customHeight="1" x14ac:dyDescent="0.3"/>
    <row r="627" ht="15.9" customHeight="1" x14ac:dyDescent="0.3"/>
    <row r="628" ht="15.9" customHeight="1" x14ac:dyDescent="0.3"/>
    <row r="629" ht="15.9" customHeight="1" x14ac:dyDescent="0.3"/>
    <row r="630" ht="15.9" customHeight="1" x14ac:dyDescent="0.3"/>
    <row r="631" ht="15.9" customHeight="1" x14ac:dyDescent="0.3"/>
    <row r="632" ht="15.9" customHeight="1" x14ac:dyDescent="0.3"/>
    <row r="633" ht="15.9" customHeight="1" x14ac:dyDescent="0.3"/>
    <row r="634" ht="15.9" customHeight="1" x14ac:dyDescent="0.3"/>
    <row r="635" ht="15.9" customHeight="1" x14ac:dyDescent="0.3"/>
    <row r="636" ht="15.9" customHeight="1" x14ac:dyDescent="0.3"/>
    <row r="637" ht="15.9" customHeight="1" x14ac:dyDescent="0.3"/>
    <row r="638" ht="15.9" customHeight="1" x14ac:dyDescent="0.3"/>
    <row r="639" ht="15.9" customHeight="1" x14ac:dyDescent="0.3"/>
    <row r="640" ht="15.9" customHeight="1" x14ac:dyDescent="0.3"/>
    <row r="641" ht="15.9" customHeight="1" x14ac:dyDescent="0.3"/>
    <row r="642" ht="15.9" customHeight="1" x14ac:dyDescent="0.3"/>
    <row r="643" ht="15.9" customHeight="1" x14ac:dyDescent="0.3"/>
    <row r="644" ht="15.9" customHeight="1" x14ac:dyDescent="0.3"/>
    <row r="645" ht="15.9" customHeight="1" x14ac:dyDescent="0.3"/>
    <row r="646" ht="15.9" customHeight="1" x14ac:dyDescent="0.3"/>
    <row r="647" ht="15.9" customHeight="1" x14ac:dyDescent="0.3"/>
    <row r="648" ht="15.9" customHeight="1" x14ac:dyDescent="0.3"/>
    <row r="649" ht="15.9" customHeight="1" x14ac:dyDescent="0.3"/>
    <row r="650" ht="15.9" customHeight="1" x14ac:dyDescent="0.3"/>
    <row r="651" ht="15.9" customHeight="1" x14ac:dyDescent="0.3"/>
    <row r="652" ht="15.9" customHeight="1" x14ac:dyDescent="0.3"/>
    <row r="653" ht="15.9" customHeight="1" x14ac:dyDescent="0.3"/>
    <row r="654" ht="15.9" customHeight="1" x14ac:dyDescent="0.3"/>
    <row r="655" ht="15.9" customHeight="1" x14ac:dyDescent="0.3"/>
    <row r="656" ht="15.9" customHeight="1" x14ac:dyDescent="0.3"/>
    <row r="657" ht="15.9" customHeight="1" x14ac:dyDescent="0.3"/>
    <row r="658" ht="15.9" customHeight="1" x14ac:dyDescent="0.3"/>
    <row r="659" ht="15.9" customHeight="1" x14ac:dyDescent="0.3"/>
    <row r="660" ht="15.9" customHeight="1" x14ac:dyDescent="0.3"/>
    <row r="661" ht="15.9" customHeight="1" x14ac:dyDescent="0.3"/>
    <row r="662" ht="15.9" customHeight="1" x14ac:dyDescent="0.3"/>
    <row r="663" ht="15.9" customHeight="1" x14ac:dyDescent="0.3"/>
    <row r="664" ht="15.9" customHeight="1" x14ac:dyDescent="0.3"/>
    <row r="665" ht="15.9" customHeight="1" x14ac:dyDescent="0.3"/>
    <row r="666" ht="15.9" customHeight="1" x14ac:dyDescent="0.3"/>
    <row r="667" ht="15.9" customHeight="1" x14ac:dyDescent="0.3"/>
    <row r="668" ht="15.9" customHeight="1" x14ac:dyDescent="0.3"/>
    <row r="669" ht="15.9" customHeight="1" x14ac:dyDescent="0.3"/>
    <row r="670" ht="15.9" customHeight="1" x14ac:dyDescent="0.3"/>
    <row r="671" ht="15.9" customHeight="1" x14ac:dyDescent="0.3"/>
    <row r="672" ht="15.9" customHeight="1" x14ac:dyDescent="0.3"/>
    <row r="673" ht="15.9" customHeight="1" x14ac:dyDescent="0.3"/>
    <row r="674" ht="15.9" customHeight="1" x14ac:dyDescent="0.3"/>
    <row r="675" ht="15.9" customHeight="1" x14ac:dyDescent="0.3"/>
    <row r="676" ht="15.9" customHeight="1" x14ac:dyDescent="0.3"/>
    <row r="677" ht="15.9" customHeight="1" x14ac:dyDescent="0.3"/>
    <row r="678" ht="15.9" customHeight="1" x14ac:dyDescent="0.3"/>
    <row r="679" ht="15.9" customHeight="1" x14ac:dyDescent="0.3"/>
    <row r="680" ht="15.9" customHeight="1" x14ac:dyDescent="0.3"/>
    <row r="681" ht="15.9" customHeight="1" x14ac:dyDescent="0.3"/>
    <row r="682" ht="15.9" customHeight="1" x14ac:dyDescent="0.3"/>
    <row r="683" ht="15.9" customHeight="1" x14ac:dyDescent="0.3"/>
    <row r="684" ht="15.9" customHeight="1" x14ac:dyDescent="0.3"/>
    <row r="685" ht="15.9" customHeight="1" x14ac:dyDescent="0.3"/>
    <row r="686" ht="15.9" customHeight="1" x14ac:dyDescent="0.3"/>
    <row r="687" ht="15.9" customHeight="1" x14ac:dyDescent="0.3"/>
    <row r="688" ht="15.9" customHeight="1" x14ac:dyDescent="0.3"/>
    <row r="689" ht="15.9" customHeight="1" x14ac:dyDescent="0.3"/>
    <row r="690" ht="15.9" customHeight="1" x14ac:dyDescent="0.3"/>
    <row r="691" ht="15.9" customHeight="1" x14ac:dyDescent="0.3"/>
    <row r="692" ht="15.9" customHeight="1" x14ac:dyDescent="0.3"/>
    <row r="693" ht="15.9" customHeight="1" x14ac:dyDescent="0.3"/>
    <row r="694" ht="15.9" customHeight="1" x14ac:dyDescent="0.3"/>
    <row r="695" ht="15.9" customHeight="1" x14ac:dyDescent="0.3"/>
    <row r="696" ht="15.9" customHeight="1" x14ac:dyDescent="0.3"/>
    <row r="697" ht="15.9" customHeight="1" x14ac:dyDescent="0.3"/>
    <row r="698" ht="15.9" customHeight="1" x14ac:dyDescent="0.3"/>
    <row r="699" ht="15.9" customHeight="1" x14ac:dyDescent="0.3"/>
    <row r="700" ht="15.9" customHeight="1" x14ac:dyDescent="0.3"/>
    <row r="701" ht="15.9" customHeight="1" x14ac:dyDescent="0.3"/>
    <row r="702" ht="15.9" customHeight="1" x14ac:dyDescent="0.3"/>
    <row r="703" ht="15.9" customHeight="1" x14ac:dyDescent="0.3"/>
    <row r="704" ht="15.9" customHeight="1" x14ac:dyDescent="0.3"/>
    <row r="705" ht="15.9" customHeight="1" x14ac:dyDescent="0.3"/>
    <row r="706" ht="15.9" customHeight="1" x14ac:dyDescent="0.3"/>
    <row r="707" ht="15.9" customHeight="1" x14ac:dyDescent="0.3"/>
    <row r="708" ht="15.9" customHeight="1" x14ac:dyDescent="0.3"/>
    <row r="709" ht="15.9" customHeight="1" x14ac:dyDescent="0.3"/>
    <row r="710" ht="15.9" customHeight="1" x14ac:dyDescent="0.3"/>
    <row r="711" ht="15.9" customHeight="1" x14ac:dyDescent="0.3"/>
    <row r="712" ht="15.9" customHeight="1" x14ac:dyDescent="0.3"/>
    <row r="713" ht="15.9" customHeight="1" x14ac:dyDescent="0.3"/>
    <row r="714" ht="15.9" customHeight="1" x14ac:dyDescent="0.3"/>
    <row r="715" ht="15.9" customHeight="1" x14ac:dyDescent="0.3"/>
    <row r="716" ht="15.9" customHeight="1" x14ac:dyDescent="0.3"/>
    <row r="717" ht="15.9" customHeight="1" x14ac:dyDescent="0.3"/>
    <row r="718" ht="15.9" customHeight="1" x14ac:dyDescent="0.3"/>
    <row r="719" ht="15.9" customHeight="1" x14ac:dyDescent="0.3"/>
    <row r="720" ht="15.9" customHeight="1" x14ac:dyDescent="0.3"/>
    <row r="721" ht="15.9" customHeight="1" x14ac:dyDescent="0.3"/>
    <row r="722" ht="15.9" customHeight="1" x14ac:dyDescent="0.3"/>
    <row r="723" ht="15.9" customHeight="1" x14ac:dyDescent="0.3"/>
    <row r="724" ht="15.9" customHeight="1" x14ac:dyDescent="0.3"/>
    <row r="725" ht="15.9" customHeight="1" x14ac:dyDescent="0.3"/>
    <row r="726" ht="15.9" customHeight="1" x14ac:dyDescent="0.3"/>
    <row r="727" ht="15.9" customHeight="1" x14ac:dyDescent="0.3"/>
    <row r="728" ht="15.9" customHeight="1" x14ac:dyDescent="0.3"/>
    <row r="729" ht="15.9" customHeight="1" x14ac:dyDescent="0.3"/>
    <row r="730" ht="15.9" customHeight="1" x14ac:dyDescent="0.3"/>
    <row r="731" ht="15.9" customHeight="1" x14ac:dyDescent="0.3"/>
    <row r="732" ht="15.9" customHeight="1" x14ac:dyDescent="0.3"/>
    <row r="733" ht="15.9" customHeight="1" x14ac:dyDescent="0.3"/>
    <row r="734" ht="15.9" customHeight="1" x14ac:dyDescent="0.3"/>
    <row r="735" ht="15.9" customHeight="1" x14ac:dyDescent="0.3"/>
    <row r="736" ht="15.9" customHeight="1" x14ac:dyDescent="0.3"/>
    <row r="737" ht="15.9" customHeight="1" x14ac:dyDescent="0.3"/>
    <row r="738" ht="15.9" customHeight="1" x14ac:dyDescent="0.3"/>
    <row r="739" ht="15.9" customHeight="1" x14ac:dyDescent="0.3"/>
    <row r="740" ht="15.9" customHeight="1" x14ac:dyDescent="0.3"/>
    <row r="741" ht="15.9" customHeight="1" x14ac:dyDescent="0.3"/>
    <row r="742" ht="15.9" customHeight="1" x14ac:dyDescent="0.3"/>
    <row r="743" ht="15.9" customHeight="1" x14ac:dyDescent="0.3"/>
    <row r="744" ht="15.9" customHeight="1" x14ac:dyDescent="0.3"/>
    <row r="745" ht="15.9" customHeight="1" x14ac:dyDescent="0.3"/>
    <row r="746" ht="15.9" customHeight="1" x14ac:dyDescent="0.3"/>
    <row r="747" ht="15.9" customHeight="1" x14ac:dyDescent="0.3"/>
    <row r="748" ht="15.9" customHeight="1" x14ac:dyDescent="0.3"/>
    <row r="749" ht="15.9" customHeight="1" x14ac:dyDescent="0.3"/>
    <row r="750" ht="15.9" customHeight="1" x14ac:dyDescent="0.3"/>
    <row r="751" ht="15.9" customHeight="1" x14ac:dyDescent="0.3"/>
    <row r="752" ht="15.9" customHeight="1" x14ac:dyDescent="0.3"/>
    <row r="753" ht="15.9" customHeight="1" x14ac:dyDescent="0.3"/>
    <row r="754" ht="15.9" customHeight="1" x14ac:dyDescent="0.3"/>
    <row r="755" ht="15.9" customHeight="1" x14ac:dyDescent="0.3"/>
    <row r="756" ht="15.9" customHeight="1" x14ac:dyDescent="0.3"/>
    <row r="757" ht="15.9" customHeight="1" x14ac:dyDescent="0.3"/>
    <row r="758" ht="15.9" customHeight="1" x14ac:dyDescent="0.3"/>
    <row r="759" ht="15.9" customHeight="1" x14ac:dyDescent="0.3"/>
    <row r="760" ht="15.9" customHeight="1" x14ac:dyDescent="0.3"/>
    <row r="761" ht="15.9" customHeight="1" x14ac:dyDescent="0.3"/>
    <row r="762" ht="15.9" customHeight="1" x14ac:dyDescent="0.3"/>
    <row r="763" ht="15.9" customHeight="1" x14ac:dyDescent="0.3"/>
    <row r="764" ht="15.9" customHeight="1" x14ac:dyDescent="0.3"/>
    <row r="765" ht="15.9" customHeight="1" x14ac:dyDescent="0.3"/>
    <row r="766" ht="15.9" customHeight="1" x14ac:dyDescent="0.3"/>
    <row r="767" ht="15.9" customHeight="1" x14ac:dyDescent="0.3"/>
    <row r="768" ht="15.9" customHeight="1" x14ac:dyDescent="0.3"/>
    <row r="769" ht="15.9" customHeight="1" x14ac:dyDescent="0.3"/>
    <row r="770" ht="15.9" customHeight="1" x14ac:dyDescent="0.3"/>
    <row r="771" ht="15.9" customHeight="1" x14ac:dyDescent="0.3"/>
    <row r="772" ht="15.9" customHeight="1" x14ac:dyDescent="0.3"/>
    <row r="773" ht="15.9" customHeight="1" x14ac:dyDescent="0.3"/>
    <row r="774" ht="15.9" customHeight="1" x14ac:dyDescent="0.3"/>
    <row r="775" ht="15.9" customHeight="1" x14ac:dyDescent="0.3"/>
    <row r="776" ht="15.9" customHeight="1" x14ac:dyDescent="0.3"/>
    <row r="777" ht="15.9" customHeight="1" x14ac:dyDescent="0.3"/>
    <row r="778" ht="15.9" customHeight="1" x14ac:dyDescent="0.3"/>
    <row r="779" ht="15.9" customHeight="1" x14ac:dyDescent="0.3"/>
    <row r="780" ht="15.9" customHeight="1" x14ac:dyDescent="0.3"/>
    <row r="781" ht="15.9" customHeight="1" x14ac:dyDescent="0.3"/>
    <row r="782" ht="15.9" customHeight="1" x14ac:dyDescent="0.3"/>
    <row r="783" ht="15.9" customHeight="1" x14ac:dyDescent="0.3"/>
    <row r="784" ht="15.9" customHeight="1" x14ac:dyDescent="0.3"/>
    <row r="785" ht="15.9" customHeight="1" x14ac:dyDescent="0.3"/>
    <row r="786" ht="15.9" customHeight="1" x14ac:dyDescent="0.3"/>
    <row r="787" ht="15.9" customHeight="1" x14ac:dyDescent="0.3"/>
    <row r="788" ht="15.9" customHeight="1" x14ac:dyDescent="0.3"/>
    <row r="789" ht="15.9" customHeight="1" x14ac:dyDescent="0.3"/>
    <row r="790" ht="15.9" customHeight="1" x14ac:dyDescent="0.3"/>
    <row r="791" ht="15.9" customHeight="1" x14ac:dyDescent="0.3"/>
    <row r="792" ht="15.9" customHeight="1" x14ac:dyDescent="0.3"/>
    <row r="793" ht="15.9" customHeight="1" x14ac:dyDescent="0.3"/>
    <row r="794" ht="15.9" customHeight="1" x14ac:dyDescent="0.3"/>
    <row r="795" ht="15.9" customHeight="1" x14ac:dyDescent="0.3"/>
    <row r="796" ht="15.9" customHeight="1" x14ac:dyDescent="0.3"/>
    <row r="797" ht="15.9" customHeight="1" x14ac:dyDescent="0.3"/>
    <row r="798" ht="15.9" customHeight="1" x14ac:dyDescent="0.3"/>
    <row r="799" ht="15.9" customHeight="1" x14ac:dyDescent="0.3"/>
    <row r="800" ht="15.9" customHeight="1" x14ac:dyDescent="0.3"/>
    <row r="801" ht="15.9" customHeight="1" x14ac:dyDescent="0.3"/>
    <row r="802" ht="15.9" customHeight="1" x14ac:dyDescent="0.3"/>
    <row r="803" ht="15.9" customHeight="1" x14ac:dyDescent="0.3"/>
    <row r="804" ht="15.9" customHeight="1" x14ac:dyDescent="0.3"/>
    <row r="805" ht="15.9" customHeight="1" x14ac:dyDescent="0.3"/>
    <row r="806" ht="15.9" customHeight="1" x14ac:dyDescent="0.3"/>
    <row r="807" ht="15.9" customHeight="1" x14ac:dyDescent="0.3"/>
    <row r="808" ht="15.9" customHeight="1" x14ac:dyDescent="0.3"/>
    <row r="809" ht="15.9" customHeight="1" x14ac:dyDescent="0.3"/>
    <row r="810" ht="15.9" customHeight="1" x14ac:dyDescent="0.3"/>
    <row r="811" ht="15.9" customHeight="1" x14ac:dyDescent="0.3"/>
    <row r="812" ht="15.9" customHeight="1" x14ac:dyDescent="0.3"/>
    <row r="813" ht="15.9" customHeight="1" x14ac:dyDescent="0.3"/>
    <row r="814" ht="15.9" customHeight="1" x14ac:dyDescent="0.3"/>
    <row r="815" ht="15.9" customHeight="1" x14ac:dyDescent="0.3"/>
    <row r="816" ht="15.9" customHeight="1" x14ac:dyDescent="0.3"/>
    <row r="817" ht="15.9" customHeight="1" x14ac:dyDescent="0.3"/>
    <row r="818" ht="15.9" customHeight="1" x14ac:dyDescent="0.3"/>
    <row r="819" ht="15.9" customHeight="1" x14ac:dyDescent="0.3"/>
    <row r="820" ht="15.9" customHeight="1" x14ac:dyDescent="0.3"/>
    <row r="821" ht="15.9" customHeight="1" x14ac:dyDescent="0.3"/>
    <row r="822" ht="15.9" customHeight="1" x14ac:dyDescent="0.3"/>
    <row r="823" ht="15.9" customHeight="1" x14ac:dyDescent="0.3"/>
    <row r="824" ht="15.9" customHeight="1" x14ac:dyDescent="0.3"/>
    <row r="825" ht="15.9" customHeight="1" x14ac:dyDescent="0.3"/>
    <row r="826" ht="15.9" customHeight="1" x14ac:dyDescent="0.3"/>
    <row r="827" ht="15.9" customHeight="1" x14ac:dyDescent="0.3"/>
    <row r="828" ht="15.9" customHeight="1" x14ac:dyDescent="0.3"/>
    <row r="829" ht="15.9" customHeight="1" x14ac:dyDescent="0.3"/>
    <row r="830" ht="15.9" customHeight="1" x14ac:dyDescent="0.3"/>
    <row r="831" ht="15.9" customHeight="1" x14ac:dyDescent="0.3"/>
    <row r="832" ht="15.9" customHeight="1" x14ac:dyDescent="0.3"/>
    <row r="833" ht="15.9" customHeight="1" x14ac:dyDescent="0.3"/>
    <row r="834" ht="15.9" customHeight="1" x14ac:dyDescent="0.3"/>
    <row r="835" ht="15.9" customHeight="1" x14ac:dyDescent="0.3"/>
    <row r="836" ht="15.9" customHeight="1" x14ac:dyDescent="0.3"/>
    <row r="837" ht="15.9" customHeight="1" x14ac:dyDescent="0.3"/>
    <row r="838" ht="15.9" customHeight="1" x14ac:dyDescent="0.3"/>
    <row r="839" ht="15.9" customHeight="1" x14ac:dyDescent="0.3"/>
    <row r="840" ht="15.9" customHeight="1" x14ac:dyDescent="0.3"/>
    <row r="841" ht="15.9" customHeight="1" x14ac:dyDescent="0.3"/>
    <row r="842" ht="15.9" customHeight="1" x14ac:dyDescent="0.3"/>
    <row r="843" ht="15.9" customHeight="1" x14ac:dyDescent="0.3"/>
    <row r="844" ht="15.9" customHeight="1" x14ac:dyDescent="0.3"/>
    <row r="845" ht="15.9" customHeight="1" x14ac:dyDescent="0.3"/>
    <row r="846" ht="15.9" customHeight="1" x14ac:dyDescent="0.3"/>
    <row r="847" ht="15.9" customHeight="1" x14ac:dyDescent="0.3"/>
    <row r="848" ht="15.9" customHeight="1" x14ac:dyDescent="0.3"/>
    <row r="849" ht="15.9" customHeight="1" x14ac:dyDescent="0.3"/>
    <row r="850" ht="15.9" customHeight="1" x14ac:dyDescent="0.3"/>
    <row r="851" ht="15.9" customHeight="1" x14ac:dyDescent="0.3"/>
    <row r="852" ht="15.9" customHeight="1" x14ac:dyDescent="0.3"/>
    <row r="853" ht="15.9" customHeight="1" x14ac:dyDescent="0.3"/>
    <row r="854" ht="15.9" customHeight="1" x14ac:dyDescent="0.3"/>
    <row r="855" ht="15.9" customHeight="1" x14ac:dyDescent="0.3"/>
    <row r="856" ht="15.9" customHeight="1" x14ac:dyDescent="0.3"/>
    <row r="857" ht="15.9" customHeight="1" x14ac:dyDescent="0.3"/>
    <row r="858" ht="15.9" customHeight="1" x14ac:dyDescent="0.3"/>
    <row r="859" ht="15.9" customHeight="1" x14ac:dyDescent="0.3"/>
    <row r="860" ht="15.9" customHeight="1" x14ac:dyDescent="0.3"/>
    <row r="861" ht="15.9" customHeight="1" x14ac:dyDescent="0.3"/>
    <row r="862" ht="15.9" customHeight="1" x14ac:dyDescent="0.3"/>
    <row r="863" ht="15.9" customHeight="1" x14ac:dyDescent="0.3"/>
    <row r="864" ht="15.9" customHeight="1" x14ac:dyDescent="0.3"/>
    <row r="865" ht="15.9" customHeight="1" x14ac:dyDescent="0.3"/>
    <row r="866" ht="15.9" customHeight="1" x14ac:dyDescent="0.3"/>
    <row r="867" ht="15.9" customHeight="1" x14ac:dyDescent="0.3"/>
    <row r="868" ht="15.9" customHeight="1" x14ac:dyDescent="0.3"/>
    <row r="869" ht="15.9" customHeight="1" x14ac:dyDescent="0.3"/>
    <row r="870" ht="15.9" customHeight="1" x14ac:dyDescent="0.3"/>
    <row r="871" ht="15.9" customHeight="1" x14ac:dyDescent="0.3"/>
    <row r="872" ht="15.9" customHeight="1" x14ac:dyDescent="0.3"/>
    <row r="873" ht="15.9" customHeight="1" x14ac:dyDescent="0.3"/>
    <row r="874" ht="15.9" customHeight="1" x14ac:dyDescent="0.3"/>
    <row r="875" ht="15.9" customHeight="1" x14ac:dyDescent="0.3"/>
    <row r="876" ht="15.9" customHeight="1" x14ac:dyDescent="0.3"/>
    <row r="877" ht="15.9" customHeight="1" x14ac:dyDescent="0.3"/>
    <row r="878" ht="15.9" customHeight="1" x14ac:dyDescent="0.3"/>
    <row r="879" ht="15.9" customHeight="1" x14ac:dyDescent="0.3"/>
    <row r="880" ht="15.9" customHeight="1" x14ac:dyDescent="0.3"/>
    <row r="881" ht="15.9" customHeight="1" x14ac:dyDescent="0.3"/>
    <row r="882" ht="15.9" customHeight="1" x14ac:dyDescent="0.3"/>
    <row r="883" ht="15.9" customHeight="1" x14ac:dyDescent="0.3"/>
    <row r="884" ht="15.9" customHeight="1" x14ac:dyDescent="0.3"/>
    <row r="885" ht="15.9" customHeight="1" x14ac:dyDescent="0.3"/>
    <row r="886" ht="15.9" customHeight="1" x14ac:dyDescent="0.3"/>
    <row r="887" ht="15.9" customHeight="1" x14ac:dyDescent="0.3"/>
    <row r="888" ht="15.9" customHeight="1" x14ac:dyDescent="0.3"/>
    <row r="889" ht="15.9" customHeight="1" x14ac:dyDescent="0.3"/>
    <row r="890" ht="15.9" customHeight="1" x14ac:dyDescent="0.3"/>
    <row r="891" ht="15.9" customHeight="1" x14ac:dyDescent="0.3"/>
    <row r="892" ht="15.9" customHeight="1" x14ac:dyDescent="0.3"/>
    <row r="893" ht="15.9" customHeight="1" x14ac:dyDescent="0.3"/>
    <row r="894" ht="15.9" customHeight="1" x14ac:dyDescent="0.3"/>
    <row r="895" ht="15.9" customHeight="1" x14ac:dyDescent="0.3"/>
    <row r="896" ht="15.9" customHeight="1" x14ac:dyDescent="0.3"/>
    <row r="897" ht="15.9" customHeight="1" x14ac:dyDescent="0.3"/>
    <row r="898" ht="15.9" customHeight="1" x14ac:dyDescent="0.3"/>
    <row r="899" ht="15.9" customHeight="1" x14ac:dyDescent="0.3"/>
    <row r="900" ht="15.9" customHeight="1" x14ac:dyDescent="0.3"/>
    <row r="901" ht="15.9" customHeight="1" x14ac:dyDescent="0.3"/>
    <row r="902" ht="15.9" customHeight="1" x14ac:dyDescent="0.3"/>
    <row r="903" ht="15.9" customHeight="1" x14ac:dyDescent="0.3"/>
    <row r="904" ht="15.9" customHeight="1" x14ac:dyDescent="0.3"/>
    <row r="905" ht="15.9" customHeight="1" x14ac:dyDescent="0.3"/>
    <row r="906" ht="15.9" customHeight="1" x14ac:dyDescent="0.3"/>
    <row r="907" ht="15.9" customHeight="1" x14ac:dyDescent="0.3"/>
    <row r="908" ht="15.9" customHeight="1" x14ac:dyDescent="0.3"/>
    <row r="909" ht="15.9" customHeight="1" x14ac:dyDescent="0.3"/>
    <row r="910" ht="15.9" customHeight="1" x14ac:dyDescent="0.3"/>
    <row r="911" ht="15.9" customHeight="1" x14ac:dyDescent="0.3"/>
    <row r="912" ht="15.9" customHeight="1" x14ac:dyDescent="0.3"/>
    <row r="913" ht="15.9" customHeight="1" x14ac:dyDescent="0.3"/>
    <row r="914" ht="15.9" customHeight="1" x14ac:dyDescent="0.3"/>
    <row r="915" ht="15.9" customHeight="1" x14ac:dyDescent="0.3"/>
    <row r="916" ht="15.9" customHeight="1" x14ac:dyDescent="0.3"/>
    <row r="917" ht="15.9" customHeight="1" x14ac:dyDescent="0.3"/>
    <row r="918" ht="15.9" customHeight="1" x14ac:dyDescent="0.3"/>
    <row r="919" ht="15.9" customHeight="1" x14ac:dyDescent="0.3"/>
    <row r="920" ht="15.9" customHeight="1" x14ac:dyDescent="0.3"/>
    <row r="921" ht="15.9" customHeight="1" x14ac:dyDescent="0.3"/>
    <row r="922" ht="15.9" customHeight="1" x14ac:dyDescent="0.3"/>
    <row r="923" ht="15.9" customHeight="1" x14ac:dyDescent="0.3"/>
    <row r="924" ht="15.9" customHeight="1" x14ac:dyDescent="0.3"/>
    <row r="925" ht="15.9" customHeight="1" x14ac:dyDescent="0.3"/>
    <row r="926" ht="15.9" customHeight="1" x14ac:dyDescent="0.3"/>
    <row r="927" ht="15.9" customHeight="1" x14ac:dyDescent="0.3"/>
    <row r="928" ht="15.9" customHeight="1" x14ac:dyDescent="0.3"/>
    <row r="929" ht="15.9" customHeight="1" x14ac:dyDescent="0.3"/>
    <row r="930" ht="15.9" customHeight="1" x14ac:dyDescent="0.3"/>
    <row r="931" ht="15.9" customHeight="1" x14ac:dyDescent="0.3"/>
    <row r="932" ht="15.9" customHeight="1" x14ac:dyDescent="0.3"/>
    <row r="933" ht="15.9" customHeight="1" x14ac:dyDescent="0.3"/>
    <row r="934" ht="15.9" customHeight="1" x14ac:dyDescent="0.3"/>
    <row r="935" ht="15.9" customHeight="1" x14ac:dyDescent="0.3"/>
    <row r="936" ht="15.9" customHeight="1" x14ac:dyDescent="0.3"/>
    <row r="937" ht="15.9" customHeight="1" x14ac:dyDescent="0.3"/>
    <row r="938" ht="15.9" customHeight="1" x14ac:dyDescent="0.3"/>
    <row r="939" ht="15.9" customHeight="1" x14ac:dyDescent="0.3"/>
    <row r="940" ht="15.9" customHeight="1" x14ac:dyDescent="0.3"/>
    <row r="941" ht="15.9" customHeight="1" x14ac:dyDescent="0.3"/>
    <row r="942" ht="15.9" customHeight="1" x14ac:dyDescent="0.3"/>
    <row r="943" ht="15.9" customHeight="1" x14ac:dyDescent="0.3"/>
    <row r="944" ht="15.9" customHeight="1" x14ac:dyDescent="0.3"/>
    <row r="945" ht="15.9" customHeight="1" x14ac:dyDescent="0.3"/>
    <row r="946" ht="15.9" customHeight="1" x14ac:dyDescent="0.3"/>
    <row r="947" ht="15.9" customHeight="1" x14ac:dyDescent="0.3"/>
    <row r="948" ht="15.9" customHeight="1" x14ac:dyDescent="0.3"/>
    <row r="949" ht="15.9" customHeight="1" x14ac:dyDescent="0.3"/>
    <row r="950" ht="15.9" customHeight="1" x14ac:dyDescent="0.3"/>
    <row r="951" ht="15.9" customHeight="1" x14ac:dyDescent="0.3"/>
    <row r="952" ht="15.9" customHeight="1" x14ac:dyDescent="0.3"/>
    <row r="953" ht="15.9" customHeight="1" x14ac:dyDescent="0.3"/>
    <row r="954" ht="15.9" customHeight="1" x14ac:dyDescent="0.3"/>
    <row r="955" ht="15.9" customHeight="1" x14ac:dyDescent="0.3"/>
    <row r="956" ht="15.9" customHeight="1" x14ac:dyDescent="0.3"/>
    <row r="957" ht="15.9" customHeight="1" x14ac:dyDescent="0.3"/>
    <row r="958" ht="15.9" customHeight="1" x14ac:dyDescent="0.3"/>
    <row r="959" ht="15.9" customHeight="1" x14ac:dyDescent="0.3"/>
    <row r="960" ht="15.9" customHeight="1" x14ac:dyDescent="0.3"/>
    <row r="961" ht="15.9" customHeight="1" x14ac:dyDescent="0.3"/>
    <row r="962" ht="15.9" customHeight="1" x14ac:dyDescent="0.3"/>
    <row r="963" ht="15.9" customHeight="1" x14ac:dyDescent="0.3"/>
    <row r="964" ht="15.9" customHeight="1" x14ac:dyDescent="0.3"/>
    <row r="965" ht="15.9" customHeight="1" x14ac:dyDescent="0.3"/>
    <row r="966" ht="15.9" customHeight="1" x14ac:dyDescent="0.3"/>
    <row r="967" ht="15.9" customHeight="1" x14ac:dyDescent="0.3"/>
    <row r="968" ht="15.9" customHeight="1" x14ac:dyDescent="0.3"/>
    <row r="969" ht="15.9" customHeight="1" x14ac:dyDescent="0.3"/>
    <row r="970" ht="15.9" customHeight="1" x14ac:dyDescent="0.3"/>
    <row r="971" ht="15.9" customHeight="1" x14ac:dyDescent="0.3"/>
    <row r="972" ht="15.9" customHeight="1" x14ac:dyDescent="0.3"/>
    <row r="973" ht="15.9" customHeight="1" x14ac:dyDescent="0.3"/>
    <row r="974" ht="15.9" customHeight="1" x14ac:dyDescent="0.3"/>
    <row r="975" ht="15.9" customHeight="1" x14ac:dyDescent="0.3"/>
    <row r="976" ht="15.9" customHeight="1" x14ac:dyDescent="0.3"/>
    <row r="977" ht="15.9" customHeight="1" x14ac:dyDescent="0.3"/>
    <row r="978" ht="15.9" customHeight="1" x14ac:dyDescent="0.3"/>
    <row r="979" ht="15.9" customHeight="1" x14ac:dyDescent="0.3"/>
    <row r="980" ht="15.9" customHeight="1" x14ac:dyDescent="0.3"/>
    <row r="981" ht="15.9" customHeight="1" x14ac:dyDescent="0.3"/>
    <row r="982" ht="15.9" customHeight="1" x14ac:dyDescent="0.3"/>
    <row r="983" ht="15.9" customHeight="1" x14ac:dyDescent="0.3"/>
    <row r="984" ht="15.9" customHeight="1" x14ac:dyDescent="0.3"/>
    <row r="985" ht="15.9" customHeight="1" x14ac:dyDescent="0.3"/>
    <row r="986" ht="15.9" customHeight="1" x14ac:dyDescent="0.3"/>
    <row r="987" ht="15.9" customHeight="1" x14ac:dyDescent="0.3"/>
    <row r="988" ht="15.9" customHeight="1" x14ac:dyDescent="0.3"/>
    <row r="989" ht="15.9" customHeight="1" x14ac:dyDescent="0.3"/>
    <row r="990" ht="15.9" customHeight="1" x14ac:dyDescent="0.3"/>
    <row r="991" ht="15.9" customHeight="1" x14ac:dyDescent="0.3"/>
    <row r="992" ht="15.9" customHeight="1" x14ac:dyDescent="0.3"/>
    <row r="993" ht="15.9" customHeight="1" x14ac:dyDescent="0.3"/>
    <row r="994" ht="15.9" customHeight="1" x14ac:dyDescent="0.3"/>
    <row r="995" ht="15.9" customHeight="1" x14ac:dyDescent="0.3"/>
    <row r="996" ht="15.9" customHeight="1" x14ac:dyDescent="0.3"/>
    <row r="997" ht="15.9" customHeight="1" x14ac:dyDescent="0.3"/>
    <row r="998" ht="15.9" customHeight="1" x14ac:dyDescent="0.3"/>
    <row r="999" ht="15.9" customHeight="1" x14ac:dyDescent="0.3"/>
    <row r="1000" ht="15.9" customHeight="1" x14ac:dyDescent="0.3"/>
  </sheetData>
  <mergeCells count="37">
    <mergeCell ref="C8:D8"/>
    <mergeCell ref="E8:G8"/>
    <mergeCell ref="H8:K18"/>
    <mergeCell ref="L8:L9"/>
    <mergeCell ref="M8:T9"/>
    <mergeCell ref="C11:D11"/>
    <mergeCell ref="E11:G11"/>
    <mergeCell ref="L11:L12"/>
    <mergeCell ref="M11:T12"/>
    <mergeCell ref="C12:D12"/>
    <mergeCell ref="C9:D9"/>
    <mergeCell ref="E9:G9"/>
    <mergeCell ref="C10:D10"/>
    <mergeCell ref="E10:G10"/>
    <mergeCell ref="L10:T10"/>
    <mergeCell ref="E12:G12"/>
    <mergeCell ref="H2:T6"/>
    <mergeCell ref="C4:D5"/>
    <mergeCell ref="C7:G7"/>
    <mergeCell ref="H7:K7"/>
    <mergeCell ref="L7:T7"/>
    <mergeCell ref="C13:D13"/>
    <mergeCell ref="E13:G13"/>
    <mergeCell ref="L13:T13"/>
    <mergeCell ref="C14:D14"/>
    <mergeCell ref="E14:G14"/>
    <mergeCell ref="L14:L15"/>
    <mergeCell ref="M14:T15"/>
    <mergeCell ref="C15:D15"/>
    <mergeCell ref="E15:G15"/>
    <mergeCell ref="C19:T19"/>
    <mergeCell ref="C16:D16"/>
    <mergeCell ref="E16:G16"/>
    <mergeCell ref="C17:D17"/>
    <mergeCell ref="E17:G17"/>
    <mergeCell ref="C18:D18"/>
    <mergeCell ref="E18:G18"/>
  </mergeCells>
  <conditionalFormatting sqref="E14:G14">
    <cfRule type="cellIs" dxfId="64" priority="1" stopIfTrue="1" operator="equal">
      <formula>"ALARMA"</formula>
    </cfRule>
    <cfRule type="cellIs" dxfId="63" priority="2" stopIfTrue="1" operator="equal">
      <formula>"PARADDA"</formula>
    </cfRule>
    <cfRule type="cellIs" dxfId="62" priority="3" stopIfTrue="1" operator="equal">
      <formula>"NORMAL"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workbookViewId="0"/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4" width="11.44140625" customWidth="1"/>
    <col min="15" max="15" width="13" customWidth="1"/>
    <col min="16" max="20" width="11.4414062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2"/>
      <c r="D2" s="3"/>
      <c r="E2" s="3"/>
      <c r="F2" s="3"/>
      <c r="G2" s="3"/>
      <c r="H2" s="3"/>
      <c r="I2" s="3"/>
      <c r="J2" s="3"/>
      <c r="K2" s="78"/>
      <c r="L2" s="3"/>
      <c r="M2" s="3"/>
      <c r="N2" s="3"/>
      <c r="O2" s="3"/>
      <c r="P2" s="3"/>
      <c r="Q2" s="3"/>
      <c r="R2" s="3"/>
      <c r="S2" s="3"/>
      <c r="T2" s="77"/>
      <c r="U2" s="1"/>
      <c r="V2" s="1"/>
      <c r="W2" s="1"/>
      <c r="X2" s="1"/>
      <c r="Y2" s="1"/>
      <c r="Z2" s="1"/>
    </row>
    <row r="3" spans="1:26" ht="17.399999999999999" x14ac:dyDescent="0.3">
      <c r="A3" s="1"/>
      <c r="B3" s="1"/>
      <c r="C3" s="4"/>
      <c r="D3" s="5"/>
      <c r="E3" s="1"/>
      <c r="F3" s="1"/>
      <c r="G3" s="1"/>
      <c r="H3" s="1"/>
      <c r="I3" s="1"/>
      <c r="J3" s="1"/>
      <c r="K3" s="79"/>
      <c r="L3" s="80" t="s">
        <v>58</v>
      </c>
      <c r="M3" s="80"/>
      <c r="N3" s="80"/>
      <c r="O3" s="80"/>
      <c r="P3" s="80"/>
      <c r="Q3" s="80"/>
      <c r="R3" s="80"/>
      <c r="S3" s="1"/>
      <c r="T3" s="9"/>
      <c r="U3" s="1"/>
      <c r="V3" s="1"/>
      <c r="W3" s="1"/>
      <c r="X3" s="1"/>
      <c r="Y3" s="1"/>
      <c r="Z3" s="1"/>
    </row>
    <row r="4" spans="1:26" ht="17.399999999999999" x14ac:dyDescent="0.3">
      <c r="A4" s="1"/>
      <c r="B4" s="1"/>
      <c r="C4" s="150"/>
      <c r="D4" s="151"/>
      <c r="E4" s="1"/>
      <c r="F4" s="1"/>
      <c r="G4" s="1"/>
      <c r="H4" s="1"/>
      <c r="I4" s="1"/>
      <c r="J4" s="1"/>
      <c r="K4" s="79"/>
      <c r="L4" s="80" t="s">
        <v>59</v>
      </c>
      <c r="M4" s="80"/>
      <c r="N4" s="80"/>
      <c r="O4" s="80"/>
      <c r="P4" s="80"/>
      <c r="Q4" s="80"/>
      <c r="R4" s="80"/>
      <c r="S4" s="1"/>
      <c r="T4" s="9"/>
      <c r="U4" s="1"/>
      <c r="V4" s="1"/>
      <c r="W4" s="1"/>
      <c r="X4" s="1"/>
      <c r="Y4" s="1"/>
      <c r="Z4" s="1"/>
    </row>
    <row r="5" spans="1:26" ht="17.399999999999999" x14ac:dyDescent="0.3">
      <c r="A5" s="1"/>
      <c r="B5" s="1"/>
      <c r="C5" s="152"/>
      <c r="D5" s="153"/>
      <c r="E5" s="1"/>
      <c r="F5" s="1"/>
      <c r="G5" s="1"/>
      <c r="H5" s="1"/>
      <c r="I5" s="1"/>
      <c r="J5" s="1"/>
      <c r="K5" s="79"/>
      <c r="L5" s="211" t="s">
        <v>60</v>
      </c>
      <c r="M5" s="212"/>
      <c r="N5" s="212"/>
      <c r="O5" s="212"/>
      <c r="P5" s="212"/>
      <c r="Q5" s="212"/>
      <c r="R5" s="139"/>
      <c r="S5" s="1"/>
      <c r="T5" s="9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8"/>
      <c r="I6" s="8"/>
      <c r="J6" s="8"/>
      <c r="K6" s="81"/>
      <c r="L6" s="1"/>
      <c r="M6" s="1"/>
      <c r="N6" s="1"/>
      <c r="O6" s="1"/>
      <c r="P6" s="1"/>
      <c r="Q6" s="1"/>
      <c r="R6" s="1"/>
      <c r="S6" s="1"/>
      <c r="T6" s="9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54" t="s">
        <v>0</v>
      </c>
      <c r="D7" s="137"/>
      <c r="E7" s="137"/>
      <c r="F7" s="137"/>
      <c r="G7" s="131"/>
      <c r="H7" s="155" t="s">
        <v>1</v>
      </c>
      <c r="I7" s="137"/>
      <c r="J7" s="137"/>
      <c r="K7" s="131"/>
      <c r="L7" s="156" t="s">
        <v>2</v>
      </c>
      <c r="M7" s="137"/>
      <c r="N7" s="137"/>
      <c r="O7" s="137"/>
      <c r="P7" s="137"/>
      <c r="Q7" s="137"/>
      <c r="R7" s="137"/>
      <c r="S7" s="137"/>
      <c r="T7" s="157"/>
      <c r="U7" s="1"/>
      <c r="V7" s="1"/>
      <c r="W7" s="1"/>
      <c r="X7" s="1"/>
      <c r="Y7" s="1"/>
      <c r="Z7" s="1"/>
    </row>
    <row r="8" spans="1:26" ht="14.4" x14ac:dyDescent="0.3">
      <c r="A8" s="1"/>
      <c r="B8" s="1"/>
      <c r="C8" s="130" t="s">
        <v>3</v>
      </c>
      <c r="D8" s="131"/>
      <c r="E8" s="136" t="s">
        <v>61</v>
      </c>
      <c r="F8" s="137"/>
      <c r="G8" s="131"/>
      <c r="H8" s="158"/>
      <c r="I8" s="159"/>
      <c r="J8" s="159"/>
      <c r="K8" s="160"/>
      <c r="L8" s="164">
        <f>E15</f>
        <v>41694</v>
      </c>
      <c r="M8" s="210"/>
      <c r="N8" s="137"/>
      <c r="O8" s="137"/>
      <c r="P8" s="137"/>
      <c r="Q8" s="137"/>
      <c r="R8" s="137"/>
      <c r="S8" s="137"/>
      <c r="T8" s="157"/>
      <c r="U8" s="1"/>
      <c r="V8" s="1"/>
      <c r="W8" s="1"/>
      <c r="X8" s="1"/>
      <c r="Y8" s="1"/>
      <c r="Z8" s="1"/>
    </row>
    <row r="9" spans="1:26" ht="14.4" x14ac:dyDescent="0.3">
      <c r="A9" s="1"/>
      <c r="B9" s="1"/>
      <c r="C9" s="130" t="s">
        <v>4</v>
      </c>
      <c r="D9" s="131"/>
      <c r="E9" s="136" t="s">
        <v>62</v>
      </c>
      <c r="F9" s="137"/>
      <c r="G9" s="131"/>
      <c r="H9" s="161"/>
      <c r="I9" s="146"/>
      <c r="J9" s="146"/>
      <c r="K9" s="124"/>
      <c r="L9" s="163"/>
      <c r="M9" s="210"/>
      <c r="N9" s="137"/>
      <c r="O9" s="137"/>
      <c r="P9" s="137"/>
      <c r="Q9" s="137"/>
      <c r="R9" s="137"/>
      <c r="S9" s="137"/>
      <c r="T9" s="157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30" t="s">
        <v>6</v>
      </c>
      <c r="D10" s="131"/>
      <c r="E10" s="136"/>
      <c r="F10" s="137"/>
      <c r="G10" s="131"/>
      <c r="H10" s="161"/>
      <c r="I10" s="146"/>
      <c r="J10" s="146"/>
      <c r="K10" s="124"/>
      <c r="L10" s="172" t="s">
        <v>8</v>
      </c>
      <c r="M10" s="137"/>
      <c r="N10" s="137"/>
      <c r="O10" s="137"/>
      <c r="P10" s="137"/>
      <c r="Q10" s="137"/>
      <c r="R10" s="137"/>
      <c r="S10" s="137"/>
      <c r="T10" s="157"/>
      <c r="U10" s="1"/>
      <c r="V10" s="1"/>
      <c r="W10" s="1"/>
      <c r="X10" s="1"/>
      <c r="Y10" s="1"/>
      <c r="Z10" s="1"/>
    </row>
    <row r="11" spans="1:26" ht="14.4" x14ac:dyDescent="0.3">
      <c r="A11" s="1"/>
      <c r="B11" s="1"/>
      <c r="C11" s="130" t="s">
        <v>10</v>
      </c>
      <c r="D11" s="131"/>
      <c r="E11" s="207"/>
      <c r="F11" s="137"/>
      <c r="G11" s="131"/>
      <c r="H11" s="161"/>
      <c r="I11" s="146"/>
      <c r="J11" s="146"/>
      <c r="K11" s="124"/>
      <c r="L11" s="164">
        <f>E16</f>
        <v>0</v>
      </c>
      <c r="M11" s="210"/>
      <c r="N11" s="137"/>
      <c r="O11" s="137"/>
      <c r="P11" s="137"/>
      <c r="Q11" s="137"/>
      <c r="R11" s="137"/>
      <c r="S11" s="137"/>
      <c r="T11" s="157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130" t="s">
        <v>63</v>
      </c>
      <c r="D12" s="131"/>
      <c r="E12" s="208"/>
      <c r="F12" s="137"/>
      <c r="G12" s="131"/>
      <c r="H12" s="161"/>
      <c r="I12" s="146"/>
      <c r="J12" s="146"/>
      <c r="K12" s="124"/>
      <c r="L12" s="163"/>
      <c r="M12" s="210"/>
      <c r="N12" s="137"/>
      <c r="O12" s="137"/>
      <c r="P12" s="137"/>
      <c r="Q12" s="137"/>
      <c r="R12" s="137"/>
      <c r="S12" s="137"/>
      <c r="T12" s="157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30" t="s">
        <v>11</v>
      </c>
      <c r="D13" s="131"/>
      <c r="E13" s="207"/>
      <c r="F13" s="137"/>
      <c r="G13" s="131"/>
      <c r="H13" s="161"/>
      <c r="I13" s="146"/>
      <c r="J13" s="146"/>
      <c r="K13" s="124"/>
      <c r="L13" s="172" t="s">
        <v>12</v>
      </c>
      <c r="M13" s="137"/>
      <c r="N13" s="137"/>
      <c r="O13" s="137"/>
      <c r="P13" s="137"/>
      <c r="Q13" s="137"/>
      <c r="R13" s="137"/>
      <c r="S13" s="137"/>
      <c r="T13" s="157"/>
      <c r="U13" s="1"/>
      <c r="V13" s="1"/>
      <c r="W13" s="1"/>
      <c r="X13" s="1"/>
      <c r="Y13" s="1"/>
      <c r="Z13" s="1"/>
    </row>
    <row r="14" spans="1:26" ht="14.4" x14ac:dyDescent="0.3">
      <c r="A14" s="1"/>
      <c r="B14" s="1"/>
      <c r="C14" s="130" t="s">
        <v>13</v>
      </c>
      <c r="D14" s="131"/>
      <c r="E14" s="209" t="s">
        <v>64</v>
      </c>
      <c r="F14" s="137"/>
      <c r="G14" s="131"/>
      <c r="H14" s="161"/>
      <c r="I14" s="146"/>
      <c r="J14" s="146"/>
      <c r="K14" s="124"/>
      <c r="L14" s="164">
        <f>E16</f>
        <v>0</v>
      </c>
      <c r="M14" s="210"/>
      <c r="N14" s="137"/>
      <c r="O14" s="137"/>
      <c r="P14" s="137"/>
      <c r="Q14" s="137"/>
      <c r="R14" s="137"/>
      <c r="S14" s="137"/>
      <c r="T14" s="157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32" t="s">
        <v>15</v>
      </c>
      <c r="D15" s="131"/>
      <c r="E15" s="133">
        <v>41694</v>
      </c>
      <c r="F15" s="137"/>
      <c r="G15" s="131"/>
      <c r="H15" s="161"/>
      <c r="I15" s="146"/>
      <c r="J15" s="146"/>
      <c r="K15" s="124"/>
      <c r="L15" s="163"/>
      <c r="M15" s="210"/>
      <c r="N15" s="137"/>
      <c r="O15" s="137"/>
      <c r="P15" s="137"/>
      <c r="Q15" s="137"/>
      <c r="R15" s="137"/>
      <c r="S15" s="137"/>
      <c r="T15" s="157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30" t="s">
        <v>16</v>
      </c>
      <c r="D16" s="131"/>
      <c r="E16" s="136"/>
      <c r="F16" s="137"/>
      <c r="G16" s="131"/>
      <c r="H16" s="161"/>
      <c r="I16" s="146"/>
      <c r="J16" s="146"/>
      <c r="K16" s="124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30" t="s">
        <v>17</v>
      </c>
      <c r="D17" s="131"/>
      <c r="E17" s="136" t="s">
        <v>18</v>
      </c>
      <c r="F17" s="137"/>
      <c r="G17" s="131"/>
      <c r="H17" s="161"/>
      <c r="I17" s="146"/>
      <c r="J17" s="146"/>
      <c r="K17" s="124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30" t="s">
        <v>19</v>
      </c>
      <c r="D18" s="131"/>
      <c r="E18" s="136" t="s">
        <v>65</v>
      </c>
      <c r="F18" s="137"/>
      <c r="G18" s="131"/>
      <c r="H18" s="162"/>
      <c r="I18" s="148"/>
      <c r="J18" s="148"/>
      <c r="K18" s="163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206" t="s">
        <v>21</v>
      </c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  <c r="R19" s="175"/>
      <c r="S19" s="175"/>
      <c r="T19" s="176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203" t="s">
        <v>22</v>
      </c>
      <c r="D20" s="160"/>
      <c r="E20" s="204" t="s">
        <v>23</v>
      </c>
      <c r="F20" s="159"/>
      <c r="G20" s="205" t="s">
        <v>24</v>
      </c>
      <c r="H20" s="10">
        <v>41694</v>
      </c>
      <c r="I20" s="11" t="s">
        <v>66</v>
      </c>
      <c r="J20" s="11" t="s">
        <v>67</v>
      </c>
      <c r="K20" s="11" t="s">
        <v>68</v>
      </c>
      <c r="L20" s="11" t="s">
        <v>69</v>
      </c>
      <c r="M20" s="11" t="s">
        <v>70</v>
      </c>
      <c r="N20" s="11" t="s">
        <v>71</v>
      </c>
      <c r="O20" s="11" t="s">
        <v>72</v>
      </c>
      <c r="P20" s="11" t="s">
        <v>73</v>
      </c>
      <c r="Q20" s="11" t="s">
        <v>74</v>
      </c>
      <c r="R20" s="11" t="s">
        <v>75</v>
      </c>
      <c r="S20" s="11" t="s">
        <v>76</v>
      </c>
      <c r="T20" s="12" t="s">
        <v>77</v>
      </c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82"/>
      <c r="D21" s="124"/>
      <c r="E21" s="146"/>
      <c r="F21" s="146"/>
      <c r="G21" s="129"/>
      <c r="H21" s="13" t="s">
        <v>25</v>
      </c>
      <c r="I21" s="14" t="s">
        <v>25</v>
      </c>
      <c r="J21" s="14" t="s">
        <v>25</v>
      </c>
      <c r="K21" s="14" t="s">
        <v>25</v>
      </c>
      <c r="L21" s="14" t="s">
        <v>25</v>
      </c>
      <c r="M21" s="14" t="s">
        <v>25</v>
      </c>
      <c r="N21" s="14" t="s">
        <v>25</v>
      </c>
      <c r="O21" s="14" t="s">
        <v>25</v>
      </c>
      <c r="P21" s="14" t="s">
        <v>25</v>
      </c>
      <c r="Q21" s="14" t="s">
        <v>25</v>
      </c>
      <c r="R21" s="14" t="s">
        <v>25</v>
      </c>
      <c r="S21" s="14" t="s">
        <v>25</v>
      </c>
      <c r="T21" s="15" t="s">
        <v>25</v>
      </c>
      <c r="U21" s="1"/>
      <c r="V21" s="1"/>
      <c r="W21" s="1"/>
      <c r="X21" s="1"/>
      <c r="Y21" s="1"/>
      <c r="Z21" s="1"/>
    </row>
    <row r="22" spans="1:26" ht="15.9" customHeight="1" x14ac:dyDescent="0.3">
      <c r="A22" s="1"/>
      <c r="B22" s="1"/>
      <c r="C22" s="16"/>
      <c r="D22" s="17"/>
      <c r="E22" s="18"/>
      <c r="F22" s="18"/>
      <c r="G22" s="19"/>
      <c r="H22" s="20" t="s">
        <v>77</v>
      </c>
      <c r="I22" s="82" t="s">
        <v>66</v>
      </c>
      <c r="J22" s="82" t="s">
        <v>67</v>
      </c>
      <c r="K22" s="82" t="s">
        <v>68</v>
      </c>
      <c r="L22" s="82" t="s">
        <v>69</v>
      </c>
      <c r="M22" s="82" t="s">
        <v>70</v>
      </c>
      <c r="N22" s="82" t="s">
        <v>71</v>
      </c>
      <c r="O22" s="82" t="s">
        <v>72</v>
      </c>
      <c r="P22" s="82" t="s">
        <v>73</v>
      </c>
      <c r="Q22" s="82" t="s">
        <v>74</v>
      </c>
      <c r="R22" s="82" t="s">
        <v>75</v>
      </c>
      <c r="S22" s="82" t="s">
        <v>76</v>
      </c>
      <c r="T22" s="83" t="s">
        <v>77</v>
      </c>
      <c r="U22" s="1"/>
      <c r="V22" s="1"/>
      <c r="W22" s="1"/>
      <c r="X22" s="1"/>
      <c r="Y22" s="1"/>
      <c r="Z22" s="1"/>
    </row>
    <row r="23" spans="1:26" ht="15.9" customHeight="1" x14ac:dyDescent="0.3">
      <c r="A23" s="1"/>
      <c r="B23" s="1"/>
      <c r="C23" s="217" t="s">
        <v>78</v>
      </c>
      <c r="D23" s="218"/>
      <c r="E23" s="221">
        <v>1</v>
      </c>
      <c r="F23" s="21" t="s">
        <v>26</v>
      </c>
      <c r="G23" s="21" t="s">
        <v>27</v>
      </c>
      <c r="H23" s="22">
        <v>0</v>
      </c>
      <c r="I23" s="22">
        <v>1</v>
      </c>
      <c r="J23" s="22">
        <v>2</v>
      </c>
      <c r="K23" s="22">
        <v>3</v>
      </c>
      <c r="L23" s="22"/>
      <c r="M23" s="22"/>
      <c r="N23" s="22"/>
      <c r="O23" s="22"/>
      <c r="P23" s="22"/>
      <c r="Q23" s="22"/>
      <c r="R23" s="22"/>
      <c r="S23" s="22"/>
      <c r="T23" s="23"/>
      <c r="U23" s="1"/>
      <c r="V23" s="1"/>
      <c r="W23" s="1"/>
      <c r="X23" s="1"/>
      <c r="Y23" s="1"/>
      <c r="Z23" s="1"/>
    </row>
    <row r="24" spans="1:26" ht="15.9" customHeight="1" x14ac:dyDescent="0.3">
      <c r="A24" s="1"/>
      <c r="B24" s="1"/>
      <c r="C24" s="182"/>
      <c r="D24" s="124"/>
      <c r="E24" s="129"/>
      <c r="F24" s="24" t="s">
        <v>28</v>
      </c>
      <c r="G24" s="24" t="s">
        <v>29</v>
      </c>
      <c r="H24" s="26">
        <v>2.6</v>
      </c>
      <c r="I24" s="26">
        <v>2.2000000000000002</v>
      </c>
      <c r="J24" s="26">
        <v>2.4</v>
      </c>
      <c r="K24" s="26">
        <v>4</v>
      </c>
      <c r="L24" s="26"/>
      <c r="M24" s="26"/>
      <c r="N24" s="26"/>
      <c r="O24" s="26"/>
      <c r="P24" s="26"/>
      <c r="Q24" s="26"/>
      <c r="R24" s="26"/>
      <c r="S24" s="26"/>
      <c r="T24" s="27"/>
      <c r="U24" s="1"/>
      <c r="V24" s="1"/>
      <c r="W24" s="1"/>
      <c r="X24" s="1"/>
      <c r="Y24" s="1"/>
      <c r="Z24" s="1"/>
    </row>
    <row r="25" spans="1:26" ht="15.9" customHeight="1" x14ac:dyDescent="0.3">
      <c r="A25" s="1"/>
      <c r="B25" s="1"/>
      <c r="C25" s="182"/>
      <c r="D25" s="124"/>
      <c r="E25" s="129"/>
      <c r="F25" s="24" t="s">
        <v>26</v>
      </c>
      <c r="G25" s="24" t="s">
        <v>30</v>
      </c>
      <c r="H25" s="26">
        <v>2.9</v>
      </c>
      <c r="I25" s="26">
        <v>1</v>
      </c>
      <c r="J25" s="26">
        <v>3</v>
      </c>
      <c r="K25" s="26">
        <v>3</v>
      </c>
      <c r="L25" s="26"/>
      <c r="M25" s="26"/>
      <c r="N25" s="26"/>
      <c r="O25" s="26"/>
      <c r="P25" s="26"/>
      <c r="Q25" s="26"/>
      <c r="R25" s="26"/>
      <c r="S25" s="26"/>
      <c r="T25" s="27"/>
      <c r="U25" s="1"/>
      <c r="V25" s="1"/>
      <c r="W25" s="1"/>
      <c r="X25" s="1"/>
      <c r="Y25" s="1"/>
      <c r="Z25" s="1"/>
    </row>
    <row r="26" spans="1:26" ht="15.9" customHeight="1" x14ac:dyDescent="0.3">
      <c r="A26" s="1"/>
      <c r="B26" s="1"/>
      <c r="C26" s="182"/>
      <c r="D26" s="124"/>
      <c r="E26" s="222"/>
      <c r="F26" s="24" t="s">
        <v>26</v>
      </c>
      <c r="G26" s="24" t="s">
        <v>31</v>
      </c>
      <c r="H26" s="26">
        <v>1</v>
      </c>
      <c r="I26" s="26">
        <v>1</v>
      </c>
      <c r="J26" s="26">
        <v>3</v>
      </c>
      <c r="K26" s="26">
        <v>3</v>
      </c>
      <c r="L26" s="26"/>
      <c r="M26" s="26"/>
      <c r="N26" s="26"/>
      <c r="O26" s="26"/>
      <c r="P26" s="26"/>
      <c r="Q26" s="26"/>
      <c r="R26" s="26"/>
      <c r="S26" s="26"/>
      <c r="T26" s="27"/>
      <c r="U26" s="1"/>
      <c r="V26" s="1"/>
      <c r="W26" s="1"/>
      <c r="X26" s="1"/>
      <c r="Y26" s="1"/>
      <c r="Z26" s="1"/>
    </row>
    <row r="27" spans="1:26" ht="15.9" customHeight="1" x14ac:dyDescent="0.3">
      <c r="A27" s="1"/>
      <c r="B27" s="1"/>
      <c r="C27" s="182"/>
      <c r="D27" s="124"/>
      <c r="E27" s="223">
        <v>2</v>
      </c>
      <c r="F27" s="24" t="s">
        <v>26</v>
      </c>
      <c r="G27" s="24" t="s">
        <v>32</v>
      </c>
      <c r="H27" s="26">
        <v>2</v>
      </c>
      <c r="I27" s="26">
        <v>1</v>
      </c>
      <c r="J27" s="26">
        <v>4</v>
      </c>
      <c r="K27" s="26">
        <v>3</v>
      </c>
      <c r="L27" s="26"/>
      <c r="M27" s="26"/>
      <c r="N27" s="26"/>
      <c r="O27" s="26"/>
      <c r="P27" s="26"/>
      <c r="Q27" s="26"/>
      <c r="R27" s="26"/>
      <c r="S27" s="26"/>
      <c r="T27" s="27"/>
      <c r="U27" s="1"/>
      <c r="V27" s="1"/>
      <c r="W27" s="1"/>
      <c r="X27" s="1"/>
      <c r="Y27" s="1"/>
      <c r="Z27" s="1"/>
    </row>
    <row r="28" spans="1:26" ht="15.9" customHeight="1" x14ac:dyDescent="0.3">
      <c r="A28" s="1"/>
      <c r="B28" s="1"/>
      <c r="C28" s="182"/>
      <c r="D28" s="124"/>
      <c r="E28" s="129"/>
      <c r="F28" s="24" t="s">
        <v>28</v>
      </c>
      <c r="G28" s="24" t="s">
        <v>33</v>
      </c>
      <c r="H28" s="26">
        <v>2.4</v>
      </c>
      <c r="I28" s="26">
        <v>2.6</v>
      </c>
      <c r="J28" s="26">
        <v>2.4</v>
      </c>
      <c r="K28" s="26">
        <v>3</v>
      </c>
      <c r="L28" s="26"/>
      <c r="M28" s="26"/>
      <c r="N28" s="26"/>
      <c r="O28" s="26"/>
      <c r="P28" s="26"/>
      <c r="Q28" s="26"/>
      <c r="R28" s="26"/>
      <c r="S28" s="26"/>
      <c r="T28" s="27"/>
      <c r="U28" s="1"/>
      <c r="V28" s="1"/>
      <c r="W28" s="1"/>
      <c r="X28" s="1"/>
      <c r="Y28" s="1"/>
      <c r="Z28" s="1"/>
    </row>
    <row r="29" spans="1:26" ht="15.9" customHeight="1" x14ac:dyDescent="0.3">
      <c r="A29" s="1"/>
      <c r="B29" s="1"/>
      <c r="C29" s="182"/>
      <c r="D29" s="124"/>
      <c r="E29" s="129"/>
      <c r="F29" s="24" t="s">
        <v>26</v>
      </c>
      <c r="G29" s="24" t="s">
        <v>34</v>
      </c>
      <c r="H29" s="26">
        <v>2</v>
      </c>
      <c r="I29" s="26">
        <v>1</v>
      </c>
      <c r="J29" s="26">
        <v>2</v>
      </c>
      <c r="K29" s="26">
        <v>4</v>
      </c>
      <c r="L29" s="26"/>
      <c r="M29" s="26"/>
      <c r="N29" s="26"/>
      <c r="O29" s="26"/>
      <c r="P29" s="26"/>
      <c r="Q29" s="26"/>
      <c r="R29" s="26"/>
      <c r="S29" s="26"/>
      <c r="T29" s="27"/>
      <c r="U29" s="1"/>
      <c r="V29" s="1"/>
      <c r="W29" s="1"/>
      <c r="X29" s="1"/>
      <c r="Y29" s="1"/>
      <c r="Z29" s="1"/>
    </row>
    <row r="30" spans="1:26" ht="15.9" customHeight="1" x14ac:dyDescent="0.3">
      <c r="A30" s="1"/>
      <c r="B30" s="1"/>
      <c r="C30" s="219"/>
      <c r="D30" s="220"/>
      <c r="E30" s="224"/>
      <c r="F30" s="29" t="s">
        <v>26</v>
      </c>
      <c r="G30" s="29" t="s">
        <v>35</v>
      </c>
      <c r="H30" s="30">
        <v>4</v>
      </c>
      <c r="I30" s="30">
        <v>3</v>
      </c>
      <c r="J30" s="30">
        <v>1</v>
      </c>
      <c r="K30" s="30">
        <v>5</v>
      </c>
      <c r="L30" s="30"/>
      <c r="M30" s="30"/>
      <c r="N30" s="30"/>
      <c r="O30" s="30"/>
      <c r="P30" s="30"/>
      <c r="Q30" s="30"/>
      <c r="R30" s="30"/>
      <c r="S30" s="30"/>
      <c r="T30" s="31"/>
      <c r="U30" s="1"/>
      <c r="V30" s="1"/>
      <c r="W30" s="1"/>
      <c r="X30" s="1"/>
      <c r="Y30" s="1"/>
      <c r="Z30" s="1"/>
    </row>
    <row r="31" spans="1:26" ht="15.9" customHeight="1" x14ac:dyDescent="0.3">
      <c r="A31" s="1"/>
      <c r="B31" s="1"/>
      <c r="C31" s="225" t="s">
        <v>36</v>
      </c>
      <c r="D31" s="218"/>
      <c r="E31" s="221">
        <v>3</v>
      </c>
      <c r="F31" s="21" t="s">
        <v>26</v>
      </c>
      <c r="G31" s="21" t="s">
        <v>37</v>
      </c>
      <c r="H31" s="22">
        <v>2.2000000000000002</v>
      </c>
      <c r="I31" s="22">
        <v>2.2000000000000002</v>
      </c>
      <c r="J31" s="22">
        <v>2.2000000000000002</v>
      </c>
      <c r="K31" s="22">
        <v>5</v>
      </c>
      <c r="L31" s="22"/>
      <c r="M31" s="22"/>
      <c r="N31" s="22"/>
      <c r="O31" s="22"/>
      <c r="P31" s="22"/>
      <c r="Q31" s="22"/>
      <c r="R31" s="22"/>
      <c r="S31" s="22"/>
      <c r="T31" s="23"/>
      <c r="U31" s="1"/>
      <c r="V31" s="1"/>
      <c r="W31" s="1"/>
      <c r="X31" s="1"/>
      <c r="Y31" s="1"/>
      <c r="Z31" s="1"/>
    </row>
    <row r="32" spans="1:26" ht="15.9" customHeight="1" x14ac:dyDescent="0.3">
      <c r="A32" s="1"/>
      <c r="B32" s="1"/>
      <c r="C32" s="182"/>
      <c r="D32" s="124"/>
      <c r="E32" s="129"/>
      <c r="F32" s="24" t="s">
        <v>28</v>
      </c>
      <c r="G32" s="24" t="s">
        <v>38</v>
      </c>
      <c r="H32" s="26">
        <v>2.4</v>
      </c>
      <c r="I32" s="26">
        <v>2.6</v>
      </c>
      <c r="J32" s="26">
        <v>2.4</v>
      </c>
      <c r="K32" s="26">
        <v>4.0999999999999996</v>
      </c>
      <c r="L32" s="26"/>
      <c r="M32" s="26"/>
      <c r="N32" s="26"/>
      <c r="O32" s="26"/>
      <c r="P32" s="26"/>
      <c r="Q32" s="26"/>
      <c r="R32" s="26"/>
      <c r="S32" s="26"/>
      <c r="T32" s="27"/>
      <c r="U32" s="1"/>
      <c r="V32" s="1"/>
      <c r="W32" s="1"/>
      <c r="X32" s="1"/>
      <c r="Y32" s="1"/>
      <c r="Z32" s="1"/>
    </row>
    <row r="33" spans="1:26" ht="15.9" customHeight="1" x14ac:dyDescent="0.3">
      <c r="A33" s="1"/>
      <c r="B33" s="1"/>
      <c r="C33" s="182"/>
      <c r="D33" s="124"/>
      <c r="E33" s="129"/>
      <c r="F33" s="24" t="s">
        <v>26</v>
      </c>
      <c r="G33" s="24" t="s">
        <v>39</v>
      </c>
      <c r="H33" s="26">
        <v>2.2000000000000002</v>
      </c>
      <c r="I33" s="26">
        <v>2.2000000000000002</v>
      </c>
      <c r="J33" s="26">
        <v>2.2000000000000002</v>
      </c>
      <c r="K33" s="26">
        <v>2.2000000000000002</v>
      </c>
      <c r="L33" s="26"/>
      <c r="M33" s="26"/>
      <c r="N33" s="26"/>
      <c r="O33" s="26"/>
      <c r="P33" s="26"/>
      <c r="Q33" s="26"/>
      <c r="R33" s="26"/>
      <c r="S33" s="26"/>
      <c r="T33" s="27"/>
      <c r="U33" s="1"/>
      <c r="V33" s="1"/>
      <c r="W33" s="1"/>
      <c r="X33" s="1"/>
      <c r="Y33" s="1"/>
      <c r="Z33" s="1"/>
    </row>
    <row r="34" spans="1:26" ht="15.9" customHeight="1" x14ac:dyDescent="0.3">
      <c r="A34" s="1"/>
      <c r="B34" s="1"/>
      <c r="C34" s="182"/>
      <c r="D34" s="124"/>
      <c r="E34" s="222"/>
      <c r="F34" s="24" t="s">
        <v>26</v>
      </c>
      <c r="G34" s="24" t="s">
        <v>40</v>
      </c>
      <c r="H34" s="26">
        <v>2.2000000000000002</v>
      </c>
      <c r="I34" s="26">
        <v>2.2000000000000002</v>
      </c>
      <c r="J34" s="26">
        <v>2.2000000000000002</v>
      </c>
      <c r="K34" s="26">
        <v>2.2000000000000002</v>
      </c>
      <c r="L34" s="26"/>
      <c r="M34" s="26"/>
      <c r="N34" s="26"/>
      <c r="O34" s="26"/>
      <c r="P34" s="26"/>
      <c r="Q34" s="26"/>
      <c r="R34" s="26"/>
      <c r="S34" s="26"/>
      <c r="T34" s="27"/>
      <c r="U34" s="1"/>
      <c r="V34" s="1"/>
      <c r="W34" s="1"/>
      <c r="X34" s="1"/>
      <c r="Y34" s="1"/>
      <c r="Z34" s="1"/>
    </row>
    <row r="35" spans="1:26" ht="15.9" customHeight="1" x14ac:dyDescent="0.3">
      <c r="A35" s="1"/>
      <c r="B35" s="1"/>
      <c r="C35" s="182"/>
      <c r="D35" s="124"/>
      <c r="E35" s="223">
        <v>4</v>
      </c>
      <c r="F35" s="24" t="s">
        <v>26</v>
      </c>
      <c r="G35" s="24" t="s">
        <v>41</v>
      </c>
      <c r="H35" s="26">
        <v>2.2000000000000002</v>
      </c>
      <c r="I35" s="26">
        <v>2.2000000000000002</v>
      </c>
      <c r="J35" s="26">
        <v>2.2000000000000002</v>
      </c>
      <c r="K35" s="26">
        <v>2.2000000000000002</v>
      </c>
      <c r="L35" s="26"/>
      <c r="M35" s="26"/>
      <c r="N35" s="26"/>
      <c r="O35" s="26"/>
      <c r="P35" s="26"/>
      <c r="Q35" s="26"/>
      <c r="R35" s="26"/>
      <c r="S35" s="26"/>
      <c r="T35" s="27"/>
      <c r="U35" s="1"/>
      <c r="V35" s="1"/>
      <c r="W35" s="1"/>
      <c r="X35" s="1"/>
      <c r="Y35" s="1"/>
      <c r="Z35" s="1"/>
    </row>
    <row r="36" spans="1:26" ht="15.9" customHeight="1" x14ac:dyDescent="0.3">
      <c r="A36" s="1"/>
      <c r="B36" s="1"/>
      <c r="C36" s="182"/>
      <c r="D36" s="124"/>
      <c r="E36" s="129"/>
      <c r="F36" s="24" t="s">
        <v>28</v>
      </c>
      <c r="G36" s="24" t="s">
        <v>42</v>
      </c>
      <c r="H36" s="26">
        <v>2.4</v>
      </c>
      <c r="I36" s="26">
        <v>2.6</v>
      </c>
      <c r="J36" s="26">
        <v>2.4</v>
      </c>
      <c r="K36" s="26">
        <v>4.0999999999999996</v>
      </c>
      <c r="L36" s="26"/>
      <c r="M36" s="26"/>
      <c r="N36" s="26"/>
      <c r="O36" s="26"/>
      <c r="P36" s="26"/>
      <c r="Q36" s="26"/>
      <c r="R36" s="26"/>
      <c r="S36" s="26"/>
      <c r="T36" s="27"/>
      <c r="U36" s="1"/>
      <c r="V36" s="1"/>
      <c r="W36" s="1"/>
      <c r="X36" s="1"/>
      <c r="Y36" s="1"/>
      <c r="Z36" s="1"/>
    </row>
    <row r="37" spans="1:26" ht="15.9" customHeight="1" x14ac:dyDescent="0.3">
      <c r="A37" s="1"/>
      <c r="B37" s="1"/>
      <c r="C37" s="182"/>
      <c r="D37" s="124"/>
      <c r="E37" s="129"/>
      <c r="F37" s="24" t="s">
        <v>26</v>
      </c>
      <c r="G37" s="24" t="s">
        <v>43</v>
      </c>
      <c r="H37" s="26">
        <v>2.2000000000000002</v>
      </c>
      <c r="I37" s="26">
        <v>2.2000000000000002</v>
      </c>
      <c r="J37" s="26">
        <v>2.2000000000000002</v>
      </c>
      <c r="K37" s="26">
        <v>2.2000000000000002</v>
      </c>
      <c r="L37" s="26"/>
      <c r="M37" s="26"/>
      <c r="N37" s="26"/>
      <c r="O37" s="26"/>
      <c r="P37" s="26"/>
      <c r="Q37" s="26"/>
      <c r="R37" s="26"/>
      <c r="S37" s="26"/>
      <c r="T37" s="27"/>
      <c r="U37" s="1"/>
      <c r="V37" s="1"/>
      <c r="W37" s="1"/>
      <c r="X37" s="1"/>
      <c r="Y37" s="1"/>
      <c r="Z37" s="1"/>
    </row>
    <row r="38" spans="1:26" ht="15.9" customHeight="1" x14ac:dyDescent="0.3">
      <c r="A38" s="1"/>
      <c r="B38" s="1"/>
      <c r="C38" s="219"/>
      <c r="D38" s="220"/>
      <c r="E38" s="224"/>
      <c r="F38" s="29" t="s">
        <v>26</v>
      </c>
      <c r="G38" s="29" t="s">
        <v>44</v>
      </c>
      <c r="H38" s="30">
        <v>2.2000000000000002</v>
      </c>
      <c r="I38" s="30">
        <v>2.2000000000000002</v>
      </c>
      <c r="J38" s="30">
        <v>2.2000000000000002</v>
      </c>
      <c r="K38" s="30">
        <v>2.2000000000000002</v>
      </c>
      <c r="L38" s="30"/>
      <c r="M38" s="30"/>
      <c r="N38" s="30"/>
      <c r="O38" s="30"/>
      <c r="P38" s="30"/>
      <c r="Q38" s="30"/>
      <c r="R38" s="30"/>
      <c r="S38" s="30"/>
      <c r="T38" s="31"/>
      <c r="U38" s="1"/>
      <c r="V38" s="1"/>
      <c r="W38" s="1"/>
      <c r="X38" s="1"/>
      <c r="Y38" s="1"/>
      <c r="Z38" s="1"/>
    </row>
    <row r="39" spans="1:26" ht="14.25" customHeight="1" x14ac:dyDescent="0.3">
      <c r="A39" s="32"/>
      <c r="B39" s="32"/>
      <c r="C39" s="33"/>
      <c r="D39" s="34"/>
      <c r="E39" s="35"/>
      <c r="F39" s="35"/>
      <c r="G39" s="36" t="s">
        <v>45</v>
      </c>
      <c r="H39" s="37">
        <f>K50</f>
        <v>4</v>
      </c>
      <c r="I39" s="37">
        <f t="shared" ref="I39:T39" si="0">H39</f>
        <v>4</v>
      </c>
      <c r="J39" s="37">
        <f t="shared" si="0"/>
        <v>4</v>
      </c>
      <c r="K39" s="37">
        <f t="shared" si="0"/>
        <v>4</v>
      </c>
      <c r="L39" s="37">
        <f t="shared" si="0"/>
        <v>4</v>
      </c>
      <c r="M39" s="37">
        <f t="shared" si="0"/>
        <v>4</v>
      </c>
      <c r="N39" s="37">
        <f t="shared" si="0"/>
        <v>4</v>
      </c>
      <c r="O39" s="37">
        <f t="shared" si="0"/>
        <v>4</v>
      </c>
      <c r="P39" s="37">
        <f t="shared" si="0"/>
        <v>4</v>
      </c>
      <c r="Q39" s="37">
        <f t="shared" si="0"/>
        <v>4</v>
      </c>
      <c r="R39" s="37">
        <f t="shared" si="0"/>
        <v>4</v>
      </c>
      <c r="S39" s="37">
        <f t="shared" si="0"/>
        <v>4</v>
      </c>
      <c r="T39" s="38">
        <f t="shared" si="0"/>
        <v>4</v>
      </c>
      <c r="U39" s="32"/>
      <c r="V39" s="32"/>
      <c r="W39" s="32"/>
      <c r="X39" s="32"/>
      <c r="Y39" s="32"/>
      <c r="Z39" s="32"/>
    </row>
    <row r="40" spans="1:26" ht="12.75" customHeight="1" x14ac:dyDescent="0.3">
      <c r="A40" s="32"/>
      <c r="B40" s="32"/>
      <c r="C40" s="33"/>
      <c r="D40" s="34"/>
      <c r="E40" s="35"/>
      <c r="F40" s="35"/>
      <c r="G40" s="28" t="s">
        <v>46</v>
      </c>
      <c r="H40" s="40">
        <f>I50</f>
        <v>2.5</v>
      </c>
      <c r="I40" s="40">
        <f t="shared" ref="I40:T40" si="1">H40</f>
        <v>2.5</v>
      </c>
      <c r="J40" s="40">
        <f t="shared" si="1"/>
        <v>2.5</v>
      </c>
      <c r="K40" s="40">
        <f t="shared" si="1"/>
        <v>2.5</v>
      </c>
      <c r="L40" s="40">
        <f t="shared" si="1"/>
        <v>2.5</v>
      </c>
      <c r="M40" s="40">
        <f t="shared" si="1"/>
        <v>2.5</v>
      </c>
      <c r="N40" s="40">
        <f t="shared" si="1"/>
        <v>2.5</v>
      </c>
      <c r="O40" s="40">
        <f t="shared" si="1"/>
        <v>2.5</v>
      </c>
      <c r="P40" s="40">
        <f t="shared" si="1"/>
        <v>2.5</v>
      </c>
      <c r="Q40" s="40">
        <f t="shared" si="1"/>
        <v>2.5</v>
      </c>
      <c r="R40" s="40">
        <f t="shared" si="1"/>
        <v>2.5</v>
      </c>
      <c r="S40" s="40">
        <f t="shared" si="1"/>
        <v>2.5</v>
      </c>
      <c r="T40" s="41">
        <f t="shared" si="1"/>
        <v>2.5</v>
      </c>
      <c r="U40" s="32"/>
      <c r="V40" s="32"/>
      <c r="W40" s="32"/>
      <c r="X40" s="32"/>
      <c r="Y40" s="32"/>
      <c r="Z40" s="32"/>
    </row>
    <row r="41" spans="1:26" ht="15.9" customHeight="1" x14ac:dyDescent="0.3">
      <c r="A41" s="1"/>
      <c r="B41" s="1"/>
      <c r="C41" s="213" t="s">
        <v>47</v>
      </c>
      <c r="D41" s="160"/>
      <c r="E41" s="215" t="s">
        <v>48</v>
      </c>
      <c r="F41" s="137"/>
      <c r="G41" s="131"/>
      <c r="H41" s="26">
        <f>K52</f>
        <v>0</v>
      </c>
      <c r="I41" s="26">
        <v>54</v>
      </c>
      <c r="J41" s="26">
        <v>54</v>
      </c>
      <c r="K41" s="26">
        <v>54</v>
      </c>
      <c r="L41" s="42"/>
      <c r="M41" s="42"/>
      <c r="N41" s="42"/>
      <c r="O41" s="42"/>
      <c r="P41" s="42"/>
      <c r="Q41" s="42"/>
      <c r="R41" s="42"/>
      <c r="S41" s="42"/>
      <c r="T41" s="43"/>
      <c r="U41" s="1"/>
      <c r="V41" s="1"/>
      <c r="W41" s="1"/>
      <c r="X41" s="1"/>
      <c r="Y41" s="1"/>
      <c r="Z41" s="1"/>
    </row>
    <row r="42" spans="1:26" ht="15.9" customHeight="1" x14ac:dyDescent="0.3">
      <c r="A42" s="1"/>
      <c r="B42" s="1"/>
      <c r="C42" s="182"/>
      <c r="D42" s="124"/>
      <c r="E42" s="215" t="s">
        <v>49</v>
      </c>
      <c r="F42" s="137"/>
      <c r="G42" s="131"/>
      <c r="H42" s="26">
        <v>3.7</v>
      </c>
      <c r="I42" s="84" t="s">
        <v>79</v>
      </c>
      <c r="J42" s="84" t="s">
        <v>79</v>
      </c>
      <c r="K42" s="26">
        <v>3.8</v>
      </c>
      <c r="L42" s="42"/>
      <c r="M42" s="42"/>
      <c r="N42" s="42"/>
      <c r="O42" s="42"/>
      <c r="P42" s="42"/>
      <c r="Q42" s="42"/>
      <c r="R42" s="42"/>
      <c r="S42" s="42"/>
      <c r="T42" s="43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79"/>
      <c r="D43" s="163"/>
      <c r="E43" s="215" t="s">
        <v>50</v>
      </c>
      <c r="F43" s="137"/>
      <c r="G43" s="131"/>
      <c r="H43" s="26">
        <v>176</v>
      </c>
      <c r="I43" s="84" t="s">
        <v>79</v>
      </c>
      <c r="J43" s="84" t="s">
        <v>79</v>
      </c>
      <c r="K43" s="26">
        <v>181</v>
      </c>
      <c r="L43" s="42"/>
      <c r="M43" s="42"/>
      <c r="N43" s="42"/>
      <c r="O43" s="42"/>
      <c r="P43" s="42"/>
      <c r="Q43" s="42"/>
      <c r="R43" s="42"/>
      <c r="S43" s="42"/>
      <c r="T43" s="43"/>
      <c r="U43" s="1"/>
      <c r="V43" s="1"/>
      <c r="W43" s="1"/>
      <c r="X43" s="1"/>
      <c r="Y43" s="1"/>
      <c r="Z43" s="1"/>
    </row>
    <row r="44" spans="1:26" ht="15.9" customHeight="1" x14ac:dyDescent="0.3">
      <c r="A44" s="1"/>
      <c r="B44" s="1"/>
      <c r="C44" s="177" t="s">
        <v>51</v>
      </c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57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216" t="s">
        <v>52</v>
      </c>
      <c r="D45" s="146"/>
      <c r="E45" s="146"/>
      <c r="F45" s="146"/>
      <c r="G45" s="146"/>
      <c r="H45" s="124"/>
      <c r="I45" s="44" t="s">
        <v>25</v>
      </c>
      <c r="J45" s="45" t="s">
        <v>46</v>
      </c>
      <c r="K45" s="46" t="s">
        <v>45</v>
      </c>
      <c r="L45" s="180"/>
      <c r="M45" s="124"/>
      <c r="N45" s="47"/>
      <c r="O45" s="48"/>
      <c r="P45" s="48"/>
      <c r="Q45" s="48"/>
      <c r="R45" s="48"/>
      <c r="S45" s="48"/>
      <c r="T45" s="49"/>
      <c r="U45" s="1"/>
      <c r="V45" s="1"/>
      <c r="W45" s="1"/>
      <c r="X45" s="1"/>
      <c r="Y45" s="1"/>
      <c r="Z45" s="1"/>
    </row>
    <row r="46" spans="1:26" ht="15.9" customHeight="1" x14ac:dyDescent="0.3">
      <c r="A46" s="1"/>
      <c r="B46" s="1"/>
      <c r="C46" s="179"/>
      <c r="D46" s="148"/>
      <c r="E46" s="148"/>
      <c r="F46" s="148"/>
      <c r="G46" s="148"/>
      <c r="H46" s="163"/>
      <c r="I46" s="50">
        <v>2.8</v>
      </c>
      <c r="J46" s="26" t="str">
        <f>CONCATENATE(I46," @ ",K46)</f>
        <v>2.8 @ 4.5</v>
      </c>
      <c r="K46" s="50">
        <v>4.5</v>
      </c>
      <c r="L46" s="161"/>
      <c r="M46" s="124"/>
      <c r="N46" s="51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78" t="s">
        <v>54</v>
      </c>
      <c r="D47" s="159"/>
      <c r="E47" s="159"/>
      <c r="F47" s="159"/>
      <c r="G47" s="159"/>
      <c r="H47" s="160"/>
      <c r="I47" s="52" t="s">
        <v>25</v>
      </c>
      <c r="J47" s="53" t="s">
        <v>46</v>
      </c>
      <c r="K47" s="54" t="s">
        <v>45</v>
      </c>
      <c r="L47" s="161"/>
      <c r="M47" s="124"/>
      <c r="N47" s="51"/>
      <c r="O47" s="1"/>
      <c r="P47" s="1"/>
      <c r="Q47" s="1"/>
      <c r="R47" s="1"/>
      <c r="S47" s="1"/>
      <c r="T47" s="9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79"/>
      <c r="D48" s="148"/>
      <c r="E48" s="148"/>
      <c r="F48" s="148"/>
      <c r="G48" s="148"/>
      <c r="H48" s="163"/>
      <c r="I48" s="50">
        <v>2.25</v>
      </c>
      <c r="J48" s="26" t="str">
        <f>CONCATENATE(I48," @ ",K48)</f>
        <v>2.25 @ 3.6</v>
      </c>
      <c r="K48" s="50">
        <v>3.6</v>
      </c>
      <c r="L48" s="161"/>
      <c r="M48" s="124"/>
      <c r="N48" s="51"/>
      <c r="O48" s="1"/>
      <c r="P48" s="1"/>
      <c r="Q48" s="1">
        <f>T59</f>
        <v>0</v>
      </c>
      <c r="R48" s="1"/>
      <c r="S48" s="1"/>
      <c r="T48" s="9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178" t="s">
        <v>56</v>
      </c>
      <c r="D49" s="159"/>
      <c r="E49" s="159"/>
      <c r="F49" s="159"/>
      <c r="G49" s="159"/>
      <c r="H49" s="160"/>
      <c r="I49" s="55" t="s">
        <v>25</v>
      </c>
      <c r="J49" s="56" t="s">
        <v>46</v>
      </c>
      <c r="K49" s="57" t="s">
        <v>45</v>
      </c>
      <c r="L49" s="161"/>
      <c r="M49" s="124"/>
      <c r="N49" s="51"/>
      <c r="O49" s="1"/>
      <c r="P49" s="1"/>
      <c r="Q49" s="1"/>
      <c r="R49" s="1"/>
      <c r="S49" s="1"/>
      <c r="T49" s="9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179"/>
      <c r="D50" s="148"/>
      <c r="E50" s="148"/>
      <c r="F50" s="148"/>
      <c r="G50" s="148"/>
      <c r="H50" s="163"/>
      <c r="I50" s="50">
        <v>2.5</v>
      </c>
      <c r="J50" s="26" t="str">
        <f>CONCATENATE(I50," @ ",K50)</f>
        <v>2.5 @ 4</v>
      </c>
      <c r="K50" s="50">
        <v>4</v>
      </c>
      <c r="L50" s="162"/>
      <c r="M50" s="163"/>
      <c r="N50" s="58"/>
      <c r="O50" s="59"/>
      <c r="P50" s="59"/>
      <c r="Q50" s="59"/>
      <c r="R50" s="59"/>
      <c r="S50" s="59"/>
      <c r="T50" s="60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177" t="s">
        <v>57</v>
      </c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57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61"/>
      <c r="D52" s="62"/>
      <c r="E52" s="62"/>
      <c r="F52" s="62"/>
      <c r="G52" s="62"/>
      <c r="H52" s="62"/>
      <c r="I52" s="62"/>
      <c r="J52" s="62"/>
      <c r="K52" s="62"/>
      <c r="L52" s="48"/>
      <c r="M52" s="48"/>
      <c r="N52" s="48"/>
      <c r="O52" s="48"/>
      <c r="P52" s="48"/>
      <c r="Q52" s="48"/>
      <c r="R52" s="48"/>
      <c r="S52" s="48"/>
      <c r="T52" s="49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214"/>
      <c r="D53" s="212"/>
      <c r="E53" s="139"/>
      <c r="F53" s="34"/>
      <c r="G53" s="34"/>
      <c r="H53" s="34"/>
      <c r="I53" s="34"/>
      <c r="J53" s="34"/>
      <c r="K53" s="34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3"/>
      <c r="D54" s="66"/>
      <c r="E54" s="66"/>
      <c r="F54" s="66"/>
      <c r="G54" s="66"/>
      <c r="H54" s="67"/>
      <c r="I54" s="67"/>
      <c r="J54" s="67"/>
      <c r="K54" s="67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3"/>
      <c r="D55" s="68"/>
      <c r="E55" s="68"/>
      <c r="F55" s="68"/>
      <c r="G55" s="68"/>
      <c r="H55" s="69"/>
      <c r="I55" s="69"/>
      <c r="J55" s="69"/>
      <c r="K55" s="69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3"/>
      <c r="D56" s="68"/>
      <c r="E56" s="68"/>
      <c r="F56" s="68"/>
      <c r="G56" s="68"/>
      <c r="H56" s="69"/>
      <c r="I56" s="69"/>
      <c r="J56" s="69"/>
      <c r="K56" s="69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3"/>
      <c r="D57" s="34"/>
      <c r="E57" s="34"/>
      <c r="F57" s="34"/>
      <c r="G57" s="34"/>
      <c r="H57" s="34"/>
      <c r="I57" s="34"/>
      <c r="J57" s="34"/>
      <c r="K57" s="34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3"/>
      <c r="D58" s="34"/>
      <c r="E58" s="34"/>
      <c r="F58" s="34"/>
      <c r="G58" s="34"/>
      <c r="H58" s="34"/>
      <c r="I58" s="34"/>
      <c r="J58" s="34"/>
      <c r="K58" s="34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3"/>
      <c r="D59" s="34"/>
      <c r="E59" s="34"/>
      <c r="F59" s="34"/>
      <c r="G59" s="34"/>
      <c r="H59" s="34"/>
      <c r="I59" s="34"/>
      <c r="J59" s="34"/>
      <c r="K59" s="34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33"/>
      <c r="D60" s="34"/>
      <c r="E60" s="34"/>
      <c r="F60" s="34"/>
      <c r="G60" s="34"/>
      <c r="H60" s="34"/>
      <c r="I60" s="34"/>
      <c r="J60" s="34"/>
      <c r="K60" s="34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33"/>
      <c r="D61" s="34"/>
      <c r="E61" s="34"/>
      <c r="F61" s="34"/>
      <c r="G61" s="34"/>
      <c r="H61" s="34"/>
      <c r="I61" s="34"/>
      <c r="J61" s="34"/>
      <c r="K61" s="34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33"/>
      <c r="D62" s="34"/>
      <c r="E62" s="34"/>
      <c r="F62" s="34"/>
      <c r="G62" s="34"/>
      <c r="H62" s="34"/>
      <c r="I62" s="34"/>
      <c r="J62" s="34"/>
      <c r="K62" s="34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4"/>
      <c r="D63" s="5"/>
      <c r="E63" s="5"/>
      <c r="F63" s="5"/>
      <c r="G63" s="5"/>
      <c r="H63" s="5"/>
      <c r="I63" s="5"/>
      <c r="J63" s="5"/>
      <c r="K63" s="5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4"/>
      <c r="D64" s="5"/>
      <c r="E64" s="5"/>
      <c r="F64" s="5"/>
      <c r="G64" s="5"/>
      <c r="H64" s="5"/>
      <c r="I64" s="5"/>
      <c r="J64" s="5"/>
      <c r="K64" s="5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0"/>
      <c r="D65" s="71"/>
      <c r="E65" s="71"/>
      <c r="F65" s="71"/>
      <c r="G65" s="71"/>
      <c r="H65" s="71"/>
      <c r="I65" s="71"/>
      <c r="J65" s="71"/>
      <c r="K65" s="71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0"/>
      <c r="D66" s="71"/>
      <c r="E66" s="71"/>
      <c r="F66" s="71"/>
      <c r="G66" s="71"/>
      <c r="H66" s="71"/>
      <c r="I66" s="71"/>
      <c r="J66" s="71"/>
      <c r="K66" s="71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0"/>
      <c r="D67" s="71"/>
      <c r="E67" s="71"/>
      <c r="F67" s="71"/>
      <c r="G67" s="71"/>
      <c r="H67" s="71"/>
      <c r="I67" s="71"/>
      <c r="J67" s="71"/>
      <c r="K67" s="71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0"/>
      <c r="D68" s="71"/>
      <c r="E68" s="71"/>
      <c r="F68" s="71"/>
      <c r="G68" s="71"/>
      <c r="H68" s="71"/>
      <c r="I68" s="71"/>
      <c r="J68" s="71"/>
      <c r="K68" s="71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7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7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7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7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7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73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9" customHeight="1" x14ac:dyDescent="0.3">
      <c r="A78" s="1"/>
      <c r="B78" s="1"/>
      <c r="C78" s="7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74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6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77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7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7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7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7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7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7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73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9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73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9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73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9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73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9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73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9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73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9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73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9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7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9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7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9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7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9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7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9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74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6"/>
      <c r="U98" s="1"/>
      <c r="V98" s="1"/>
      <c r="W98" s="1"/>
      <c r="X98" s="1"/>
      <c r="Y98" s="1"/>
      <c r="Z98" s="1"/>
    </row>
    <row r="99" spans="1:26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9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9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9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9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9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9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9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9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9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9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9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9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9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9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9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9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C23:D30"/>
    <mergeCell ref="E23:E26"/>
    <mergeCell ref="E27:E30"/>
    <mergeCell ref="C31:D38"/>
    <mergeCell ref="E31:E34"/>
    <mergeCell ref="E35:E38"/>
    <mergeCell ref="C41:D43"/>
    <mergeCell ref="C53:E53"/>
    <mergeCell ref="C49:H50"/>
    <mergeCell ref="C51:T51"/>
    <mergeCell ref="E41:G41"/>
    <mergeCell ref="E42:G42"/>
    <mergeCell ref="E43:G43"/>
    <mergeCell ref="C44:T44"/>
    <mergeCell ref="C45:H46"/>
    <mergeCell ref="L45:M50"/>
    <mergeCell ref="C47:H48"/>
    <mergeCell ref="C4:D5"/>
    <mergeCell ref="L5:R5"/>
    <mergeCell ref="C7:G7"/>
    <mergeCell ref="H7:K7"/>
    <mergeCell ref="L7:T7"/>
    <mergeCell ref="E8:G8"/>
    <mergeCell ref="M8:T8"/>
    <mergeCell ref="C8:D8"/>
    <mergeCell ref="C9:D9"/>
    <mergeCell ref="E9:G9"/>
    <mergeCell ref="H8:K18"/>
    <mergeCell ref="L8:L9"/>
    <mergeCell ref="L11:L12"/>
    <mergeCell ref="L14:L15"/>
    <mergeCell ref="M9:T9"/>
    <mergeCell ref="L10:T10"/>
    <mergeCell ref="M11:T11"/>
    <mergeCell ref="M12:T12"/>
    <mergeCell ref="L13:T13"/>
    <mergeCell ref="M14:T14"/>
    <mergeCell ref="M15:T15"/>
    <mergeCell ref="C10:D10"/>
    <mergeCell ref="E10:G10"/>
    <mergeCell ref="C11:D11"/>
    <mergeCell ref="E11:G11"/>
    <mergeCell ref="E16:G16"/>
    <mergeCell ref="E15:G15"/>
    <mergeCell ref="C15:D15"/>
    <mergeCell ref="C16:D16"/>
    <mergeCell ref="C12:D12"/>
    <mergeCell ref="E12:G12"/>
    <mergeCell ref="C13:D13"/>
    <mergeCell ref="E13:G13"/>
    <mergeCell ref="C14:D14"/>
    <mergeCell ref="E14:G14"/>
    <mergeCell ref="C20:D21"/>
    <mergeCell ref="E20:F21"/>
    <mergeCell ref="G20:G21"/>
    <mergeCell ref="E17:G17"/>
    <mergeCell ref="E18:G18"/>
    <mergeCell ref="C19:T19"/>
    <mergeCell ref="C17:D17"/>
    <mergeCell ref="C18:D18"/>
  </mergeCells>
  <conditionalFormatting sqref="E11:G14 H21:T21">
    <cfRule type="cellIs" dxfId="61" priority="6" stopIfTrue="1" operator="equal">
      <formula>"ALARMA"</formula>
    </cfRule>
    <cfRule type="cellIs" dxfId="60" priority="7" stopIfTrue="1" operator="equal">
      <formula>"PARADDA"</formula>
    </cfRule>
    <cfRule type="cellIs" dxfId="59" priority="8" stopIfTrue="1" operator="equal">
      <formula>"NORMAL"</formula>
    </cfRule>
  </conditionalFormatting>
  <conditionalFormatting sqref="E12:G12">
    <cfRule type="containsText" dxfId="58" priority="9" stopIfTrue="1" operator="containsText" text="alarma">
      <formula>NOT(ISERROR(SEARCH(("alarma"),(E12))))</formula>
    </cfRule>
  </conditionalFormatting>
  <conditionalFormatting sqref="H28">
    <cfRule type="cellIs" dxfId="57" priority="13" stopIfTrue="1" operator="greaterThan">
      <formula>$K$50</formula>
    </cfRule>
    <cfRule type="cellIs" dxfId="56" priority="14" stopIfTrue="1" operator="between">
      <formula>$I$50</formula>
      <formula>$K$50</formula>
    </cfRule>
    <cfRule type="cellIs" dxfId="55" priority="15" stopIfTrue="1" operator="lessThan">
      <formula>$I$50</formula>
    </cfRule>
  </conditionalFormatting>
  <conditionalFormatting sqref="H31:K31 H34:K35 H37:K38">
    <cfRule type="colorScale" priority="38">
      <colorScale>
        <cfvo type="formula" val="$I$48"/>
        <cfvo type="max"/>
        <color rgb="FFFFFF00"/>
        <color rgb="FFFFFF00"/>
      </colorScale>
    </cfRule>
  </conditionalFormatting>
  <conditionalFormatting sqref="H31:K31 H34:T35 H37:K38">
    <cfRule type="cellIs" dxfId="54" priority="32" stopIfTrue="1" operator="between">
      <formula>$I$48</formula>
      <formula>$K$48</formula>
    </cfRule>
    <cfRule type="cellIs" dxfId="53" priority="33" stopIfTrue="1" operator="lessThan">
      <formula>$I$48</formula>
    </cfRule>
    <cfRule type="cellIs" dxfId="52" priority="37" stopIfTrue="1" operator="between">
      <formula>$I$48</formula>
      <formula>$K$48</formula>
    </cfRule>
  </conditionalFormatting>
  <conditionalFormatting sqref="H33:K33">
    <cfRule type="colorScale" priority="46">
      <colorScale>
        <cfvo type="formula" val="$I$48"/>
        <cfvo type="max"/>
        <color rgb="FFFFFF00"/>
        <color rgb="FFFFFF00"/>
      </colorScale>
    </cfRule>
  </conditionalFormatting>
  <conditionalFormatting sqref="H36:K36">
    <cfRule type="cellIs" dxfId="51" priority="30" stopIfTrue="1" operator="lessThan">
      <formula>$I$50</formula>
    </cfRule>
    <cfRule type="cellIs" dxfId="50" priority="27" stopIfTrue="1" operator="greaterThan">
      <formula>#REF!</formula>
    </cfRule>
    <cfRule type="cellIs" dxfId="49" priority="29" stopIfTrue="1" operator="between">
      <formula>$I$50</formula>
      <formula>$K$50</formula>
    </cfRule>
    <cfRule type="cellIs" dxfId="48" priority="26" stopIfTrue="1" operator="between">
      <formula>#REF!</formula>
      <formula>#REF!</formula>
    </cfRule>
    <cfRule type="cellIs" dxfId="47" priority="28" stopIfTrue="1" operator="greaterThan">
      <formula>$K$50</formula>
    </cfRule>
  </conditionalFormatting>
  <conditionalFormatting sqref="H31:M31 H33:T35 H37:M38">
    <cfRule type="cellIs" dxfId="46" priority="34" stopIfTrue="1" operator="between">
      <formula>$I$48</formula>
      <formula>$K$48</formula>
    </cfRule>
  </conditionalFormatting>
  <conditionalFormatting sqref="H23:T23 H25:T27 H29:T31 H33:T35 H37:T38">
    <cfRule type="cellIs" dxfId="45" priority="4" stopIfTrue="1" operator="between">
      <formula>$I$46</formula>
      <formula>$K$46</formula>
    </cfRule>
    <cfRule type="cellIs" dxfId="44" priority="5" stopIfTrue="1" operator="greaterThan">
      <formula>$K$46</formula>
    </cfRule>
  </conditionalFormatting>
  <conditionalFormatting sqref="H24:T24 H28:T28">
    <cfRule type="cellIs" dxfId="43" priority="2" stopIfTrue="1" operator="between">
      <formula>#REF!</formula>
      <formula>#REF!</formula>
    </cfRule>
    <cfRule type="cellIs" dxfId="42" priority="3" stopIfTrue="1" operator="greaterThan">
      <formula>#REF!</formula>
    </cfRule>
  </conditionalFormatting>
  <conditionalFormatting sqref="H24:T24">
    <cfRule type="cellIs" dxfId="41" priority="10" stopIfTrue="1" operator="greaterThan">
      <formula>$K$50</formula>
    </cfRule>
    <cfRule type="cellIs" dxfId="40" priority="11" stopIfTrue="1" operator="between">
      <formula>$I$50</formula>
      <formula>$K$50</formula>
    </cfRule>
    <cfRule type="cellIs" dxfId="39" priority="12" stopIfTrue="1" operator="lessThan">
      <formula>$I$50</formula>
    </cfRule>
  </conditionalFormatting>
  <conditionalFormatting sqref="H28:T28">
    <cfRule type="cellIs" dxfId="38" priority="18" stopIfTrue="1" operator="greaterThan">
      <formula>$K$50</formula>
    </cfRule>
    <cfRule type="cellIs" dxfId="37" priority="20" stopIfTrue="1" operator="lessThan">
      <formula>$I$50</formula>
    </cfRule>
    <cfRule type="cellIs" dxfId="36" priority="19" stopIfTrue="1" operator="between">
      <formula>$I$50</formula>
      <formula>$K$50</formula>
    </cfRule>
  </conditionalFormatting>
  <conditionalFormatting sqref="H31:T31 H33:T35 H37:T38">
    <cfRule type="cellIs" dxfId="35" priority="31" stopIfTrue="1" operator="greaterThan">
      <formula>$K$48</formula>
    </cfRule>
  </conditionalFormatting>
  <conditionalFormatting sqref="H32:T32">
    <cfRule type="cellIs" dxfId="34" priority="25" stopIfTrue="1" operator="lessThan">
      <formula>$I$50</formula>
    </cfRule>
    <cfRule type="cellIs" dxfId="33" priority="23" stopIfTrue="1" operator="greaterThan">
      <formula>$K$50</formula>
    </cfRule>
    <cfRule type="cellIs" dxfId="32" priority="22" stopIfTrue="1" operator="greaterThan">
      <formula>#REF!</formula>
    </cfRule>
    <cfRule type="cellIs" dxfId="31" priority="24" stopIfTrue="1" operator="between">
      <formula>$I$50</formula>
      <formula>$K$50</formula>
    </cfRule>
    <cfRule type="cellIs" dxfId="30" priority="21" stopIfTrue="1" operator="between">
      <formula>#REF!</formula>
      <formula>#REF!</formula>
    </cfRule>
  </conditionalFormatting>
  <conditionalFormatting sqref="H33:T33">
    <cfRule type="cellIs" dxfId="29" priority="41" stopIfTrue="1" operator="lessThan">
      <formula>$I$48</formula>
    </cfRule>
    <cfRule type="cellIs" dxfId="28" priority="42" stopIfTrue="1" operator="between">
      <formula>$I$48</formula>
      <formula>$K$48</formula>
    </cfRule>
    <cfRule type="cellIs" dxfId="27" priority="45" stopIfTrue="1" operator="between">
      <formula>$I$48</formula>
      <formula>$K$48</formula>
    </cfRule>
  </conditionalFormatting>
  <conditionalFormatting sqref="I50">
    <cfRule type="cellIs" dxfId="26" priority="1" stopIfTrue="1" operator="between">
      <formula>#REF!</formula>
      <formula>#REF!</formula>
    </cfRule>
  </conditionalFormatting>
  <conditionalFormatting sqref="L31:M31 L34:M35 L37:M38">
    <cfRule type="colorScale" priority="79">
      <colorScale>
        <cfvo type="formula" val="$I$48"/>
        <cfvo type="max"/>
        <color rgb="FFFFFF00"/>
        <color rgb="FFFFFF00"/>
      </colorScale>
    </cfRule>
  </conditionalFormatting>
  <conditionalFormatting sqref="L31:M31 L37:M38">
    <cfRule type="cellIs" dxfId="25" priority="74" stopIfTrue="1" operator="lessThan">
      <formula>$I$48</formula>
    </cfRule>
    <cfRule type="cellIs" dxfId="24" priority="78" stopIfTrue="1" operator="between">
      <formula>$I$48</formula>
      <formula>$K$48</formula>
    </cfRule>
  </conditionalFormatting>
  <conditionalFormatting sqref="L33:M33">
    <cfRule type="colorScale" priority="87">
      <colorScale>
        <cfvo type="formula" val="$I$48"/>
        <cfvo type="max"/>
        <color rgb="FFFFFF00"/>
        <color rgb="FFFFFF00"/>
      </colorScale>
    </cfRule>
  </conditionalFormatting>
  <conditionalFormatting sqref="L31:O31 L37:O38">
    <cfRule type="cellIs" dxfId="23" priority="75" stopIfTrue="1" operator="between">
      <formula>$I$48</formula>
      <formula>$K$48</formula>
    </cfRule>
  </conditionalFormatting>
  <conditionalFormatting sqref="L36:R36">
    <cfRule type="cellIs" dxfId="22" priority="69" stopIfTrue="1" operator="greaterThan">
      <formula>$K$50</formula>
    </cfRule>
    <cfRule type="cellIs" dxfId="21" priority="70" stopIfTrue="1" operator="between">
      <formula>$I$50</formula>
      <formula>$K$50</formula>
    </cfRule>
    <cfRule type="cellIs" dxfId="20" priority="71" stopIfTrue="1" operator="lessThan">
      <formula>$I$50</formula>
    </cfRule>
  </conditionalFormatting>
  <conditionalFormatting sqref="L36:T36">
    <cfRule type="cellIs" dxfId="19" priority="67" stopIfTrue="1" operator="between">
      <formula>#REF!</formula>
      <formula>#REF!</formula>
    </cfRule>
    <cfRule type="cellIs" dxfId="18" priority="68" stopIfTrue="1" operator="greaterThan">
      <formula>#REF!</formula>
    </cfRule>
  </conditionalFormatting>
  <conditionalFormatting sqref="N31:O31 N34:O35 N37:O38">
    <cfRule type="colorScale" priority="117">
      <colorScale>
        <cfvo type="formula" val="$I$48"/>
        <cfvo type="max"/>
        <color rgb="FFFFFF00"/>
        <color rgb="FFFFFF00"/>
      </colorScale>
    </cfRule>
  </conditionalFormatting>
  <conditionalFormatting sqref="N31:O31 N37:O38">
    <cfRule type="cellIs" dxfId="17" priority="112" stopIfTrue="1" operator="lessThan">
      <formula>$I$48</formula>
    </cfRule>
    <cfRule type="cellIs" dxfId="16" priority="116" stopIfTrue="1" operator="between">
      <formula>$I$48</formula>
      <formula>$K$48</formula>
    </cfRule>
  </conditionalFormatting>
  <conditionalFormatting sqref="N33:O33">
    <cfRule type="colorScale" priority="125">
      <colorScale>
        <cfvo type="formula" val="$I$48"/>
        <cfvo type="max"/>
        <color rgb="FFFFFF00"/>
        <color rgb="FFFFFF00"/>
      </colorScale>
    </cfRule>
  </conditionalFormatting>
  <conditionalFormatting sqref="N31:P31 N37:P38">
    <cfRule type="cellIs" dxfId="15" priority="113" stopIfTrue="1" operator="between">
      <formula>$I$48</formula>
      <formula>$K$48</formula>
    </cfRule>
  </conditionalFormatting>
  <conditionalFormatting sqref="P31 P37:P38">
    <cfRule type="cellIs" dxfId="14" priority="150" stopIfTrue="1" operator="lessThan">
      <formula>$I$48</formula>
    </cfRule>
    <cfRule type="cellIs" dxfId="13" priority="154" stopIfTrue="1" operator="between">
      <formula>$I$48</formula>
      <formula>$K$48</formula>
    </cfRule>
  </conditionalFormatting>
  <conditionalFormatting sqref="P33">
    <cfRule type="colorScale" priority="163">
      <colorScale>
        <cfvo type="formula" val="$I$48"/>
        <cfvo type="max"/>
        <color rgb="FFFFFF00"/>
        <color rgb="FFFFFF00"/>
      </colorScale>
    </cfRule>
  </conditionalFormatting>
  <conditionalFormatting sqref="P34:P35 P31 P37:P38">
    <cfRule type="colorScale" priority="155">
      <colorScale>
        <cfvo type="formula" val="$I$48"/>
        <cfvo type="max"/>
        <color rgb="FFFFFF00"/>
        <color rgb="FFFFFF00"/>
      </colorScale>
    </cfRule>
  </conditionalFormatting>
  <conditionalFormatting sqref="P31:Q31 P37:Q38">
    <cfRule type="cellIs" dxfId="12" priority="151" stopIfTrue="1" operator="between">
      <formula>$I$48</formula>
      <formula>$K$48</formula>
    </cfRule>
  </conditionalFormatting>
  <conditionalFormatting sqref="Q31 Q37:Q38">
    <cfRule type="cellIs" dxfId="11" priority="188" stopIfTrue="1" operator="lessThan">
      <formula>$I$48</formula>
    </cfRule>
    <cfRule type="cellIs" dxfId="10" priority="192" stopIfTrue="1" operator="between">
      <formula>$I$48</formula>
      <formula>$K$48</formula>
    </cfRule>
  </conditionalFormatting>
  <conditionalFormatting sqref="Q33">
    <cfRule type="colorScale" priority="201">
      <colorScale>
        <cfvo type="formula" val="$I$48"/>
        <cfvo type="max"/>
        <color rgb="FFFFFF00"/>
        <color rgb="FFFFFF00"/>
      </colorScale>
    </cfRule>
  </conditionalFormatting>
  <conditionalFormatting sqref="Q34:Q35 Q31 Q37:Q38">
    <cfRule type="colorScale" priority="193">
      <colorScale>
        <cfvo type="formula" val="$I$48"/>
        <cfvo type="max"/>
        <color rgb="FFFFFF00"/>
        <color rgb="FFFFFF00"/>
      </colorScale>
    </cfRule>
  </conditionalFormatting>
  <conditionalFormatting sqref="Q31:R31 Q37:R38">
    <cfRule type="cellIs" dxfId="9" priority="189" stopIfTrue="1" operator="between">
      <formula>$I$48</formula>
      <formula>$K$48</formula>
    </cfRule>
  </conditionalFormatting>
  <conditionalFormatting sqref="R31 R37:R38">
    <cfRule type="cellIs" dxfId="8" priority="226" stopIfTrue="1" operator="lessThan">
      <formula>$I$48</formula>
    </cfRule>
    <cfRule type="cellIs" dxfId="7" priority="230" stopIfTrue="1" operator="between">
      <formula>$I$48</formula>
      <formula>$K$48</formula>
    </cfRule>
  </conditionalFormatting>
  <conditionalFormatting sqref="R33">
    <cfRule type="colorScale" priority="239">
      <colorScale>
        <cfvo type="formula" val="$I$48"/>
        <cfvo type="max"/>
        <color rgb="FFFFFF00"/>
        <color rgb="FFFFFF00"/>
      </colorScale>
    </cfRule>
  </conditionalFormatting>
  <conditionalFormatting sqref="R34:R35 R31 R37:R38">
    <cfRule type="colorScale" priority="231">
      <colorScale>
        <cfvo type="formula" val="$I$48"/>
        <cfvo type="max"/>
        <color rgb="FFFFFF00"/>
        <color rgb="FFFFFF00"/>
      </colorScale>
    </cfRule>
  </conditionalFormatting>
  <conditionalFormatting sqref="R31:T31 R37:T38">
    <cfRule type="cellIs" dxfId="6" priority="227" stopIfTrue="1" operator="between">
      <formula>$I$48</formula>
      <formula>$K$48</formula>
    </cfRule>
  </conditionalFormatting>
  <conditionalFormatting sqref="S31:T31 S34:T35 S37:T38">
    <cfRule type="colorScale" priority="266">
      <colorScale>
        <cfvo type="formula" val="$I$48"/>
        <cfvo type="max"/>
        <color rgb="FFFFFF00"/>
        <color rgb="FFFFFF00"/>
      </colorScale>
    </cfRule>
  </conditionalFormatting>
  <conditionalFormatting sqref="S31:T31 S37:T38">
    <cfRule type="cellIs" dxfId="5" priority="261" stopIfTrue="1" operator="lessThan">
      <formula>$I$48</formula>
    </cfRule>
    <cfRule type="cellIs" dxfId="4" priority="262" stopIfTrue="1" operator="between">
      <formula>$I$48</formula>
      <formula>$K$48</formula>
    </cfRule>
    <cfRule type="cellIs" dxfId="3" priority="265" stopIfTrue="1" operator="between">
      <formula>$I$48</formula>
      <formula>$K$48</formula>
    </cfRule>
  </conditionalFormatting>
  <conditionalFormatting sqref="S33:T33">
    <cfRule type="colorScale" priority="274">
      <colorScale>
        <cfvo type="formula" val="$I$48"/>
        <cfvo type="max"/>
        <color rgb="FFFFFF00"/>
        <color rgb="FFFFFF00"/>
      </colorScale>
    </cfRule>
  </conditionalFormatting>
  <conditionalFormatting sqref="S36:T36">
    <cfRule type="cellIs" dxfId="2" priority="48" stopIfTrue="1" operator="between">
      <formula>$I$50</formula>
      <formula>$K$50</formula>
    </cfRule>
    <cfRule type="cellIs" dxfId="1" priority="47" stopIfTrue="1" operator="greaterThan">
      <formula>$K$50</formula>
    </cfRule>
    <cfRule type="cellIs" dxfId="0" priority="49" stopIfTrue="1" operator="lessThan">
      <formula>$I$50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VIBRACIONES</vt:lpstr>
      <vt:lpstr>TERMOGRAFÍA</vt:lpstr>
      <vt:lpstr>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Balta</cp:lastModifiedBy>
  <dcterms:modified xsi:type="dcterms:W3CDTF">2025-10-13T14:59:56Z</dcterms:modified>
</cp:coreProperties>
</file>