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A2FD6766-9974-41E7-8635-66D9D4CF7E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T58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<sst xmlns="http://schemas.openxmlformats.org/spreadsheetml/2006/main" count="278" uniqueCount="111">
  <si>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</si>
  <si>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</si>
  <si>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</si>
  <si>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</si>
  <si>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</si>
  <si>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</si>
  <si>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</si>
  <si>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</si>
  <si>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</si>
  <si>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</si>
  <si>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</si>
  <si>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</si>
  <si>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</si>
  <si>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</si>
  <si>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</si>
  <si>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</si>
  <si>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</si>
  <si>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</si>
  <si>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</si>
  <si>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</si>
  <si>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</si>
  <si>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</si>
  <si>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</si>
  <si>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</si>
  <si>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</si>
  <si>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</si>
  <si>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</si>
  <si>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</si>
  <si>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</si>
  <si>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</si>
  <si>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</si>
  <si>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</si>
  <si>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</si>
  <si>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</si>
  <si>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</si>
  <si>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</si>
  <si>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</si>
  <si>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</si>
  <si>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</si>
  <si>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</si>
  <si>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</si>
  <si>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</si>
  <si>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</si>
  <si>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</si>
  <si>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</si>
  <si>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</si>
  <si>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</si>
  <si>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</si>
  <si>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</si>
  <si>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</si>
  <si>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</si>
  <si>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</si>
  <si>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</si>
  <si>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</si>
  <si>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</si>
  <si>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</si>
  <si>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</si>
  <si>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</si>
  <si>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</si>
  <si>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</si>
  <si>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</si>
  <si>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</si>
  <si>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</si>
  <si>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</si>
  <si>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</si>
  <si>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</si>
  <si>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</si>
  <si>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</si>
  <si>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</si>
  <si>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</si>
  <si>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</si>
  <si>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</si>
  <si>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</si>
  <si>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</si>
  <si>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</si>
  <si>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</si>
  <si>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</si>
  <si>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</si>
  <si>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</si>
  <si>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</si>
  <si>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</si>
  <si>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</si>
  <si>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</si>
  <si>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</si>
  <si>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</si>
  <si>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</si>
  <si>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</si>
  <si>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</si>
  <si>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</si>
  <si>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</si>
  <si>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</si>
  <si>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</si>
  <si>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</si>
  <si>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</si>
  <si>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</si>
  <si>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MOTOR DESBOBINADOR</t>
  </si>
  <si>
    <t>El conjunto rotórico presenta niveles de vibración muy por dentro de los valores de operatividad según norma ISO 20816-3.
CONDICIÓN: NORMAL.</t>
  </si>
  <si>
    <t>Se recomienda continuar con el monitoreo mensual del conjunto rotórico, para así, poder llevar un control del equipo a largo plazo.</t>
  </si>
  <si>
    <t>INDUSTRIAS DEL PAPEL</t>
  </si>
  <si>
    <t>SALA DE CORTES</t>
  </si>
  <si>
    <t>REPORTE DE INSPECCIÓN PREDICTIVA
ANÁLISIS VIBRACIONAL
REPORTE Nº FDR 01</t>
  </si>
  <si>
    <t>Limites permisibles de Vibración para motores eléctricos Según ISO 20816 - 3 (mm/seg. – RMS)</t>
  </si>
  <si>
    <t>REPORTE DE INSPECCIÓN PREDICTIVA
TERMOGRAFÍA INFRARROJA 
REPORTE Nº FDR 01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</si>
  <si>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</si>
  <si>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</si>
  <si>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El conjunto rotórico no presenta temperaturas anómalas de acuerdo a tabla de tolerancia para elementos mecánicos.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</si>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</sst>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rgb="FFFF0000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6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2" fontId="7" fillId="0" borderId="65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164" fontId="18" fillId="0" borderId="34" xfId="0" applyNumberFormat="1" applyFont="1" applyBorder="1" applyAlignment="1">
      <alignment horizontal="center" vertical="center" wrapText="1"/>
    </xf>
    <xf numFmtId="164" fontId="18" fillId="0" borderId="35" xfId="0" applyNumberFormat="1" applyFont="1" applyBorder="1" applyAlignment="1">
      <alignment horizontal="center" vertical="center" wrapText="1"/>
    </xf>
    <xf numFmtId="0" fontId="18" fillId="4" borderId="38" xfId="0" applyFont="1" applyFill="1" applyBorder="1" applyAlignment="1">
      <alignment horizontal="center" vertical="center" wrapText="1"/>
    </xf>
    <xf numFmtId="164" fontId="18" fillId="0" borderId="66" xfId="0" applyNumberFormat="1" applyFont="1" applyBorder="1" applyAlignment="1">
      <alignment horizontal="center" vertical="center" wrapText="1"/>
    </xf>
    <xf numFmtId="0" fontId="17" fillId="0" borderId="0" xfId="0" applyFont="1"/>
    <xf numFmtId="0" fontId="17" fillId="0" borderId="1" xfId="0" applyFont="1" applyBorder="1"/>
    <xf numFmtId="0" fontId="17" fillId="0" borderId="2" xfId="0" applyFont="1" applyBorder="1"/>
    <xf numFmtId="0" fontId="23" fillId="2" borderId="64" xfId="0" applyFont="1" applyFill="1" applyBorder="1" applyAlignment="1">
      <alignment horizontal="center" vertical="center"/>
    </xf>
    <xf numFmtId="0" fontId="23" fillId="2" borderId="61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vertical="center"/>
    </xf>
    <xf numFmtId="0" fontId="24" fillId="2" borderId="30" xfId="0" applyFont="1" applyFill="1" applyBorder="1" applyAlignment="1">
      <alignment horizontal="center" vertical="center"/>
    </xf>
    <xf numFmtId="0" fontId="17" fillId="0" borderId="56" xfId="0" applyFont="1" applyBorder="1"/>
    <xf numFmtId="0" fontId="17" fillId="0" borderId="3" xfId="0" applyFont="1" applyBorder="1"/>
    <xf numFmtId="0" fontId="17" fillId="0" borderId="64" xfId="0" applyFont="1" applyBorder="1"/>
    <xf numFmtId="0" fontId="17" fillId="0" borderId="44" xfId="0" applyFont="1" applyBorder="1"/>
    <xf numFmtId="0" fontId="17" fillId="0" borderId="57" xfId="0" applyFont="1" applyBorder="1"/>
    <xf numFmtId="0" fontId="17" fillId="0" borderId="58" xfId="0" applyFont="1" applyBorder="1"/>
    <xf numFmtId="0" fontId="17" fillId="0" borderId="61" xfId="0" applyFont="1" applyBorder="1"/>
    <xf numFmtId="164" fontId="5" fillId="0" borderId="66" xfId="0" applyNumberFormat="1" applyFont="1" applyBorder="1" applyAlignment="1">
      <alignment horizontal="center" vertical="center" wrapText="1"/>
    </xf>
    <xf numFmtId="0" fontId="0" fillId="0" borderId="61" xfId="0" applyBorder="1"/>
    <xf numFmtId="0" fontId="17" fillId="0" borderId="68" xfId="0" applyFont="1" applyBorder="1"/>
    <xf numFmtId="0" fontId="17" fillId="0" borderId="69" xfId="0" applyFont="1" applyBorder="1"/>
    <xf numFmtId="0" fontId="17" fillId="0" borderId="70" xfId="0" applyFont="1" applyBorder="1"/>
    <xf numFmtId="2" fontId="7" fillId="0" borderId="42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49" fontId="5" fillId="0" borderId="67" xfId="0" applyNumberFormat="1" applyFont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16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9" fillId="8" borderId="18" xfId="0" applyFont="1" applyFill="1" applyBorder="1" applyAlignment="1">
      <alignment horizontal="left" vertical="center" wrapText="1"/>
    </xf>
    <xf numFmtId="0" fontId="20" fillId="9" borderId="28" xfId="0" applyFont="1" applyFill="1" applyBorder="1"/>
    <xf numFmtId="0" fontId="20" fillId="9" borderId="38" xfId="0" applyFont="1" applyFill="1" applyBorder="1"/>
    <xf numFmtId="0" fontId="3" fillId="0" borderId="28" xfId="0" applyFont="1" applyBorder="1"/>
    <xf numFmtId="0" fontId="3" fillId="0" borderId="38" xfId="0" applyFont="1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21" fillId="0" borderId="22" xfId="0" applyNumberFormat="1" applyFont="1" applyBorder="1" applyAlignment="1">
      <alignment horizontal="center" vertical="center" wrapText="1"/>
    </xf>
    <xf numFmtId="0" fontId="20" fillId="0" borderId="62" xfId="0" applyFont="1" applyBorder="1"/>
    <xf numFmtId="0" fontId="21" fillId="2" borderId="20" xfId="0" applyFont="1" applyFill="1" applyBorder="1" applyAlignment="1">
      <alignment vertical="center" wrapText="1"/>
    </xf>
    <xf numFmtId="0" fontId="20" fillId="0" borderId="55" xfId="0" applyFont="1" applyBorder="1"/>
    <xf numFmtId="0" fontId="20" fillId="0" borderId="23" xfId="0" applyFont="1" applyBorder="1"/>
    <xf numFmtId="0" fontId="20" fillId="0" borderId="27" xfId="0" applyFont="1" applyBorder="1"/>
    <xf numFmtId="0" fontId="20" fillId="0" borderId="30" xfId="0" applyFont="1" applyBorder="1"/>
    <xf numFmtId="0" fontId="20" fillId="0" borderId="31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1" fillId="0" borderId="2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4" fillId="2" borderId="1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left" vertical="center" wrapText="1"/>
    </xf>
    <xf numFmtId="0" fontId="20" fillId="0" borderId="38" xfId="0" applyFont="1" applyBorder="1"/>
    <xf numFmtId="0" fontId="3" fillId="0" borderId="55" xfId="0" applyFont="1" applyBorder="1"/>
    <xf numFmtId="0" fontId="3" fillId="0" borderId="23" xfId="0" applyFont="1" applyBorder="1"/>
    <xf numFmtId="0" fontId="22" fillId="0" borderId="2" xfId="0" applyFont="1" applyBorder="1" applyAlignment="1">
      <alignment horizontal="left" vertical="top" wrapText="1"/>
    </xf>
    <xf numFmtId="0" fontId="20" fillId="0" borderId="2" xfId="0" applyFont="1" applyBorder="1"/>
    <xf numFmtId="0" fontId="20" fillId="0" borderId="3" xfId="0" applyFont="1" applyBorder="1"/>
    <xf numFmtId="0" fontId="20" fillId="0" borderId="56" xfId="0" applyFont="1" applyBorder="1"/>
    <xf numFmtId="0" fontId="23" fillId="2" borderId="64" xfId="0" applyFont="1" applyFill="1" applyBorder="1" applyAlignment="1">
      <alignment horizontal="center" vertical="center"/>
    </xf>
    <xf numFmtId="0" fontId="20" fillId="0" borderId="61" xfId="0" applyFont="1" applyBorder="1"/>
    <xf numFmtId="0" fontId="20" fillId="0" borderId="64" xfId="0" applyFont="1" applyBorder="1"/>
    <xf numFmtId="0" fontId="18" fillId="3" borderId="15" xfId="0" applyFont="1" applyFill="1" applyBorder="1" applyAlignment="1">
      <alignment horizontal="center" vertical="center" wrapText="1"/>
    </xf>
    <xf numFmtId="0" fontId="20" fillId="0" borderId="28" xfId="0" applyFont="1" applyBorder="1"/>
    <xf numFmtId="0" fontId="18" fillId="3" borderId="18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left" vertical="center" wrapText="1"/>
    </xf>
    <xf numFmtId="0" fontId="23" fillId="3" borderId="15" xfId="0" applyFont="1" applyFill="1" applyBorder="1" applyAlignment="1">
      <alignment horizontal="left" vertical="top" wrapText="1"/>
    </xf>
    <xf numFmtId="0" fontId="18" fillId="3" borderId="53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3" fillId="0" borderId="61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222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0.65700000000000003</c:v>
                </c:pt>
                <c:pt idx="1">
                  <c:v>1.02</c:v>
                </c:pt>
                <c:pt idx="2">
                  <c:v>1.2</c:v>
                </c:pt>
                <c:pt idx="3">
                  <c:v>0.2</c:v>
                </c:pt>
                <c:pt idx="4">
                  <c:v>0.26</c:v>
                </c:pt>
                <c:pt idx="5">
                  <c:v>0.53</c:v>
                </c:pt>
                <c:pt idx="6">
                  <c:v>0.26</c:v>
                </c:pt>
                <c:pt idx="7">
                  <c:v>0.93</c:v>
                </c:pt>
                <c:pt idx="8">
                  <c:v>0.48</c:v>
                </c:pt>
                <c:pt idx="9">
                  <c:v>0.86</c:v>
                </c:pt>
                <c:pt idx="10">
                  <c:v>0.57999999999999996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9-4A7F-9939-740DFF5E00E3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0.55200000000000005</c:v>
                </c:pt>
                <c:pt idx="1">
                  <c:v>0.6</c:v>
                </c:pt>
                <c:pt idx="2">
                  <c:v>0.63</c:v>
                </c:pt>
                <c:pt idx="3">
                  <c:v>0.11</c:v>
                </c:pt>
                <c:pt idx="4">
                  <c:v>0.35</c:v>
                </c:pt>
                <c:pt idx="5">
                  <c:v>0.53</c:v>
                </c:pt>
                <c:pt idx="6">
                  <c:v>0.01</c:v>
                </c:pt>
                <c:pt idx="7">
                  <c:v>0.3</c:v>
                </c:pt>
                <c:pt idx="8">
                  <c:v>0.1</c:v>
                </c:pt>
                <c:pt idx="9">
                  <c:v>0.39</c:v>
                </c:pt>
                <c:pt idx="10">
                  <c:v>0.12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9-4A7F-9939-740DFF5E00E3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0.67300000000000004</c:v>
                </c:pt>
                <c:pt idx="1">
                  <c:v>0.86</c:v>
                </c:pt>
                <c:pt idx="2">
                  <c:v>0.98</c:v>
                </c:pt>
                <c:pt idx="3">
                  <c:v>0.2</c:v>
                </c:pt>
                <c:pt idx="4">
                  <c:v>0.3</c:v>
                </c:pt>
                <c:pt idx="5">
                  <c:v>0.27</c:v>
                </c:pt>
                <c:pt idx="6">
                  <c:v>0.3</c:v>
                </c:pt>
                <c:pt idx="7">
                  <c:v>0.64</c:v>
                </c:pt>
                <c:pt idx="8">
                  <c:v>0.09</c:v>
                </c:pt>
                <c:pt idx="9">
                  <c:v>0.56999999999999995</c:v>
                </c:pt>
                <c:pt idx="10">
                  <c:v>0.1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09-4A7F-9939-740DFF5E00E3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0.249</c:v>
                </c:pt>
                <c:pt idx="1">
                  <c:v>0.44</c:v>
                </c:pt>
                <c:pt idx="2">
                  <c:v>0.83</c:v>
                </c:pt>
                <c:pt idx="3">
                  <c:v>0.37</c:v>
                </c:pt>
                <c:pt idx="4">
                  <c:v>0.91</c:v>
                </c:pt>
                <c:pt idx="5">
                  <c:v>0.16</c:v>
                </c:pt>
                <c:pt idx="6">
                  <c:v>0.09</c:v>
                </c:pt>
                <c:pt idx="7">
                  <c:v>0.15</c:v>
                </c:pt>
                <c:pt idx="8">
                  <c:v>0.1</c:v>
                </c:pt>
                <c:pt idx="9">
                  <c:v>0.3</c:v>
                </c:pt>
                <c:pt idx="10">
                  <c:v>0.18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09-4A7F-9939-740DFF5E00E3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0.35599999999999998</c:v>
                </c:pt>
                <c:pt idx="1">
                  <c:v>3.01</c:v>
                </c:pt>
                <c:pt idx="2">
                  <c:v>4</c:v>
                </c:pt>
                <c:pt idx="3">
                  <c:v>0.64</c:v>
                </c:pt>
                <c:pt idx="4">
                  <c:v>0.4</c:v>
                </c:pt>
                <c:pt idx="5">
                  <c:v>0.72</c:v>
                </c:pt>
                <c:pt idx="6">
                  <c:v>0.63</c:v>
                </c:pt>
                <c:pt idx="7">
                  <c:v>0.84</c:v>
                </c:pt>
                <c:pt idx="8">
                  <c:v>0.59</c:v>
                </c:pt>
                <c:pt idx="9">
                  <c:v>0.82</c:v>
                </c:pt>
                <c:pt idx="10">
                  <c:v>0.67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09-4A7F-9939-740DFF5E00E3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0.53</c:v>
                </c:pt>
                <c:pt idx="1">
                  <c:v>0.56999999999999995</c:v>
                </c:pt>
                <c:pt idx="2">
                  <c:v>0.61</c:v>
                </c:pt>
                <c:pt idx="3">
                  <c:v>1.06</c:v>
                </c:pt>
                <c:pt idx="4">
                  <c:v>1.43</c:v>
                </c:pt>
                <c:pt idx="5">
                  <c:v>1.1000000000000001</c:v>
                </c:pt>
                <c:pt idx="6">
                  <c:v>0.04</c:v>
                </c:pt>
                <c:pt idx="7">
                  <c:v>0.53</c:v>
                </c:pt>
                <c:pt idx="8">
                  <c:v>0.42</c:v>
                </c:pt>
                <c:pt idx="9">
                  <c:v>0.38</c:v>
                </c:pt>
                <c:pt idx="10">
                  <c:v>0.25</c:v>
                </c:pt>
                <c:pt idx="11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09-4A7F-9939-740DFF5E00E3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0.66</c:v>
                </c:pt>
                <c:pt idx="1">
                  <c:v>1.67</c:v>
                </c:pt>
                <c:pt idx="2">
                  <c:v>0.89</c:v>
                </c:pt>
                <c:pt idx="3">
                  <c:v>0.37</c:v>
                </c:pt>
                <c:pt idx="4">
                  <c:v>0.38</c:v>
                </c:pt>
                <c:pt idx="5">
                  <c:v>0.37</c:v>
                </c:pt>
                <c:pt idx="6">
                  <c:v>0.8</c:v>
                </c:pt>
                <c:pt idx="7">
                  <c:v>0.33</c:v>
                </c:pt>
                <c:pt idx="8">
                  <c:v>0.49</c:v>
                </c:pt>
                <c:pt idx="9">
                  <c:v>0.59</c:v>
                </c:pt>
                <c:pt idx="10">
                  <c:v>0.32</c:v>
                </c:pt>
                <c:pt idx="11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09-4A7F-9939-740DFF5E00E3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0.22</c:v>
                </c:pt>
                <c:pt idx="1">
                  <c:v>0.84</c:v>
                </c:pt>
                <c:pt idx="2">
                  <c:v>0.9</c:v>
                </c:pt>
                <c:pt idx="3">
                  <c:v>0.11</c:v>
                </c:pt>
                <c:pt idx="4">
                  <c:v>0.17</c:v>
                </c:pt>
                <c:pt idx="5">
                  <c:v>0.28000000000000003</c:v>
                </c:pt>
                <c:pt idx="6">
                  <c:v>1.33</c:v>
                </c:pt>
                <c:pt idx="7">
                  <c:v>0.22</c:v>
                </c:pt>
                <c:pt idx="8">
                  <c:v>0.24</c:v>
                </c:pt>
                <c:pt idx="9">
                  <c:v>0.3</c:v>
                </c:pt>
                <c:pt idx="10">
                  <c:v>0.25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09-4A7F-9939-740DFF5E00E3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0.66400000000000003</c:v>
                </c:pt>
                <c:pt idx="1">
                  <c:v>0.88</c:v>
                </c:pt>
                <c:pt idx="2">
                  <c:v>0.95</c:v>
                </c:pt>
                <c:pt idx="3">
                  <c:v>1.1499999999999999</c:v>
                </c:pt>
                <c:pt idx="4">
                  <c:v>0.35</c:v>
                </c:pt>
                <c:pt idx="5">
                  <c:v>2.14</c:v>
                </c:pt>
                <c:pt idx="6">
                  <c:v>1.98</c:v>
                </c:pt>
                <c:pt idx="7">
                  <c:v>0.78</c:v>
                </c:pt>
                <c:pt idx="8">
                  <c:v>0.66</c:v>
                </c:pt>
                <c:pt idx="9">
                  <c:v>0.56999999999999995</c:v>
                </c:pt>
                <c:pt idx="10">
                  <c:v>0.86</c:v>
                </c:pt>
                <c:pt idx="11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09-4A7F-9939-740DFF5E00E3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0.32</c:v>
                </c:pt>
                <c:pt idx="1">
                  <c:v>0.41</c:v>
                </c:pt>
                <c:pt idx="2">
                  <c:v>0.44</c:v>
                </c:pt>
                <c:pt idx="3">
                  <c:v>0.34</c:v>
                </c:pt>
                <c:pt idx="4">
                  <c:v>7.0000000000000007E-2</c:v>
                </c:pt>
                <c:pt idx="5">
                  <c:v>0.56999999999999995</c:v>
                </c:pt>
                <c:pt idx="6">
                  <c:v>0.36</c:v>
                </c:pt>
                <c:pt idx="7">
                  <c:v>0.42</c:v>
                </c:pt>
                <c:pt idx="8">
                  <c:v>0.23</c:v>
                </c:pt>
                <c:pt idx="9">
                  <c:v>0.17</c:v>
                </c:pt>
                <c:pt idx="10">
                  <c:v>0.48</c:v>
                </c:pt>
                <c:pt idx="1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09-4A7F-9939-740DFF5E00E3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0.13900000000000001</c:v>
                </c:pt>
                <c:pt idx="1">
                  <c:v>1.3</c:v>
                </c:pt>
                <c:pt idx="2">
                  <c:v>1.33</c:v>
                </c:pt>
                <c:pt idx="3">
                  <c:v>1.86</c:v>
                </c:pt>
                <c:pt idx="4">
                  <c:v>0.1</c:v>
                </c:pt>
                <c:pt idx="5">
                  <c:v>2.81</c:v>
                </c:pt>
                <c:pt idx="6">
                  <c:v>1.93</c:v>
                </c:pt>
                <c:pt idx="7">
                  <c:v>1.84</c:v>
                </c:pt>
                <c:pt idx="8">
                  <c:v>1.27</c:v>
                </c:pt>
                <c:pt idx="9">
                  <c:v>1.33</c:v>
                </c:pt>
                <c:pt idx="10">
                  <c:v>0.78</c:v>
                </c:pt>
                <c:pt idx="11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09-4A7F-9939-740DFF5E00E3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0.28999999999999998</c:v>
                </c:pt>
                <c:pt idx="1">
                  <c:v>0.93</c:v>
                </c:pt>
                <c:pt idx="2">
                  <c:v>1.02</c:v>
                </c:pt>
                <c:pt idx="3">
                  <c:v>2.09</c:v>
                </c:pt>
                <c:pt idx="4">
                  <c:v>0.19</c:v>
                </c:pt>
                <c:pt idx="5">
                  <c:v>3.45</c:v>
                </c:pt>
                <c:pt idx="6">
                  <c:v>2.87</c:v>
                </c:pt>
                <c:pt idx="7">
                  <c:v>2.6</c:v>
                </c:pt>
                <c:pt idx="8">
                  <c:v>2.1</c:v>
                </c:pt>
                <c:pt idx="9">
                  <c:v>1.85</c:v>
                </c:pt>
                <c:pt idx="10">
                  <c:v>0.25</c:v>
                </c:pt>
                <c:pt idx="11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09-4A7F-9939-740DFF5E00E3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0.28999999999999998</c:v>
                </c:pt>
                <c:pt idx="1">
                  <c:v>1.85</c:v>
                </c:pt>
                <c:pt idx="2">
                  <c:v>1.91</c:v>
                </c:pt>
                <c:pt idx="3">
                  <c:v>2.31</c:v>
                </c:pt>
                <c:pt idx="4">
                  <c:v>0.34</c:v>
                </c:pt>
                <c:pt idx="5">
                  <c:v>1.49</c:v>
                </c:pt>
                <c:pt idx="6">
                  <c:v>1.25</c:v>
                </c:pt>
                <c:pt idx="7">
                  <c:v>0.79</c:v>
                </c:pt>
                <c:pt idx="8">
                  <c:v>0.44</c:v>
                </c:pt>
                <c:pt idx="9">
                  <c:v>0.56999999999999995</c:v>
                </c:pt>
                <c:pt idx="10">
                  <c:v>0.37</c:v>
                </c:pt>
                <c:pt idx="1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09-4A7F-9939-740DFF5E00E3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0.114</c:v>
                </c:pt>
                <c:pt idx="1">
                  <c:v>0.23</c:v>
                </c:pt>
                <c:pt idx="2">
                  <c:v>0.25</c:v>
                </c:pt>
                <c:pt idx="3">
                  <c:v>0.59</c:v>
                </c:pt>
                <c:pt idx="4">
                  <c:v>7.0000000000000007E-2</c:v>
                </c:pt>
                <c:pt idx="5">
                  <c:v>0.62</c:v>
                </c:pt>
                <c:pt idx="6">
                  <c:v>0.24</c:v>
                </c:pt>
                <c:pt idx="7">
                  <c:v>0.31</c:v>
                </c:pt>
                <c:pt idx="8">
                  <c:v>0.2</c:v>
                </c:pt>
                <c:pt idx="9">
                  <c:v>0.22</c:v>
                </c:pt>
                <c:pt idx="10">
                  <c:v>0.17</c:v>
                </c:pt>
                <c:pt idx="1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09-4A7F-9939-740DFF5E00E3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1.5209999999999999</c:v>
                </c:pt>
                <c:pt idx="1">
                  <c:v>4.0199999999999996</c:v>
                </c:pt>
                <c:pt idx="2">
                  <c:v>4.0999999999999996</c:v>
                </c:pt>
                <c:pt idx="3">
                  <c:v>1.4</c:v>
                </c:pt>
                <c:pt idx="4">
                  <c:v>0.08</c:v>
                </c:pt>
                <c:pt idx="5">
                  <c:v>3.1</c:v>
                </c:pt>
                <c:pt idx="6">
                  <c:v>2</c:v>
                </c:pt>
                <c:pt idx="7">
                  <c:v>2.11</c:v>
                </c:pt>
                <c:pt idx="8">
                  <c:v>1.68</c:v>
                </c:pt>
                <c:pt idx="9">
                  <c:v>1.53</c:v>
                </c:pt>
                <c:pt idx="10">
                  <c:v>1.62</c:v>
                </c:pt>
                <c:pt idx="11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09-4A7F-9939-740DFF5E00E3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0.27700000000000002</c:v>
                </c:pt>
                <c:pt idx="1">
                  <c:v>3.47</c:v>
                </c:pt>
                <c:pt idx="2">
                  <c:v>3.51</c:v>
                </c:pt>
                <c:pt idx="3">
                  <c:v>0.9</c:v>
                </c:pt>
                <c:pt idx="4">
                  <c:v>0.14000000000000001</c:v>
                </c:pt>
                <c:pt idx="5">
                  <c:v>2.4</c:v>
                </c:pt>
                <c:pt idx="6">
                  <c:v>2.16</c:v>
                </c:pt>
                <c:pt idx="7">
                  <c:v>2.17</c:v>
                </c:pt>
                <c:pt idx="8">
                  <c:v>2.11</c:v>
                </c:pt>
                <c:pt idx="9">
                  <c:v>2.1</c:v>
                </c:pt>
                <c:pt idx="10">
                  <c:v>2</c:v>
                </c:pt>
                <c:pt idx="11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09-4A7F-9939-740DFF5E00E3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1.573</c:v>
                </c:pt>
                <c:pt idx="1">
                  <c:v>0.98</c:v>
                </c:pt>
                <c:pt idx="2">
                  <c:v>1.04</c:v>
                </c:pt>
                <c:pt idx="3">
                  <c:v>0.9</c:v>
                </c:pt>
                <c:pt idx="4">
                  <c:v>0.75</c:v>
                </c:pt>
                <c:pt idx="5">
                  <c:v>1.56</c:v>
                </c:pt>
                <c:pt idx="6">
                  <c:v>1.6</c:v>
                </c:pt>
                <c:pt idx="7">
                  <c:v>1.57</c:v>
                </c:pt>
                <c:pt idx="8">
                  <c:v>1.04</c:v>
                </c:pt>
                <c:pt idx="9">
                  <c:v>1.32</c:v>
                </c:pt>
                <c:pt idx="10">
                  <c:v>1.33</c:v>
                </c:pt>
                <c:pt idx="11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09-4A7F-9939-740DFF5E00E3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VIBRACIONES!$H$40:$T$40</c:f>
              <c:numCache>
                <c:formatCode>0.00</c:formatCode>
                <c:ptCount val="13"/>
                <c:pt idx="0">
                  <c:v>2.5000000000000001E-2</c:v>
                </c:pt>
                <c:pt idx="1">
                  <c:v>0.09</c:v>
                </c:pt>
                <c:pt idx="2">
                  <c:v>0.13</c:v>
                </c:pt>
                <c:pt idx="3">
                  <c:v>0.46</c:v>
                </c:pt>
                <c:pt idx="4">
                  <c:v>0.22</c:v>
                </c:pt>
                <c:pt idx="5">
                  <c:v>0.7</c:v>
                </c:pt>
                <c:pt idx="6">
                  <c:v>0.62</c:v>
                </c:pt>
                <c:pt idx="7">
                  <c:v>0.61</c:v>
                </c:pt>
                <c:pt idx="8">
                  <c:v>0.54</c:v>
                </c:pt>
                <c:pt idx="9">
                  <c:v>0.44</c:v>
                </c:pt>
                <c:pt idx="10">
                  <c:v>0.52</c:v>
                </c:pt>
                <c:pt idx="11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A09-4A7F-9939-740DFF5E00E3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0.222</c:v>
                </c:pt>
                <c:pt idx="1">
                  <c:v>0.64</c:v>
                </c:pt>
                <c:pt idx="2">
                  <c:v>0.71</c:v>
                </c:pt>
                <c:pt idx="3">
                  <c:v>1.1499999999999999</c:v>
                </c:pt>
                <c:pt idx="4">
                  <c:v>1.1000000000000001</c:v>
                </c:pt>
                <c:pt idx="5">
                  <c:v>0.08</c:v>
                </c:pt>
                <c:pt idx="6">
                  <c:v>0.04</c:v>
                </c:pt>
                <c:pt idx="7">
                  <c:v>0.06</c:v>
                </c:pt>
                <c:pt idx="8">
                  <c:v>0.12</c:v>
                </c:pt>
                <c:pt idx="9">
                  <c:v>0.13</c:v>
                </c:pt>
                <c:pt idx="10">
                  <c:v>0.18</c:v>
                </c:pt>
                <c:pt idx="1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A09-4A7F-9939-740DFF5E00E3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0.48399999999999999</c:v>
                </c:pt>
                <c:pt idx="1">
                  <c:v>0.6</c:v>
                </c:pt>
                <c:pt idx="2">
                  <c:v>0.63</c:v>
                </c:pt>
                <c:pt idx="3">
                  <c:v>1.86</c:v>
                </c:pt>
                <c:pt idx="4">
                  <c:v>1.45</c:v>
                </c:pt>
                <c:pt idx="5">
                  <c:v>0.36</c:v>
                </c:pt>
                <c:pt idx="6">
                  <c:v>0.48</c:v>
                </c:pt>
                <c:pt idx="7">
                  <c:v>0.53</c:v>
                </c:pt>
                <c:pt idx="8">
                  <c:v>0.34</c:v>
                </c:pt>
                <c:pt idx="9">
                  <c:v>0.66</c:v>
                </c:pt>
                <c:pt idx="10">
                  <c:v>0.54</c:v>
                </c:pt>
                <c:pt idx="11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A09-4A7F-9939-740DFF5E00E3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0.70799999999999996</c:v>
                </c:pt>
                <c:pt idx="1">
                  <c:v>0.76</c:v>
                </c:pt>
                <c:pt idx="2">
                  <c:v>0.81</c:v>
                </c:pt>
                <c:pt idx="3">
                  <c:v>1.43</c:v>
                </c:pt>
                <c:pt idx="4">
                  <c:v>1.52</c:v>
                </c:pt>
                <c:pt idx="5">
                  <c:v>1.43</c:v>
                </c:pt>
                <c:pt idx="6">
                  <c:v>1.34</c:v>
                </c:pt>
                <c:pt idx="7">
                  <c:v>1.37</c:v>
                </c:pt>
                <c:pt idx="8">
                  <c:v>1.3</c:v>
                </c:pt>
                <c:pt idx="9">
                  <c:v>1.28</c:v>
                </c:pt>
                <c:pt idx="10">
                  <c:v>1.33</c:v>
                </c:pt>
                <c:pt idx="11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A09-4A7F-9939-740DFF5E00E3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SETIEMBRE</c:v>
                </c:pt>
                <c:pt idx="12">
                  <c:v>OCTUBRE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0.23300000000000001</c:v>
                </c:pt>
                <c:pt idx="1">
                  <c:v>0.32</c:v>
                </c:pt>
                <c:pt idx="2">
                  <c:v>0.27</c:v>
                </c:pt>
                <c:pt idx="3">
                  <c:v>0.87</c:v>
                </c:pt>
                <c:pt idx="4">
                  <c:v>0.92</c:v>
                </c:pt>
                <c:pt idx="5">
                  <c:v>0.87</c:v>
                </c:pt>
                <c:pt idx="6">
                  <c:v>0.63</c:v>
                </c:pt>
                <c:pt idx="7">
                  <c:v>0.57999999999999996</c:v>
                </c:pt>
                <c:pt idx="8">
                  <c:v>0.31</c:v>
                </c:pt>
                <c:pt idx="9">
                  <c:v>0.47</c:v>
                </c:pt>
                <c:pt idx="10">
                  <c:v>0.43</c:v>
                </c:pt>
                <c:pt idx="1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A09-4A7F-9939-740DFF5E0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813968"/>
        <c:axId val="248829728"/>
      </c:lineChart>
      <c:catAx>
        <c:axId val="24781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8829728"/>
        <c:crosses val="autoZero"/>
        <c:auto val="1"/>
        <c:lblAlgn val="ctr"/>
        <c:lblOffset val="100"/>
        <c:noMultiLvlLbl val="1"/>
      </c:catAx>
      <c:valAx>
        <c:axId val="248829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81396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3-46EC-8862-EB2F7EBA75A9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3-46EC-8862-EB2F7EBA7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523992"/>
        <c:axId val="248524376"/>
      </c:lineChart>
      <c:catAx>
        <c:axId val="248523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8524376"/>
        <c:crosses val="autoZero"/>
        <c:auto val="1"/>
        <c:lblAlgn val="ctr"/>
        <c:lblOffset val="100"/>
        <c:noMultiLvlLbl val="1"/>
      </c:catAx>
      <c:valAx>
        <c:axId val="248524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852399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851647</xdr:colOff>
      <xdr:row>7</xdr:row>
      <xdr:rowOff>116542</xdr:rowOff>
    </xdr:from>
    <xdr:ext cx="2249806" cy="2303146"/>
    <xdr:pic>
      <xdr:nvPicPr>
        <xdr:cNvPr id="12" name="image3.png">
          <a:extLst>
            <a:ext uri="{FF2B5EF4-FFF2-40B4-BE49-F238E27FC236}">
              <a16:creationId xmlns:a16="http://schemas.microsoft.com/office/drawing/2014/main" id="{F09EFD7E-40D5-44E9-B83A-809A956A81E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294094" y="1730189"/>
          <a:ext cx="2249806" cy="230314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19049</xdr:colOff>
      <xdr:row>87</xdr:row>
      <xdr:rowOff>21835</xdr:rowOff>
    </xdr:from>
    <xdr:to>
      <xdr:col>19</xdr:col>
      <xdr:colOff>1034691</xdr:colOff>
      <xdr:row>109</xdr:row>
      <xdr:rowOff>66675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9C8F1E5-3944-9598-970E-3F22B1D61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349" y="19529035"/>
          <a:ext cx="14245867" cy="456921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109</xdr:row>
      <xdr:rowOff>157897</xdr:rowOff>
    </xdr:from>
    <xdr:to>
      <xdr:col>19</xdr:col>
      <xdr:colOff>1057275</xdr:colOff>
      <xdr:row>130</xdr:row>
      <xdr:rowOff>171450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53D584D-8B32-B96D-8AD1-544FB4A6D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3874" y="24189472"/>
          <a:ext cx="14258926" cy="42140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1D2E22A4-0341-454D-B633-5F7137F0D5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907354</xdr:colOff>
      <xdr:row>7</xdr:row>
      <xdr:rowOff>30097</xdr:rowOff>
    </xdr:from>
    <xdr:ext cx="2095824" cy="2220044"/>
    <xdr:pic>
      <xdr:nvPicPr>
        <xdr:cNvPr id="7" name="image3.png">
          <a:extLst>
            <a:ext uri="{FF2B5EF4-FFF2-40B4-BE49-F238E27FC236}">
              <a16:creationId xmlns:a16="http://schemas.microsoft.com/office/drawing/2014/main" id="{D0D24483-3F0B-45B7-8B18-80AF613A3AE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49801" y="1347909"/>
          <a:ext cx="2095824" cy="222004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19</xdr:row>
      <xdr:rowOff>1</xdr:rowOff>
    </xdr:from>
    <xdr:to>
      <xdr:col>11</xdr:col>
      <xdr:colOff>250020</xdr:colOff>
      <xdr:row>54</xdr:row>
      <xdr:rowOff>130552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1BE27-2A58-2E09-34FE-B6EBA2B6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" y="3802381"/>
          <a:ext cx="6948000" cy="7057131"/>
        </a:xfrm>
        <a:prstGeom prst="rect">
          <a:avLst/>
        </a:prstGeom>
      </xdr:spPr>
    </xdr:pic>
    <xdr:clientData/>
  </xdr:twoCellAnchor>
  <xdr:twoCellAnchor editAs="oneCell">
    <xdr:from>
      <xdr:col>11</xdr:col>
      <xdr:colOff>685800</xdr:colOff>
      <xdr:row>19</xdr:row>
      <xdr:rowOff>0</xdr:rowOff>
    </xdr:from>
    <xdr:to>
      <xdr:col>19</xdr:col>
      <xdr:colOff>1050120</xdr:colOff>
      <xdr:row>54</xdr:row>
      <xdr:rowOff>85246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44E97BF-0610-1E32-F4A2-523184074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9080" y="3802380"/>
          <a:ext cx="6948000" cy="701182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1</xdr:rowOff>
    </xdr:from>
    <xdr:to>
      <xdr:col>11</xdr:col>
      <xdr:colOff>250020</xdr:colOff>
      <xdr:row>92</xdr:row>
      <xdr:rowOff>140128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C71DEB7-1ADA-8167-953A-DC80DB513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" y="11323321"/>
          <a:ext cx="6948000" cy="70743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zoomScale="80" zoomScaleNormal="80" workbookViewId="0">
      <selection activeCell="V91" sqref="V91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8" t="s">
        <v>100</v>
      </c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51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54"/>
      <c r="D4" s="155"/>
      <c r="E4" s="1"/>
      <c r="F4" s="1"/>
      <c r="G4" s="1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51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6"/>
      <c r="D5" s="157"/>
      <c r="E5" s="1"/>
      <c r="F5" s="1"/>
      <c r="G5" s="1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51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3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37"/>
      <c r="E7" s="137"/>
      <c r="F7" s="137"/>
      <c r="G7" s="134"/>
      <c r="H7" s="159" t="s">
        <v>1</v>
      </c>
      <c r="I7" s="137"/>
      <c r="J7" s="137"/>
      <c r="K7" s="134"/>
      <c r="L7" s="160" t="s">
        <v>2</v>
      </c>
      <c r="M7" s="137"/>
      <c r="N7" s="137"/>
      <c r="O7" s="137"/>
      <c r="P7" s="137"/>
      <c r="Q7" s="137"/>
      <c r="R7" s="137"/>
      <c r="S7" s="137"/>
      <c r="T7" s="161"/>
      <c r="U7" s="1"/>
      <c r="V7" s="1"/>
      <c r="W7" s="1"/>
      <c r="X7" s="1"/>
      <c r="Y7" s="1"/>
      <c r="Z7" s="1"/>
    </row>
    <row r="8" spans="1:26" ht="15" customHeight="1" x14ac:dyDescent="0.3">
      <c r="A8" s="1"/>
      <c r="B8" s="1"/>
      <c r="C8" s="133" t="s">
        <v>3</v>
      </c>
      <c r="D8" s="134"/>
      <c r="E8" s="138" t="s">
        <v>98</v>
      </c>
      <c r="F8" s="137"/>
      <c r="G8" s="134"/>
      <c r="H8" s="162"/>
      <c r="I8" s="129"/>
      <c r="J8" s="129"/>
      <c r="K8" s="125"/>
      <c r="L8" s="166">
        <v>45895</v>
      </c>
      <c r="M8" s="168" t="s">
        <v>96</v>
      </c>
      <c r="N8" s="169"/>
      <c r="O8" s="169"/>
      <c r="P8" s="169"/>
      <c r="Q8" s="169"/>
      <c r="R8" s="169"/>
      <c r="S8" s="169"/>
      <c r="T8" s="170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33" t="s">
        <v>4</v>
      </c>
      <c r="D9" s="134"/>
      <c r="E9" s="138" t="s">
        <v>5</v>
      </c>
      <c r="F9" s="137"/>
      <c r="G9" s="134"/>
      <c r="H9" s="163"/>
      <c r="I9" s="130"/>
      <c r="J9" s="130"/>
      <c r="K9" s="127"/>
      <c r="L9" s="167"/>
      <c r="M9" s="171"/>
      <c r="N9" s="172"/>
      <c r="O9" s="172"/>
      <c r="P9" s="172"/>
      <c r="Q9" s="172"/>
      <c r="R9" s="172"/>
      <c r="S9" s="172"/>
      <c r="T9" s="173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3" t="s">
        <v>6</v>
      </c>
      <c r="D10" s="134"/>
      <c r="E10" s="138" t="s">
        <v>99</v>
      </c>
      <c r="F10" s="137"/>
      <c r="G10" s="134"/>
      <c r="H10" s="163"/>
      <c r="I10" s="130"/>
      <c r="J10" s="130"/>
      <c r="K10" s="127"/>
      <c r="L10" s="174" t="s">
        <v>7</v>
      </c>
      <c r="M10" s="137"/>
      <c r="N10" s="137"/>
      <c r="O10" s="137"/>
      <c r="P10" s="137"/>
      <c r="Q10" s="137"/>
      <c r="R10" s="137"/>
      <c r="S10" s="137"/>
      <c r="T10" s="161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33" t="s">
        <v>8</v>
      </c>
      <c r="D11" s="134"/>
      <c r="E11" s="138"/>
      <c r="F11" s="137"/>
      <c r="G11" s="134"/>
      <c r="H11" s="163"/>
      <c r="I11" s="130"/>
      <c r="J11" s="130"/>
      <c r="K11" s="127"/>
      <c r="L11" s="166">
        <v>45921</v>
      </c>
      <c r="M11" s="175" t="s">
        <v>96</v>
      </c>
      <c r="N11" s="169"/>
      <c r="O11" s="169"/>
      <c r="P11" s="169"/>
      <c r="Q11" s="169"/>
      <c r="R11" s="169"/>
      <c r="S11" s="169"/>
      <c r="T11" s="170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33" t="s">
        <v>9</v>
      </c>
      <c r="D12" s="134"/>
      <c r="E12" s="142" t="s">
        <v>95</v>
      </c>
      <c r="F12" s="137"/>
      <c r="G12" s="134"/>
      <c r="H12" s="163"/>
      <c r="I12" s="130"/>
      <c r="J12" s="130"/>
      <c r="K12" s="127"/>
      <c r="L12" s="167"/>
      <c r="M12" s="171"/>
      <c r="N12" s="172"/>
      <c r="O12" s="172"/>
      <c r="P12" s="172"/>
      <c r="Q12" s="172"/>
      <c r="R12" s="172"/>
      <c r="S12" s="172"/>
      <c r="T12" s="17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3" t="s">
        <v>10</v>
      </c>
      <c r="D13" s="134"/>
      <c r="E13" s="142"/>
      <c r="F13" s="137"/>
      <c r="G13" s="134"/>
      <c r="H13" s="163"/>
      <c r="I13" s="130"/>
      <c r="J13" s="130"/>
      <c r="K13" s="127"/>
      <c r="L13" s="174" t="s">
        <v>11</v>
      </c>
      <c r="M13" s="137"/>
      <c r="N13" s="137"/>
      <c r="O13" s="137"/>
      <c r="P13" s="137"/>
      <c r="Q13" s="137"/>
      <c r="R13" s="137"/>
      <c r="S13" s="137"/>
      <c r="T13" s="161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33" t="s">
        <v>12</v>
      </c>
      <c r="D14" s="134"/>
      <c r="E14" s="143" t="s">
        <v>13</v>
      </c>
      <c r="F14" s="144"/>
      <c r="G14" s="145"/>
      <c r="H14" s="163"/>
      <c r="I14" s="130"/>
      <c r="J14" s="130"/>
      <c r="K14" s="127"/>
      <c r="L14" s="166">
        <v>45921</v>
      </c>
      <c r="M14" s="176" t="s">
        <v>97</v>
      </c>
      <c r="N14" s="169"/>
      <c r="O14" s="169"/>
      <c r="P14" s="169"/>
      <c r="Q14" s="169"/>
      <c r="R14" s="169"/>
      <c r="S14" s="169"/>
      <c r="T14" s="170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5" t="s">
        <v>14</v>
      </c>
      <c r="D15" s="134"/>
      <c r="E15" s="136">
        <v>45921</v>
      </c>
      <c r="F15" s="146"/>
      <c r="G15" s="147"/>
      <c r="H15" s="163"/>
      <c r="I15" s="130"/>
      <c r="J15" s="130"/>
      <c r="K15" s="127"/>
      <c r="L15" s="167"/>
      <c r="M15" s="171"/>
      <c r="N15" s="172"/>
      <c r="O15" s="172"/>
      <c r="P15" s="172"/>
      <c r="Q15" s="172"/>
      <c r="R15" s="172"/>
      <c r="S15" s="172"/>
      <c r="T15" s="173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3" t="s">
        <v>15</v>
      </c>
      <c r="D16" s="134"/>
      <c r="E16" s="136">
        <v>45921</v>
      </c>
      <c r="F16" s="137"/>
      <c r="G16" s="134"/>
      <c r="H16" s="163"/>
      <c r="I16" s="130"/>
      <c r="J16" s="130"/>
      <c r="K16" s="127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3" t="s">
        <v>16</v>
      </c>
      <c r="D17" s="134"/>
      <c r="E17" s="138" t="s">
        <v>17</v>
      </c>
      <c r="F17" s="137"/>
      <c r="G17" s="134"/>
      <c r="H17" s="163"/>
      <c r="I17" s="130"/>
      <c r="J17" s="130"/>
      <c r="K17" s="127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33" t="s">
        <v>18</v>
      </c>
      <c r="D18" s="134"/>
      <c r="E18" s="138" t="s">
        <v>19</v>
      </c>
      <c r="F18" s="137"/>
      <c r="G18" s="134"/>
      <c r="H18" s="164"/>
      <c r="I18" s="152"/>
      <c r="J18" s="152"/>
      <c r="K18" s="16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39" t="s">
        <v>20</v>
      </c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4" t="s">
        <v>21</v>
      </c>
      <c r="D20" s="125"/>
      <c r="E20" s="128" t="s">
        <v>22</v>
      </c>
      <c r="F20" s="129"/>
      <c r="G20" s="131" t="s">
        <v>23</v>
      </c>
      <c r="H20" s="95">
        <v>45609</v>
      </c>
      <c r="I20" s="95">
        <v>45640</v>
      </c>
      <c r="J20" s="95">
        <v>45654</v>
      </c>
      <c r="K20" s="95">
        <v>45680</v>
      </c>
      <c r="L20" s="95">
        <v>45705</v>
      </c>
      <c r="M20" s="95">
        <v>45726</v>
      </c>
      <c r="N20" s="95">
        <v>45761</v>
      </c>
      <c r="O20" s="95">
        <v>45794</v>
      </c>
      <c r="P20" s="95">
        <v>45817</v>
      </c>
      <c r="Q20" s="95">
        <v>45859</v>
      </c>
      <c r="R20" s="95">
        <v>45895</v>
      </c>
      <c r="S20" s="95">
        <v>45921</v>
      </c>
      <c r="T20" s="96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6"/>
      <c r="D21" s="127"/>
      <c r="E21" s="130"/>
      <c r="F21" s="130"/>
      <c r="G21" s="132"/>
      <c r="H21" s="97" t="s">
        <v>13</v>
      </c>
      <c r="I21" s="97" t="s">
        <v>13</v>
      </c>
      <c r="J21" s="97" t="s">
        <v>13</v>
      </c>
      <c r="K21" s="97" t="s">
        <v>13</v>
      </c>
      <c r="L21" s="97" t="s">
        <v>13</v>
      </c>
      <c r="M21" s="97" t="s">
        <v>13</v>
      </c>
      <c r="N21" s="97" t="s">
        <v>13</v>
      </c>
      <c r="O21" s="97" t="s">
        <v>13</v>
      </c>
      <c r="P21" s="97" t="s">
        <v>13</v>
      </c>
      <c r="Q21" s="97" t="s">
        <v>13</v>
      </c>
      <c r="R21" s="97" t="s">
        <v>13</v>
      </c>
      <c r="S21" s="123" t="s">
        <v>13</v>
      </c>
      <c r="T21" s="97" t="s">
        <v>13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8" t="s">
        <v>31</v>
      </c>
      <c r="I22" s="114" t="s">
        <v>25</v>
      </c>
      <c r="J22" s="98" t="s">
        <v>25</v>
      </c>
      <c r="K22" s="98" t="s">
        <v>26</v>
      </c>
      <c r="L22" s="98" t="s">
        <v>27</v>
      </c>
      <c r="M22" s="114" t="s">
        <v>28</v>
      </c>
      <c r="N22" s="114" t="s">
        <v>29</v>
      </c>
      <c r="O22" s="114" t="s">
        <v>30</v>
      </c>
      <c r="P22" s="114" t="s">
        <v>106</v>
      </c>
      <c r="Q22" s="114" t="s">
        <v>107</v>
      </c>
      <c r="R22" s="122" t="s">
        <v>108</v>
      </c>
      <c r="S22" s="122" t="s">
        <v>109</v>
      </c>
      <c r="T22" s="122" t="s">
        <v>110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83" t="s">
        <v>92</v>
      </c>
      <c r="D23" s="184"/>
      <c r="E23" s="178">
        <v>1</v>
      </c>
      <c r="F23" s="21" t="s">
        <v>32</v>
      </c>
      <c r="G23" s="21" t="s">
        <v>33</v>
      </c>
      <c r="H23" s="22">
        <v>0.65700000000000003</v>
      </c>
      <c r="I23" s="22">
        <v>1.02</v>
      </c>
      <c r="J23" s="22">
        <v>1.2</v>
      </c>
      <c r="K23" s="23">
        <v>0.2</v>
      </c>
      <c r="L23" s="23">
        <v>0.26</v>
      </c>
      <c r="M23" s="22">
        <v>0.53</v>
      </c>
      <c r="N23" s="22">
        <v>0.26</v>
      </c>
      <c r="O23" s="22">
        <v>0.93</v>
      </c>
      <c r="P23" s="22">
        <v>0.48</v>
      </c>
      <c r="Q23" s="22">
        <v>0.86</v>
      </c>
      <c r="R23" s="22">
        <v>0.57999999999999996</v>
      </c>
      <c r="S23" s="22">
        <v>0.1</v>
      </c>
      <c r="T23" s="119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26"/>
      <c r="D24" s="127"/>
      <c r="E24" s="132"/>
      <c r="F24" s="26" t="s">
        <v>34</v>
      </c>
      <c r="G24" s="26" t="s">
        <v>35</v>
      </c>
      <c r="H24" s="27">
        <v>0.55200000000000005</v>
      </c>
      <c r="I24" s="27">
        <v>0.6</v>
      </c>
      <c r="J24" s="27">
        <v>0.63</v>
      </c>
      <c r="K24" s="28">
        <v>0.11</v>
      </c>
      <c r="L24" s="28">
        <v>0.35</v>
      </c>
      <c r="M24" s="28">
        <v>0.53</v>
      </c>
      <c r="N24" s="28">
        <v>0.01</v>
      </c>
      <c r="O24" s="28">
        <v>0.3</v>
      </c>
      <c r="P24" s="28">
        <v>0.1</v>
      </c>
      <c r="Q24" s="28">
        <v>0.39</v>
      </c>
      <c r="R24" s="28">
        <v>0.12</v>
      </c>
      <c r="S24" s="28">
        <v>7.0000000000000007E-2</v>
      </c>
      <c r="T24" s="12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26"/>
      <c r="D25" s="127"/>
      <c r="E25" s="132"/>
      <c r="F25" s="26" t="s">
        <v>32</v>
      </c>
      <c r="G25" s="26" t="s">
        <v>36</v>
      </c>
      <c r="H25" s="28">
        <v>0.67300000000000004</v>
      </c>
      <c r="I25" s="28">
        <v>0.86</v>
      </c>
      <c r="J25" s="28">
        <v>0.98</v>
      </c>
      <c r="K25" s="28">
        <v>0.2</v>
      </c>
      <c r="L25" s="28">
        <v>0.3</v>
      </c>
      <c r="M25" s="28">
        <v>0.27</v>
      </c>
      <c r="N25" s="28">
        <v>0.3</v>
      </c>
      <c r="O25" s="28">
        <v>0.64</v>
      </c>
      <c r="P25" s="28">
        <v>0.09</v>
      </c>
      <c r="Q25" s="28">
        <v>0.56999999999999995</v>
      </c>
      <c r="R25" s="28">
        <v>0.1</v>
      </c>
      <c r="S25" s="28">
        <v>0.08</v>
      </c>
      <c r="T25" s="12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26"/>
      <c r="D26" s="127"/>
      <c r="E26" s="179"/>
      <c r="F26" s="26" t="s">
        <v>32</v>
      </c>
      <c r="G26" s="26" t="s">
        <v>37</v>
      </c>
      <c r="H26" s="28">
        <v>0.249</v>
      </c>
      <c r="I26" s="28">
        <v>0.44</v>
      </c>
      <c r="J26" s="28">
        <v>0.83</v>
      </c>
      <c r="K26" s="28">
        <v>0.37</v>
      </c>
      <c r="L26" s="28">
        <v>0.91</v>
      </c>
      <c r="M26" s="28">
        <v>0.16</v>
      </c>
      <c r="N26" s="28">
        <v>0.09</v>
      </c>
      <c r="O26" s="28">
        <v>0.15</v>
      </c>
      <c r="P26" s="28">
        <v>0.1</v>
      </c>
      <c r="Q26" s="28">
        <v>0.3</v>
      </c>
      <c r="R26" s="28">
        <v>0.18</v>
      </c>
      <c r="S26" s="28">
        <v>0.08</v>
      </c>
      <c r="T26" s="12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26"/>
      <c r="D27" s="127"/>
      <c r="E27" s="180">
        <v>2</v>
      </c>
      <c r="F27" s="26" t="s">
        <v>32</v>
      </c>
      <c r="G27" s="26" t="s">
        <v>38</v>
      </c>
      <c r="H27" s="28">
        <v>0.35599999999999998</v>
      </c>
      <c r="I27" s="28">
        <v>3.01</v>
      </c>
      <c r="J27" s="28">
        <v>4</v>
      </c>
      <c r="K27" s="28">
        <v>0.64</v>
      </c>
      <c r="L27" s="28">
        <v>0.4</v>
      </c>
      <c r="M27" s="28">
        <v>0.72</v>
      </c>
      <c r="N27" s="28">
        <v>0.63</v>
      </c>
      <c r="O27" s="28">
        <v>0.84</v>
      </c>
      <c r="P27" s="28">
        <v>0.59</v>
      </c>
      <c r="Q27" s="28">
        <v>0.82</v>
      </c>
      <c r="R27" s="28">
        <v>0.67</v>
      </c>
      <c r="S27" s="28">
        <v>0.85</v>
      </c>
      <c r="T27" s="12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26"/>
      <c r="D28" s="127"/>
      <c r="E28" s="132"/>
      <c r="F28" s="26" t="s">
        <v>34</v>
      </c>
      <c r="G28" s="26" t="s">
        <v>39</v>
      </c>
      <c r="H28" s="27">
        <v>0.53</v>
      </c>
      <c r="I28" s="27">
        <v>0.56999999999999995</v>
      </c>
      <c r="J28" s="27">
        <v>0.61</v>
      </c>
      <c r="K28" s="28">
        <v>1.06</v>
      </c>
      <c r="L28" s="28">
        <v>1.43</v>
      </c>
      <c r="M28" s="28">
        <v>1.1000000000000001</v>
      </c>
      <c r="N28" s="28">
        <v>0.04</v>
      </c>
      <c r="O28" s="28">
        <v>0.53</v>
      </c>
      <c r="P28" s="28">
        <v>0.42</v>
      </c>
      <c r="Q28" s="28">
        <v>0.38</v>
      </c>
      <c r="R28" s="28">
        <v>0.25</v>
      </c>
      <c r="S28" s="28">
        <v>0.28999999999999998</v>
      </c>
      <c r="T28" s="12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26"/>
      <c r="D29" s="127"/>
      <c r="E29" s="132"/>
      <c r="F29" s="26" t="s">
        <v>32</v>
      </c>
      <c r="G29" s="26" t="s">
        <v>40</v>
      </c>
      <c r="H29" s="28">
        <v>0.66</v>
      </c>
      <c r="I29" s="28">
        <v>1.67</v>
      </c>
      <c r="J29" s="28">
        <v>0.89</v>
      </c>
      <c r="K29" s="28">
        <v>0.37</v>
      </c>
      <c r="L29" s="28">
        <v>0.38</v>
      </c>
      <c r="M29" s="28">
        <v>0.37</v>
      </c>
      <c r="N29" s="28">
        <v>0.8</v>
      </c>
      <c r="O29" s="28">
        <v>0.33</v>
      </c>
      <c r="P29" s="28">
        <v>0.49</v>
      </c>
      <c r="Q29" s="28">
        <v>0.59</v>
      </c>
      <c r="R29" s="28">
        <v>0.32</v>
      </c>
      <c r="S29" s="28">
        <v>0.28999999999999998</v>
      </c>
      <c r="T29" s="120"/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85"/>
      <c r="D30" s="186"/>
      <c r="E30" s="181"/>
      <c r="F30" s="32" t="s">
        <v>32</v>
      </c>
      <c r="G30" s="32" t="s">
        <v>41</v>
      </c>
      <c r="H30" s="33">
        <v>0.22</v>
      </c>
      <c r="I30" s="33">
        <v>0.84</v>
      </c>
      <c r="J30" s="33">
        <v>0.9</v>
      </c>
      <c r="K30" s="33">
        <v>0.11</v>
      </c>
      <c r="L30" s="33">
        <v>0.17</v>
      </c>
      <c r="M30" s="33">
        <v>0.28000000000000003</v>
      </c>
      <c r="N30" s="33">
        <v>1.33</v>
      </c>
      <c r="O30" s="33">
        <v>0.22</v>
      </c>
      <c r="P30" s="33">
        <v>0.24</v>
      </c>
      <c r="Q30" s="33">
        <v>0.3</v>
      </c>
      <c r="R30" s="33">
        <v>0.25</v>
      </c>
      <c r="S30" s="33">
        <v>0.2</v>
      </c>
      <c r="T30" s="121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89" t="s">
        <v>42</v>
      </c>
      <c r="D31" s="184"/>
      <c r="E31" s="178">
        <v>3</v>
      </c>
      <c r="F31" s="21" t="s">
        <v>32</v>
      </c>
      <c r="G31" s="21" t="s">
        <v>43</v>
      </c>
      <c r="H31" s="36">
        <v>0.66400000000000003</v>
      </c>
      <c r="I31" s="36">
        <v>0.88</v>
      </c>
      <c r="J31" s="36">
        <v>0.95</v>
      </c>
      <c r="K31" s="36">
        <v>1.1499999999999999</v>
      </c>
      <c r="L31" s="36">
        <v>0.35</v>
      </c>
      <c r="M31" s="22">
        <v>2.14</v>
      </c>
      <c r="N31" s="22">
        <v>1.98</v>
      </c>
      <c r="O31" s="22">
        <v>0.78</v>
      </c>
      <c r="P31" s="22">
        <v>0.66</v>
      </c>
      <c r="Q31" s="22">
        <v>0.56999999999999995</v>
      </c>
      <c r="R31" s="22">
        <v>0.86</v>
      </c>
      <c r="S31" s="22">
        <v>1.21</v>
      </c>
      <c r="T31" s="119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26"/>
      <c r="D32" s="127"/>
      <c r="E32" s="132"/>
      <c r="F32" s="26" t="s">
        <v>34</v>
      </c>
      <c r="G32" s="26" t="s">
        <v>44</v>
      </c>
      <c r="H32" s="28">
        <v>0.32</v>
      </c>
      <c r="I32" s="28">
        <v>0.41</v>
      </c>
      <c r="J32" s="28">
        <v>0.44</v>
      </c>
      <c r="K32" s="28">
        <v>0.34</v>
      </c>
      <c r="L32" s="28">
        <v>7.0000000000000007E-2</v>
      </c>
      <c r="M32" s="28">
        <v>0.56999999999999995</v>
      </c>
      <c r="N32" s="28">
        <v>0.36</v>
      </c>
      <c r="O32" s="28">
        <v>0.42</v>
      </c>
      <c r="P32" s="28">
        <v>0.23</v>
      </c>
      <c r="Q32" s="28">
        <v>0.17</v>
      </c>
      <c r="R32" s="28">
        <v>0.48</v>
      </c>
      <c r="S32" s="28">
        <v>0.33</v>
      </c>
      <c r="T32" s="12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26"/>
      <c r="D33" s="127"/>
      <c r="E33" s="132"/>
      <c r="F33" s="26" t="s">
        <v>32</v>
      </c>
      <c r="G33" s="26" t="s">
        <v>45</v>
      </c>
      <c r="H33" s="36">
        <v>0.13900000000000001</v>
      </c>
      <c r="I33" s="36">
        <v>1.3</v>
      </c>
      <c r="J33" s="36">
        <v>1.33</v>
      </c>
      <c r="K33" s="28">
        <v>1.86</v>
      </c>
      <c r="L33" s="28">
        <v>0.1</v>
      </c>
      <c r="M33" s="28">
        <v>2.81</v>
      </c>
      <c r="N33" s="28">
        <v>1.93</v>
      </c>
      <c r="O33" s="28">
        <v>1.84</v>
      </c>
      <c r="P33" s="28">
        <v>1.27</v>
      </c>
      <c r="Q33" s="28">
        <v>1.33</v>
      </c>
      <c r="R33" s="28">
        <v>0.78</v>
      </c>
      <c r="S33" s="28">
        <v>1.37</v>
      </c>
      <c r="T33" s="12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26"/>
      <c r="D34" s="127"/>
      <c r="E34" s="179"/>
      <c r="F34" s="26" t="s">
        <v>32</v>
      </c>
      <c r="G34" s="26" t="s">
        <v>46</v>
      </c>
      <c r="H34" s="92">
        <v>0.28999999999999998</v>
      </c>
      <c r="I34" s="36">
        <v>0.93</v>
      </c>
      <c r="J34" s="36">
        <v>1.02</v>
      </c>
      <c r="K34" s="28">
        <v>2.09</v>
      </c>
      <c r="L34" s="28">
        <v>0.19</v>
      </c>
      <c r="M34" s="28">
        <v>3.45</v>
      </c>
      <c r="N34" s="28">
        <v>2.87</v>
      </c>
      <c r="O34" s="28">
        <v>2.6</v>
      </c>
      <c r="P34" s="28">
        <v>2.1</v>
      </c>
      <c r="Q34" s="28">
        <v>1.85</v>
      </c>
      <c r="R34" s="28">
        <v>0.25</v>
      </c>
      <c r="S34" s="28">
        <v>1.21</v>
      </c>
      <c r="T34" s="12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26"/>
      <c r="D35" s="127"/>
      <c r="E35" s="180">
        <v>4</v>
      </c>
      <c r="F35" s="26" t="s">
        <v>32</v>
      </c>
      <c r="G35" s="26" t="s">
        <v>47</v>
      </c>
      <c r="H35" s="36">
        <v>0.28999999999999998</v>
      </c>
      <c r="I35" s="36">
        <v>1.85</v>
      </c>
      <c r="J35" s="36">
        <v>1.91</v>
      </c>
      <c r="K35" s="28">
        <v>2.31</v>
      </c>
      <c r="L35" s="28">
        <v>0.34</v>
      </c>
      <c r="M35" s="28">
        <v>1.49</v>
      </c>
      <c r="N35" s="28">
        <v>1.25</v>
      </c>
      <c r="O35" s="28">
        <v>0.79</v>
      </c>
      <c r="P35" s="28">
        <v>0.44</v>
      </c>
      <c r="Q35" s="28">
        <v>0.56999999999999995</v>
      </c>
      <c r="R35" s="37">
        <v>0.37</v>
      </c>
      <c r="S35" s="28">
        <v>0.41</v>
      </c>
      <c r="T35" s="12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26"/>
      <c r="D36" s="127"/>
      <c r="E36" s="132"/>
      <c r="F36" s="26" t="s">
        <v>34</v>
      </c>
      <c r="G36" s="26" t="s">
        <v>48</v>
      </c>
      <c r="H36" s="28">
        <v>0.114</v>
      </c>
      <c r="I36" s="28">
        <v>0.23</v>
      </c>
      <c r="J36" s="28">
        <v>0.25</v>
      </c>
      <c r="K36" s="28">
        <v>0.59</v>
      </c>
      <c r="L36" s="28">
        <v>7.0000000000000007E-2</v>
      </c>
      <c r="M36" s="28">
        <v>0.62</v>
      </c>
      <c r="N36" s="28">
        <v>0.24</v>
      </c>
      <c r="O36" s="28">
        <v>0.31</v>
      </c>
      <c r="P36" s="28">
        <v>0.2</v>
      </c>
      <c r="Q36" s="28">
        <v>0.22</v>
      </c>
      <c r="R36" s="28">
        <v>0.17</v>
      </c>
      <c r="S36" s="28">
        <v>0.11</v>
      </c>
      <c r="T36" s="12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26"/>
      <c r="D37" s="127"/>
      <c r="E37" s="132"/>
      <c r="F37" s="26" t="s">
        <v>32</v>
      </c>
      <c r="G37" s="26" t="s">
        <v>49</v>
      </c>
      <c r="H37" s="36">
        <v>1.5209999999999999</v>
      </c>
      <c r="I37" s="36">
        <v>4.0199999999999996</v>
      </c>
      <c r="J37" s="36">
        <v>4.0999999999999996</v>
      </c>
      <c r="K37" s="28">
        <v>1.4</v>
      </c>
      <c r="L37" s="28">
        <v>0.08</v>
      </c>
      <c r="M37" s="28">
        <v>3.1</v>
      </c>
      <c r="N37" s="28">
        <v>2</v>
      </c>
      <c r="O37" s="28">
        <v>2.11</v>
      </c>
      <c r="P37" s="28">
        <v>1.68</v>
      </c>
      <c r="Q37" s="28">
        <v>1.53</v>
      </c>
      <c r="R37" s="28">
        <v>1.62</v>
      </c>
      <c r="S37" s="28">
        <v>1.33</v>
      </c>
      <c r="T37" s="120"/>
      <c r="U37" s="1"/>
      <c r="V37" s="1"/>
      <c r="W37" s="1"/>
      <c r="X37" s="1"/>
      <c r="Y37" s="1"/>
      <c r="Z37" s="1"/>
    </row>
    <row r="38" spans="1:26" ht="21" customHeight="1" x14ac:dyDescent="0.3">
      <c r="A38" s="1"/>
      <c r="B38" s="1"/>
      <c r="C38" s="185"/>
      <c r="D38" s="186"/>
      <c r="E38" s="181"/>
      <c r="F38" s="32" t="s">
        <v>32</v>
      </c>
      <c r="G38" s="32" t="s">
        <v>50</v>
      </c>
      <c r="H38" s="33">
        <v>0.27700000000000002</v>
      </c>
      <c r="I38" s="33">
        <v>3.47</v>
      </c>
      <c r="J38" s="33">
        <v>3.51</v>
      </c>
      <c r="K38" s="33">
        <v>0.9</v>
      </c>
      <c r="L38" s="37">
        <v>0.14000000000000001</v>
      </c>
      <c r="M38" s="33">
        <v>2.4</v>
      </c>
      <c r="N38" s="33">
        <v>2.16</v>
      </c>
      <c r="O38" s="33">
        <v>2.17</v>
      </c>
      <c r="P38" s="33">
        <v>2.11</v>
      </c>
      <c r="Q38" s="33">
        <v>2.1</v>
      </c>
      <c r="R38" s="33">
        <v>2</v>
      </c>
      <c r="S38" s="33">
        <v>1.87</v>
      </c>
      <c r="T38" s="121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83" t="s">
        <v>42</v>
      </c>
      <c r="D39" s="184"/>
      <c r="E39" s="178">
        <v>5</v>
      </c>
      <c r="F39" s="21" t="s">
        <v>32</v>
      </c>
      <c r="G39" s="21" t="s">
        <v>51</v>
      </c>
      <c r="H39" s="36">
        <v>1.573</v>
      </c>
      <c r="I39" s="36">
        <v>0.98</v>
      </c>
      <c r="J39" s="36">
        <v>1.04</v>
      </c>
      <c r="K39" s="36">
        <v>0.9</v>
      </c>
      <c r="L39" s="22">
        <v>0.75</v>
      </c>
      <c r="M39" s="22">
        <v>1.56</v>
      </c>
      <c r="N39" s="22">
        <v>1.6</v>
      </c>
      <c r="O39" s="22">
        <v>1.57</v>
      </c>
      <c r="P39" s="22">
        <v>1.04</v>
      </c>
      <c r="Q39" s="22">
        <v>1.32</v>
      </c>
      <c r="R39" s="22">
        <v>1.33</v>
      </c>
      <c r="S39" s="22">
        <v>1.34</v>
      </c>
      <c r="T39" s="119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26"/>
      <c r="D40" s="127"/>
      <c r="E40" s="132"/>
      <c r="F40" s="26" t="s">
        <v>34</v>
      </c>
      <c r="G40" s="26" t="s">
        <v>52</v>
      </c>
      <c r="H40" s="28">
        <v>2.5000000000000001E-2</v>
      </c>
      <c r="I40" s="28">
        <v>0.09</v>
      </c>
      <c r="J40" s="28">
        <v>0.13</v>
      </c>
      <c r="K40" s="28">
        <v>0.46</v>
      </c>
      <c r="L40" s="28">
        <v>0.22</v>
      </c>
      <c r="M40" s="28">
        <v>0.7</v>
      </c>
      <c r="N40" s="28">
        <v>0.62</v>
      </c>
      <c r="O40" s="28">
        <v>0.61</v>
      </c>
      <c r="P40" s="28">
        <v>0.54</v>
      </c>
      <c r="Q40" s="28">
        <v>0.44</v>
      </c>
      <c r="R40" s="28">
        <v>0.52</v>
      </c>
      <c r="S40" s="28">
        <v>0.44</v>
      </c>
      <c r="T40" s="120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26"/>
      <c r="D41" s="127"/>
      <c r="E41" s="132"/>
      <c r="F41" s="26" t="s">
        <v>32</v>
      </c>
      <c r="G41" s="26" t="s">
        <v>53</v>
      </c>
      <c r="H41" s="36">
        <v>0.222</v>
      </c>
      <c r="I41" s="36">
        <v>0.64</v>
      </c>
      <c r="J41" s="36">
        <v>0.71</v>
      </c>
      <c r="K41" s="28">
        <v>1.1499999999999999</v>
      </c>
      <c r="L41" s="28">
        <v>1.1000000000000001</v>
      </c>
      <c r="M41" s="28">
        <v>0.08</v>
      </c>
      <c r="N41" s="28">
        <v>0.04</v>
      </c>
      <c r="O41" s="28">
        <v>0.06</v>
      </c>
      <c r="P41" s="28">
        <v>0.12</v>
      </c>
      <c r="Q41" s="28">
        <v>0.13</v>
      </c>
      <c r="R41" s="28">
        <v>0.18</v>
      </c>
      <c r="S41" s="28">
        <v>0.13</v>
      </c>
      <c r="T41" s="120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26"/>
      <c r="D42" s="127"/>
      <c r="E42" s="179"/>
      <c r="F42" s="26" t="s">
        <v>32</v>
      </c>
      <c r="G42" s="26" t="s">
        <v>54</v>
      </c>
      <c r="H42" s="36">
        <v>0.48399999999999999</v>
      </c>
      <c r="I42" s="36">
        <v>0.6</v>
      </c>
      <c r="J42" s="36">
        <v>0.63</v>
      </c>
      <c r="K42" s="28">
        <v>1.86</v>
      </c>
      <c r="L42" s="28">
        <v>1.45</v>
      </c>
      <c r="M42" s="28">
        <v>0.36</v>
      </c>
      <c r="N42" s="28">
        <v>0.48</v>
      </c>
      <c r="O42" s="28">
        <v>0.53</v>
      </c>
      <c r="P42" s="28">
        <v>0.34</v>
      </c>
      <c r="Q42" s="28">
        <v>0.66</v>
      </c>
      <c r="R42" s="28">
        <v>0.54</v>
      </c>
      <c r="S42" s="28">
        <v>0.47</v>
      </c>
      <c r="T42" s="120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26"/>
      <c r="D43" s="127"/>
      <c r="E43" s="180">
        <v>6</v>
      </c>
      <c r="F43" s="26" t="s">
        <v>32</v>
      </c>
      <c r="G43" s="26" t="s">
        <v>55</v>
      </c>
      <c r="H43" s="28">
        <v>0.70799999999999996</v>
      </c>
      <c r="I43" s="28">
        <v>0.76</v>
      </c>
      <c r="J43" s="28">
        <v>0.81</v>
      </c>
      <c r="K43" s="28">
        <v>1.43</v>
      </c>
      <c r="L43" s="28">
        <v>1.52</v>
      </c>
      <c r="M43" s="28">
        <v>1.43</v>
      </c>
      <c r="N43" s="28">
        <v>1.34</v>
      </c>
      <c r="O43" s="28">
        <v>1.37</v>
      </c>
      <c r="P43" s="28">
        <v>1.3</v>
      </c>
      <c r="Q43" s="28">
        <v>1.28</v>
      </c>
      <c r="R43" s="28">
        <v>1.33</v>
      </c>
      <c r="S43" s="28">
        <v>1.22</v>
      </c>
      <c r="T43" s="120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26"/>
      <c r="D44" s="127"/>
      <c r="E44" s="132"/>
      <c r="F44" s="26" t="s">
        <v>34</v>
      </c>
      <c r="G44" s="26" t="s">
        <v>56</v>
      </c>
      <c r="H44" s="28">
        <v>0.23300000000000001</v>
      </c>
      <c r="I44" s="28">
        <v>0.32</v>
      </c>
      <c r="J44" s="28">
        <v>0.27</v>
      </c>
      <c r="K44" s="28">
        <v>0.87</v>
      </c>
      <c r="L44" s="28">
        <v>0.92</v>
      </c>
      <c r="M44" s="28">
        <v>0.87</v>
      </c>
      <c r="N44" s="28">
        <v>0.63</v>
      </c>
      <c r="O44" s="28">
        <v>0.57999999999999996</v>
      </c>
      <c r="P44" s="28">
        <v>0.31</v>
      </c>
      <c r="Q44" s="28">
        <v>0.47</v>
      </c>
      <c r="R44" s="28">
        <v>0.43</v>
      </c>
      <c r="S44" s="28">
        <v>0.33</v>
      </c>
      <c r="T44" s="120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26"/>
      <c r="D45" s="127"/>
      <c r="E45" s="132"/>
      <c r="F45" s="26" t="s">
        <v>32</v>
      </c>
      <c r="G45" s="26" t="s">
        <v>57</v>
      </c>
      <c r="H45" s="36">
        <v>1.98</v>
      </c>
      <c r="I45" s="36">
        <v>2.0099999999999998</v>
      </c>
      <c r="J45" s="28">
        <v>2.0699999999999998</v>
      </c>
      <c r="K45" s="28">
        <v>1.29</v>
      </c>
      <c r="L45" s="28">
        <v>1.33</v>
      </c>
      <c r="M45" s="28">
        <v>1.29</v>
      </c>
      <c r="N45" s="28">
        <v>1.1200000000000001</v>
      </c>
      <c r="O45" s="28">
        <v>1.18</v>
      </c>
      <c r="P45" s="28">
        <v>0.82</v>
      </c>
      <c r="Q45" s="28">
        <v>0.71</v>
      </c>
      <c r="R45" s="28">
        <v>0.51</v>
      </c>
      <c r="S45" s="28">
        <v>0.47</v>
      </c>
      <c r="T45" s="120"/>
      <c r="U45" s="1"/>
      <c r="V45" s="1"/>
      <c r="W45" s="1"/>
      <c r="X45" s="1"/>
      <c r="Y45" s="1"/>
      <c r="Z45" s="1"/>
    </row>
    <row r="46" spans="1:26" ht="21" customHeight="1" x14ac:dyDescent="0.3">
      <c r="A46" s="1"/>
      <c r="B46" s="1"/>
      <c r="C46" s="185"/>
      <c r="D46" s="186"/>
      <c r="E46" s="181"/>
      <c r="F46" s="32" t="s">
        <v>32</v>
      </c>
      <c r="G46" s="32" t="s">
        <v>58</v>
      </c>
      <c r="H46" s="33">
        <v>0.28799999999999998</v>
      </c>
      <c r="I46" s="33">
        <v>0.41</v>
      </c>
      <c r="J46" s="33">
        <v>0.47</v>
      </c>
      <c r="K46" s="33">
        <v>2.29</v>
      </c>
      <c r="L46" s="33">
        <v>2.31</v>
      </c>
      <c r="M46" s="33">
        <v>2.29</v>
      </c>
      <c r="N46" s="33">
        <v>1.55</v>
      </c>
      <c r="O46" s="33">
        <v>1.44</v>
      </c>
      <c r="P46" s="33">
        <v>1.03</v>
      </c>
      <c r="Q46" s="33">
        <v>1.1399999999999999</v>
      </c>
      <c r="R46" s="33">
        <v>1.03</v>
      </c>
      <c r="S46" s="33">
        <v>1.05</v>
      </c>
      <c r="T46" s="121"/>
      <c r="U46" s="1"/>
      <c r="V46" s="1"/>
      <c r="W46" s="1"/>
      <c r="X46" s="1"/>
      <c r="Y46" s="1"/>
      <c r="Z46" s="1"/>
    </row>
    <row r="47" spans="1:26" ht="13.5" customHeight="1" x14ac:dyDescent="0.3">
      <c r="A47" s="38"/>
      <c r="B47" s="38"/>
      <c r="C47" s="39"/>
      <c r="D47" s="40"/>
      <c r="E47" s="41"/>
      <c r="F47" s="41"/>
      <c r="G47" s="42" t="s">
        <v>59</v>
      </c>
      <c r="H47" s="43">
        <v>7.1</v>
      </c>
      <c r="I47" s="43">
        <f t="shared" ref="I47:T47" si="0">H47</f>
        <v>7.1</v>
      </c>
      <c r="J47" s="43">
        <f t="shared" si="0"/>
        <v>7.1</v>
      </c>
      <c r="K47" s="43">
        <f t="shared" si="0"/>
        <v>7.1</v>
      </c>
      <c r="L47" s="43">
        <f t="shared" si="0"/>
        <v>7.1</v>
      </c>
      <c r="M47" s="43">
        <f t="shared" si="0"/>
        <v>7.1</v>
      </c>
      <c r="N47" s="43">
        <f t="shared" si="0"/>
        <v>7.1</v>
      </c>
      <c r="O47" s="43">
        <f t="shared" si="0"/>
        <v>7.1</v>
      </c>
      <c r="P47" s="43">
        <f t="shared" si="0"/>
        <v>7.1</v>
      </c>
      <c r="Q47" s="43">
        <f t="shared" si="0"/>
        <v>7.1</v>
      </c>
      <c r="R47" s="43">
        <f t="shared" si="0"/>
        <v>7.1</v>
      </c>
      <c r="S47" s="43">
        <f t="shared" si="0"/>
        <v>7.1</v>
      </c>
      <c r="T47" s="44">
        <f t="shared" si="0"/>
        <v>7.1</v>
      </c>
      <c r="U47" s="38"/>
      <c r="V47" s="38"/>
      <c r="W47" s="38"/>
      <c r="X47" s="38"/>
      <c r="Y47" s="38"/>
      <c r="Z47" s="38"/>
    </row>
    <row r="48" spans="1:26" ht="12.75" customHeight="1" x14ac:dyDescent="0.3">
      <c r="A48" s="38"/>
      <c r="B48" s="38"/>
      <c r="C48" s="39"/>
      <c r="D48" s="40"/>
      <c r="E48" s="41"/>
      <c r="F48" s="41"/>
      <c r="G48" s="45" t="s">
        <v>60</v>
      </c>
      <c r="H48" s="46">
        <v>4.5</v>
      </c>
      <c r="I48" s="46">
        <f t="shared" ref="I48:T48" si="1">H48</f>
        <v>4.5</v>
      </c>
      <c r="J48" s="46">
        <f t="shared" si="1"/>
        <v>4.5</v>
      </c>
      <c r="K48" s="46">
        <f t="shared" si="1"/>
        <v>4.5</v>
      </c>
      <c r="L48" s="46">
        <f t="shared" si="1"/>
        <v>4.5</v>
      </c>
      <c r="M48" s="46">
        <f t="shared" si="1"/>
        <v>4.5</v>
      </c>
      <c r="N48" s="46">
        <f t="shared" si="1"/>
        <v>4.5</v>
      </c>
      <c r="O48" s="46">
        <f t="shared" si="1"/>
        <v>4.5</v>
      </c>
      <c r="P48" s="46">
        <f t="shared" si="1"/>
        <v>4.5</v>
      </c>
      <c r="Q48" s="46">
        <f t="shared" si="1"/>
        <v>4.5</v>
      </c>
      <c r="R48" s="46">
        <f t="shared" si="1"/>
        <v>4.5</v>
      </c>
      <c r="S48" s="46">
        <f t="shared" si="1"/>
        <v>4.5</v>
      </c>
      <c r="T48" s="47">
        <f t="shared" si="1"/>
        <v>4.5</v>
      </c>
      <c r="U48" s="38"/>
      <c r="V48" s="38"/>
      <c r="W48" s="38"/>
      <c r="X48" s="38"/>
      <c r="Y48" s="38"/>
      <c r="Z48" s="38"/>
    </row>
    <row r="49" spans="1:26" ht="15.9" customHeight="1" x14ac:dyDescent="0.3">
      <c r="A49" s="1"/>
      <c r="B49" s="1"/>
      <c r="C49" s="177" t="s">
        <v>65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61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87" t="s">
        <v>101</v>
      </c>
      <c r="D50" s="129"/>
      <c r="E50" s="129"/>
      <c r="F50" s="129"/>
      <c r="G50" s="129"/>
      <c r="H50" s="125"/>
      <c r="I50" s="50" t="s">
        <v>24</v>
      </c>
      <c r="J50" s="51" t="s">
        <v>60</v>
      </c>
      <c r="K50" s="52" t="s">
        <v>59</v>
      </c>
      <c r="L50" s="182"/>
      <c r="M50" s="127"/>
      <c r="N50" s="53"/>
      <c r="O50" s="54"/>
      <c r="P50" s="54"/>
      <c r="Q50" s="54"/>
      <c r="R50" s="54"/>
      <c r="S50" s="54"/>
      <c r="T50" s="55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88"/>
      <c r="D51" s="152"/>
      <c r="E51" s="152"/>
      <c r="F51" s="152"/>
      <c r="G51" s="152"/>
      <c r="H51" s="165"/>
      <c r="I51" s="56">
        <v>4.5</v>
      </c>
      <c r="J51" s="29" t="s">
        <v>67</v>
      </c>
      <c r="K51" s="56">
        <v>7.1</v>
      </c>
      <c r="L51" s="163"/>
      <c r="M51" s="127"/>
      <c r="N51" s="57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87" t="s">
        <v>68</v>
      </c>
      <c r="D52" s="129"/>
      <c r="E52" s="129"/>
      <c r="F52" s="129"/>
      <c r="G52" s="129"/>
      <c r="H52" s="125"/>
      <c r="I52" s="58" t="s">
        <v>24</v>
      </c>
      <c r="J52" s="59" t="s">
        <v>60</v>
      </c>
      <c r="K52" s="60" t="s">
        <v>59</v>
      </c>
      <c r="L52" s="163"/>
      <c r="M52" s="127"/>
      <c r="N52" s="57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88"/>
      <c r="D53" s="152"/>
      <c r="E53" s="152"/>
      <c r="F53" s="152"/>
      <c r="G53" s="152"/>
      <c r="H53" s="165"/>
      <c r="I53" s="56">
        <v>5.3</v>
      </c>
      <c r="J53" s="29" t="s">
        <v>69</v>
      </c>
      <c r="K53" s="56">
        <v>8.1</v>
      </c>
      <c r="L53" s="163"/>
      <c r="M53" s="127"/>
      <c r="N53" s="57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87" t="s">
        <v>70</v>
      </c>
      <c r="D54" s="129"/>
      <c r="E54" s="129"/>
      <c r="F54" s="129"/>
      <c r="G54" s="129"/>
      <c r="H54" s="125"/>
      <c r="I54" s="61" t="s">
        <v>24</v>
      </c>
      <c r="J54" s="62" t="s">
        <v>60</v>
      </c>
      <c r="K54" s="63" t="s">
        <v>59</v>
      </c>
      <c r="L54" s="163"/>
      <c r="M54" s="127"/>
      <c r="N54" s="57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188"/>
      <c r="D55" s="152"/>
      <c r="E55" s="152"/>
      <c r="F55" s="152"/>
      <c r="G55" s="152"/>
      <c r="H55" s="165"/>
      <c r="I55" s="56">
        <v>2</v>
      </c>
      <c r="J55" s="29" t="str">
        <f>CONCATENATE(I55," @ ",K55)</f>
        <v>2 @ 2.5</v>
      </c>
      <c r="K55" s="56">
        <v>2.5</v>
      </c>
      <c r="L55" s="164"/>
      <c r="M55" s="165"/>
      <c r="N55" s="64"/>
      <c r="O55" s="65"/>
      <c r="P55" s="65"/>
      <c r="Q55" s="65"/>
      <c r="R55" s="65"/>
      <c r="S55" s="65"/>
      <c r="T55" s="66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177" t="s">
        <v>71</v>
      </c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61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67"/>
      <c r="D57" s="68"/>
      <c r="E57" s="68"/>
      <c r="F57" s="68"/>
      <c r="G57" s="68"/>
      <c r="H57" s="68"/>
      <c r="I57" s="68"/>
      <c r="J57" s="68"/>
      <c r="K57" s="68"/>
      <c r="L57" s="54"/>
      <c r="M57" s="54"/>
      <c r="N57" s="54"/>
      <c r="O57" s="54"/>
      <c r="P57" s="54"/>
      <c r="Q57" s="54"/>
      <c r="R57" s="54"/>
      <c r="S57" s="54"/>
      <c r="T57" s="55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69" t="str">
        <f>C23</f>
        <v>MOTOR</v>
      </c>
      <c r="D58" s="70"/>
      <c r="E58" s="71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72" t="str">
        <f>C39</f>
        <v>REDUCTOR</v>
      </c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73"/>
      <c r="E59" s="73"/>
      <c r="F59" s="73"/>
      <c r="G59" s="73"/>
      <c r="H59" s="74"/>
      <c r="I59" s="74"/>
      <c r="J59" s="74"/>
      <c r="K59" s="7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75"/>
      <c r="E60" s="75"/>
      <c r="F60" s="75"/>
      <c r="G60" s="75"/>
      <c r="H60" s="76"/>
      <c r="I60" s="76"/>
      <c r="J60" s="76"/>
      <c r="K60" s="76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75"/>
      <c r="E61" s="75"/>
      <c r="F61" s="75"/>
      <c r="G61" s="75"/>
      <c r="H61" s="76"/>
      <c r="I61" s="76"/>
      <c r="J61" s="76"/>
      <c r="K61" s="76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39"/>
      <c r="D63" s="40"/>
      <c r="E63" s="40"/>
      <c r="F63" s="40"/>
      <c r="G63" s="40"/>
      <c r="H63" s="40"/>
      <c r="I63" s="40"/>
      <c r="J63" s="40"/>
      <c r="K63" s="40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39"/>
      <c r="D64" s="40"/>
      <c r="E64" s="40"/>
      <c r="F64" s="40"/>
      <c r="G64" s="40"/>
      <c r="H64" s="40"/>
      <c r="I64" s="40"/>
      <c r="J64" s="40"/>
      <c r="K64" s="40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39"/>
      <c r="D65" s="40"/>
      <c r="E65" s="40"/>
      <c r="F65" s="40"/>
      <c r="G65" s="40"/>
      <c r="H65" s="40"/>
      <c r="I65" s="40"/>
      <c r="J65" s="40"/>
      <c r="K65" s="40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39"/>
      <c r="D66" s="40"/>
      <c r="E66" s="40"/>
      <c r="F66" s="40"/>
      <c r="G66" s="40"/>
      <c r="H66" s="40"/>
      <c r="I66" s="40"/>
      <c r="J66" s="40"/>
      <c r="K66" s="40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39"/>
      <c r="D67" s="40"/>
      <c r="E67" s="40"/>
      <c r="F67" s="40"/>
      <c r="G67" s="40"/>
      <c r="H67" s="40"/>
      <c r="I67" s="40"/>
      <c r="J67" s="40"/>
      <c r="K67" s="40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7"/>
      <c r="D70" s="78"/>
      <c r="E70" s="78"/>
      <c r="F70" s="78"/>
      <c r="G70" s="78"/>
      <c r="H70" s="78"/>
      <c r="I70" s="78"/>
      <c r="J70" s="78"/>
      <c r="K70" s="78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7"/>
      <c r="D71" s="78"/>
      <c r="E71" s="78"/>
      <c r="F71" s="78"/>
      <c r="G71" s="78"/>
      <c r="H71" s="78"/>
      <c r="I71" s="78"/>
      <c r="J71" s="78"/>
      <c r="K71" s="78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69" t="str">
        <f>C31</f>
        <v>REDUCTOR</v>
      </c>
      <c r="D72" s="79"/>
      <c r="E72" s="78"/>
      <c r="F72" s="78"/>
      <c r="G72" s="78"/>
      <c r="H72" s="78"/>
      <c r="I72" s="78"/>
      <c r="J72" s="78"/>
      <c r="K72" s="78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7"/>
      <c r="D73" s="78"/>
      <c r="E73" s="78"/>
      <c r="F73" s="78"/>
      <c r="G73" s="78"/>
      <c r="H73" s="78"/>
      <c r="I73" s="78"/>
      <c r="J73" s="78"/>
      <c r="K73" s="78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4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4"/>
      <c r="U86" s="1"/>
      <c r="V86" s="1"/>
      <c r="W86" s="1"/>
      <c r="X86" s="1"/>
      <c r="Y86" s="1"/>
      <c r="Z86" s="1"/>
    </row>
    <row r="87" spans="1:26" ht="15.9" customHeight="1" thickBot="1" x14ac:dyDescent="0.35">
      <c r="A87" s="1"/>
      <c r="B87" s="1"/>
      <c r="C87" s="81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3"/>
      <c r="U87" s="1"/>
      <c r="V87" s="1"/>
      <c r="W87" s="1"/>
      <c r="X87" s="1"/>
      <c r="Y87" s="1"/>
      <c r="Z87" s="1"/>
    </row>
    <row r="88" spans="1:26" ht="15.9" customHeight="1" x14ac:dyDescent="0.3">
      <c r="A88" s="99"/>
      <c r="B88" s="99"/>
      <c r="C88" s="100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8"/>
      <c r="U88" s="1"/>
      <c r="V88" s="1"/>
      <c r="W88" s="1"/>
      <c r="X88" s="1"/>
      <c r="Y88" s="1"/>
      <c r="Z88" s="1"/>
    </row>
    <row r="89" spans="1:26" ht="15.9" customHeight="1" x14ac:dyDescent="0.3">
      <c r="A89" s="99"/>
      <c r="B89" s="99"/>
      <c r="C89" s="109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07"/>
      <c r="U89" s="1"/>
      <c r="V89" s="1"/>
      <c r="W89" s="1"/>
      <c r="X89" s="1"/>
      <c r="Y89" s="1"/>
      <c r="Z89" s="1"/>
    </row>
    <row r="90" spans="1:26" ht="15.9" customHeight="1" x14ac:dyDescent="0.3">
      <c r="A90" s="99"/>
      <c r="B90" s="99"/>
      <c r="C90" s="109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07"/>
      <c r="U90" s="1"/>
      <c r="V90" s="1"/>
      <c r="W90" s="1"/>
      <c r="X90" s="1"/>
      <c r="Y90" s="1"/>
      <c r="Z90" s="1"/>
    </row>
    <row r="91" spans="1:26" ht="15.9" customHeight="1" x14ac:dyDescent="0.3">
      <c r="A91" s="99"/>
      <c r="B91" s="99"/>
      <c r="C91" s="109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07"/>
      <c r="U91" s="1"/>
      <c r="V91" s="1"/>
      <c r="W91" s="1"/>
      <c r="X91" s="1"/>
      <c r="Y91" s="1"/>
      <c r="Z91" s="1"/>
    </row>
    <row r="92" spans="1:26" ht="15.9" customHeight="1" x14ac:dyDescent="0.3">
      <c r="A92" s="99"/>
      <c r="B92" s="99"/>
      <c r="C92" s="109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07"/>
      <c r="U92" s="1"/>
      <c r="V92" s="1"/>
      <c r="W92" s="1"/>
      <c r="X92" s="1"/>
      <c r="Y92" s="1"/>
      <c r="Z92" s="1"/>
    </row>
    <row r="93" spans="1:26" ht="15.9" customHeight="1" x14ac:dyDescent="0.3">
      <c r="A93" s="99"/>
      <c r="B93" s="99"/>
      <c r="C93" s="109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07"/>
      <c r="U93" s="1"/>
      <c r="V93" s="1"/>
      <c r="W93" s="1"/>
      <c r="X93" s="1"/>
      <c r="Y93" s="1"/>
      <c r="Z93" s="1"/>
    </row>
    <row r="94" spans="1:26" ht="15.9" customHeight="1" x14ac:dyDescent="0.3">
      <c r="A94" s="99"/>
      <c r="B94" s="99"/>
      <c r="C94" s="109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07"/>
      <c r="U94" s="1"/>
      <c r="V94" s="1"/>
      <c r="W94" s="1"/>
      <c r="X94" s="1"/>
      <c r="Y94" s="1"/>
      <c r="Z94" s="1"/>
    </row>
    <row r="95" spans="1:26" ht="15.9" customHeight="1" x14ac:dyDescent="0.3">
      <c r="A95" s="99"/>
      <c r="B95" s="99"/>
      <c r="C95" s="109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07"/>
      <c r="U95" s="1"/>
      <c r="V95" s="1"/>
      <c r="W95" s="1"/>
      <c r="X95" s="1"/>
      <c r="Y95" s="1"/>
      <c r="Z95" s="1"/>
    </row>
    <row r="96" spans="1:26" ht="15.9" customHeight="1" x14ac:dyDescent="0.3">
      <c r="A96" s="99"/>
      <c r="B96" s="99"/>
      <c r="C96" s="109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07"/>
      <c r="U96" s="1"/>
      <c r="V96" s="1"/>
      <c r="W96" s="1"/>
      <c r="X96" s="1"/>
      <c r="Y96" s="1"/>
      <c r="Z96" s="1"/>
    </row>
    <row r="97" spans="1:26" ht="15.9" customHeight="1" x14ac:dyDescent="0.3">
      <c r="A97" s="99"/>
      <c r="B97" s="99"/>
      <c r="C97" s="109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07"/>
      <c r="U97" s="1"/>
      <c r="V97" s="1"/>
      <c r="W97" s="1"/>
      <c r="X97" s="1"/>
      <c r="Y97" s="1"/>
      <c r="Z97" s="1"/>
    </row>
    <row r="98" spans="1:26" ht="15.9" customHeight="1" x14ac:dyDescent="0.3">
      <c r="A98" s="99"/>
      <c r="B98" s="99"/>
      <c r="C98" s="109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07"/>
      <c r="U98" s="1"/>
      <c r="V98" s="1"/>
      <c r="W98" s="1"/>
      <c r="X98" s="1"/>
      <c r="Y98" s="1"/>
      <c r="Z98" s="1"/>
    </row>
    <row r="99" spans="1:26" ht="15.9" customHeight="1" x14ac:dyDescent="0.3">
      <c r="A99" s="99"/>
      <c r="B99" s="99"/>
      <c r="C99" s="109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07"/>
      <c r="U99" s="1"/>
      <c r="V99" s="1"/>
      <c r="W99" s="1"/>
      <c r="X99" s="1"/>
      <c r="Y99" s="1"/>
      <c r="Z99" s="1"/>
    </row>
    <row r="100" spans="1:26" ht="15.9" customHeight="1" x14ac:dyDescent="0.3">
      <c r="A100" s="99"/>
      <c r="B100" s="99"/>
      <c r="C100" s="109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07"/>
      <c r="U100" s="1"/>
      <c r="V100" s="1"/>
      <c r="W100" s="1"/>
      <c r="X100" s="1"/>
      <c r="Y100" s="1"/>
      <c r="Z100" s="1"/>
    </row>
    <row r="101" spans="1:26" ht="15.9" customHeight="1" x14ac:dyDescent="0.3">
      <c r="A101" s="99"/>
      <c r="B101" s="99"/>
      <c r="C101" s="109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07"/>
      <c r="U101" s="1"/>
      <c r="V101" s="1"/>
      <c r="W101" s="1"/>
      <c r="X101" s="1"/>
      <c r="Y101" s="1"/>
      <c r="Z101" s="1"/>
    </row>
    <row r="102" spans="1:26" ht="15.9" customHeight="1" x14ac:dyDescent="0.3">
      <c r="A102" s="99"/>
      <c r="B102" s="99"/>
      <c r="C102" s="109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07"/>
      <c r="U102" s="1"/>
      <c r="V102" s="1"/>
      <c r="W102" s="1"/>
      <c r="X102" s="1"/>
      <c r="Y102" s="1"/>
      <c r="Z102" s="1"/>
    </row>
    <row r="103" spans="1:26" ht="15.9" customHeight="1" x14ac:dyDescent="0.3">
      <c r="A103" s="99"/>
      <c r="B103" s="99"/>
      <c r="C103" s="109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07"/>
      <c r="U103" s="1"/>
      <c r="V103" s="1"/>
      <c r="W103" s="1"/>
      <c r="X103" s="1"/>
      <c r="Y103" s="1"/>
      <c r="Z103" s="1"/>
    </row>
    <row r="104" spans="1:26" ht="15.9" customHeight="1" x14ac:dyDescent="0.3">
      <c r="A104" s="99"/>
      <c r="B104" s="99"/>
      <c r="C104" s="109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07"/>
      <c r="U104" s="1"/>
      <c r="V104" s="1"/>
      <c r="W104" s="1"/>
      <c r="X104" s="1"/>
      <c r="Y104" s="1"/>
      <c r="Z104" s="1"/>
    </row>
    <row r="105" spans="1:26" ht="15.9" customHeight="1" x14ac:dyDescent="0.3">
      <c r="A105" s="99"/>
      <c r="B105" s="99"/>
      <c r="C105" s="109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07"/>
      <c r="U105" s="1"/>
      <c r="V105" s="1"/>
      <c r="W105" s="1"/>
      <c r="X105" s="1"/>
      <c r="Y105" s="1"/>
      <c r="Z105" s="1"/>
    </row>
    <row r="106" spans="1:26" ht="26.25" customHeight="1" x14ac:dyDescent="0.3">
      <c r="A106" s="99"/>
      <c r="B106" s="99"/>
      <c r="C106" s="109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07"/>
      <c r="U106" s="1"/>
      <c r="V106" s="1"/>
      <c r="W106" s="1"/>
      <c r="X106" s="1"/>
      <c r="Y106" s="1"/>
      <c r="Z106" s="1"/>
    </row>
    <row r="107" spans="1:26" ht="15.9" customHeight="1" x14ac:dyDescent="0.3">
      <c r="A107" s="99"/>
      <c r="B107" s="99"/>
      <c r="C107" s="109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07"/>
      <c r="U107" s="1"/>
      <c r="V107" s="1"/>
      <c r="W107" s="1"/>
      <c r="X107" s="1"/>
      <c r="Y107" s="1"/>
      <c r="Z107" s="1"/>
    </row>
    <row r="108" spans="1:26" ht="15.9" customHeight="1" x14ac:dyDescent="0.3">
      <c r="A108" s="99"/>
      <c r="B108" s="99"/>
      <c r="C108" s="10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107"/>
      <c r="U108" s="1"/>
      <c r="V108" s="1"/>
      <c r="W108" s="1"/>
      <c r="X108" s="1"/>
      <c r="Y108" s="1"/>
      <c r="Z108" s="1"/>
    </row>
    <row r="109" spans="1:26" ht="15.9" customHeight="1" x14ac:dyDescent="0.3">
      <c r="A109" s="99"/>
      <c r="B109" s="99"/>
      <c r="C109" s="10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107"/>
      <c r="U109" s="1"/>
      <c r="V109" s="1"/>
      <c r="W109" s="1"/>
      <c r="X109" s="1"/>
      <c r="Y109" s="1"/>
      <c r="Z109" s="1"/>
    </row>
    <row r="110" spans="1:26" ht="15.9" customHeight="1" x14ac:dyDescent="0.3">
      <c r="A110" s="99"/>
      <c r="B110" s="99"/>
      <c r="C110" s="10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107"/>
      <c r="U110" s="1"/>
      <c r="V110" s="1"/>
      <c r="W110" s="1"/>
      <c r="X110" s="1"/>
      <c r="Y110" s="1"/>
      <c r="Z110" s="1"/>
    </row>
    <row r="111" spans="1:26" ht="15.9" customHeight="1" x14ac:dyDescent="0.3">
      <c r="A111" s="99"/>
      <c r="B111" s="99"/>
      <c r="C111" s="10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107"/>
      <c r="U111" s="1"/>
      <c r="V111" s="1"/>
      <c r="W111" s="1"/>
      <c r="X111" s="1"/>
      <c r="Y111" s="1"/>
      <c r="Z111" s="1"/>
    </row>
    <row r="112" spans="1:26" ht="15.9" customHeight="1" x14ac:dyDescent="0.3">
      <c r="A112" s="99"/>
      <c r="B112" s="99"/>
      <c r="C112" s="10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107"/>
      <c r="U112" s="1"/>
      <c r="V112" s="1"/>
      <c r="W112" s="1"/>
      <c r="X112" s="1"/>
      <c r="Y112" s="1"/>
      <c r="Z112" s="1"/>
    </row>
    <row r="113" spans="1:26" ht="15.9" customHeight="1" x14ac:dyDescent="0.3">
      <c r="A113" s="99"/>
      <c r="B113" s="99"/>
      <c r="C113" s="10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107"/>
      <c r="U113" s="1"/>
      <c r="V113" s="1"/>
      <c r="W113" s="1"/>
      <c r="X113" s="1"/>
      <c r="Y113" s="1"/>
      <c r="Z113" s="1"/>
    </row>
    <row r="114" spans="1:26" ht="15.9" customHeight="1" x14ac:dyDescent="0.3">
      <c r="A114" s="99"/>
      <c r="B114" s="99"/>
      <c r="C114" s="10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107"/>
      <c r="U114" s="1"/>
      <c r="V114" s="1"/>
      <c r="W114" s="1"/>
      <c r="X114" s="1"/>
      <c r="Y114" s="1"/>
      <c r="Z114" s="1"/>
    </row>
    <row r="115" spans="1:26" ht="15.9" customHeight="1" x14ac:dyDescent="0.3">
      <c r="A115" s="99"/>
      <c r="B115" s="99"/>
      <c r="C115" s="10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107"/>
      <c r="U115" s="1"/>
      <c r="V115" s="1"/>
      <c r="W115" s="1"/>
      <c r="X115" s="1"/>
      <c r="Y115" s="1"/>
      <c r="Z115" s="1"/>
    </row>
    <row r="116" spans="1:26" ht="15.9" customHeight="1" x14ac:dyDescent="0.3">
      <c r="A116" s="99"/>
      <c r="B116" s="99"/>
      <c r="C116" s="10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107"/>
      <c r="U116" s="1"/>
      <c r="V116" s="1"/>
      <c r="W116" s="1"/>
      <c r="X116" s="1"/>
      <c r="Y116" s="1"/>
      <c r="Z116" s="1"/>
    </row>
    <row r="117" spans="1:26" ht="15.9" customHeight="1" x14ac:dyDescent="0.3">
      <c r="A117" s="99"/>
      <c r="B117" s="99"/>
      <c r="C117" s="10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107"/>
      <c r="U117" s="1"/>
      <c r="V117" s="1"/>
      <c r="W117" s="1"/>
      <c r="X117" s="1"/>
      <c r="Y117" s="1"/>
      <c r="Z117" s="1"/>
    </row>
    <row r="118" spans="1:26" ht="15.9" customHeight="1" x14ac:dyDescent="0.3">
      <c r="A118" s="99"/>
      <c r="B118" s="99"/>
      <c r="C118" s="10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107"/>
      <c r="U118" s="1"/>
      <c r="V118" s="1"/>
      <c r="W118" s="1"/>
      <c r="X118" s="1"/>
      <c r="Y118" s="1"/>
      <c r="Z118" s="1"/>
    </row>
    <row r="119" spans="1:26" ht="15.9" customHeight="1" x14ac:dyDescent="0.3">
      <c r="A119" s="99"/>
      <c r="B119" s="99"/>
      <c r="C119" s="10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107"/>
      <c r="U119" s="1"/>
      <c r="V119" s="1"/>
      <c r="W119" s="1"/>
      <c r="X119" s="1"/>
      <c r="Y119" s="1"/>
      <c r="Z119" s="1"/>
    </row>
    <row r="120" spans="1:26" ht="15.9" customHeight="1" x14ac:dyDescent="0.3">
      <c r="A120" s="99"/>
      <c r="B120" s="99"/>
      <c r="C120" s="10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107"/>
      <c r="U120" s="1"/>
      <c r="V120" s="1"/>
      <c r="W120" s="1"/>
      <c r="X120" s="1"/>
      <c r="Y120" s="1"/>
      <c r="Z120" s="1"/>
    </row>
    <row r="121" spans="1:26" ht="15.9" customHeight="1" x14ac:dyDescent="0.3">
      <c r="A121" s="99"/>
      <c r="B121" s="99"/>
      <c r="C121" s="10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107"/>
      <c r="U121" s="1"/>
      <c r="V121" s="1"/>
      <c r="W121" s="1"/>
      <c r="X121" s="1"/>
      <c r="Y121" s="1"/>
      <c r="Z121" s="1"/>
    </row>
    <row r="122" spans="1:26" ht="15.9" customHeight="1" x14ac:dyDescent="0.3">
      <c r="A122" s="99"/>
      <c r="B122" s="99"/>
      <c r="C122" s="10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107"/>
      <c r="U122" s="1"/>
      <c r="V122" s="1"/>
      <c r="W122" s="1"/>
      <c r="X122" s="1"/>
      <c r="Y122" s="1"/>
      <c r="Z122" s="1"/>
    </row>
    <row r="123" spans="1:26" ht="15.9" customHeight="1" x14ac:dyDescent="0.3">
      <c r="A123" s="99"/>
      <c r="B123" s="99"/>
      <c r="C123" s="10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107"/>
      <c r="U123" s="1"/>
      <c r="V123" s="1"/>
      <c r="W123" s="1"/>
      <c r="X123" s="1"/>
      <c r="Y123" s="1"/>
      <c r="Z123" s="1"/>
    </row>
    <row r="124" spans="1:26" ht="15.9" customHeight="1" x14ac:dyDescent="0.3">
      <c r="A124" s="99"/>
      <c r="B124" s="99"/>
      <c r="C124" s="10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107"/>
      <c r="U124" s="1"/>
      <c r="V124" s="1"/>
      <c r="W124" s="1"/>
      <c r="X124" s="1"/>
      <c r="Y124" s="1"/>
      <c r="Z124" s="1"/>
    </row>
    <row r="125" spans="1:26" ht="15.9" customHeight="1" x14ac:dyDescent="0.3">
      <c r="A125" s="99"/>
      <c r="B125" s="99"/>
      <c r="C125" s="10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107"/>
      <c r="U125" s="1"/>
      <c r="V125" s="1"/>
      <c r="W125" s="1"/>
      <c r="X125" s="1"/>
      <c r="Y125" s="1"/>
      <c r="Z125" s="1"/>
    </row>
    <row r="126" spans="1:26" ht="15.9" customHeight="1" x14ac:dyDescent="0.3">
      <c r="A126" s="99"/>
      <c r="B126" s="99"/>
      <c r="C126" s="10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107"/>
      <c r="U126" s="1"/>
      <c r="V126" s="1"/>
      <c r="W126" s="1"/>
      <c r="X126" s="1"/>
      <c r="Y126" s="1"/>
      <c r="Z126" s="1"/>
    </row>
    <row r="127" spans="1:26" ht="15.9" customHeight="1" x14ac:dyDescent="0.3">
      <c r="A127" s="99"/>
      <c r="B127" s="99"/>
      <c r="C127" s="10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107"/>
      <c r="U127" s="1"/>
      <c r="V127" s="1"/>
      <c r="W127" s="1"/>
      <c r="X127" s="1"/>
      <c r="Y127" s="1"/>
      <c r="Z127" s="1"/>
    </row>
    <row r="128" spans="1:26" ht="15.9" customHeight="1" x14ac:dyDescent="0.3">
      <c r="A128" s="99"/>
      <c r="B128" s="99"/>
      <c r="C128" s="10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107"/>
      <c r="U128" s="1"/>
      <c r="V128" s="1"/>
      <c r="W128" s="1"/>
      <c r="X128" s="1"/>
      <c r="Y128" s="1"/>
      <c r="Z128" s="1"/>
    </row>
    <row r="129" spans="1:26" ht="15.9" customHeight="1" x14ac:dyDescent="0.3">
      <c r="A129" s="99"/>
      <c r="B129" s="99"/>
      <c r="C129" s="10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107"/>
      <c r="U129" s="1"/>
      <c r="V129" s="1"/>
      <c r="W129" s="1"/>
      <c r="X129" s="1"/>
      <c r="Y129" s="1"/>
      <c r="Z129" s="1"/>
    </row>
    <row r="130" spans="1:26" ht="15.6" customHeight="1" x14ac:dyDescent="0.3">
      <c r="A130" s="99"/>
      <c r="B130" s="99"/>
      <c r="C130" s="10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107"/>
      <c r="U130" s="1"/>
      <c r="V130" s="1"/>
      <c r="W130" s="1"/>
      <c r="X130" s="1"/>
      <c r="Y130" s="1"/>
      <c r="Z130" s="1"/>
    </row>
    <row r="131" spans="1:26" ht="15.9" customHeight="1" thickBot="1" x14ac:dyDescent="0.35">
      <c r="A131" s="99"/>
      <c r="B131" s="99"/>
      <c r="C131" s="110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2"/>
      <c r="U131" s="1"/>
      <c r="V131" s="1"/>
      <c r="W131" s="1"/>
      <c r="X131" s="1"/>
      <c r="Y131" s="1"/>
      <c r="Z131" s="1"/>
    </row>
    <row r="132" spans="1:26" ht="15.9" customHeight="1" x14ac:dyDescent="0.3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1"/>
      <c r="V132" s="1"/>
      <c r="W132" s="1"/>
      <c r="X132" s="1"/>
      <c r="Y132" s="1"/>
      <c r="Z132" s="1"/>
    </row>
    <row r="133" spans="1:26" ht="15.9" customHeight="1" x14ac:dyDescent="0.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1"/>
      <c r="V133" s="1"/>
      <c r="W133" s="1"/>
      <c r="X133" s="1"/>
      <c r="Y133" s="1"/>
      <c r="Z133" s="1"/>
    </row>
    <row r="134" spans="1:26" ht="15.9" customHeight="1" x14ac:dyDescent="0.3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5">
    <mergeCell ref="C23:D30"/>
    <mergeCell ref="E23:E26"/>
    <mergeCell ref="E27:E30"/>
    <mergeCell ref="C31:D38"/>
    <mergeCell ref="E31:E34"/>
    <mergeCell ref="E35:E38"/>
    <mergeCell ref="C56:T56"/>
    <mergeCell ref="E39:E42"/>
    <mergeCell ref="E43:E46"/>
    <mergeCell ref="C49:T49"/>
    <mergeCell ref="L50:M55"/>
    <mergeCell ref="C39:D46"/>
    <mergeCell ref="C50:H51"/>
    <mergeCell ref="C52:H53"/>
    <mergeCell ref="C54:H55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25" type="noConversion"/>
  <conditionalFormatting sqref="E14:G14">
    <cfRule type="cellIs" dxfId="221" priority="1" stopIfTrue="1" operator="equal">
      <formula>"ALARMA"</formula>
    </cfRule>
    <cfRule type="cellIs" dxfId="220" priority="2" stopIfTrue="1" operator="equal">
      <formula>"PARADDA"</formula>
    </cfRule>
    <cfRule type="cellIs" dxfId="219" priority="3" stopIfTrue="1" operator="equal">
      <formula>"NORMAL"</formula>
    </cfRule>
  </conditionalFormatting>
  <conditionalFormatting sqref="H39:I39">
    <cfRule type="colorScale" priority="446">
      <colorScale>
        <cfvo type="formula" val="$I$53"/>
        <cfvo type="max"/>
        <color rgb="FFFFFF00"/>
        <color rgb="FFFFFF00"/>
      </colorScale>
    </cfRule>
    <cfRule type="cellIs" dxfId="218" priority="445" stopIfTrue="1" operator="between">
      <formula>$I$53</formula>
      <formula>$K$53</formula>
    </cfRule>
    <cfRule type="cellIs" dxfId="217" priority="443" stopIfTrue="1" operator="between">
      <formula>$I$53</formula>
      <formula>$K$53</formula>
    </cfRule>
  </conditionalFormatting>
  <conditionalFormatting sqref="H43:I43">
    <cfRule type="cellIs" dxfId="216" priority="447" stopIfTrue="1" operator="between">
      <formula>$I$51</formula>
      <formula>$K$51</formula>
    </cfRule>
    <cfRule type="cellIs" dxfId="215" priority="448" stopIfTrue="1" operator="greaterThan">
      <formula>$K$51</formula>
    </cfRule>
    <cfRule type="cellIs" dxfId="214" priority="449" stopIfTrue="1" operator="between">
      <formula>$I$51</formula>
      <formula>$K$51</formula>
    </cfRule>
    <cfRule type="cellIs" dxfId="213" priority="458" stopIfTrue="1" operator="between">
      <formula>$I$53</formula>
      <formula>$K$53</formula>
    </cfRule>
    <cfRule type="cellIs" dxfId="212" priority="450" stopIfTrue="1" operator="greaterThan">
      <formula>$K$51</formula>
    </cfRule>
    <cfRule type="cellIs" dxfId="211" priority="451" stopIfTrue="1" operator="between">
      <formula>$I$51</formula>
      <formula>$K$51</formula>
    </cfRule>
    <cfRule type="cellIs" dxfId="210" priority="459" stopIfTrue="1" operator="between">
      <formula>$I$53</formula>
      <formula>$K$53</formula>
    </cfRule>
    <cfRule type="colorScale" priority="460">
      <colorScale>
        <cfvo type="formula" val="$I$53"/>
        <cfvo type="max"/>
        <color rgb="FFFFFF00"/>
        <color rgb="FFFFFF00"/>
      </colorScale>
    </cfRule>
    <cfRule type="cellIs" dxfId="209" priority="456" stopIfTrue="1" operator="between">
      <formula>$I$53</formula>
      <formula>$K$53</formula>
    </cfRule>
    <cfRule type="cellIs" dxfId="208" priority="455" stopIfTrue="1" operator="greaterThan">
      <formula>$K$53</formula>
    </cfRule>
    <cfRule type="cellIs" dxfId="207" priority="453" stopIfTrue="1" operator="between">
      <formula>$I$51</formula>
      <formula>$K$51</formula>
    </cfRule>
    <cfRule type="cellIs" dxfId="206" priority="457" stopIfTrue="1" operator="lessThan">
      <formula>$I$53</formula>
    </cfRule>
    <cfRule type="cellIs" dxfId="205" priority="454" stopIfTrue="1" operator="greaterThan">
      <formula>$K$51</formula>
    </cfRule>
    <cfRule type="cellIs" dxfId="204" priority="452" stopIfTrue="1" operator="greaterThan">
      <formula>$K$51</formula>
    </cfRule>
  </conditionalFormatting>
  <conditionalFormatting sqref="H44:I44">
    <cfRule type="cellIs" dxfId="203" priority="161" stopIfTrue="1" operator="greaterThan">
      <formula>$K$55</formula>
    </cfRule>
    <cfRule type="cellIs" dxfId="202" priority="162" stopIfTrue="1" operator="between">
      <formula>$I$55</formula>
      <formula>$K$55</formula>
    </cfRule>
    <cfRule type="cellIs" dxfId="201" priority="163" stopIfTrue="1" operator="lessThan">
      <formula>$I$55</formula>
    </cfRule>
  </conditionalFormatting>
  <conditionalFormatting sqref="H45:I45">
    <cfRule type="cellIs" dxfId="200" priority="461" stopIfTrue="1" operator="between">
      <formula>$I$51</formula>
      <formula>$K$51</formula>
    </cfRule>
    <cfRule type="colorScale" priority="472">
      <colorScale>
        <cfvo type="formula" val="$I$53"/>
        <cfvo type="max"/>
        <color rgb="FFFFFF00"/>
        <color rgb="FFFFFF00"/>
      </colorScale>
    </cfRule>
    <cfRule type="cellIs" dxfId="199" priority="471" stopIfTrue="1" operator="between">
      <formula>$I$53</formula>
      <formula>$K$53</formula>
    </cfRule>
    <cfRule type="cellIs" dxfId="198" priority="470" stopIfTrue="1" operator="between">
      <formula>$I$53</formula>
      <formula>$K$53</formula>
    </cfRule>
    <cfRule type="cellIs" dxfId="197" priority="469" stopIfTrue="1" operator="lessThan">
      <formula>$I$53</formula>
    </cfRule>
    <cfRule type="cellIs" dxfId="196" priority="467" stopIfTrue="1" operator="greaterThan">
      <formula>$K$53</formula>
    </cfRule>
    <cfRule type="cellIs" dxfId="195" priority="466" stopIfTrue="1" operator="greaterThan">
      <formula>$K$51</formula>
    </cfRule>
    <cfRule type="cellIs" dxfId="194" priority="465" stopIfTrue="1" operator="between">
      <formula>$I$51</formula>
      <formula>$K$51</formula>
    </cfRule>
    <cfRule type="cellIs" dxfId="193" priority="464" stopIfTrue="1" operator="greaterThan">
      <formula>$K$51</formula>
    </cfRule>
    <cfRule type="cellIs" dxfId="192" priority="463" stopIfTrue="1" operator="between">
      <formula>$I$51</formula>
      <formula>$K$51</formula>
    </cfRule>
    <cfRule type="cellIs" dxfId="191" priority="462" stopIfTrue="1" operator="greaterThan">
      <formula>$K$51</formula>
    </cfRule>
    <cfRule type="cellIs" dxfId="190" priority="468" stopIfTrue="1" operator="between">
      <formula>$I$53</formula>
      <formula>$K$53</formula>
    </cfRule>
  </conditionalFormatting>
  <conditionalFormatting sqref="H24:J24 H28:J28">
    <cfRule type="cellIs" dxfId="189" priority="9" stopIfTrue="1" operator="greaterThan">
      <formula>#REF!</formula>
    </cfRule>
    <cfRule type="cellIs" dxfId="188" priority="8" stopIfTrue="1" operator="between">
      <formula>#REF!</formula>
      <formula>#REF!</formula>
    </cfRule>
  </conditionalFormatting>
  <conditionalFormatting sqref="H24:J24">
    <cfRule type="cellIs" dxfId="187" priority="17" stopIfTrue="1" operator="lessThan">
      <formula>$I$55</formula>
    </cfRule>
    <cfRule type="cellIs" dxfId="186" priority="16" stopIfTrue="1" operator="between">
      <formula>$I$55</formula>
      <formula>$K$55</formula>
    </cfRule>
    <cfRule type="cellIs" dxfId="185" priority="15" stopIfTrue="1" operator="greaterThan">
      <formula>$K$55</formula>
    </cfRule>
  </conditionalFormatting>
  <conditionalFormatting sqref="H28:J28">
    <cfRule type="cellIs" dxfId="184" priority="231" stopIfTrue="1" operator="greaterThan">
      <formula>$K$55</formula>
    </cfRule>
    <cfRule type="cellIs" dxfId="183" priority="232" stopIfTrue="1" operator="between">
      <formula>$I$55</formula>
      <formula>$K$55</formula>
    </cfRule>
    <cfRule type="cellIs" dxfId="182" priority="233" stopIfTrue="1" operator="lessThan">
      <formula>$I$55</formula>
    </cfRule>
  </conditionalFormatting>
  <conditionalFormatting sqref="H31:J31 H34">
    <cfRule type="cellIs" dxfId="181" priority="475" stopIfTrue="1" operator="lessThan">
      <formula>$I$53</formula>
    </cfRule>
    <cfRule type="cellIs" dxfId="180" priority="474" stopIfTrue="1" operator="between">
      <formula>$I$53</formula>
      <formula>$K$53</formula>
    </cfRule>
    <cfRule type="colorScale" priority="478">
      <colorScale>
        <cfvo type="formula" val="$I$53"/>
        <cfvo type="max"/>
        <color rgb="FFFFFF00"/>
        <color rgb="FFFFFF00"/>
      </colorScale>
    </cfRule>
    <cfRule type="cellIs" dxfId="179" priority="477" stopIfTrue="1" operator="between">
      <formula>$I$53</formula>
      <formula>$K$53</formula>
    </cfRule>
  </conditionalFormatting>
  <conditionalFormatting sqref="H31:J31 H33:J35">
    <cfRule type="cellIs" dxfId="178" priority="473" stopIfTrue="1" operator="greaterThan">
      <formula>$K$53</formula>
    </cfRule>
    <cfRule type="cellIs" dxfId="177" priority="476" stopIfTrue="1" operator="between">
      <formula>$I$53</formula>
      <formula>$K$53</formula>
    </cfRule>
  </conditionalFormatting>
  <conditionalFormatting sqref="H32:J32">
    <cfRule type="cellIs" dxfId="176" priority="236" stopIfTrue="1" operator="greaterThan">
      <formula>$K$55</formula>
    </cfRule>
    <cfRule type="cellIs" dxfId="175" priority="238" stopIfTrue="1" operator="lessThan">
      <formula>$I$55</formula>
    </cfRule>
    <cfRule type="cellIs" dxfId="174" priority="237" stopIfTrue="1" operator="between">
      <formula>$I$55</formula>
      <formula>$K$55</formula>
    </cfRule>
    <cfRule type="cellIs" dxfId="173" priority="235" stopIfTrue="1" operator="greaterThan">
      <formula>#REF!</formula>
    </cfRule>
    <cfRule type="cellIs" dxfId="172" priority="234" stopIfTrue="1" operator="between">
      <formula>#REF!</formula>
      <formula>#REF!</formula>
    </cfRule>
  </conditionalFormatting>
  <conditionalFormatting sqref="H33:J33 I34:J34 H35:J35">
    <cfRule type="cellIs" dxfId="171" priority="491" stopIfTrue="1" operator="between">
      <formula>$I$53</formula>
      <formula>$K$53</formula>
    </cfRule>
    <cfRule type="colorScale" priority="492">
      <colorScale>
        <cfvo type="formula" val="$I$53"/>
        <cfvo type="max"/>
        <color rgb="FFFFFF00"/>
        <color rgb="FFFFFF00"/>
      </colorScale>
    </cfRule>
    <cfRule type="cellIs" dxfId="170" priority="489" stopIfTrue="1" operator="lessThan">
      <formula>$I$53</formula>
    </cfRule>
    <cfRule type="cellIs" dxfId="169" priority="490" stopIfTrue="1" operator="between">
      <formula>$I$53</formula>
      <formula>$K$53</formula>
    </cfRule>
  </conditionalFormatting>
  <conditionalFormatting sqref="H36:J36">
    <cfRule type="cellIs" dxfId="168" priority="241" stopIfTrue="1" operator="between">
      <formula>#REF!</formula>
      <formula>#REF!</formula>
    </cfRule>
    <cfRule type="cellIs" dxfId="167" priority="242" stopIfTrue="1" operator="greaterThan">
      <formula>#REF!</formula>
    </cfRule>
    <cfRule type="cellIs" dxfId="166" priority="243" stopIfTrue="1" operator="greaterThan">
      <formula>$K$55</formula>
    </cfRule>
    <cfRule type="cellIs" dxfId="165" priority="244" stopIfTrue="1" operator="between">
      <formula>$I$55</formula>
      <formula>$K$55</formula>
    </cfRule>
    <cfRule type="cellIs" dxfId="164" priority="245" stopIfTrue="1" operator="lessThan">
      <formula>$I$55</formula>
    </cfRule>
    <cfRule type="cellIs" dxfId="163" priority="246" stopIfTrue="1" operator="greaterThan">
      <formula>$K$55</formula>
    </cfRule>
    <cfRule type="cellIs" dxfId="162" priority="247" stopIfTrue="1" operator="between">
      <formula>$I$55</formula>
      <formula>$K$55</formula>
    </cfRule>
    <cfRule type="cellIs" dxfId="161" priority="248" stopIfTrue="1" operator="lessThan">
      <formula>$I$55</formula>
    </cfRule>
    <cfRule type="cellIs" dxfId="160" priority="249" stopIfTrue="1" operator="greaterThan">
      <formula>$K$55</formula>
    </cfRule>
    <cfRule type="cellIs" dxfId="159" priority="250" stopIfTrue="1" operator="between">
      <formula>$I$55</formula>
      <formula>$K$55</formula>
    </cfRule>
    <cfRule type="cellIs" dxfId="158" priority="251" stopIfTrue="1" operator="lessThan">
      <formula>$I$55</formula>
    </cfRule>
  </conditionalFormatting>
  <conditionalFormatting sqref="H37:J38">
    <cfRule type="cellIs" dxfId="157" priority="511" stopIfTrue="1" operator="between">
      <formula>$I$53</formula>
      <formula>$K$53</formula>
    </cfRule>
    <cfRule type="cellIs" dxfId="156" priority="512" stopIfTrue="1" operator="between">
      <formula>$I$53</formula>
      <formula>$K$53</formula>
    </cfRule>
    <cfRule type="colorScale" priority="513">
      <colorScale>
        <cfvo type="formula" val="$I$53"/>
        <cfvo type="max"/>
        <color rgb="FFFFFF00"/>
        <color rgb="FFFFFF00"/>
      </colorScale>
    </cfRule>
  </conditionalFormatting>
  <conditionalFormatting sqref="H37:J39 M33:T34 M37:T38 M35:Q35 S35:T35 R35:R36">
    <cfRule type="cellIs" dxfId="155" priority="406" stopIfTrue="1" operator="between">
      <formula>$I$53</formula>
      <formula>$K$53</formula>
    </cfRule>
  </conditionalFormatting>
  <conditionalFormatting sqref="H37:J39">
    <cfRule type="cellIs" dxfId="154" priority="395" stopIfTrue="1" operator="greaterThan">
      <formula>$K$53</formula>
    </cfRule>
    <cfRule type="cellIs" dxfId="153" priority="444" stopIfTrue="1" operator="lessThan">
      <formula>$I$53</formula>
    </cfRule>
    <cfRule type="cellIs" dxfId="152" priority="252" stopIfTrue="1" operator="between">
      <formula>$I$51</formula>
      <formula>$K$51</formula>
    </cfRule>
    <cfRule type="cellIs" dxfId="151" priority="253" stopIfTrue="1" operator="greaterThan">
      <formula>$K$51</formula>
    </cfRule>
  </conditionalFormatting>
  <conditionalFormatting sqref="H40:J40">
    <cfRule type="cellIs" dxfId="150" priority="260" stopIfTrue="1" operator="lessThan">
      <formula>$I$55</formula>
    </cfRule>
    <cfRule type="cellIs" dxfId="149" priority="259" stopIfTrue="1" operator="between">
      <formula>$I$55</formula>
      <formula>$K$55</formula>
    </cfRule>
    <cfRule type="cellIs" dxfId="148" priority="258" stopIfTrue="1" operator="greaterThan">
      <formula>$K$55</formula>
    </cfRule>
    <cfRule type="cellIs" dxfId="147" priority="256" stopIfTrue="1" operator="between">
      <formula>#REF!</formula>
      <formula>#REF!</formula>
    </cfRule>
    <cfRule type="cellIs" dxfId="146" priority="257" stopIfTrue="1" operator="greaterThan">
      <formula>#REF!</formula>
    </cfRule>
  </conditionalFormatting>
  <conditionalFormatting sqref="H41:J41">
    <cfRule type="cellIs" dxfId="145" priority="279" operator="between">
      <formula>4.5</formula>
      <formula>7.1</formula>
    </cfRule>
  </conditionalFormatting>
  <conditionalFormatting sqref="H42:J42">
    <cfRule type="cellIs" dxfId="144" priority="517" stopIfTrue="1" operator="between">
      <formula>$I$53</formula>
      <formula>$K$53</formula>
    </cfRule>
    <cfRule type="cellIs" dxfId="143" priority="518" stopIfTrue="1" operator="lessThan">
      <formula>$I$53</formula>
    </cfRule>
    <cfRule type="cellIs" dxfId="142" priority="519" stopIfTrue="1" operator="between">
      <formula>$I$53</formula>
      <formula>$K$53</formula>
    </cfRule>
    <cfRule type="cellIs" dxfId="141" priority="520" stopIfTrue="1" operator="between">
      <formula>$I$53</formula>
      <formula>$K$53</formula>
    </cfRule>
    <cfRule type="colorScale" priority="521">
      <colorScale>
        <cfvo type="formula" val="$I$53"/>
        <cfvo type="max"/>
        <color rgb="FFFFFF00"/>
        <color rgb="FFFFFF00"/>
      </colorScale>
    </cfRule>
    <cfRule type="cellIs" dxfId="140" priority="514" stopIfTrue="1" operator="between">
      <formula>$I$51</formula>
      <formula>$K$51</formula>
    </cfRule>
    <cfRule type="cellIs" dxfId="139" priority="515" stopIfTrue="1" operator="greaterThan">
      <formula>$K$51</formula>
    </cfRule>
    <cfRule type="cellIs" dxfId="138" priority="516" stopIfTrue="1" operator="greaterThan">
      <formula>$K$53</formula>
    </cfRule>
  </conditionalFormatting>
  <conditionalFormatting sqref="H23:K23 H25:J26 M25:T27 I25:I28 H27 J27 H29:J31 M29:T31 M33:T34 H33:J35 M35:Q35 S35:T35 R35:R36 M37:T38">
    <cfRule type="cellIs" dxfId="137" priority="11" stopIfTrue="1" operator="greaterThan">
      <formula>$K$51</formula>
    </cfRule>
  </conditionalFormatting>
  <conditionalFormatting sqref="H21:T21">
    <cfRule type="cellIs" dxfId="136" priority="4" stopIfTrue="1" operator="equal">
      <formula>"ALARMA"</formula>
    </cfRule>
    <cfRule type="cellIs" dxfId="135" priority="5" stopIfTrue="1" operator="equal">
      <formula>"PARADDA"</formula>
    </cfRule>
    <cfRule type="cellIs" dxfId="134" priority="6" stopIfTrue="1" operator="equal">
      <formula>"NORMAL"</formula>
    </cfRule>
  </conditionalFormatting>
  <conditionalFormatting sqref="H40:T40 H44:T44">
    <cfRule type="cellIs" dxfId="133" priority="156" stopIfTrue="1" operator="between">
      <formula>#REF!</formula>
      <formula>#REF!</formula>
    </cfRule>
    <cfRule type="cellIs" dxfId="132" priority="157" stopIfTrue="1" operator="greaterThan">
      <formula>#REF!</formula>
    </cfRule>
  </conditionalFormatting>
  <conditionalFormatting sqref="H40:T40">
    <cfRule type="cellIs" dxfId="131" priority="160" stopIfTrue="1" operator="lessThan">
      <formula>$I$55</formula>
    </cfRule>
    <cfRule type="cellIs" dxfId="130" priority="159" stopIfTrue="1" operator="between">
      <formula>$I$55</formula>
      <formula>$K$55</formula>
    </cfRule>
    <cfRule type="cellIs" dxfId="129" priority="158" stopIfTrue="1" operator="greaterThan">
      <formula>$K$55</formula>
    </cfRule>
  </conditionalFormatting>
  <conditionalFormatting sqref="H44:T44">
    <cfRule type="cellIs" dxfId="128" priority="166" stopIfTrue="1" operator="lessThan">
      <formula>$I$55</formula>
    </cfRule>
    <cfRule type="cellIs" dxfId="127" priority="165" stopIfTrue="1" operator="between">
      <formula>$I$55</formula>
      <formula>$K$55</formula>
    </cfRule>
    <cfRule type="cellIs" dxfId="126" priority="164" stopIfTrue="1" operator="greaterThan">
      <formula>$K$55</formula>
    </cfRule>
  </conditionalFormatting>
  <conditionalFormatting sqref="I25:I28 H23:K23 H25:J26 M25:T27 H27 J27 H29:J31 M29:T31 M33:T34 H33:J35 M35:Q35 S35:T35 R35:R36 M37:T38">
    <cfRule type="cellIs" dxfId="125" priority="10" stopIfTrue="1" operator="between">
      <formula>$I$51</formula>
      <formula>$K$51</formula>
    </cfRule>
  </conditionalFormatting>
  <conditionalFormatting sqref="I28">
    <cfRule type="cellIs" dxfId="124" priority="18" stopIfTrue="1" operator="greaterThan">
      <formula>$K$55</formula>
    </cfRule>
    <cfRule type="cellIs" dxfId="123" priority="19" stopIfTrue="1" operator="between">
      <formula>$I$55</formula>
      <formula>$K$55</formula>
    </cfRule>
    <cfRule type="cellIs" dxfId="122" priority="20" stopIfTrue="1" operator="lessThan">
      <formula>$I$55</formula>
    </cfRule>
  </conditionalFormatting>
  <conditionalFormatting sqref="I55">
    <cfRule type="cellIs" dxfId="121" priority="7" stopIfTrue="1" operator="between">
      <formula>#REF!</formula>
      <formula>#REF!</formula>
    </cfRule>
  </conditionalFormatting>
  <conditionalFormatting sqref="I28:J28">
    <cfRule type="cellIs" dxfId="120" priority="21" stopIfTrue="1" operator="greaterThan">
      <formula>$K$55</formula>
    </cfRule>
    <cfRule type="cellIs" dxfId="119" priority="22" stopIfTrue="1" operator="between">
      <formula>$I$55</formula>
      <formula>$K$55</formula>
    </cfRule>
    <cfRule type="cellIs" dxfId="118" priority="23" stopIfTrue="1" operator="lessThan">
      <formula>$I$55</formula>
    </cfRule>
  </conditionalFormatting>
  <conditionalFormatting sqref="J39">
    <cfRule type="colorScale" priority="545">
      <colorScale>
        <cfvo type="formula" val="$I$53"/>
        <cfvo type="max"/>
        <color rgb="FFFFFF00"/>
        <color rgb="FFFFFF00"/>
      </colorScale>
    </cfRule>
    <cfRule type="cellIs" dxfId="117" priority="543" stopIfTrue="1" operator="between">
      <formula>$I$53</formula>
      <formula>$K$53</formula>
    </cfRule>
    <cfRule type="cellIs" dxfId="116" priority="544" stopIfTrue="1" operator="between">
      <formula>$I$53</formula>
      <formula>$K$53</formula>
    </cfRule>
  </conditionalFormatting>
  <conditionalFormatting sqref="K24:K38">
    <cfRule type="cellIs" dxfId="115" priority="228" stopIfTrue="1" operator="greaterThan">
      <formula>$K$51</formula>
    </cfRule>
    <cfRule type="cellIs" dxfId="114" priority="227" stopIfTrue="1" operator="between">
      <formula>$I$51</formula>
      <formula>$K$51</formula>
    </cfRule>
  </conditionalFormatting>
  <conditionalFormatting sqref="L23:L38">
    <cfRule type="cellIs" dxfId="113" priority="230" stopIfTrue="1" operator="greaterThan">
      <formula>$K$51</formula>
    </cfRule>
    <cfRule type="cellIs" dxfId="112" priority="229" stopIfTrue="1" operator="between">
      <formula>$I$51</formula>
      <formula>$K$51</formula>
    </cfRule>
  </conditionalFormatting>
  <conditionalFormatting sqref="L39:T39">
    <cfRule type="cellIs" dxfId="111" priority="170" stopIfTrue="1" operator="greaterThan">
      <formula>$K$51</formula>
    </cfRule>
    <cfRule type="cellIs" dxfId="110" priority="169" stopIfTrue="1" operator="between">
      <formula>$I$51</formula>
      <formula>$K$51</formula>
    </cfRule>
  </conditionalFormatting>
  <conditionalFormatting sqref="M31 M33:T34 M35:Q35 S35:T35 R35:R36 M37:T38">
    <cfRule type="cellIs" dxfId="109" priority="293" stopIfTrue="1" operator="lessThan">
      <formula>$I$53</formula>
    </cfRule>
  </conditionalFormatting>
  <conditionalFormatting sqref="M31 M34:T34 M35:Q35 S35:T35 R35:R36 M37:M38">
    <cfRule type="cellIs" dxfId="108" priority="292" stopIfTrue="1" operator="between">
      <formula>$I$53</formula>
      <formula>$K$53</formula>
    </cfRule>
    <cfRule type="cellIs" dxfId="107" priority="297" stopIfTrue="1" operator="between">
      <formula>$I$53</formula>
      <formula>$K$53</formula>
    </cfRule>
  </conditionalFormatting>
  <conditionalFormatting sqref="M33">
    <cfRule type="colorScale" priority="552">
      <colorScale>
        <cfvo type="formula" val="$I$53"/>
        <cfvo type="max"/>
        <color rgb="FFFFFF00"/>
        <color rgb="FFFFFF00"/>
      </colorScale>
    </cfRule>
  </conditionalFormatting>
  <conditionalFormatting sqref="M34:M35 M31 M37:M38">
    <cfRule type="colorScale" priority="553">
      <colorScale>
        <cfvo type="formula" val="$I$53"/>
        <cfvo type="max"/>
        <color rgb="FFFFFF00"/>
        <color rgb="FFFFFF00"/>
      </colorScale>
    </cfRule>
  </conditionalFormatting>
  <conditionalFormatting sqref="M31:O31">
    <cfRule type="cellIs" dxfId="106" priority="294" stopIfTrue="1" operator="between">
      <formula>$I$53</formula>
      <formula>$K$53</formula>
    </cfRule>
  </conditionalFormatting>
  <conditionalFormatting sqref="M36:R36">
    <cfRule type="cellIs" dxfId="105" priority="48" stopIfTrue="1" operator="lessThan">
      <formula>$I$55</formula>
    </cfRule>
    <cfRule type="cellIs" dxfId="104" priority="47" stopIfTrue="1" operator="between">
      <formula>$I$55</formula>
      <formula>$K$55</formula>
    </cfRule>
    <cfRule type="cellIs" dxfId="103" priority="46" stopIfTrue="1" operator="greaterThan">
      <formula>$K$55</formula>
    </cfRule>
  </conditionalFormatting>
  <conditionalFormatting sqref="M23:T23">
    <cfRule type="cellIs" dxfId="102" priority="30" stopIfTrue="1" operator="greaterThan">
      <formula>$K$51</formula>
    </cfRule>
    <cfRule type="cellIs" dxfId="101" priority="29" stopIfTrue="1" operator="between">
      <formula>$I$51</formula>
      <formula>$K$51</formula>
    </cfRule>
  </conditionalFormatting>
  <conditionalFormatting sqref="M24:T24 M28:T28">
    <cfRule type="cellIs" dxfId="100" priority="28" stopIfTrue="1" operator="greaterThan">
      <formula>#REF!</formula>
    </cfRule>
    <cfRule type="cellIs" dxfId="99" priority="27" stopIfTrue="1" operator="between">
      <formula>#REF!</formula>
      <formula>#REF!</formula>
    </cfRule>
  </conditionalFormatting>
  <conditionalFormatting sqref="M24:T24">
    <cfRule type="cellIs" dxfId="98" priority="33" stopIfTrue="1" operator="lessThan">
      <formula>$I$55</formula>
    </cfRule>
    <cfRule type="cellIs" dxfId="97" priority="32" stopIfTrue="1" operator="between">
      <formula>$I$55</formula>
      <formula>$K$55</formula>
    </cfRule>
    <cfRule type="cellIs" dxfId="96" priority="31" stopIfTrue="1" operator="greaterThan">
      <formula>$K$55</formula>
    </cfRule>
  </conditionalFormatting>
  <conditionalFormatting sqref="M28:T28">
    <cfRule type="cellIs" dxfId="95" priority="38" stopIfTrue="1" operator="lessThan">
      <formula>$I$55</formula>
    </cfRule>
    <cfRule type="cellIs" dxfId="94" priority="37" stopIfTrue="1" operator="between">
      <formula>$I$55</formula>
      <formula>$K$55</formula>
    </cfRule>
    <cfRule type="cellIs" dxfId="93" priority="36" stopIfTrue="1" operator="greaterThan">
      <formula>$K$55</formula>
    </cfRule>
  </conditionalFormatting>
  <conditionalFormatting sqref="M32:T32">
    <cfRule type="cellIs" dxfId="92" priority="39" stopIfTrue="1" operator="between">
      <formula>#REF!</formula>
      <formula>#REF!</formula>
    </cfRule>
    <cfRule type="cellIs" dxfId="91" priority="40" stopIfTrue="1" operator="greaterThan">
      <formula>#REF!</formula>
    </cfRule>
    <cfRule type="cellIs" dxfId="90" priority="41" stopIfTrue="1" operator="greaterThan">
      <formula>$K$55</formula>
    </cfRule>
    <cfRule type="cellIs" dxfId="89" priority="42" stopIfTrue="1" operator="between">
      <formula>$I$55</formula>
      <formula>$K$55</formula>
    </cfRule>
    <cfRule type="cellIs" dxfId="88" priority="43" stopIfTrue="1" operator="lessThan">
      <formula>$I$55</formula>
    </cfRule>
  </conditionalFormatting>
  <conditionalFormatting sqref="M33:T33 N37:T38">
    <cfRule type="cellIs" dxfId="87" priority="305" stopIfTrue="1" operator="between">
      <formula>$I$53</formula>
      <formula>$K$53</formula>
    </cfRule>
  </conditionalFormatting>
  <conditionalFormatting sqref="M33:T33 S37:T38">
    <cfRule type="cellIs" dxfId="86" priority="302" stopIfTrue="1" operator="between">
      <formula>$I$53</formula>
      <formula>$K$53</formula>
    </cfRule>
  </conditionalFormatting>
  <conditionalFormatting sqref="M36:T36">
    <cfRule type="cellIs" dxfId="85" priority="44" stopIfTrue="1" operator="between">
      <formula>#REF!</formula>
      <formula>#REF!</formula>
    </cfRule>
    <cfRule type="cellIs" dxfId="84" priority="45" stopIfTrue="1" operator="greaterThan">
      <formula>#REF!</formula>
    </cfRule>
  </conditionalFormatting>
  <conditionalFormatting sqref="N31:O31 N34:O35 N37:O38">
    <cfRule type="colorScale" priority="560">
      <colorScale>
        <cfvo type="formula" val="$I$53"/>
        <cfvo type="max"/>
        <color rgb="FFFFFF00"/>
        <color rgb="FFFFFF00"/>
      </colorScale>
    </cfRule>
  </conditionalFormatting>
  <conditionalFormatting sqref="N31:O31">
    <cfRule type="cellIs" dxfId="83" priority="309" stopIfTrue="1" operator="lessThan">
      <formula>$I$53</formula>
    </cfRule>
    <cfRule type="cellIs" dxfId="82" priority="313" stopIfTrue="1" operator="between">
      <formula>$I$53</formula>
      <formula>$K$53</formula>
    </cfRule>
  </conditionalFormatting>
  <conditionalFormatting sqref="N33:O33">
    <cfRule type="colorScale" priority="565">
      <colorScale>
        <cfvo type="formula" val="$I$53"/>
        <cfvo type="max"/>
        <color rgb="FFFFFF00"/>
        <color rgb="FFFFFF00"/>
      </colorScale>
    </cfRule>
  </conditionalFormatting>
  <conditionalFormatting sqref="N31:P31">
    <cfRule type="cellIs" dxfId="81" priority="310" stopIfTrue="1" operator="between">
      <formula>$I$53</formula>
      <formula>$K$53</formula>
    </cfRule>
  </conditionalFormatting>
  <conditionalFormatting sqref="P31">
    <cfRule type="cellIs" dxfId="80" priority="325" stopIfTrue="1" operator="lessThan">
      <formula>$I$53</formula>
    </cfRule>
    <cfRule type="cellIs" dxfId="79" priority="329" stopIfTrue="1" operator="between">
      <formula>$I$53</formula>
      <formula>$K$53</formula>
    </cfRule>
  </conditionalFormatting>
  <conditionalFormatting sqref="P33">
    <cfRule type="colorScale" priority="569">
      <colorScale>
        <cfvo type="formula" val="$I$53"/>
        <cfvo type="max"/>
        <color rgb="FFFFFF00"/>
        <color rgb="FFFFFF00"/>
      </colorScale>
    </cfRule>
  </conditionalFormatting>
  <conditionalFormatting sqref="P34:P35 P31 P37:P38">
    <cfRule type="colorScale" priority="570">
      <colorScale>
        <cfvo type="formula" val="$I$53"/>
        <cfvo type="max"/>
        <color rgb="FFFFFF00"/>
        <color rgb="FFFFFF00"/>
      </colorScale>
    </cfRule>
  </conditionalFormatting>
  <conditionalFormatting sqref="P31:Q31">
    <cfRule type="cellIs" dxfId="78" priority="326" stopIfTrue="1" operator="between">
      <formula>$I$53</formula>
      <formula>$K$53</formula>
    </cfRule>
  </conditionalFormatting>
  <conditionalFormatting sqref="Q31">
    <cfRule type="cellIs" dxfId="77" priority="341" stopIfTrue="1" operator="lessThan">
      <formula>$I$53</formula>
    </cfRule>
    <cfRule type="cellIs" dxfId="76" priority="345" stopIfTrue="1" operator="between">
      <formula>$I$53</formula>
      <formula>$K$53</formula>
    </cfRule>
  </conditionalFormatting>
  <conditionalFormatting sqref="Q33">
    <cfRule type="colorScale" priority="576">
      <colorScale>
        <cfvo type="formula" val="$I$53"/>
        <cfvo type="max"/>
        <color rgb="FFFFFF00"/>
        <color rgb="FFFFFF00"/>
      </colorScale>
    </cfRule>
  </conditionalFormatting>
  <conditionalFormatting sqref="Q34:Q35 Q31 Q37:Q38 R35">
    <cfRule type="colorScale" priority="577">
      <colorScale>
        <cfvo type="formula" val="$I$53"/>
        <cfvo type="max"/>
        <color rgb="FFFFFF00"/>
        <color rgb="FFFFFF00"/>
      </colorScale>
    </cfRule>
  </conditionalFormatting>
  <conditionalFormatting sqref="Q31:R31">
    <cfRule type="cellIs" dxfId="75" priority="342" stopIfTrue="1" operator="between">
      <formula>$I$53</formula>
      <formula>$K$53</formula>
    </cfRule>
  </conditionalFormatting>
  <conditionalFormatting sqref="R31">
    <cfRule type="cellIs" dxfId="74" priority="357" stopIfTrue="1" operator="lessThan">
      <formula>$I$53</formula>
    </cfRule>
    <cfRule type="cellIs" dxfId="73" priority="361" stopIfTrue="1" operator="between">
      <formula>$I$53</formula>
      <formula>$K$53</formula>
    </cfRule>
  </conditionalFormatting>
  <conditionalFormatting sqref="R33">
    <cfRule type="colorScale" priority="583">
      <colorScale>
        <cfvo type="formula" val="$I$53"/>
        <cfvo type="max"/>
        <color rgb="FFFFFF00"/>
        <color rgb="FFFFFF00"/>
      </colorScale>
    </cfRule>
  </conditionalFormatting>
  <conditionalFormatting sqref="R34 R31 R36:R38">
    <cfRule type="colorScale" priority="610">
      <colorScale>
        <cfvo type="formula" val="$I$53"/>
        <cfvo type="max"/>
        <color rgb="FFFFFF00"/>
        <color rgb="FFFFFF00"/>
      </colorScale>
    </cfRule>
  </conditionalFormatting>
  <conditionalFormatting sqref="R35:R36 M31:T31 M33:T34 M35:Q35 S35:T35 M37:T38">
    <cfRule type="cellIs" dxfId="72" priority="291" stopIfTrue="1" operator="greaterThan">
      <formula>$K$53</formula>
    </cfRule>
  </conditionalFormatting>
  <conditionalFormatting sqref="R31:T31">
    <cfRule type="cellIs" dxfId="71" priority="358" stopIfTrue="1" operator="between">
      <formula>$I$53</formula>
      <formula>$K$53</formula>
    </cfRule>
  </conditionalFormatting>
  <conditionalFormatting sqref="S31:T31 S34:T35 S37:T38">
    <cfRule type="colorScale" priority="588">
      <colorScale>
        <cfvo type="formula" val="$I$53"/>
        <cfvo type="max"/>
        <color rgb="FFFFFF00"/>
        <color rgb="FFFFFF00"/>
      </colorScale>
    </cfRule>
  </conditionalFormatting>
  <conditionalFormatting sqref="S31:T31">
    <cfRule type="cellIs" dxfId="70" priority="377" stopIfTrue="1" operator="between">
      <formula>$I$53</formula>
      <formula>$K$53</formula>
    </cfRule>
    <cfRule type="cellIs" dxfId="69" priority="373" stopIfTrue="1" operator="lessThan">
      <formula>$I$53</formula>
    </cfRule>
    <cfRule type="cellIs" dxfId="68" priority="374" stopIfTrue="1" operator="between">
      <formula>$I$53</formula>
      <formula>$K$53</formula>
    </cfRule>
  </conditionalFormatting>
  <conditionalFormatting sqref="S33:T33">
    <cfRule type="colorScale" priority="594">
      <colorScale>
        <cfvo type="formula" val="$I$53"/>
        <cfvo type="max"/>
        <color rgb="FFFFFF00"/>
        <color rgb="FFFFFF00"/>
      </colorScale>
    </cfRule>
  </conditionalFormatting>
  <conditionalFormatting sqref="S36:T36">
    <cfRule type="cellIs" dxfId="67" priority="26" stopIfTrue="1" operator="lessThan">
      <formula>$I$55</formula>
    </cfRule>
    <cfRule type="cellIs" dxfId="66" priority="25" stopIfTrue="1" operator="between">
      <formula>$I$55</formula>
      <formula>$K$55</formula>
    </cfRule>
    <cfRule type="cellIs" dxfId="65" priority="24" stopIfTrue="1" operator="greaterThan">
      <formula>$K$55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22"/>
  <sheetViews>
    <sheetView showGridLines="0" topLeftCell="A5" zoomScale="85" zoomScaleNormal="85" workbookViewId="0">
      <selection activeCell="V24" sqref="V24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1" ht="15" customHeight="1" x14ac:dyDescent="0.3">
      <c r="A2" s="99"/>
      <c r="B2" s="99"/>
      <c r="C2" s="100"/>
      <c r="D2" s="101"/>
      <c r="E2" s="101"/>
      <c r="F2" s="101"/>
      <c r="G2" s="101"/>
      <c r="H2" s="194" t="s">
        <v>102</v>
      </c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6"/>
      <c r="U2" s="99"/>
    </row>
    <row r="3" spans="1:21" ht="15" customHeight="1" x14ac:dyDescent="0.3">
      <c r="A3" s="99"/>
      <c r="B3" s="99"/>
      <c r="C3" s="102"/>
      <c r="D3" s="103"/>
      <c r="E3" s="99"/>
      <c r="F3" s="99"/>
      <c r="G3" s="99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97"/>
      <c r="U3" s="99"/>
    </row>
    <row r="4" spans="1:21" ht="15" customHeight="1" x14ac:dyDescent="0.3">
      <c r="A4" s="99"/>
      <c r="B4" s="99"/>
      <c r="C4" s="198"/>
      <c r="D4" s="199"/>
      <c r="E4" s="99"/>
      <c r="F4" s="99"/>
      <c r="G4" s="99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97"/>
      <c r="U4" s="99"/>
    </row>
    <row r="5" spans="1:21" ht="15" customHeight="1" x14ac:dyDescent="0.3">
      <c r="A5" s="99"/>
      <c r="B5" s="99"/>
      <c r="C5" s="200"/>
      <c r="D5" s="199"/>
      <c r="E5" s="99"/>
      <c r="F5" s="99"/>
      <c r="G5" s="99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97"/>
      <c r="U5" s="99"/>
    </row>
    <row r="6" spans="1:21" ht="15" customHeight="1" x14ac:dyDescent="0.3">
      <c r="A6" s="99"/>
      <c r="B6" s="99"/>
      <c r="C6" s="104"/>
      <c r="D6" s="105"/>
      <c r="E6" s="106"/>
      <c r="F6" s="106"/>
      <c r="G6" s="106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3"/>
      <c r="U6" s="99"/>
    </row>
    <row r="7" spans="1:21" ht="15" customHeight="1" x14ac:dyDescent="0.3">
      <c r="A7" s="99"/>
      <c r="B7" s="99"/>
      <c r="C7" s="201" t="s">
        <v>0</v>
      </c>
      <c r="D7" s="202"/>
      <c r="E7" s="202"/>
      <c r="F7" s="202"/>
      <c r="G7" s="191"/>
      <c r="H7" s="203" t="s">
        <v>1</v>
      </c>
      <c r="I7" s="202"/>
      <c r="J7" s="202"/>
      <c r="K7" s="191"/>
      <c r="L7" s="160" t="s">
        <v>2</v>
      </c>
      <c r="M7" s="146"/>
      <c r="N7" s="146"/>
      <c r="O7" s="146"/>
      <c r="P7" s="146"/>
      <c r="Q7" s="146"/>
      <c r="R7" s="146"/>
      <c r="S7" s="146"/>
      <c r="T7" s="161"/>
      <c r="U7" s="99"/>
    </row>
    <row r="8" spans="1:21" ht="15" customHeight="1" x14ac:dyDescent="0.3">
      <c r="A8" s="99"/>
      <c r="B8" s="99"/>
      <c r="C8" s="190" t="s">
        <v>3</v>
      </c>
      <c r="D8" s="191"/>
      <c r="E8" s="138" t="s">
        <v>98</v>
      </c>
      <c r="F8" s="137"/>
      <c r="G8" s="134"/>
      <c r="H8" s="162"/>
      <c r="I8" s="129"/>
      <c r="J8" s="129"/>
      <c r="K8" s="125"/>
      <c r="L8" s="166">
        <v>45817</v>
      </c>
      <c r="M8" s="175" t="s">
        <v>105</v>
      </c>
      <c r="N8" s="192"/>
      <c r="O8" s="192"/>
      <c r="P8" s="192"/>
      <c r="Q8" s="192"/>
      <c r="R8" s="192"/>
      <c r="S8" s="192"/>
      <c r="T8" s="193"/>
      <c r="U8" s="99"/>
    </row>
    <row r="9" spans="1:21" ht="15" customHeight="1" x14ac:dyDescent="0.3">
      <c r="A9" s="99"/>
      <c r="B9" s="99"/>
      <c r="C9" s="190" t="s">
        <v>4</v>
      </c>
      <c r="D9" s="191"/>
      <c r="E9" s="138" t="s">
        <v>5</v>
      </c>
      <c r="F9" s="137"/>
      <c r="G9" s="134"/>
      <c r="H9" s="163"/>
      <c r="I9" s="130"/>
      <c r="J9" s="130"/>
      <c r="K9" s="127"/>
      <c r="L9" s="167"/>
      <c r="M9" s="164"/>
      <c r="N9" s="140"/>
      <c r="O9" s="140"/>
      <c r="P9" s="140"/>
      <c r="Q9" s="140"/>
      <c r="R9" s="140"/>
      <c r="S9" s="140"/>
      <c r="T9" s="141"/>
      <c r="U9" s="99"/>
    </row>
    <row r="10" spans="1:21" ht="15" customHeight="1" x14ac:dyDescent="0.3">
      <c r="A10" s="99"/>
      <c r="B10" s="99"/>
      <c r="C10" s="190" t="s">
        <v>6</v>
      </c>
      <c r="D10" s="191"/>
      <c r="E10" s="138" t="s">
        <v>99</v>
      </c>
      <c r="F10" s="137"/>
      <c r="G10" s="134"/>
      <c r="H10" s="163"/>
      <c r="I10" s="130"/>
      <c r="J10" s="130"/>
      <c r="K10" s="127"/>
      <c r="L10" s="174" t="s">
        <v>7</v>
      </c>
      <c r="M10" s="146"/>
      <c r="N10" s="146"/>
      <c r="O10" s="146"/>
      <c r="P10" s="146"/>
      <c r="Q10" s="146"/>
      <c r="R10" s="146"/>
      <c r="S10" s="146"/>
      <c r="T10" s="161"/>
      <c r="U10" s="99"/>
    </row>
    <row r="11" spans="1:21" ht="15" customHeight="1" x14ac:dyDescent="0.3">
      <c r="A11" s="99"/>
      <c r="B11" s="99"/>
      <c r="C11" s="190" t="s">
        <v>8</v>
      </c>
      <c r="D11" s="191"/>
      <c r="E11" s="138"/>
      <c r="F11" s="137"/>
      <c r="G11" s="134"/>
      <c r="H11" s="163"/>
      <c r="I11" s="130"/>
      <c r="J11" s="130"/>
      <c r="K11" s="127"/>
      <c r="L11" s="166">
        <v>45859</v>
      </c>
      <c r="M11" s="175" t="s">
        <v>103</v>
      </c>
      <c r="N11" s="192"/>
      <c r="O11" s="192"/>
      <c r="P11" s="192"/>
      <c r="Q11" s="192"/>
      <c r="R11" s="192"/>
      <c r="S11" s="192"/>
      <c r="T11" s="193"/>
      <c r="U11" s="99"/>
    </row>
    <row r="12" spans="1:21" ht="29.4" customHeight="1" x14ac:dyDescent="0.3">
      <c r="A12" s="99"/>
      <c r="B12" s="99"/>
      <c r="C12" s="190" t="s">
        <v>9</v>
      </c>
      <c r="D12" s="191"/>
      <c r="E12" s="142" t="s">
        <v>95</v>
      </c>
      <c r="F12" s="137"/>
      <c r="G12" s="134"/>
      <c r="H12" s="163"/>
      <c r="I12" s="130"/>
      <c r="J12" s="130"/>
      <c r="K12" s="127"/>
      <c r="L12" s="167"/>
      <c r="M12" s="164"/>
      <c r="N12" s="140"/>
      <c r="O12" s="140"/>
      <c r="P12" s="140"/>
      <c r="Q12" s="140"/>
      <c r="R12" s="140"/>
      <c r="S12" s="140"/>
      <c r="T12" s="141"/>
      <c r="U12" s="99"/>
    </row>
    <row r="13" spans="1:21" ht="15" customHeight="1" x14ac:dyDescent="0.3">
      <c r="A13" s="99"/>
      <c r="B13" s="99"/>
      <c r="C13" s="190" t="s">
        <v>10</v>
      </c>
      <c r="D13" s="191"/>
      <c r="E13" s="142"/>
      <c r="F13" s="137"/>
      <c r="G13" s="134"/>
      <c r="H13" s="163"/>
      <c r="I13" s="130"/>
      <c r="J13" s="130"/>
      <c r="K13" s="127"/>
      <c r="L13" s="174" t="s">
        <v>11</v>
      </c>
      <c r="M13" s="146"/>
      <c r="N13" s="146"/>
      <c r="O13" s="146"/>
      <c r="P13" s="146"/>
      <c r="Q13" s="146"/>
      <c r="R13" s="146"/>
      <c r="S13" s="146"/>
      <c r="T13" s="161"/>
      <c r="U13" s="99"/>
    </row>
    <row r="14" spans="1:21" ht="15" customHeight="1" x14ac:dyDescent="0.3">
      <c r="A14" s="99"/>
      <c r="B14" s="99"/>
      <c r="C14" s="190" t="s">
        <v>12</v>
      </c>
      <c r="D14" s="191"/>
      <c r="E14" s="204" t="s">
        <v>13</v>
      </c>
      <c r="F14" s="202"/>
      <c r="G14" s="191"/>
      <c r="H14" s="163"/>
      <c r="I14" s="130"/>
      <c r="J14" s="130"/>
      <c r="K14" s="127"/>
      <c r="L14" s="166">
        <v>45859</v>
      </c>
      <c r="M14" s="176" t="s">
        <v>104</v>
      </c>
      <c r="N14" s="192"/>
      <c r="O14" s="192"/>
      <c r="P14" s="192"/>
      <c r="Q14" s="192"/>
      <c r="R14" s="192"/>
      <c r="S14" s="192"/>
      <c r="T14" s="193"/>
      <c r="U14" s="99"/>
    </row>
    <row r="15" spans="1:21" ht="15" customHeight="1" x14ac:dyDescent="0.3">
      <c r="A15" s="99"/>
      <c r="B15" s="99"/>
      <c r="C15" s="205" t="s">
        <v>14</v>
      </c>
      <c r="D15" s="191"/>
      <c r="E15" s="136">
        <v>45859</v>
      </c>
      <c r="F15" s="146"/>
      <c r="G15" s="147"/>
      <c r="H15" s="163"/>
      <c r="I15" s="130"/>
      <c r="J15" s="130"/>
      <c r="K15" s="127"/>
      <c r="L15" s="167"/>
      <c r="M15" s="164"/>
      <c r="N15" s="140"/>
      <c r="O15" s="140"/>
      <c r="P15" s="140"/>
      <c r="Q15" s="140"/>
      <c r="R15" s="140"/>
      <c r="S15" s="140"/>
      <c r="T15" s="141"/>
      <c r="U15" s="99"/>
    </row>
    <row r="16" spans="1:21" ht="15" customHeight="1" x14ac:dyDescent="0.3">
      <c r="A16" s="99"/>
      <c r="B16" s="99"/>
      <c r="C16" s="190" t="s">
        <v>15</v>
      </c>
      <c r="D16" s="191"/>
      <c r="E16" s="136">
        <v>45859</v>
      </c>
      <c r="F16" s="146"/>
      <c r="G16" s="147"/>
      <c r="H16" s="163"/>
      <c r="I16" s="130"/>
      <c r="J16" s="130"/>
      <c r="K16" s="127"/>
      <c r="L16" s="99"/>
      <c r="M16" s="99"/>
      <c r="N16" s="99"/>
      <c r="O16" s="99"/>
      <c r="P16" s="99"/>
      <c r="Q16" s="99"/>
      <c r="R16" s="99"/>
      <c r="S16" s="99"/>
      <c r="T16" s="107"/>
      <c r="U16" s="99"/>
    </row>
    <row r="17" spans="1:21" ht="15" customHeight="1" x14ac:dyDescent="0.3">
      <c r="A17" s="99"/>
      <c r="B17" s="99"/>
      <c r="C17" s="190" t="s">
        <v>16</v>
      </c>
      <c r="D17" s="191"/>
      <c r="E17" s="138" t="s">
        <v>17</v>
      </c>
      <c r="F17" s="137"/>
      <c r="G17" s="134"/>
      <c r="H17" s="163"/>
      <c r="I17" s="130"/>
      <c r="J17" s="130"/>
      <c r="K17" s="127"/>
      <c r="L17" s="99"/>
      <c r="M17" s="99"/>
      <c r="N17" s="99"/>
      <c r="O17" s="99"/>
      <c r="P17" s="99"/>
      <c r="Q17" s="99"/>
      <c r="R17" s="99"/>
      <c r="S17" s="99"/>
      <c r="T17" s="107"/>
      <c r="U17" s="99"/>
    </row>
    <row r="18" spans="1:21" ht="15" customHeight="1" x14ac:dyDescent="0.3">
      <c r="A18" s="99"/>
      <c r="B18" s="99"/>
      <c r="C18" s="190" t="s">
        <v>18</v>
      </c>
      <c r="D18" s="191"/>
      <c r="E18" s="138" t="s">
        <v>19</v>
      </c>
      <c r="F18" s="137"/>
      <c r="G18" s="134"/>
      <c r="H18" s="164"/>
      <c r="I18" s="152"/>
      <c r="J18" s="152"/>
      <c r="K18" s="165"/>
      <c r="L18" s="99"/>
      <c r="M18" s="99"/>
      <c r="N18" s="99"/>
      <c r="O18" s="99"/>
      <c r="P18" s="99"/>
      <c r="Q18" s="99"/>
      <c r="R18" s="99"/>
      <c r="S18" s="99"/>
      <c r="T18" s="107"/>
      <c r="U18" s="99"/>
    </row>
    <row r="19" spans="1:21" ht="15" customHeight="1" thickBot="1" x14ac:dyDescent="0.35">
      <c r="A19" s="99"/>
      <c r="B19" s="99"/>
      <c r="C19" s="206" t="s">
        <v>20</v>
      </c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3"/>
      <c r="U19" s="99"/>
    </row>
    <row r="20" spans="1:21" ht="15" customHeight="1" x14ac:dyDescent="0.3">
      <c r="A20" s="99"/>
      <c r="B20" s="99"/>
      <c r="C20" s="100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8"/>
      <c r="U20" s="99"/>
    </row>
    <row r="21" spans="1:21" ht="15.9" customHeight="1" x14ac:dyDescent="0.3">
      <c r="A21" s="99"/>
      <c r="B21" s="99"/>
      <c r="C21" s="10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107"/>
      <c r="U21" s="99"/>
    </row>
    <row r="22" spans="1:21" ht="15.9" customHeight="1" x14ac:dyDescent="0.3">
      <c r="A22" s="99"/>
      <c r="B22" s="99"/>
      <c r="C22" s="10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107"/>
      <c r="U22" s="99"/>
    </row>
    <row r="23" spans="1:21" ht="15.9" customHeight="1" x14ac:dyDescent="0.3">
      <c r="A23" s="99"/>
      <c r="B23" s="99"/>
      <c r="C23" s="10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107"/>
      <c r="U23" s="99"/>
    </row>
    <row r="24" spans="1:21" ht="15.9" customHeight="1" x14ac:dyDescent="0.3">
      <c r="A24" s="99"/>
      <c r="B24" s="99"/>
      <c r="C24" s="10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107"/>
      <c r="U24" s="99"/>
    </row>
    <row r="25" spans="1:21" ht="15.9" customHeight="1" x14ac:dyDescent="0.3">
      <c r="A25" s="99"/>
      <c r="B25" s="99"/>
      <c r="C25" s="10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107"/>
      <c r="U25" s="99"/>
    </row>
    <row r="26" spans="1:21" ht="15.9" customHeight="1" x14ac:dyDescent="0.3">
      <c r="A26" s="99"/>
      <c r="B26" s="99"/>
      <c r="C26" s="10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107"/>
      <c r="U26" s="99"/>
    </row>
    <row r="27" spans="1:21" ht="15.9" customHeight="1" x14ac:dyDescent="0.3">
      <c r="A27" s="99"/>
      <c r="B27" s="99"/>
      <c r="C27" s="10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107"/>
      <c r="U27" s="99"/>
    </row>
    <row r="28" spans="1:21" ht="15.9" customHeight="1" x14ac:dyDescent="0.3">
      <c r="A28" s="99"/>
      <c r="B28" s="99"/>
      <c r="C28" s="10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107"/>
      <c r="U28" s="99"/>
    </row>
    <row r="29" spans="1:21" ht="15.9" customHeight="1" x14ac:dyDescent="0.3">
      <c r="A29" s="99"/>
      <c r="B29" s="99"/>
      <c r="C29" s="10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107"/>
      <c r="U29" s="99"/>
    </row>
    <row r="30" spans="1:21" ht="15.9" customHeight="1" x14ac:dyDescent="0.3">
      <c r="A30" s="99"/>
      <c r="B30" s="99"/>
      <c r="C30" s="10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107"/>
      <c r="U30" s="99"/>
    </row>
    <row r="31" spans="1:21" ht="15.9" customHeight="1" x14ac:dyDescent="0.3">
      <c r="A31" s="99"/>
      <c r="B31" s="99"/>
      <c r="C31" s="10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107"/>
      <c r="U31" s="99"/>
    </row>
    <row r="32" spans="1:21" ht="15.9" customHeight="1" x14ac:dyDescent="0.3">
      <c r="A32" s="99"/>
      <c r="B32" s="99"/>
      <c r="C32" s="10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107"/>
      <c r="U32" s="99"/>
    </row>
    <row r="33" spans="1:21" ht="15.9" customHeight="1" x14ac:dyDescent="0.3">
      <c r="A33" s="99"/>
      <c r="B33" s="99"/>
      <c r="C33" s="10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107"/>
      <c r="U33" s="99"/>
    </row>
    <row r="34" spans="1:21" ht="15.9" customHeight="1" x14ac:dyDescent="0.3">
      <c r="A34" s="99"/>
      <c r="B34" s="99"/>
      <c r="C34" s="10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107"/>
      <c r="U34" s="99"/>
    </row>
    <row r="35" spans="1:21" ht="15.9" customHeight="1" x14ac:dyDescent="0.3">
      <c r="A35" s="99"/>
      <c r="B35" s="99"/>
      <c r="C35" s="10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107"/>
      <c r="U35" s="99"/>
    </row>
    <row r="36" spans="1:21" ht="15.9" customHeight="1" x14ac:dyDescent="0.3">
      <c r="A36" s="99"/>
      <c r="B36" s="99"/>
      <c r="C36" s="10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107"/>
      <c r="U36" s="99"/>
    </row>
    <row r="37" spans="1:21" ht="15.9" customHeight="1" x14ac:dyDescent="0.3">
      <c r="A37" s="99"/>
      <c r="B37" s="99"/>
      <c r="C37" s="10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107"/>
      <c r="U37" s="99"/>
    </row>
    <row r="38" spans="1:21" ht="15.9" customHeight="1" x14ac:dyDescent="0.3">
      <c r="A38" s="99"/>
      <c r="B38" s="99"/>
      <c r="C38" s="10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107"/>
      <c r="U38" s="99"/>
    </row>
    <row r="39" spans="1:21" ht="15.9" customHeight="1" x14ac:dyDescent="0.3">
      <c r="A39" s="99"/>
      <c r="B39" s="99"/>
      <c r="C39" s="10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107"/>
      <c r="U39" s="99"/>
    </row>
    <row r="40" spans="1:21" ht="15.9" customHeight="1" x14ac:dyDescent="0.3">
      <c r="A40" s="99"/>
      <c r="B40" s="99"/>
      <c r="C40" s="10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107"/>
      <c r="U40" s="99"/>
    </row>
    <row r="41" spans="1:21" ht="15.9" customHeight="1" x14ac:dyDescent="0.3">
      <c r="A41" s="99"/>
      <c r="B41" s="99"/>
      <c r="C41" s="10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107"/>
      <c r="U41" s="99"/>
    </row>
    <row r="42" spans="1:21" ht="15.9" customHeight="1" x14ac:dyDescent="0.3">
      <c r="A42" s="99"/>
      <c r="B42" s="99"/>
      <c r="C42" s="10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107"/>
      <c r="U42" s="99"/>
    </row>
    <row r="43" spans="1:21" ht="15.9" customHeight="1" x14ac:dyDescent="0.3">
      <c r="A43" s="99"/>
      <c r="B43" s="99"/>
      <c r="C43" s="10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107"/>
      <c r="U43" s="99"/>
    </row>
    <row r="44" spans="1:21" ht="15.9" customHeight="1" x14ac:dyDescent="0.3">
      <c r="A44" s="99"/>
      <c r="B44" s="99"/>
      <c r="C44" s="10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107"/>
      <c r="U44" s="99"/>
    </row>
    <row r="45" spans="1:21" ht="15.9" customHeight="1" x14ac:dyDescent="0.3">
      <c r="A45" s="99"/>
      <c r="B45" s="99"/>
      <c r="C45" s="10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107"/>
      <c r="U45" s="99"/>
    </row>
    <row r="46" spans="1:21" ht="15.9" customHeight="1" x14ac:dyDescent="0.3">
      <c r="A46" s="99"/>
      <c r="B46" s="99"/>
      <c r="C46" s="10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107"/>
      <c r="U46" s="99"/>
    </row>
    <row r="47" spans="1:21" ht="15.9" customHeight="1" x14ac:dyDescent="0.3">
      <c r="A47" s="99"/>
      <c r="B47" s="99"/>
      <c r="C47" s="10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107"/>
      <c r="U47" s="99"/>
    </row>
    <row r="48" spans="1:21" ht="15.9" customHeight="1" x14ac:dyDescent="0.3">
      <c r="A48" s="99"/>
      <c r="B48" s="99"/>
      <c r="C48" s="10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107"/>
      <c r="U48" s="99"/>
    </row>
    <row r="49" spans="1:22" ht="15.9" customHeight="1" x14ac:dyDescent="0.3">
      <c r="A49" s="99"/>
      <c r="B49" s="99"/>
      <c r="C49" s="10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107"/>
      <c r="U49" s="99"/>
    </row>
    <row r="50" spans="1:22" ht="15.9" customHeight="1" x14ac:dyDescent="0.3">
      <c r="A50" s="99"/>
      <c r="B50" s="99"/>
      <c r="C50" s="10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107"/>
      <c r="U50" s="99"/>
    </row>
    <row r="51" spans="1:22" ht="15.9" customHeight="1" x14ac:dyDescent="0.3">
      <c r="A51" s="99"/>
      <c r="B51" s="99"/>
      <c r="C51" s="10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107"/>
      <c r="U51" s="99"/>
    </row>
    <row r="52" spans="1:22" ht="15.9" customHeight="1" x14ac:dyDescent="0.3">
      <c r="A52" s="99"/>
      <c r="B52" s="99"/>
      <c r="C52" s="10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107"/>
      <c r="U52" s="99"/>
    </row>
    <row r="53" spans="1:22" ht="15.9" customHeight="1" thickBot="1" x14ac:dyDescent="0.35">
      <c r="A53" s="99"/>
      <c r="B53" s="99"/>
      <c r="C53" s="116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8"/>
      <c r="U53" s="99"/>
    </row>
    <row r="54" spans="1:22" ht="15.9" customHeight="1" x14ac:dyDescent="0.3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5"/>
    </row>
    <row r="55" spans="1:22" ht="15.9" customHeight="1" x14ac:dyDescent="0.3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5"/>
    </row>
    <row r="56" spans="1:22" ht="15.9" customHeight="1" x14ac:dyDescent="0.3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5"/>
    </row>
    <row r="57" spans="1:22" ht="15.9" customHeight="1" x14ac:dyDescent="0.3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5"/>
    </row>
    <row r="58" spans="1:22" ht="15.9" customHeight="1" x14ac:dyDescent="0.3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5"/>
    </row>
    <row r="59" spans="1:22" ht="15.9" customHeight="1" x14ac:dyDescent="0.3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5"/>
    </row>
    <row r="60" spans="1:22" ht="15.9" customHeight="1" x14ac:dyDescent="0.3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5"/>
    </row>
    <row r="61" spans="1:22" ht="15.9" customHeight="1" x14ac:dyDescent="0.3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5"/>
    </row>
    <row r="62" spans="1:22" ht="15.9" customHeight="1" x14ac:dyDescent="0.3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5"/>
    </row>
    <row r="63" spans="1:22" ht="15.9" customHeight="1" x14ac:dyDescent="0.3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5"/>
    </row>
    <row r="64" spans="1:22" ht="15.9" customHeight="1" x14ac:dyDescent="0.3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5"/>
    </row>
    <row r="65" spans="1:22" ht="15.9" customHeight="1" x14ac:dyDescent="0.3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5"/>
    </row>
    <row r="66" spans="1:22" ht="15.9" customHeight="1" x14ac:dyDescent="0.3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5"/>
    </row>
    <row r="67" spans="1:22" ht="15.9" customHeight="1" x14ac:dyDescent="0.3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5"/>
    </row>
    <row r="68" spans="1:22" ht="15.9" customHeight="1" x14ac:dyDescent="0.3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5"/>
    </row>
    <row r="69" spans="1:22" ht="15.9" customHeight="1" x14ac:dyDescent="0.3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5"/>
    </row>
    <row r="70" spans="1:22" ht="15.9" customHeight="1" x14ac:dyDescent="0.3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5"/>
    </row>
    <row r="71" spans="1:22" ht="15.9" customHeight="1" x14ac:dyDescent="0.3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5"/>
    </row>
    <row r="72" spans="1:22" ht="15.9" customHeight="1" x14ac:dyDescent="0.3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5"/>
    </row>
    <row r="73" spans="1:22" ht="15.9" customHeight="1" x14ac:dyDescent="0.3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5"/>
    </row>
    <row r="74" spans="1:22" ht="15.9" customHeight="1" x14ac:dyDescent="0.3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5"/>
    </row>
    <row r="75" spans="1:22" ht="15.9" customHeight="1" x14ac:dyDescent="0.3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5"/>
    </row>
    <row r="76" spans="1:22" ht="15.9" customHeight="1" x14ac:dyDescent="0.3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5"/>
    </row>
    <row r="77" spans="1:22" ht="15.6" customHeight="1" x14ac:dyDescent="0.3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5"/>
    </row>
    <row r="78" spans="1:22" ht="15.6" customHeight="1" x14ac:dyDescent="0.3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5"/>
    </row>
    <row r="79" spans="1:22" ht="15.6" customHeight="1" x14ac:dyDescent="0.3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5"/>
    </row>
    <row r="80" spans="1:22" ht="15.6" customHeight="1" x14ac:dyDescent="0.3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5"/>
    </row>
    <row r="81" spans="1:22" ht="15.6" customHeight="1" x14ac:dyDescent="0.3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5"/>
    </row>
    <row r="82" spans="1:22" ht="15.6" customHeight="1" x14ac:dyDescent="0.3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5"/>
    </row>
    <row r="83" spans="1:22" ht="15.6" customHeight="1" x14ac:dyDescent="0.3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5"/>
    </row>
    <row r="84" spans="1:22" ht="15.6" customHeight="1" x14ac:dyDescent="0.3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5"/>
    </row>
    <row r="85" spans="1:22" ht="15.9" customHeight="1" x14ac:dyDescent="0.3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5"/>
    </row>
    <row r="86" spans="1:22" ht="15.9" customHeight="1" x14ac:dyDescent="0.3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5"/>
    </row>
    <row r="87" spans="1:22" ht="15.9" customHeight="1" x14ac:dyDescent="0.3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5"/>
    </row>
    <row r="88" spans="1:22" ht="15.9" customHeight="1" x14ac:dyDescent="0.3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5"/>
    </row>
    <row r="89" spans="1:22" ht="15.9" customHeight="1" x14ac:dyDescent="0.3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5"/>
    </row>
    <row r="90" spans="1:22" ht="15.9" customHeight="1" x14ac:dyDescent="0.3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5"/>
    </row>
    <row r="91" spans="1:22" ht="15.9" customHeight="1" x14ac:dyDescent="0.3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5"/>
    </row>
    <row r="92" spans="1:22" ht="15.9" customHeight="1" x14ac:dyDescent="0.3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5"/>
    </row>
    <row r="93" spans="1:22" ht="15.9" customHeight="1" x14ac:dyDescent="0.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5"/>
    </row>
    <row r="94" spans="1:22" ht="15.9" customHeight="1" x14ac:dyDescent="0.3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5"/>
    </row>
    <row r="95" spans="1:22" ht="15.9" customHeight="1" x14ac:dyDescent="0.3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5"/>
    </row>
    <row r="96" spans="1:22" ht="15.9" customHeight="1" x14ac:dyDescent="0.3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</row>
    <row r="97" spans="1:21" ht="15.9" customHeight="1" x14ac:dyDescent="0.3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</row>
    <row r="98" spans="1:21" ht="15.9" customHeight="1" x14ac:dyDescent="0.3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</row>
    <row r="99" spans="1:21" ht="15.9" customHeight="1" x14ac:dyDescent="0.3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</row>
    <row r="100" spans="1:21" ht="15.9" customHeight="1" x14ac:dyDescent="0.3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</row>
    <row r="101" spans="1:21" ht="15.9" customHeight="1" x14ac:dyDescent="0.3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</row>
    <row r="102" spans="1:21" ht="15.9" customHeight="1" x14ac:dyDescent="0.3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</row>
    <row r="103" spans="1:21" ht="15.9" customHeight="1" x14ac:dyDescent="0.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</row>
    <row r="104" spans="1:21" ht="15.9" customHeight="1" x14ac:dyDescent="0.3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</row>
    <row r="105" spans="1:21" ht="15.9" customHeight="1" x14ac:dyDescent="0.3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</row>
    <row r="106" spans="1:21" ht="15.9" customHeight="1" x14ac:dyDescent="0.3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</row>
    <row r="107" spans="1:21" ht="15.9" customHeight="1" x14ac:dyDescent="0.3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</row>
    <row r="108" spans="1:21" ht="15.9" customHeight="1" x14ac:dyDescent="0.3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</row>
    <row r="109" spans="1:21" ht="15.9" customHeight="1" x14ac:dyDescent="0.3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</row>
    <row r="110" spans="1:21" ht="15.9" customHeight="1" x14ac:dyDescent="0.3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</row>
    <row r="111" spans="1:21" ht="15.9" customHeight="1" x14ac:dyDescent="0.3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</row>
    <row r="112" spans="1:21" ht="15.9" customHeight="1" x14ac:dyDescent="0.3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</row>
    <row r="113" spans="1:21" ht="15.9" customHeight="1" x14ac:dyDescent="0.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</row>
    <row r="114" spans="1:21" ht="15.9" customHeight="1" x14ac:dyDescent="0.3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</row>
    <row r="115" spans="1:21" ht="15.9" customHeight="1" x14ac:dyDescent="0.3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</row>
    <row r="116" spans="1:21" ht="15.9" customHeight="1" x14ac:dyDescent="0.3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</row>
    <row r="117" spans="1:21" ht="15.9" customHeight="1" x14ac:dyDescent="0.3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</row>
    <row r="118" spans="1:21" ht="15.9" customHeight="1" x14ac:dyDescent="0.3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</row>
    <row r="119" spans="1:21" ht="15.9" customHeight="1" x14ac:dyDescent="0.3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</row>
    <row r="120" spans="1:21" ht="15.9" customHeight="1" x14ac:dyDescent="0.3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</row>
    <row r="121" spans="1:21" ht="15.9" customHeight="1" x14ac:dyDescent="0.3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</row>
    <row r="122" spans="1:21" ht="15.9" customHeight="1" x14ac:dyDescent="0.3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</row>
    <row r="123" spans="1:21" ht="15.9" customHeight="1" x14ac:dyDescent="0.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</row>
    <row r="124" spans="1:21" ht="15.9" customHeight="1" x14ac:dyDescent="0.3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</row>
    <row r="125" spans="1:21" ht="15.9" customHeight="1" x14ac:dyDescent="0.3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</row>
    <row r="126" spans="1:21" ht="15.9" customHeight="1" x14ac:dyDescent="0.3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</row>
    <row r="127" spans="1:21" ht="15.9" customHeight="1" x14ac:dyDescent="0.3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</row>
    <row r="128" spans="1:21" ht="15.9" customHeight="1" x14ac:dyDescent="0.3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</row>
    <row r="129" spans="1:21" ht="15.9" customHeight="1" x14ac:dyDescent="0.3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</row>
    <row r="130" spans="1:21" ht="15.9" customHeight="1" x14ac:dyDescent="0.3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</row>
    <row r="131" spans="1:21" ht="15.9" customHeight="1" x14ac:dyDescent="0.3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</row>
    <row r="132" spans="1:21" ht="15.9" customHeight="1" x14ac:dyDescent="0.3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</row>
    <row r="133" spans="1:21" ht="15.9" customHeight="1" x14ac:dyDescent="0.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</row>
    <row r="134" spans="1:21" ht="15.9" customHeight="1" x14ac:dyDescent="0.3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</row>
    <row r="135" spans="1:21" ht="15.9" customHeight="1" x14ac:dyDescent="0.3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</row>
    <row r="136" spans="1:21" ht="15.9" customHeight="1" x14ac:dyDescent="0.3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</row>
    <row r="137" spans="1:21" ht="15.9" customHeight="1" x14ac:dyDescent="0.3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</row>
    <row r="138" spans="1:21" ht="15.9" customHeight="1" x14ac:dyDescent="0.3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</row>
    <row r="139" spans="1:21" ht="15.9" customHeight="1" x14ac:dyDescent="0.3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</row>
    <row r="140" spans="1:21" ht="15.9" customHeight="1" x14ac:dyDescent="0.3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</row>
    <row r="141" spans="1:21" ht="15.9" customHeight="1" x14ac:dyDescent="0.3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</row>
    <row r="142" spans="1:21" ht="15.9" customHeight="1" x14ac:dyDescent="0.3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</row>
    <row r="143" spans="1:21" ht="15.9" customHeight="1" x14ac:dyDescent="0.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</row>
    <row r="144" spans="1:21" ht="15.9" customHeight="1" x14ac:dyDescent="0.3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</row>
    <row r="145" spans="1:21" ht="15.9" customHeight="1" x14ac:dyDescent="0.3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</row>
    <row r="146" spans="1:21" ht="15.9" customHeight="1" x14ac:dyDescent="0.3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</row>
    <row r="147" spans="1:21" ht="15.9" customHeight="1" x14ac:dyDescent="0.3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</row>
    <row r="148" spans="1:21" ht="15.9" customHeight="1" x14ac:dyDescent="0.3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</row>
    <row r="149" spans="1:21" ht="15.9" customHeight="1" x14ac:dyDescent="0.3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</row>
    <row r="150" spans="1:21" ht="15.9" customHeight="1" x14ac:dyDescent="0.3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</row>
    <row r="151" spans="1:21" ht="15.9" customHeight="1" x14ac:dyDescent="0.3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</row>
    <row r="152" spans="1:21" ht="15.9" customHeight="1" x14ac:dyDescent="0.3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</row>
    <row r="153" spans="1:21" ht="15.9" customHeight="1" x14ac:dyDescent="0.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</row>
    <row r="154" spans="1:21" ht="15.9" customHeight="1" x14ac:dyDescent="0.3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</row>
    <row r="155" spans="1:21" ht="15.9" customHeight="1" x14ac:dyDescent="0.3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</row>
    <row r="156" spans="1:21" ht="15.9" customHeight="1" x14ac:dyDescent="0.3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</row>
    <row r="157" spans="1:21" ht="15.9" customHeight="1" x14ac:dyDescent="0.3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</row>
    <row r="158" spans="1:21" ht="15.9" customHeight="1" x14ac:dyDescent="0.3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</row>
    <row r="159" spans="1:21" ht="15.9" customHeight="1" x14ac:dyDescent="0.3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</row>
    <row r="160" spans="1:21" ht="15.9" customHeight="1" x14ac:dyDescent="0.3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</row>
    <row r="161" spans="1:21" ht="15.9" customHeight="1" x14ac:dyDescent="0.3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</row>
    <row r="162" spans="1:21" ht="15.9" customHeight="1" x14ac:dyDescent="0.3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</row>
    <row r="163" spans="1:21" ht="15.9" customHeight="1" x14ac:dyDescent="0.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</row>
    <row r="164" spans="1:21" ht="15.9" customHeight="1" x14ac:dyDescent="0.3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</row>
    <row r="165" spans="1:21" ht="15.9" customHeight="1" x14ac:dyDescent="0.3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</row>
    <row r="166" spans="1:21" ht="15.9" customHeight="1" x14ac:dyDescent="0.3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</row>
    <row r="167" spans="1:21" ht="15.9" customHeight="1" x14ac:dyDescent="0.3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</row>
    <row r="168" spans="1:21" ht="15.9" customHeight="1" x14ac:dyDescent="0.3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</row>
    <row r="169" spans="1:21" ht="15.9" customHeight="1" x14ac:dyDescent="0.3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</row>
    <row r="170" spans="1:21" ht="15.9" customHeight="1" x14ac:dyDescent="0.3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</row>
    <row r="171" spans="1:21" ht="15.9" customHeight="1" x14ac:dyDescent="0.3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</row>
    <row r="172" spans="1:21" ht="15.9" customHeight="1" x14ac:dyDescent="0.3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</row>
    <row r="173" spans="1:21" ht="15.9" customHeight="1" x14ac:dyDescent="0.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</row>
    <row r="174" spans="1:21" ht="15.9" customHeight="1" x14ac:dyDescent="0.3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</row>
    <row r="175" spans="1:21" ht="15.9" customHeight="1" x14ac:dyDescent="0.3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</row>
    <row r="176" spans="1:21" ht="15.9" customHeight="1" x14ac:dyDescent="0.3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</row>
    <row r="177" spans="1:21" ht="15.9" customHeight="1" x14ac:dyDescent="0.3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</row>
    <row r="178" spans="1:21" ht="15.9" customHeight="1" x14ac:dyDescent="0.3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</row>
    <row r="179" spans="1:21" ht="15.9" customHeight="1" x14ac:dyDescent="0.3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</row>
    <row r="180" spans="1:21" ht="15.9" customHeight="1" x14ac:dyDescent="0.3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</row>
    <row r="181" spans="1:21" ht="15.9" customHeight="1" x14ac:dyDescent="0.3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</row>
    <row r="182" spans="1:21" ht="15.9" customHeight="1" x14ac:dyDescent="0.3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</row>
    <row r="183" spans="1:21" ht="15.9" customHeight="1" x14ac:dyDescent="0.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</row>
    <row r="184" spans="1:21" ht="15.9" customHeight="1" x14ac:dyDescent="0.3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</row>
    <row r="185" spans="1:21" ht="15.9" customHeight="1" x14ac:dyDescent="0.3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</row>
    <row r="186" spans="1:21" ht="15.9" customHeight="1" x14ac:dyDescent="0.3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</row>
    <row r="187" spans="1:21" ht="15.9" customHeight="1" x14ac:dyDescent="0.3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</row>
    <row r="188" spans="1:21" ht="15.9" customHeight="1" x14ac:dyDescent="0.3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</row>
    <row r="189" spans="1:21" ht="15.9" customHeight="1" x14ac:dyDescent="0.3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</row>
    <row r="190" spans="1:21" ht="15.9" customHeight="1" x14ac:dyDescent="0.3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</row>
    <row r="191" spans="1:21" ht="15.9" customHeight="1" x14ac:dyDescent="0.3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</row>
    <row r="192" spans="1:21" ht="15.9" customHeight="1" x14ac:dyDescent="0.3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</row>
    <row r="193" spans="1:21" ht="15.9" customHeight="1" x14ac:dyDescent="0.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</row>
    <row r="194" spans="1:21" ht="15.9" customHeight="1" x14ac:dyDescent="0.3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</row>
    <row r="195" spans="1:21" ht="15.9" customHeight="1" x14ac:dyDescent="0.3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</row>
    <row r="196" spans="1:21" ht="15.9" customHeight="1" x14ac:dyDescent="0.3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</row>
    <row r="197" spans="1:21" ht="15.9" customHeight="1" x14ac:dyDescent="0.3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</row>
    <row r="198" spans="1:21" ht="15.9" customHeight="1" x14ac:dyDescent="0.3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</row>
    <row r="199" spans="1:21" ht="15.9" customHeight="1" x14ac:dyDescent="0.3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</row>
    <row r="200" spans="1:21" ht="15.9" customHeight="1" x14ac:dyDescent="0.3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</row>
    <row r="201" spans="1:21" ht="15.9" customHeight="1" x14ac:dyDescent="0.3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</row>
    <row r="202" spans="1:21" ht="15.9" customHeight="1" x14ac:dyDescent="0.3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</row>
    <row r="203" spans="1:21" ht="15.9" customHeight="1" x14ac:dyDescent="0.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</row>
    <row r="204" spans="1:21" ht="15.9" customHeight="1" x14ac:dyDescent="0.3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</row>
    <row r="205" spans="1:21" ht="15.9" customHeight="1" x14ac:dyDescent="0.3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</row>
    <row r="206" spans="1:21" ht="15.9" customHeight="1" x14ac:dyDescent="0.3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</row>
    <row r="207" spans="1:21" ht="15.9" customHeight="1" x14ac:dyDescent="0.3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</row>
    <row r="208" spans="1:21" ht="15.9" customHeight="1" x14ac:dyDescent="0.3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</row>
    <row r="209" spans="1:21" ht="15.9" customHeight="1" x14ac:dyDescent="0.3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</row>
    <row r="210" spans="1:21" ht="15.9" customHeight="1" x14ac:dyDescent="0.3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</row>
    <row r="211" spans="1:21" ht="15.9" customHeight="1" x14ac:dyDescent="0.3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</row>
    <row r="212" spans="1:21" ht="15.9" customHeight="1" x14ac:dyDescent="0.3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</row>
    <row r="213" spans="1:21" ht="15.9" customHeight="1" x14ac:dyDescent="0.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</row>
    <row r="214" spans="1:21" ht="15.9" customHeight="1" x14ac:dyDescent="0.3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</row>
    <row r="215" spans="1:21" ht="15.9" customHeight="1" x14ac:dyDescent="0.3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</row>
    <row r="216" spans="1:21" ht="15.9" customHeight="1" x14ac:dyDescent="0.3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</row>
    <row r="217" spans="1:21" ht="15.9" customHeight="1" x14ac:dyDescent="0.3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</row>
    <row r="218" spans="1:21" ht="15.9" customHeight="1" x14ac:dyDescent="0.3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</row>
    <row r="219" spans="1:21" ht="15.9" customHeight="1" x14ac:dyDescent="0.3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</row>
    <row r="220" spans="1:21" ht="15.9" customHeight="1" x14ac:dyDescent="0.3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</row>
    <row r="221" spans="1:21" ht="15.9" customHeight="1" x14ac:dyDescent="0.3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</row>
    <row r="222" spans="1:21" ht="15.9" customHeight="1" x14ac:dyDescent="0.3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</row>
    <row r="223" spans="1:21" ht="15.9" customHeight="1" x14ac:dyDescent="0.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</row>
    <row r="224" spans="1:21" ht="15.9" customHeight="1" x14ac:dyDescent="0.3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</row>
    <row r="225" spans="1:21" ht="15.9" customHeight="1" x14ac:dyDescent="0.3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</row>
    <row r="226" spans="1:21" ht="15.9" customHeight="1" x14ac:dyDescent="0.3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</row>
    <row r="227" spans="1:21" ht="15.9" customHeight="1" x14ac:dyDescent="0.3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</row>
    <row r="228" spans="1:21" ht="15.9" customHeight="1" x14ac:dyDescent="0.3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</row>
    <row r="229" spans="1:21" ht="15.9" customHeight="1" x14ac:dyDescent="0.3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</row>
    <row r="230" spans="1:21" ht="15.9" customHeight="1" x14ac:dyDescent="0.3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</row>
    <row r="231" spans="1:21" ht="15.9" customHeight="1" x14ac:dyDescent="0.3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</row>
    <row r="232" spans="1:21" ht="15.9" customHeight="1" x14ac:dyDescent="0.3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</row>
    <row r="233" spans="1:21" ht="15.9" customHeight="1" x14ac:dyDescent="0.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</row>
    <row r="234" spans="1:21" ht="15.9" customHeight="1" x14ac:dyDescent="0.3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</row>
    <row r="235" spans="1:21" ht="15.9" customHeight="1" x14ac:dyDescent="0.3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</row>
    <row r="236" spans="1:21" ht="15.9" customHeight="1" x14ac:dyDescent="0.3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</row>
    <row r="237" spans="1:21" ht="15.9" customHeight="1" x14ac:dyDescent="0.3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</row>
    <row r="238" spans="1:21" ht="15.9" customHeight="1" x14ac:dyDescent="0.3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</row>
    <row r="239" spans="1:21" ht="15.9" customHeight="1" x14ac:dyDescent="0.3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</row>
    <row r="240" spans="1:21" ht="15.9" customHeight="1" x14ac:dyDescent="0.3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</row>
    <row r="241" spans="1:21" ht="15.9" customHeight="1" x14ac:dyDescent="0.3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</row>
    <row r="242" spans="1:21" ht="15.9" customHeight="1" x14ac:dyDescent="0.3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</row>
    <row r="243" spans="1:21" ht="15.9" customHeight="1" x14ac:dyDescent="0.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</row>
    <row r="244" spans="1:21" ht="15.9" customHeight="1" x14ac:dyDescent="0.3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</row>
    <row r="245" spans="1:21" ht="15.9" customHeight="1" x14ac:dyDescent="0.3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</row>
    <row r="246" spans="1:21" ht="15.9" customHeight="1" x14ac:dyDescent="0.3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</row>
    <row r="247" spans="1:21" ht="15.9" customHeight="1" x14ac:dyDescent="0.3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</row>
    <row r="248" spans="1:21" ht="15.9" customHeight="1" x14ac:dyDescent="0.3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</row>
    <row r="249" spans="1:21" ht="15.9" customHeight="1" x14ac:dyDescent="0.3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</row>
    <row r="250" spans="1:21" ht="15.9" customHeight="1" x14ac:dyDescent="0.3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</row>
    <row r="251" spans="1:21" ht="15.9" customHeight="1" x14ac:dyDescent="0.3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</row>
    <row r="252" spans="1:21" ht="15.9" customHeight="1" x14ac:dyDescent="0.3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</row>
    <row r="253" spans="1:21" ht="15.9" customHeight="1" x14ac:dyDescent="0.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</row>
    <row r="254" spans="1:21" ht="15.9" customHeight="1" x14ac:dyDescent="0.3"/>
    <row r="255" spans="1:21" ht="15.9" customHeight="1" x14ac:dyDescent="0.3"/>
    <row r="256" spans="1:21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  <row r="1001" ht="15.9" customHeight="1" x14ac:dyDescent="0.3"/>
    <row r="1002" ht="15.9" customHeight="1" x14ac:dyDescent="0.3"/>
    <row r="1003" ht="15.9" customHeight="1" x14ac:dyDescent="0.3"/>
    <row r="1004" ht="15.9" customHeight="1" x14ac:dyDescent="0.3"/>
    <row r="1005" ht="15.9" customHeight="1" x14ac:dyDescent="0.3"/>
    <row r="1006" ht="15.9" customHeight="1" x14ac:dyDescent="0.3"/>
    <row r="1007" ht="15.9" customHeight="1" x14ac:dyDescent="0.3"/>
    <row r="1008" ht="15.9" customHeight="1" x14ac:dyDescent="0.3"/>
    <row r="1009" ht="15.9" customHeight="1" x14ac:dyDescent="0.3"/>
    <row r="1010" ht="15.9" customHeight="1" x14ac:dyDescent="0.3"/>
    <row r="1011" ht="15.9" customHeight="1" x14ac:dyDescent="0.3"/>
    <row r="1012" ht="15.9" customHeight="1" x14ac:dyDescent="0.3"/>
    <row r="1013" ht="15.9" customHeight="1" x14ac:dyDescent="0.3"/>
    <row r="1014" ht="15.9" customHeight="1" x14ac:dyDescent="0.3"/>
    <row r="1015" ht="15.9" customHeight="1" x14ac:dyDescent="0.3"/>
    <row r="1016" ht="15.9" customHeight="1" x14ac:dyDescent="0.3"/>
    <row r="1017" ht="15.9" customHeight="1" x14ac:dyDescent="0.3"/>
    <row r="1018" ht="15.9" customHeight="1" x14ac:dyDescent="0.3"/>
    <row r="1019" ht="15.9" customHeight="1" x14ac:dyDescent="0.3"/>
    <row r="1020" ht="15.9" customHeight="1" x14ac:dyDescent="0.3"/>
    <row r="1021" ht="15.9" customHeight="1" x14ac:dyDescent="0.3"/>
    <row r="1022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5"/>
      <c r="L2" s="3"/>
      <c r="M2" s="3"/>
      <c r="N2" s="3"/>
      <c r="O2" s="3"/>
      <c r="P2" s="3"/>
      <c r="Q2" s="3"/>
      <c r="R2" s="3"/>
      <c r="S2" s="3"/>
      <c r="T2" s="84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6"/>
      <c r="L3" s="87" t="s">
        <v>72</v>
      </c>
      <c r="M3" s="87"/>
      <c r="N3" s="87"/>
      <c r="O3" s="87"/>
      <c r="P3" s="87"/>
      <c r="Q3" s="87"/>
      <c r="R3" s="87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54"/>
      <c r="D4" s="155"/>
      <c r="E4" s="1"/>
      <c r="F4" s="1"/>
      <c r="G4" s="1"/>
      <c r="H4" s="1"/>
      <c r="I4" s="1"/>
      <c r="J4" s="1"/>
      <c r="K4" s="86"/>
      <c r="L4" s="87" t="s">
        <v>73</v>
      </c>
      <c r="M4" s="87"/>
      <c r="N4" s="87"/>
      <c r="O4" s="87"/>
      <c r="P4" s="87"/>
      <c r="Q4" s="87"/>
      <c r="R4" s="87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6"/>
      <c r="D5" s="157"/>
      <c r="E5" s="1"/>
      <c r="F5" s="1"/>
      <c r="G5" s="1"/>
      <c r="H5" s="1"/>
      <c r="I5" s="1"/>
      <c r="J5" s="1"/>
      <c r="K5" s="86"/>
      <c r="L5" s="212" t="s">
        <v>74</v>
      </c>
      <c r="M5" s="213"/>
      <c r="N5" s="213"/>
      <c r="O5" s="213"/>
      <c r="P5" s="213"/>
      <c r="Q5" s="213"/>
      <c r="R5" s="214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8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8" t="s">
        <v>0</v>
      </c>
      <c r="D7" s="137"/>
      <c r="E7" s="137"/>
      <c r="F7" s="137"/>
      <c r="G7" s="134"/>
      <c r="H7" s="159" t="s">
        <v>1</v>
      </c>
      <c r="I7" s="137"/>
      <c r="J7" s="137"/>
      <c r="K7" s="134"/>
      <c r="L7" s="160" t="s">
        <v>2</v>
      </c>
      <c r="M7" s="137"/>
      <c r="N7" s="137"/>
      <c r="O7" s="137"/>
      <c r="P7" s="137"/>
      <c r="Q7" s="137"/>
      <c r="R7" s="137"/>
      <c r="S7" s="137"/>
      <c r="T7" s="161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33" t="s">
        <v>3</v>
      </c>
      <c r="D8" s="134"/>
      <c r="E8" s="138" t="s">
        <v>75</v>
      </c>
      <c r="F8" s="137"/>
      <c r="G8" s="134"/>
      <c r="H8" s="162"/>
      <c r="I8" s="129"/>
      <c r="J8" s="129"/>
      <c r="K8" s="125"/>
      <c r="L8" s="211">
        <f>E15</f>
        <v>41694</v>
      </c>
      <c r="M8" s="210"/>
      <c r="N8" s="137"/>
      <c r="O8" s="137"/>
      <c r="P8" s="137"/>
      <c r="Q8" s="137"/>
      <c r="R8" s="137"/>
      <c r="S8" s="137"/>
      <c r="T8" s="161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33" t="s">
        <v>4</v>
      </c>
      <c r="D9" s="134"/>
      <c r="E9" s="138" t="s">
        <v>76</v>
      </c>
      <c r="F9" s="137"/>
      <c r="G9" s="134"/>
      <c r="H9" s="163"/>
      <c r="I9" s="130"/>
      <c r="J9" s="130"/>
      <c r="K9" s="127"/>
      <c r="L9" s="165"/>
      <c r="M9" s="210"/>
      <c r="N9" s="137"/>
      <c r="O9" s="137"/>
      <c r="P9" s="137"/>
      <c r="Q9" s="137"/>
      <c r="R9" s="137"/>
      <c r="S9" s="137"/>
      <c r="T9" s="161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33" t="s">
        <v>6</v>
      </c>
      <c r="D10" s="134"/>
      <c r="E10" s="138"/>
      <c r="F10" s="137"/>
      <c r="G10" s="134"/>
      <c r="H10" s="163"/>
      <c r="I10" s="130"/>
      <c r="J10" s="130"/>
      <c r="K10" s="127"/>
      <c r="L10" s="174" t="s">
        <v>7</v>
      </c>
      <c r="M10" s="137"/>
      <c r="N10" s="137"/>
      <c r="O10" s="137"/>
      <c r="P10" s="137"/>
      <c r="Q10" s="137"/>
      <c r="R10" s="137"/>
      <c r="S10" s="137"/>
      <c r="T10" s="16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33" t="s">
        <v>9</v>
      </c>
      <c r="D11" s="134"/>
      <c r="E11" s="207"/>
      <c r="F11" s="137"/>
      <c r="G11" s="134"/>
      <c r="H11" s="163"/>
      <c r="I11" s="130"/>
      <c r="J11" s="130"/>
      <c r="K11" s="127"/>
      <c r="L11" s="211">
        <f>E16</f>
        <v>0</v>
      </c>
      <c r="M11" s="210"/>
      <c r="N11" s="137"/>
      <c r="O11" s="137"/>
      <c r="P11" s="137"/>
      <c r="Q11" s="137"/>
      <c r="R11" s="137"/>
      <c r="S11" s="137"/>
      <c r="T11" s="16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33" t="s">
        <v>77</v>
      </c>
      <c r="D12" s="134"/>
      <c r="E12" s="208"/>
      <c r="F12" s="137"/>
      <c r="G12" s="134"/>
      <c r="H12" s="163"/>
      <c r="I12" s="130"/>
      <c r="J12" s="130"/>
      <c r="K12" s="127"/>
      <c r="L12" s="165"/>
      <c r="M12" s="210"/>
      <c r="N12" s="137"/>
      <c r="O12" s="137"/>
      <c r="P12" s="137"/>
      <c r="Q12" s="137"/>
      <c r="R12" s="137"/>
      <c r="S12" s="137"/>
      <c r="T12" s="16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33" t="s">
        <v>10</v>
      </c>
      <c r="D13" s="134"/>
      <c r="E13" s="207"/>
      <c r="F13" s="137"/>
      <c r="G13" s="134"/>
      <c r="H13" s="163"/>
      <c r="I13" s="130"/>
      <c r="J13" s="130"/>
      <c r="K13" s="127"/>
      <c r="L13" s="174" t="s">
        <v>11</v>
      </c>
      <c r="M13" s="137"/>
      <c r="N13" s="137"/>
      <c r="O13" s="137"/>
      <c r="P13" s="137"/>
      <c r="Q13" s="137"/>
      <c r="R13" s="137"/>
      <c r="S13" s="137"/>
      <c r="T13" s="16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33" t="s">
        <v>12</v>
      </c>
      <c r="D14" s="134"/>
      <c r="E14" s="209" t="s">
        <v>78</v>
      </c>
      <c r="F14" s="137"/>
      <c r="G14" s="134"/>
      <c r="H14" s="163"/>
      <c r="I14" s="130"/>
      <c r="J14" s="130"/>
      <c r="K14" s="127"/>
      <c r="L14" s="211">
        <f>E16</f>
        <v>0</v>
      </c>
      <c r="M14" s="210"/>
      <c r="N14" s="137"/>
      <c r="O14" s="137"/>
      <c r="P14" s="137"/>
      <c r="Q14" s="137"/>
      <c r="R14" s="137"/>
      <c r="S14" s="137"/>
      <c r="T14" s="16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5" t="s">
        <v>14</v>
      </c>
      <c r="D15" s="134"/>
      <c r="E15" s="136">
        <v>41694</v>
      </c>
      <c r="F15" s="137"/>
      <c r="G15" s="134"/>
      <c r="H15" s="163"/>
      <c r="I15" s="130"/>
      <c r="J15" s="130"/>
      <c r="K15" s="127"/>
      <c r="L15" s="165"/>
      <c r="M15" s="210"/>
      <c r="N15" s="137"/>
      <c r="O15" s="137"/>
      <c r="P15" s="137"/>
      <c r="Q15" s="137"/>
      <c r="R15" s="137"/>
      <c r="S15" s="137"/>
      <c r="T15" s="16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33" t="s">
        <v>15</v>
      </c>
      <c r="D16" s="134"/>
      <c r="E16" s="138"/>
      <c r="F16" s="137"/>
      <c r="G16" s="134"/>
      <c r="H16" s="163"/>
      <c r="I16" s="130"/>
      <c r="J16" s="130"/>
      <c r="K16" s="127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33" t="s">
        <v>16</v>
      </c>
      <c r="D17" s="134"/>
      <c r="E17" s="138" t="s">
        <v>17</v>
      </c>
      <c r="F17" s="137"/>
      <c r="G17" s="134"/>
      <c r="H17" s="163"/>
      <c r="I17" s="130"/>
      <c r="J17" s="130"/>
      <c r="K17" s="127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33" t="s">
        <v>18</v>
      </c>
      <c r="D18" s="134"/>
      <c r="E18" s="138" t="s">
        <v>79</v>
      </c>
      <c r="F18" s="137"/>
      <c r="G18" s="134"/>
      <c r="H18" s="164"/>
      <c r="I18" s="152"/>
      <c r="J18" s="152"/>
      <c r="K18" s="16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39" t="s">
        <v>20</v>
      </c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24" t="s">
        <v>21</v>
      </c>
      <c r="D20" s="125"/>
      <c r="E20" s="128" t="s">
        <v>22</v>
      </c>
      <c r="F20" s="129"/>
      <c r="G20" s="131" t="s">
        <v>23</v>
      </c>
      <c r="H20" s="10">
        <v>41694</v>
      </c>
      <c r="I20" s="11" t="s">
        <v>80</v>
      </c>
      <c r="J20" s="11" t="s">
        <v>81</v>
      </c>
      <c r="K20" s="11" t="s">
        <v>82</v>
      </c>
      <c r="L20" s="11" t="s">
        <v>83</v>
      </c>
      <c r="M20" s="11" t="s">
        <v>84</v>
      </c>
      <c r="N20" s="11" t="s">
        <v>85</v>
      </c>
      <c r="O20" s="11" t="s">
        <v>86</v>
      </c>
      <c r="P20" s="11" t="s">
        <v>87</v>
      </c>
      <c r="Q20" s="11" t="s">
        <v>88</v>
      </c>
      <c r="R20" s="11" t="s">
        <v>89</v>
      </c>
      <c r="S20" s="11" t="s">
        <v>90</v>
      </c>
      <c r="T20" s="12" t="s">
        <v>91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6"/>
      <c r="D21" s="127"/>
      <c r="E21" s="130"/>
      <c r="F21" s="130"/>
      <c r="G21" s="132"/>
      <c r="H21" s="13" t="s">
        <v>24</v>
      </c>
      <c r="I21" s="14" t="s">
        <v>24</v>
      </c>
      <c r="J21" s="14" t="s">
        <v>24</v>
      </c>
      <c r="K21" s="14" t="s">
        <v>24</v>
      </c>
      <c r="L21" s="14" t="s">
        <v>24</v>
      </c>
      <c r="M21" s="14" t="s">
        <v>24</v>
      </c>
      <c r="N21" s="14" t="s">
        <v>24</v>
      </c>
      <c r="O21" s="14" t="s">
        <v>24</v>
      </c>
      <c r="P21" s="14" t="s">
        <v>24</v>
      </c>
      <c r="Q21" s="14" t="s">
        <v>24</v>
      </c>
      <c r="R21" s="14" t="s">
        <v>24</v>
      </c>
      <c r="S21" s="14" t="s">
        <v>24</v>
      </c>
      <c r="T21" s="15" t="s">
        <v>24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91</v>
      </c>
      <c r="I22" s="89" t="s">
        <v>80</v>
      </c>
      <c r="J22" s="89" t="s">
        <v>81</v>
      </c>
      <c r="K22" s="89" t="s">
        <v>82</v>
      </c>
      <c r="L22" s="89" t="s">
        <v>83</v>
      </c>
      <c r="M22" s="89" t="s">
        <v>84</v>
      </c>
      <c r="N22" s="89" t="s">
        <v>85</v>
      </c>
      <c r="O22" s="89" t="s">
        <v>86</v>
      </c>
      <c r="P22" s="89" t="s">
        <v>87</v>
      </c>
      <c r="Q22" s="89" t="s">
        <v>88</v>
      </c>
      <c r="R22" s="89" t="s">
        <v>89</v>
      </c>
      <c r="S22" s="89" t="s">
        <v>90</v>
      </c>
      <c r="T22" s="90" t="s">
        <v>91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83" t="s">
        <v>92</v>
      </c>
      <c r="D23" s="184"/>
      <c r="E23" s="178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26"/>
      <c r="D24" s="127"/>
      <c r="E24" s="132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26"/>
      <c r="D25" s="127"/>
      <c r="E25" s="132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26"/>
      <c r="D26" s="127"/>
      <c r="E26" s="179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26"/>
      <c r="D27" s="127"/>
      <c r="E27" s="180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26"/>
      <c r="D28" s="127"/>
      <c r="E28" s="132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26"/>
      <c r="D29" s="127"/>
      <c r="E29" s="132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85"/>
      <c r="D30" s="186"/>
      <c r="E30" s="181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89" t="s">
        <v>93</v>
      </c>
      <c r="D31" s="184"/>
      <c r="E31" s="178">
        <v>3</v>
      </c>
      <c r="F31" s="21" t="s">
        <v>32</v>
      </c>
      <c r="G31" s="21" t="s">
        <v>43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26"/>
      <c r="D32" s="127"/>
      <c r="E32" s="132"/>
      <c r="F32" s="26" t="s">
        <v>34</v>
      </c>
      <c r="G32" s="26" t="s">
        <v>44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26"/>
      <c r="D33" s="127"/>
      <c r="E33" s="132"/>
      <c r="F33" s="26" t="s">
        <v>32</v>
      </c>
      <c r="G33" s="26" t="s">
        <v>45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26"/>
      <c r="D34" s="127"/>
      <c r="E34" s="179"/>
      <c r="F34" s="26" t="s">
        <v>32</v>
      </c>
      <c r="G34" s="26" t="s">
        <v>46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26"/>
      <c r="D35" s="127"/>
      <c r="E35" s="180">
        <v>4</v>
      </c>
      <c r="F35" s="26" t="s">
        <v>32</v>
      </c>
      <c r="G35" s="26" t="s">
        <v>47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26"/>
      <c r="D36" s="127"/>
      <c r="E36" s="132"/>
      <c r="F36" s="26" t="s">
        <v>34</v>
      </c>
      <c r="G36" s="26" t="s">
        <v>48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26"/>
      <c r="D37" s="127"/>
      <c r="E37" s="132"/>
      <c r="F37" s="26" t="s">
        <v>32</v>
      </c>
      <c r="G37" s="26" t="s">
        <v>49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85"/>
      <c r="D38" s="186"/>
      <c r="E38" s="181"/>
      <c r="F38" s="32" t="s">
        <v>32</v>
      </c>
      <c r="G38" s="32" t="s">
        <v>50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59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60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215" t="s">
        <v>61</v>
      </c>
      <c r="D41" s="125"/>
      <c r="E41" s="217" t="s">
        <v>62</v>
      </c>
      <c r="F41" s="137"/>
      <c r="G41" s="134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26"/>
      <c r="D42" s="127"/>
      <c r="E42" s="217" t="s">
        <v>63</v>
      </c>
      <c r="F42" s="137"/>
      <c r="G42" s="134"/>
      <c r="H42" s="29">
        <v>3.7</v>
      </c>
      <c r="I42" s="91" t="s">
        <v>94</v>
      </c>
      <c r="J42" s="91" t="s">
        <v>94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88"/>
      <c r="D43" s="165"/>
      <c r="E43" s="217" t="s">
        <v>64</v>
      </c>
      <c r="F43" s="137"/>
      <c r="G43" s="134"/>
      <c r="H43" s="29">
        <v>176</v>
      </c>
      <c r="I43" s="91" t="s">
        <v>94</v>
      </c>
      <c r="J43" s="91" t="s">
        <v>94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7" t="s">
        <v>65</v>
      </c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61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18" t="s">
        <v>66</v>
      </c>
      <c r="D45" s="130"/>
      <c r="E45" s="130"/>
      <c r="F45" s="130"/>
      <c r="G45" s="130"/>
      <c r="H45" s="127"/>
      <c r="I45" s="50" t="s">
        <v>24</v>
      </c>
      <c r="J45" s="51" t="s">
        <v>60</v>
      </c>
      <c r="K45" s="52" t="s">
        <v>59</v>
      </c>
      <c r="L45" s="182"/>
      <c r="M45" s="127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88"/>
      <c r="D46" s="152"/>
      <c r="E46" s="152"/>
      <c r="F46" s="152"/>
      <c r="G46" s="152"/>
      <c r="H46" s="165"/>
      <c r="I46" s="56">
        <v>2.8</v>
      </c>
      <c r="J46" s="29" t="str">
        <f>CONCATENATE(I46," @ ",K46)</f>
        <v>2.8 @ 4.5</v>
      </c>
      <c r="K46" s="56">
        <v>4.5</v>
      </c>
      <c r="L46" s="163"/>
      <c r="M46" s="127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87" t="s">
        <v>68</v>
      </c>
      <c r="D47" s="129"/>
      <c r="E47" s="129"/>
      <c r="F47" s="129"/>
      <c r="G47" s="129"/>
      <c r="H47" s="125"/>
      <c r="I47" s="58" t="s">
        <v>24</v>
      </c>
      <c r="J47" s="59" t="s">
        <v>60</v>
      </c>
      <c r="K47" s="60" t="s">
        <v>59</v>
      </c>
      <c r="L47" s="163"/>
      <c r="M47" s="127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88"/>
      <c r="D48" s="152"/>
      <c r="E48" s="152"/>
      <c r="F48" s="152"/>
      <c r="G48" s="152"/>
      <c r="H48" s="165"/>
      <c r="I48" s="56">
        <v>2.25</v>
      </c>
      <c r="J48" s="29" t="str">
        <f>CONCATENATE(I48," @ ",K48)</f>
        <v>2.25 @ 3.6</v>
      </c>
      <c r="K48" s="56">
        <v>3.6</v>
      </c>
      <c r="L48" s="163"/>
      <c r="M48" s="127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87" t="s">
        <v>70</v>
      </c>
      <c r="D49" s="129"/>
      <c r="E49" s="129"/>
      <c r="F49" s="129"/>
      <c r="G49" s="129"/>
      <c r="H49" s="125"/>
      <c r="I49" s="61" t="s">
        <v>24</v>
      </c>
      <c r="J49" s="62" t="s">
        <v>60</v>
      </c>
      <c r="K49" s="63" t="s">
        <v>59</v>
      </c>
      <c r="L49" s="163"/>
      <c r="M49" s="127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88"/>
      <c r="D50" s="152"/>
      <c r="E50" s="152"/>
      <c r="F50" s="152"/>
      <c r="G50" s="152"/>
      <c r="H50" s="165"/>
      <c r="I50" s="56">
        <v>2.5</v>
      </c>
      <c r="J50" s="29" t="str">
        <f>CONCATENATE(I50," @ ",K50)</f>
        <v>2.5 @ 4</v>
      </c>
      <c r="K50" s="56">
        <v>4</v>
      </c>
      <c r="L50" s="164"/>
      <c r="M50" s="165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7" t="s">
        <v>71</v>
      </c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61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16"/>
      <c r="D53" s="213"/>
      <c r="E53" s="214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3"/>
      <c r="E54" s="73"/>
      <c r="F54" s="73"/>
      <c r="G54" s="73"/>
      <c r="H54" s="74"/>
      <c r="I54" s="74"/>
      <c r="J54" s="74"/>
      <c r="K54" s="7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5"/>
      <c r="E55" s="75"/>
      <c r="F55" s="75"/>
      <c r="G55" s="75"/>
      <c r="H55" s="76"/>
      <c r="I55" s="76"/>
      <c r="J55" s="76"/>
      <c r="K55" s="76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5"/>
      <c r="E56" s="75"/>
      <c r="F56" s="75"/>
      <c r="G56" s="75"/>
      <c r="H56" s="76"/>
      <c r="I56" s="76"/>
      <c r="J56" s="76"/>
      <c r="K56" s="76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7"/>
      <c r="D65" s="78"/>
      <c r="E65" s="78"/>
      <c r="F65" s="78"/>
      <c r="G65" s="78"/>
      <c r="H65" s="78"/>
      <c r="I65" s="78"/>
      <c r="J65" s="78"/>
      <c r="K65" s="78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7"/>
      <c r="D66" s="78"/>
      <c r="E66" s="78"/>
      <c r="F66" s="78"/>
      <c r="G66" s="78"/>
      <c r="H66" s="78"/>
      <c r="I66" s="78"/>
      <c r="J66" s="78"/>
      <c r="K66" s="78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7"/>
      <c r="D67" s="78"/>
      <c r="E67" s="78"/>
      <c r="F67" s="78"/>
      <c r="G67" s="78"/>
      <c r="H67" s="78"/>
      <c r="I67" s="78"/>
      <c r="J67" s="78"/>
      <c r="K67" s="78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7"/>
      <c r="D68" s="78"/>
      <c r="E68" s="78"/>
      <c r="F68" s="78"/>
      <c r="G68" s="78"/>
      <c r="H68" s="78"/>
      <c r="I68" s="78"/>
      <c r="J68" s="78"/>
      <c r="K68" s="78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8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8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8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8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8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8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4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1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2025-10-13T01:54:54Z</dcterms:modified>
</cp:coreProperties>
</file>