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04" windowHeight="9924" tabRatio="777" activeTab="1"/>
  </bookViews>
  <sheets>
    <sheet name="RNA" sheetId="26" r:id="rId1"/>
    <sheet name="DNA" sheetId="19" r:id="rId2"/>
  </sheets>
  <definedNames>
    <definedName name="_xlnm._FilterDatabase" localSheetId="1" hidden="1">DNA!#REF!</definedName>
    <definedName name="_xlnm._FilterDatabase" localSheetId="0" hidden="1">RNA!$A$1:$AM$1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9" l="1"/>
  <c r="B4" i="19"/>
  <c r="B5" i="19"/>
  <c r="B6" i="19"/>
  <c r="B7" i="19"/>
  <c r="B8" i="19"/>
  <c r="B9" i="19"/>
  <c r="B10" i="19"/>
  <c r="B12" i="19"/>
  <c r="B13" i="19"/>
  <c r="B14" i="19"/>
  <c r="B15" i="19"/>
  <c r="B16" i="19"/>
  <c r="B17" i="19"/>
  <c r="B18" i="19"/>
  <c r="B19" i="19"/>
  <c r="B20" i="19"/>
  <c r="B21" i="19"/>
  <c r="B22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7" i="19"/>
  <c r="B48" i="19"/>
  <c r="B2" i="19"/>
</calcChain>
</file>

<file path=xl/sharedStrings.xml><?xml version="1.0" encoding="utf-8"?>
<sst xmlns="http://schemas.openxmlformats.org/spreadsheetml/2006/main" count="283" uniqueCount="95">
  <si>
    <t>EM1</t>
  </si>
  <si>
    <t>EM4</t>
  </si>
  <si>
    <t>MN1</t>
  </si>
  <si>
    <t>MN4</t>
  </si>
  <si>
    <t>TG1</t>
  </si>
  <si>
    <t>TG4</t>
  </si>
  <si>
    <t>TE1</t>
  </si>
  <si>
    <t>TE4</t>
  </si>
  <si>
    <t>WT1</t>
  </si>
  <si>
    <t>WT4</t>
  </si>
  <si>
    <t>ZR1</t>
  </si>
  <si>
    <t>ZR4</t>
  </si>
  <si>
    <t>FD1</t>
  </si>
  <si>
    <t>FD4</t>
  </si>
  <si>
    <t>AD1</t>
  </si>
  <si>
    <t>AD4</t>
  </si>
  <si>
    <t>TU1</t>
  </si>
  <si>
    <t>TU4</t>
  </si>
  <si>
    <t>FR1</t>
  </si>
  <si>
    <t>FR4</t>
  </si>
  <si>
    <t>AH1</t>
  </si>
  <si>
    <t>AH4</t>
  </si>
  <si>
    <t>EM3</t>
  </si>
  <si>
    <t>EM2</t>
  </si>
  <si>
    <t>MN3</t>
  </si>
  <si>
    <t>MN2</t>
  </si>
  <si>
    <t>TG3</t>
  </si>
  <si>
    <t>TG2</t>
  </si>
  <si>
    <t>TE3</t>
  </si>
  <si>
    <t>TE2</t>
  </si>
  <si>
    <t>WT3</t>
  </si>
  <si>
    <t>WT2</t>
  </si>
  <si>
    <t>ZR3</t>
  </si>
  <si>
    <t>ZR2</t>
  </si>
  <si>
    <t>FD3</t>
  </si>
  <si>
    <t>FD2</t>
  </si>
  <si>
    <t>AD3</t>
  </si>
  <si>
    <t>AD2</t>
  </si>
  <si>
    <t>TU3</t>
  </si>
  <si>
    <t>TU2</t>
  </si>
  <si>
    <t>FR3</t>
  </si>
  <si>
    <t>FR2</t>
  </si>
  <si>
    <t>AH3</t>
  </si>
  <si>
    <t>AH2</t>
  </si>
  <si>
    <t>INF</t>
  </si>
  <si>
    <t>EFF</t>
  </si>
  <si>
    <t>NFC</t>
  </si>
  <si>
    <t>DNF</t>
  </si>
  <si>
    <t>IntI1/16S (qPCR)</t>
  </si>
  <si>
    <t>Sample ID</t>
  </si>
  <si>
    <t>Cells per liter (CPL)</t>
  </si>
  <si>
    <t>WWTP ID</t>
  </si>
  <si>
    <t>EM</t>
    <phoneticPr fontId="1" type="noConversion"/>
  </si>
  <si>
    <t>FD</t>
    <phoneticPr fontId="1" type="noConversion"/>
  </si>
  <si>
    <t>BE</t>
    <phoneticPr fontId="1" type="noConversion"/>
  </si>
  <si>
    <t>BE1</t>
  </si>
  <si>
    <t>BE3</t>
  </si>
  <si>
    <t>BE4</t>
  </si>
  <si>
    <t>EM</t>
    <phoneticPr fontId="1" type="noConversion"/>
  </si>
  <si>
    <t>MN</t>
    <phoneticPr fontId="1" type="noConversion"/>
  </si>
  <si>
    <t>TG</t>
    <phoneticPr fontId="1" type="noConversion"/>
  </si>
  <si>
    <t>TG</t>
    <phoneticPr fontId="1" type="noConversion"/>
  </si>
  <si>
    <t>TE</t>
    <phoneticPr fontId="1" type="noConversion"/>
  </si>
  <si>
    <t>WT</t>
    <phoneticPr fontId="1" type="noConversion"/>
  </si>
  <si>
    <t>WT</t>
    <phoneticPr fontId="1" type="noConversion"/>
  </si>
  <si>
    <t>ZR</t>
    <phoneticPr fontId="1" type="noConversion"/>
  </si>
  <si>
    <t>FD</t>
    <phoneticPr fontId="1" type="noConversion"/>
  </si>
  <si>
    <t>AD</t>
    <phoneticPr fontId="1" type="noConversion"/>
  </si>
  <si>
    <t>TU</t>
    <phoneticPr fontId="1" type="noConversion"/>
  </si>
  <si>
    <t>BE</t>
    <phoneticPr fontId="1" type="noConversion"/>
  </si>
  <si>
    <t>FR</t>
    <phoneticPr fontId="1" type="noConversion"/>
  </si>
  <si>
    <t>AH</t>
    <phoneticPr fontId="1" type="noConversion"/>
  </si>
  <si>
    <t>EM</t>
    <phoneticPr fontId="1" type="noConversion"/>
  </si>
  <si>
    <t>MN</t>
    <phoneticPr fontId="1" type="noConversion"/>
  </si>
  <si>
    <t>TG</t>
    <phoneticPr fontId="1" type="noConversion"/>
  </si>
  <si>
    <t>TE</t>
    <phoneticPr fontId="1" type="noConversion"/>
  </si>
  <si>
    <t>WT</t>
    <phoneticPr fontId="1" type="noConversion"/>
  </si>
  <si>
    <t>WWTP ID</t>
    <phoneticPr fontId="1" type="noConversion"/>
  </si>
  <si>
    <t>Sample ID</t>
    <phoneticPr fontId="1" type="noConversion"/>
  </si>
  <si>
    <t>TPL (copies/L)</t>
  </si>
  <si>
    <t>TPG (copies/g-VSS)</t>
  </si>
  <si>
    <t>NF1 (copies/L)</t>
  </si>
  <si>
    <t>NF2 (copies/g-VSS)</t>
  </si>
  <si>
    <t>TPC (copies/cell)</t>
  </si>
  <si>
    <t>Resolvase/16S</t>
  </si>
  <si>
    <t>Recombinase/16S</t>
  </si>
  <si>
    <t>Conjugal_transfer_protein/16S</t>
  </si>
  <si>
    <t>IntI1/liter (qPCR)</t>
  </si>
  <si>
    <t>ZR1-R1</t>
  </si>
  <si>
    <t>ZR1-R2</t>
  </si>
  <si>
    <t>ZR1-R3</t>
  </si>
  <si>
    <t>Transposase/16S</t>
    <phoneticPr fontId="1" type="noConversion"/>
  </si>
  <si>
    <t>ZR</t>
  </si>
  <si>
    <t>NA</t>
  </si>
  <si>
    <t>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</si>
</sst>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"/>
    <numFmt numFmtId="174" formatCode="0.0E+00"/>
    <numFmt numFmtId="175" formatCode="0.000E+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1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174" fontId="4" fillId="0" borderId="1" xfId="0" applyNumberFormat="1" applyFont="1" applyFill="1" applyBorder="1" applyAlignment="1">
      <alignment horizontal="center" vertical="center" wrapText="1"/>
    </xf>
    <xf numFmtId="174" fontId="4" fillId="0" borderId="1" xfId="0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168" fontId="0" fillId="0" borderId="0" xfId="0" applyNumberFormat="1" applyFont="1" applyBorder="1" applyAlignment="1">
      <alignment horizontal="center"/>
    </xf>
    <xf numFmtId="175" fontId="3" fillId="0" borderId="0" xfId="0" applyNumberFormat="1" applyFont="1" applyFill="1" applyAlignment="1">
      <alignment horizontal="center" vertical="center" wrapText="1"/>
    </xf>
    <xf numFmtId="175" fontId="3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1" fontId="4" fillId="0" borderId="1" xfId="0" applyNumberFormat="1" applyFont="1" applyBorder="1" applyAlignment="1">
      <alignment horizontal="left" vertical="center"/>
    </xf>
    <xf numFmtId="168" fontId="4" fillId="0" borderId="1" xfId="0" applyNumberFormat="1" applyFont="1" applyBorder="1" applyAlignment="1">
      <alignment horizontal="left" vertical="center"/>
    </xf>
    <xf numFmtId="168" fontId="4" fillId="0" borderId="1" xfId="0" applyNumberFormat="1" applyFont="1" applyFill="1" applyBorder="1" applyAlignment="1">
      <alignment horizontal="center"/>
    </xf>
    <xf numFmtId="0" fontId="5" fillId="0" borderId="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pane ySplit="1" topLeftCell="A8" activePane="bottomLeft" state="frozen"/>
      <selection pane="bottomLeft" activeCell="C1" sqref="C1"/>
    </sheetView>
  </sheetViews>
  <sheetFormatPr baseColWidth="10" defaultColWidth="8.88671875" defaultRowHeight="14.4"/>
  <cols>
    <col min="1" max="2" width="8.88671875" style="6"/>
    <col min="3" max="3" width="15.6640625" style="2" customWidth="1"/>
    <col min="4" max="4" width="12" style="17" customWidth="1"/>
    <col min="5" max="5" width="12.6640625" style="17" customWidth="1"/>
    <col min="6" max="6" width="12.109375" style="7" customWidth="1"/>
    <col min="7" max="7" width="15" style="7" customWidth="1"/>
    <col min="8" max="8" width="11.6640625" style="14" customWidth="1"/>
    <col min="9" max="9" width="8.88671875" style="6"/>
    <col min="10" max="10" width="10.77734375" style="24" customWidth="1"/>
    <col min="11" max="16384" width="8.88671875" style="6"/>
  </cols>
  <sheetData>
    <row r="1" spans="1:10" s="11" customFormat="1" ht="31.95" customHeight="1">
      <c r="A1" s="10" t="s">
        <v>78</v>
      </c>
      <c r="B1" s="10" t="s">
        <v>77</v>
      </c>
      <c r="C1" s="19" t="s">
        <v>94</v>
      </c>
      <c r="D1" s="15" t="s">
        <v>79</v>
      </c>
      <c r="E1" s="15" t="s">
        <v>80</v>
      </c>
      <c r="F1" s="10" t="s">
        <v>81</v>
      </c>
      <c r="G1" s="10" t="s">
        <v>82</v>
      </c>
      <c r="H1" s="12" t="s">
        <v>83</v>
      </c>
      <c r="J1" s="23"/>
    </row>
    <row r="2" spans="1:10">
      <c r="A2" s="8" t="s">
        <v>14</v>
      </c>
      <c r="B2" s="8" t="s">
        <v>67</v>
      </c>
      <c r="C2" s="20" t="s">
        <v>44</v>
      </c>
      <c r="D2" s="16">
        <v>16783736443292.846</v>
      </c>
      <c r="E2" s="16">
        <v>174666837790538.5</v>
      </c>
      <c r="F2" s="9">
        <v>365000</v>
      </c>
      <c r="G2" s="9">
        <v>3800000</v>
      </c>
      <c r="H2" s="13">
        <v>392.87731368051243</v>
      </c>
    </row>
    <row r="3" spans="1:10">
      <c r="A3" s="8" t="s">
        <v>37</v>
      </c>
      <c r="B3" s="8" t="s">
        <v>67</v>
      </c>
      <c r="C3" s="20" t="s">
        <v>47</v>
      </c>
      <c r="D3" s="16">
        <v>378108033169446.06</v>
      </c>
      <c r="E3" s="16">
        <v>173324791734790.75</v>
      </c>
      <c r="F3" s="9">
        <v>7170000</v>
      </c>
      <c r="G3" s="9">
        <v>3290000</v>
      </c>
      <c r="H3" s="13">
        <v>95.234464743657924</v>
      </c>
    </row>
    <row r="4" spans="1:10">
      <c r="A4" s="8" t="s">
        <v>36</v>
      </c>
      <c r="B4" s="8" t="s">
        <v>67</v>
      </c>
      <c r="C4" s="20" t="s">
        <v>46</v>
      </c>
      <c r="D4" s="16">
        <v>597898617200050.25</v>
      </c>
      <c r="E4" s="16">
        <v>280901394033380.47</v>
      </c>
      <c r="F4" s="9">
        <v>11100000</v>
      </c>
      <c r="G4" s="9">
        <v>5210000</v>
      </c>
      <c r="H4" s="13">
        <v>1028.0799203708868</v>
      </c>
    </row>
    <row r="5" spans="1:10">
      <c r="A5" s="8" t="s">
        <v>15</v>
      </c>
      <c r="B5" s="8" t="s">
        <v>67</v>
      </c>
      <c r="C5" s="20" t="s">
        <v>45</v>
      </c>
      <c r="D5" s="16">
        <v>2795845069294.8462</v>
      </c>
      <c r="E5" s="16">
        <v>896104188876553.12</v>
      </c>
      <c r="F5" s="9">
        <v>57100</v>
      </c>
      <c r="G5" s="9">
        <v>18400000</v>
      </c>
      <c r="H5" s="13">
        <v>583.43930898464555</v>
      </c>
    </row>
    <row r="6" spans="1:10">
      <c r="A6" s="8" t="s">
        <v>20</v>
      </c>
      <c r="B6" s="8" t="s">
        <v>71</v>
      </c>
      <c r="C6" s="20" t="s">
        <v>44</v>
      </c>
      <c r="D6" s="16">
        <v>67601793386127.641</v>
      </c>
      <c r="E6" s="16">
        <v>602780146109029.37</v>
      </c>
      <c r="F6" s="9">
        <v>1080000</v>
      </c>
      <c r="G6" s="9">
        <v>9660000</v>
      </c>
      <c r="H6" s="13">
        <v>444.68033605089704</v>
      </c>
    </row>
    <row r="7" spans="1:10">
      <c r="A7" s="8" t="s">
        <v>43</v>
      </c>
      <c r="B7" s="8" t="s">
        <v>71</v>
      </c>
      <c r="C7" s="20" t="s">
        <v>47</v>
      </c>
      <c r="D7" s="16">
        <v>1008511502149956.5</v>
      </c>
      <c r="E7" s="16">
        <v>517007747158646.25</v>
      </c>
      <c r="F7" s="9">
        <v>19900000</v>
      </c>
      <c r="G7" s="9">
        <v>10200000</v>
      </c>
      <c r="H7" s="13">
        <v>204.19320704770024</v>
      </c>
    </row>
    <row r="8" spans="1:10">
      <c r="A8" s="8" t="s">
        <v>42</v>
      </c>
      <c r="B8" s="8" t="s">
        <v>71</v>
      </c>
      <c r="C8" s="20" t="s">
        <v>46</v>
      </c>
      <c r="D8" s="16">
        <v>1058189675769992.7</v>
      </c>
      <c r="E8" s="16">
        <v>540996766753575.06</v>
      </c>
      <c r="F8" s="9">
        <v>19800000</v>
      </c>
      <c r="G8" s="9">
        <v>10100000</v>
      </c>
      <c r="H8" s="13">
        <v>283.54297796730089</v>
      </c>
    </row>
    <row r="9" spans="1:10">
      <c r="A9" s="8" t="s">
        <v>21</v>
      </c>
      <c r="B9" s="8" t="s">
        <v>71</v>
      </c>
      <c r="C9" s="20" t="s">
        <v>45</v>
      </c>
      <c r="D9" s="16">
        <v>4310859511419.4395</v>
      </c>
      <c r="E9" s="16">
        <v>970914304373747.5</v>
      </c>
      <c r="F9" s="9">
        <v>80200</v>
      </c>
      <c r="G9" s="9">
        <v>18100000</v>
      </c>
      <c r="H9" s="13">
        <v>355.42550115683702</v>
      </c>
    </row>
    <row r="10" spans="1:10">
      <c r="A10" s="8" t="s">
        <v>55</v>
      </c>
      <c r="B10" s="8" t="s">
        <v>69</v>
      </c>
      <c r="C10" s="20" t="s">
        <v>44</v>
      </c>
      <c r="D10" s="16">
        <v>85381533872937.281</v>
      </c>
      <c r="E10" s="16">
        <v>833966925893116.62</v>
      </c>
      <c r="F10" s="9">
        <v>4780000</v>
      </c>
      <c r="G10" s="9">
        <v>46600000</v>
      </c>
      <c r="H10" s="13">
        <v>869.27427494246251</v>
      </c>
    </row>
    <row r="11" spans="1:10">
      <c r="A11" s="8" t="s">
        <v>56</v>
      </c>
      <c r="B11" s="8" t="s">
        <v>69</v>
      </c>
      <c r="C11" s="20" t="s">
        <v>46</v>
      </c>
      <c r="D11" s="16">
        <v>2539564374739201</v>
      </c>
      <c r="E11" s="16">
        <v>7941101859722329</v>
      </c>
      <c r="F11" s="9">
        <v>159000000</v>
      </c>
      <c r="G11" s="9">
        <v>496000000</v>
      </c>
      <c r="H11" s="13">
        <v>350.82395290734439</v>
      </c>
    </row>
    <row r="12" spans="1:10">
      <c r="A12" s="8" t="s">
        <v>57</v>
      </c>
      <c r="B12" s="8" t="s">
        <v>69</v>
      </c>
      <c r="C12" s="20" t="s">
        <v>45</v>
      </c>
      <c r="D12" s="16">
        <v>32766581404520.891</v>
      </c>
      <c r="E12" s="16">
        <v>3665165705203679.5</v>
      </c>
      <c r="F12" s="9">
        <v>2310000</v>
      </c>
      <c r="G12" s="9">
        <v>259000000</v>
      </c>
      <c r="H12" s="13">
        <v>6115.2127481847547</v>
      </c>
    </row>
    <row r="13" spans="1:10">
      <c r="A13" s="8" t="s">
        <v>0</v>
      </c>
      <c r="B13" s="8" t="s">
        <v>52</v>
      </c>
      <c r="C13" s="20" t="s">
        <v>44</v>
      </c>
      <c r="D13" s="16">
        <v>32779856460409.695</v>
      </c>
      <c r="E13" s="16">
        <v>457308265351697.69</v>
      </c>
      <c r="F13" s="9">
        <v>772000</v>
      </c>
      <c r="G13" s="9">
        <v>10800000</v>
      </c>
      <c r="H13" s="13">
        <v>170.34282581866825</v>
      </c>
    </row>
    <row r="14" spans="1:10">
      <c r="A14" s="8" t="s">
        <v>23</v>
      </c>
      <c r="B14" s="8" t="s">
        <v>72</v>
      </c>
      <c r="C14" s="20" t="s">
        <v>47</v>
      </c>
      <c r="D14" s="16">
        <v>898372309662443</v>
      </c>
      <c r="E14" s="16">
        <v>456489994747176.31</v>
      </c>
      <c r="F14" s="9">
        <v>17600000</v>
      </c>
      <c r="G14" s="9">
        <v>8920000</v>
      </c>
      <c r="H14" s="13">
        <v>223.84372461255626</v>
      </c>
    </row>
    <row r="15" spans="1:10">
      <c r="A15" s="8" t="s">
        <v>22</v>
      </c>
      <c r="B15" s="8" t="s">
        <v>72</v>
      </c>
      <c r="C15" s="20" t="s">
        <v>46</v>
      </c>
      <c r="D15" s="16">
        <v>1157246435225572.5</v>
      </c>
      <c r="E15" s="16">
        <v>550312396380967.37</v>
      </c>
      <c r="F15" s="9">
        <v>24700000</v>
      </c>
      <c r="G15" s="9">
        <v>11800000</v>
      </c>
      <c r="H15" s="13">
        <v>231.19408862495206</v>
      </c>
    </row>
    <row r="16" spans="1:10">
      <c r="A16" s="8" t="s">
        <v>1</v>
      </c>
      <c r="B16" s="8" t="s">
        <v>58</v>
      </c>
      <c r="C16" s="20" t="s">
        <v>45</v>
      </c>
      <c r="D16" s="16">
        <v>1125749166590.0405</v>
      </c>
      <c r="E16" s="16">
        <v>690643660484687.5</v>
      </c>
      <c r="F16" s="9">
        <v>27000</v>
      </c>
      <c r="G16" s="9">
        <v>16500000</v>
      </c>
      <c r="H16" s="13">
        <v>284.28610189558231</v>
      </c>
    </row>
    <row r="17" spans="1:8">
      <c r="A17" s="8" t="s">
        <v>12</v>
      </c>
      <c r="B17" s="8" t="s">
        <v>53</v>
      </c>
      <c r="C17" s="20" t="s">
        <v>44</v>
      </c>
      <c r="D17" s="16">
        <v>30839359736758.414</v>
      </c>
      <c r="E17" s="16">
        <v>325206788323931.37</v>
      </c>
      <c r="F17" s="9">
        <v>655000</v>
      </c>
      <c r="G17" s="9">
        <v>6910000</v>
      </c>
      <c r="H17" s="13">
        <v>295.99144665452377</v>
      </c>
    </row>
    <row r="18" spans="1:8">
      <c r="A18" s="8" t="s">
        <v>35</v>
      </c>
      <c r="B18" s="8" t="s">
        <v>66</v>
      </c>
      <c r="C18" s="20" t="s">
        <v>47</v>
      </c>
      <c r="D18" s="16">
        <v>905933821049254.87</v>
      </c>
      <c r="E18" s="16">
        <v>763534615296464.25</v>
      </c>
      <c r="F18" s="9">
        <v>20000000</v>
      </c>
      <c r="G18" s="9">
        <v>16800000</v>
      </c>
      <c r="H18" s="13">
        <v>1100.4169852922219</v>
      </c>
    </row>
    <row r="19" spans="1:8">
      <c r="A19" s="8" t="s">
        <v>34</v>
      </c>
      <c r="B19" s="8" t="s">
        <v>66</v>
      </c>
      <c r="C19" s="20" t="s">
        <v>46</v>
      </c>
      <c r="D19" s="16">
        <v>570944107137415</v>
      </c>
      <c r="E19" s="16">
        <v>420120755803837.37</v>
      </c>
      <c r="F19" s="9">
        <v>11200000</v>
      </c>
      <c r="G19" s="9">
        <v>8210000</v>
      </c>
      <c r="H19" s="13">
        <v>256.58001184365691</v>
      </c>
    </row>
    <row r="20" spans="1:8">
      <c r="A20" s="8" t="s">
        <v>13</v>
      </c>
      <c r="B20" s="8" t="s">
        <v>66</v>
      </c>
      <c r="C20" s="20" t="s">
        <v>45</v>
      </c>
      <c r="D20" s="16">
        <v>1782449112408.9167</v>
      </c>
      <c r="E20" s="16">
        <v>660166337929228.37</v>
      </c>
      <c r="F20" s="9">
        <v>36000</v>
      </c>
      <c r="G20" s="9">
        <v>13400000</v>
      </c>
      <c r="H20" s="13">
        <v>394.82679325679072</v>
      </c>
    </row>
    <row r="21" spans="1:8">
      <c r="A21" s="8" t="s">
        <v>18</v>
      </c>
      <c r="B21" s="8" t="s">
        <v>70</v>
      </c>
      <c r="C21" s="20" t="s">
        <v>44</v>
      </c>
      <c r="D21" s="16">
        <v>13932783771629.037</v>
      </c>
      <c r="E21" s="16">
        <v>202776652184966.37</v>
      </c>
      <c r="F21" s="9">
        <v>205000</v>
      </c>
      <c r="G21" s="9">
        <v>2990000</v>
      </c>
      <c r="H21" s="13">
        <v>192.47212293025959</v>
      </c>
    </row>
    <row r="22" spans="1:8">
      <c r="A22" s="8" t="s">
        <v>41</v>
      </c>
      <c r="B22" s="8" t="s">
        <v>70</v>
      </c>
      <c r="C22" s="20" t="s">
        <v>47</v>
      </c>
      <c r="D22" s="16">
        <v>529909818198119.19</v>
      </c>
      <c r="E22" s="16">
        <v>399178770770711.31</v>
      </c>
      <c r="F22" s="9">
        <v>8690000</v>
      </c>
      <c r="G22" s="9">
        <v>6530000</v>
      </c>
      <c r="H22" s="13">
        <v>149.19433523348818</v>
      </c>
    </row>
    <row r="23" spans="1:8">
      <c r="A23" s="8" t="s">
        <v>40</v>
      </c>
      <c r="B23" s="8" t="s">
        <v>70</v>
      </c>
      <c r="C23" s="20" t="s">
        <v>46</v>
      </c>
      <c r="D23" s="16">
        <v>338535071418309.87</v>
      </c>
      <c r="E23" s="16">
        <v>321801398686606.31</v>
      </c>
      <c r="F23" s="9">
        <v>7280000</v>
      </c>
      <c r="G23" s="9">
        <v>6940000</v>
      </c>
      <c r="H23" s="13">
        <v>108.93256603542257</v>
      </c>
    </row>
    <row r="24" spans="1:8">
      <c r="A24" s="8" t="s">
        <v>19</v>
      </c>
      <c r="B24" s="8" t="s">
        <v>70</v>
      </c>
      <c r="C24" s="20" t="s">
        <v>45</v>
      </c>
      <c r="D24" s="16">
        <v>1004727412476.6689</v>
      </c>
      <c r="E24" s="16">
        <v>692915456880461.37</v>
      </c>
      <c r="F24" s="9">
        <v>22000</v>
      </c>
      <c r="G24" s="9">
        <v>15100000</v>
      </c>
      <c r="H24" s="13">
        <v>5338.1241632172241</v>
      </c>
    </row>
    <row r="25" spans="1:8">
      <c r="A25" s="8" t="s">
        <v>2</v>
      </c>
      <c r="B25" s="8" t="s">
        <v>59</v>
      </c>
      <c r="C25" s="20" t="s">
        <v>44</v>
      </c>
      <c r="D25" s="16">
        <v>32920256114094.543</v>
      </c>
      <c r="E25" s="16">
        <v>387160485876685.19</v>
      </c>
      <c r="F25" s="9">
        <v>656000</v>
      </c>
      <c r="G25" s="9">
        <v>7800000</v>
      </c>
      <c r="H25" s="13">
        <v>109.2840055146514</v>
      </c>
    </row>
    <row r="26" spans="1:8">
      <c r="A26" s="8" t="s">
        <v>25</v>
      </c>
      <c r="B26" s="8" t="s">
        <v>73</v>
      </c>
      <c r="C26" s="20" t="s">
        <v>47</v>
      </c>
      <c r="D26" s="16">
        <v>709267713699584.75</v>
      </c>
      <c r="E26" s="16">
        <v>344137658272481.69</v>
      </c>
      <c r="F26" s="9">
        <v>15200000</v>
      </c>
      <c r="G26" s="9">
        <v>7370000</v>
      </c>
      <c r="H26" s="13">
        <v>118.1510839959557</v>
      </c>
    </row>
    <row r="27" spans="1:8">
      <c r="A27" s="8" t="s">
        <v>24</v>
      </c>
      <c r="B27" s="8" t="s">
        <v>73</v>
      </c>
      <c r="C27" s="20" t="s">
        <v>46</v>
      </c>
      <c r="D27" s="16">
        <v>722274735702009.37</v>
      </c>
      <c r="E27" s="16">
        <v>304286078394220.5</v>
      </c>
      <c r="F27" s="9">
        <v>16900000</v>
      </c>
      <c r="G27" s="9">
        <v>7140000</v>
      </c>
      <c r="H27" s="13">
        <v>155.34064883587266</v>
      </c>
    </row>
    <row r="28" spans="1:8">
      <c r="A28" s="8" t="s">
        <v>3</v>
      </c>
      <c r="B28" s="8" t="s">
        <v>59</v>
      </c>
      <c r="C28" s="20" t="s">
        <v>45</v>
      </c>
      <c r="D28" s="16">
        <v>892356175920.97131</v>
      </c>
      <c r="E28" s="16">
        <v>531164390429149.69</v>
      </c>
      <c r="F28" s="9">
        <v>16900</v>
      </c>
      <c r="G28" s="9">
        <v>10100000</v>
      </c>
      <c r="H28" s="13">
        <v>171.31387264593073</v>
      </c>
    </row>
    <row r="29" spans="1:8">
      <c r="A29" s="8" t="s">
        <v>6</v>
      </c>
      <c r="B29" s="8" t="s">
        <v>62</v>
      </c>
      <c r="C29" s="20" t="s">
        <v>44</v>
      </c>
      <c r="D29" s="16">
        <v>34734607535316.973</v>
      </c>
      <c r="E29" s="16">
        <v>419753565381474</v>
      </c>
      <c r="F29" s="9">
        <v>711000</v>
      </c>
      <c r="G29" s="9">
        <v>8580000</v>
      </c>
      <c r="H29" s="13">
        <v>470.14659816146457</v>
      </c>
    </row>
    <row r="30" spans="1:8">
      <c r="A30" s="8" t="s">
        <v>29</v>
      </c>
      <c r="B30" s="8" t="s">
        <v>75</v>
      </c>
      <c r="C30" s="20" t="s">
        <v>47</v>
      </c>
      <c r="D30" s="16">
        <v>262157729220969.81</v>
      </c>
      <c r="E30" s="16">
        <v>155214759751906.34</v>
      </c>
      <c r="F30" s="9">
        <v>5450000</v>
      </c>
      <c r="G30" s="9">
        <v>3220000</v>
      </c>
      <c r="H30" s="13">
        <v>122.06807449819408</v>
      </c>
    </row>
    <row r="31" spans="1:8">
      <c r="A31" s="8" t="s">
        <v>28</v>
      </c>
      <c r="B31" s="8" t="s">
        <v>75</v>
      </c>
      <c r="C31" s="20" t="s">
        <v>46</v>
      </c>
      <c r="D31" s="16">
        <v>270098561490792</v>
      </c>
      <c r="E31" s="16">
        <v>149198522639956.25</v>
      </c>
      <c r="F31" s="9">
        <v>5190000</v>
      </c>
      <c r="G31" s="9">
        <v>2870000</v>
      </c>
      <c r="H31" s="13">
        <v>50.653768460046955</v>
      </c>
    </row>
    <row r="32" spans="1:8">
      <c r="A32" s="8" t="s">
        <v>7</v>
      </c>
      <c r="B32" s="8" t="s">
        <v>62</v>
      </c>
      <c r="C32" s="20" t="s">
        <v>45</v>
      </c>
      <c r="D32" s="16">
        <v>5139979730116.7441</v>
      </c>
      <c r="E32" s="16">
        <v>1200929843485220.5</v>
      </c>
      <c r="F32" s="9">
        <v>105000</v>
      </c>
      <c r="G32" s="9">
        <v>24500000</v>
      </c>
      <c r="H32" s="13">
        <v>737.72787029402991</v>
      </c>
    </row>
    <row r="33" spans="1:8">
      <c r="A33" s="8" t="s">
        <v>4</v>
      </c>
      <c r="B33" s="8" t="s">
        <v>60</v>
      </c>
      <c r="C33" s="20" t="s">
        <v>44</v>
      </c>
      <c r="D33" s="16">
        <v>21606074141329.387</v>
      </c>
      <c r="E33" s="16">
        <v>366577437077186.75</v>
      </c>
      <c r="F33" s="9">
        <v>419000</v>
      </c>
      <c r="G33" s="9">
        <v>7110000</v>
      </c>
      <c r="H33" s="13">
        <v>241.28898535572679</v>
      </c>
    </row>
    <row r="34" spans="1:8">
      <c r="A34" s="8" t="s">
        <v>27</v>
      </c>
      <c r="B34" s="8" t="s">
        <v>74</v>
      </c>
      <c r="C34" s="20" t="s">
        <v>47</v>
      </c>
      <c r="D34" s="16">
        <v>140781900535512.12</v>
      </c>
      <c r="E34" s="16">
        <v>69135110976861.375</v>
      </c>
      <c r="F34" s="9">
        <v>2900000</v>
      </c>
      <c r="G34" s="9">
        <v>1420000</v>
      </c>
      <c r="H34" s="13">
        <v>45.515644903529662</v>
      </c>
    </row>
    <row r="35" spans="1:8">
      <c r="A35" s="8" t="s">
        <v>26</v>
      </c>
      <c r="B35" s="8" t="s">
        <v>74</v>
      </c>
      <c r="C35" s="20" t="s">
        <v>46</v>
      </c>
      <c r="D35" s="16">
        <v>148955223688692.47</v>
      </c>
      <c r="E35" s="16">
        <v>57567236208190.328</v>
      </c>
      <c r="F35" s="9">
        <v>3250000</v>
      </c>
      <c r="G35" s="9">
        <v>1250000</v>
      </c>
      <c r="H35" s="13">
        <v>27.542515251162456</v>
      </c>
    </row>
    <row r="36" spans="1:8">
      <c r="A36" s="8" t="s">
        <v>5</v>
      </c>
      <c r="B36" s="8" t="s">
        <v>61</v>
      </c>
      <c r="C36" s="20" t="s">
        <v>45</v>
      </c>
      <c r="D36" s="16">
        <v>1400504830720.9761</v>
      </c>
      <c r="E36" s="16">
        <v>419312823569154.5</v>
      </c>
      <c r="F36" s="9">
        <v>30100</v>
      </c>
      <c r="G36" s="9">
        <v>8990000</v>
      </c>
      <c r="H36" s="13">
        <v>224.28215701904213</v>
      </c>
    </row>
    <row r="37" spans="1:8">
      <c r="A37" s="8" t="s">
        <v>16</v>
      </c>
      <c r="B37" s="8" t="s">
        <v>68</v>
      </c>
      <c r="C37" s="20" t="s">
        <v>44</v>
      </c>
      <c r="D37" s="16">
        <v>20552518934431.328</v>
      </c>
      <c r="E37" s="16">
        <v>275872737374917.19</v>
      </c>
      <c r="F37" s="9">
        <v>436000</v>
      </c>
      <c r="G37" s="9">
        <v>5850000</v>
      </c>
      <c r="H37" s="13">
        <v>143.54675319953196</v>
      </c>
    </row>
    <row r="38" spans="1:8">
      <c r="A38" s="8" t="s">
        <v>39</v>
      </c>
      <c r="B38" s="8" t="s">
        <v>68</v>
      </c>
      <c r="C38" s="20" t="s">
        <v>47</v>
      </c>
      <c r="D38" s="16">
        <v>402848998551728.19</v>
      </c>
      <c r="E38" s="16">
        <v>208298344649290.69</v>
      </c>
      <c r="F38" s="9">
        <v>7090000</v>
      </c>
      <c r="G38" s="9">
        <v>3670000</v>
      </c>
      <c r="H38" s="13">
        <v>54.930381651225623</v>
      </c>
    </row>
    <row r="39" spans="1:8">
      <c r="A39" s="8" t="s">
        <v>38</v>
      </c>
      <c r="B39" s="8" t="s">
        <v>68</v>
      </c>
      <c r="C39" s="20" t="s">
        <v>46</v>
      </c>
      <c r="D39" s="16">
        <v>448676265979483.5</v>
      </c>
      <c r="E39" s="16">
        <v>211490108875551.94</v>
      </c>
      <c r="F39" s="9">
        <v>8880000</v>
      </c>
      <c r="G39" s="9">
        <v>4190000</v>
      </c>
      <c r="H39" s="13">
        <v>73.698276713852579</v>
      </c>
    </row>
    <row r="40" spans="1:8">
      <c r="A40" s="8" t="s">
        <v>17</v>
      </c>
      <c r="B40" s="8" t="s">
        <v>68</v>
      </c>
      <c r="C40" s="20" t="s">
        <v>45</v>
      </c>
      <c r="D40" s="16">
        <v>1303864449625.0459</v>
      </c>
      <c r="E40" s="16">
        <v>905461423350726.25</v>
      </c>
      <c r="F40" s="9">
        <v>26600</v>
      </c>
      <c r="G40" s="9">
        <v>18400000</v>
      </c>
      <c r="H40" s="13">
        <v>697.13111285700325</v>
      </c>
    </row>
    <row r="41" spans="1:8">
      <c r="A41" s="8" t="s">
        <v>8</v>
      </c>
      <c r="B41" s="8" t="s">
        <v>63</v>
      </c>
      <c r="C41" s="20" t="s">
        <v>44</v>
      </c>
      <c r="D41" s="16">
        <v>12385788772282.895</v>
      </c>
      <c r="E41" s="16">
        <v>121775526224391.84</v>
      </c>
      <c r="F41" s="9">
        <v>259000</v>
      </c>
      <c r="G41" s="9">
        <v>2560000</v>
      </c>
      <c r="H41" s="13">
        <v>107.17740056706414</v>
      </c>
    </row>
    <row r="42" spans="1:8">
      <c r="A42" s="8" t="s">
        <v>31</v>
      </c>
      <c r="B42" s="8" t="s">
        <v>76</v>
      </c>
      <c r="C42" s="20" t="s">
        <v>47</v>
      </c>
      <c r="D42" s="16">
        <v>186837577466842.19</v>
      </c>
      <c r="E42" s="16">
        <v>110391478562388.3</v>
      </c>
      <c r="F42" s="9">
        <v>4020000</v>
      </c>
      <c r="G42" s="9">
        <v>2370000</v>
      </c>
      <c r="H42" s="13">
        <v>118.93113317118058</v>
      </c>
    </row>
    <row r="43" spans="1:8">
      <c r="A43" s="8" t="s">
        <v>30</v>
      </c>
      <c r="B43" s="8" t="s">
        <v>76</v>
      </c>
      <c r="C43" s="20" t="s">
        <v>46</v>
      </c>
      <c r="D43" s="16">
        <v>158658152180565.19</v>
      </c>
      <c r="E43" s="16">
        <v>79488052194671.937</v>
      </c>
      <c r="F43" s="9">
        <v>3810000</v>
      </c>
      <c r="G43" s="9">
        <v>1910000</v>
      </c>
      <c r="H43" s="13">
        <v>45.30390070907616</v>
      </c>
    </row>
    <row r="44" spans="1:8">
      <c r="A44" s="8" t="s">
        <v>9</v>
      </c>
      <c r="B44" s="8" t="s">
        <v>64</v>
      </c>
      <c r="C44" s="20" t="s">
        <v>45</v>
      </c>
      <c r="D44" s="16">
        <v>777102087644.22107</v>
      </c>
      <c r="E44" s="16">
        <v>322448999022498.37</v>
      </c>
      <c r="F44" s="9">
        <v>16900</v>
      </c>
      <c r="G44" s="9">
        <v>7000000</v>
      </c>
      <c r="H44" s="13">
        <v>381.95320694270777</v>
      </c>
    </row>
    <row r="45" spans="1:8">
      <c r="A45" s="8" t="s">
        <v>88</v>
      </c>
      <c r="B45" s="8" t="s">
        <v>92</v>
      </c>
      <c r="C45" s="20" t="s">
        <v>44</v>
      </c>
      <c r="D45" s="16">
        <v>35051507860709.375</v>
      </c>
      <c r="E45" s="16">
        <v>413392002131258.06</v>
      </c>
      <c r="F45" s="9">
        <v>1530000</v>
      </c>
      <c r="G45" s="9">
        <v>18000000</v>
      </c>
      <c r="H45" s="13">
        <v>326.50466266666206</v>
      </c>
    </row>
    <row r="46" spans="1:8">
      <c r="A46" s="8" t="s">
        <v>89</v>
      </c>
      <c r="B46" s="8" t="s">
        <v>92</v>
      </c>
      <c r="C46" s="20" t="s">
        <v>44</v>
      </c>
      <c r="D46" s="16">
        <v>36397618472063.18</v>
      </c>
      <c r="E46" s="16">
        <v>429267820168217.75</v>
      </c>
      <c r="F46" s="9">
        <v>1670000</v>
      </c>
      <c r="G46" s="9">
        <v>19800000</v>
      </c>
      <c r="H46" s="13">
        <v>336.04588926946099</v>
      </c>
    </row>
    <row r="47" spans="1:8">
      <c r="A47" s="8" t="s">
        <v>90</v>
      </c>
      <c r="B47" s="8" t="s">
        <v>92</v>
      </c>
      <c r="C47" s="20" t="s">
        <v>44</v>
      </c>
      <c r="D47" s="16">
        <v>29450870967414.953</v>
      </c>
      <c r="E47" s="16">
        <v>347338966474996.44</v>
      </c>
      <c r="F47" s="9">
        <v>1250000</v>
      </c>
      <c r="G47" s="9">
        <v>14800000</v>
      </c>
      <c r="H47" s="13">
        <v>272.30530618914025</v>
      </c>
    </row>
    <row r="48" spans="1:8">
      <c r="A48" s="8" t="s">
        <v>33</v>
      </c>
      <c r="B48" s="8" t="s">
        <v>65</v>
      </c>
      <c r="C48" s="20" t="s">
        <v>47</v>
      </c>
      <c r="D48" s="16">
        <v>721271779312812.75</v>
      </c>
      <c r="E48" s="16">
        <v>341511259144324.19</v>
      </c>
      <c r="F48" s="9">
        <v>14100000</v>
      </c>
      <c r="G48" s="9">
        <v>6680000</v>
      </c>
      <c r="H48" s="13">
        <v>147.09822792839512</v>
      </c>
    </row>
    <row r="49" spans="1:8">
      <c r="A49" s="8" t="s">
        <v>32</v>
      </c>
      <c r="B49" s="8" t="s">
        <v>65</v>
      </c>
      <c r="C49" s="20" t="s">
        <v>46</v>
      </c>
      <c r="D49" s="16">
        <v>653489156675294</v>
      </c>
      <c r="E49" s="16">
        <v>309051386462659.75</v>
      </c>
      <c r="F49" s="9">
        <v>12800000</v>
      </c>
      <c r="G49" s="9">
        <v>6060000</v>
      </c>
      <c r="H49" s="13">
        <v>84.630698152550238</v>
      </c>
    </row>
    <row r="50" spans="1:8">
      <c r="A50" s="8" t="s">
        <v>11</v>
      </c>
      <c r="B50" s="8" t="s">
        <v>65</v>
      </c>
      <c r="C50" s="20" t="s">
        <v>45</v>
      </c>
      <c r="D50" s="16">
        <v>4056662383884.0488</v>
      </c>
      <c r="E50" s="16">
        <v>1443652093908914.2</v>
      </c>
      <c r="F50" s="9">
        <v>80700</v>
      </c>
      <c r="G50" s="9">
        <v>28700000</v>
      </c>
      <c r="H50" s="13">
        <v>1069.1397878742769</v>
      </c>
    </row>
  </sheetData>
  <autoFilter ref="A1:AM1">
    <sortState ref="A5:AY53">
      <sortCondition ref="A4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7" sqref="C7"/>
    </sheetView>
  </sheetViews>
  <sheetFormatPr baseColWidth="10" defaultColWidth="8.77734375" defaultRowHeight="14.4"/>
  <cols>
    <col min="1" max="2" width="7.6640625" style="1" customWidth="1"/>
    <col min="3" max="3" width="22.109375" style="5" customWidth="1"/>
    <col min="4" max="4" width="9.33203125" style="4" customWidth="1"/>
    <col min="5" max="5" width="8.21875" style="22" customWidth="1"/>
    <col min="6" max="6" width="13.21875" style="4" customWidth="1"/>
    <col min="7" max="7" width="12" style="22" customWidth="1"/>
    <col min="8" max="8" width="9" style="22" customWidth="1"/>
    <col min="9" max="9" width="8.77734375" style="22"/>
    <col min="10" max="10" width="14.88671875" style="22" customWidth="1"/>
    <col min="11" max="16384" width="8.77734375" style="3"/>
  </cols>
  <sheetData>
    <row r="1" spans="1:10" s="18" customFormat="1" ht="24.75" customHeight="1">
      <c r="A1" s="30" t="s">
        <v>49</v>
      </c>
      <c r="B1" s="30" t="s">
        <v>51</v>
      </c>
      <c r="C1" s="19" t="s">
        <v>94</v>
      </c>
      <c r="D1" s="27" t="s">
        <v>50</v>
      </c>
      <c r="E1" s="28" t="s">
        <v>48</v>
      </c>
      <c r="F1" s="27" t="s">
        <v>87</v>
      </c>
      <c r="G1" s="28" t="s">
        <v>91</v>
      </c>
      <c r="H1" s="28" t="s">
        <v>86</v>
      </c>
      <c r="I1" s="28" t="s">
        <v>85</v>
      </c>
      <c r="J1" s="28" t="s">
        <v>84</v>
      </c>
    </row>
    <row r="2" spans="1:10" s="25" customFormat="1">
      <c r="A2" s="20" t="s">
        <v>0</v>
      </c>
      <c r="B2" s="20" t="str">
        <f>LEFT(A2,2)</f>
        <v>EM</v>
      </c>
      <c r="C2" s="21" t="s">
        <v>44</v>
      </c>
      <c r="D2" s="9">
        <v>193000000000</v>
      </c>
      <c r="E2" s="29">
        <v>1.24E-2</v>
      </c>
      <c r="F2" s="9">
        <v>8630000000</v>
      </c>
      <c r="G2" s="29">
        <v>3.5138565285000003</v>
      </c>
      <c r="H2" s="29">
        <v>0.16226661975000001</v>
      </c>
      <c r="I2" s="29">
        <v>0.18044895930000002</v>
      </c>
      <c r="J2" s="29">
        <v>6.9722153250000002E-2</v>
      </c>
    </row>
    <row r="3" spans="1:10" s="25" customFormat="1">
      <c r="A3" s="20" t="s">
        <v>2</v>
      </c>
      <c r="B3" s="20" t="str">
        <f t="shared" ref="B3:B48" si="0">LEFT(A3,2)</f>
        <v>MN</v>
      </c>
      <c r="C3" s="21" t="s">
        <v>44</v>
      </c>
      <c r="D3" s="9">
        <v>299000000000</v>
      </c>
      <c r="E3" s="29">
        <v>8.3099999999999997E-3</v>
      </c>
      <c r="F3" s="9">
        <v>9380000000</v>
      </c>
      <c r="G3" s="29">
        <v>3.1535202915000005</v>
      </c>
      <c r="H3" s="29">
        <v>0.1570000929</v>
      </c>
      <c r="I3" s="29">
        <v>0.1617411057</v>
      </c>
      <c r="J3" s="29">
        <v>6.7355060849999995E-2</v>
      </c>
    </row>
    <row r="4" spans="1:10" s="25" customFormat="1">
      <c r="A4" s="20" t="s">
        <v>4</v>
      </c>
      <c r="B4" s="20" t="str">
        <f t="shared" si="0"/>
        <v>TG</v>
      </c>
      <c r="C4" s="21" t="s">
        <v>44</v>
      </c>
      <c r="D4" s="9">
        <v>89700000000</v>
      </c>
      <c r="E4" s="29">
        <v>8.7299999999999999E-3</v>
      </c>
      <c r="F4" s="9">
        <v>2870000000</v>
      </c>
      <c r="G4" s="29">
        <v>3.9739485000000001</v>
      </c>
      <c r="H4" s="29">
        <v>0.16243719225</v>
      </c>
      <c r="I4" s="29">
        <v>0.13915156200000001</v>
      </c>
      <c r="J4" s="29">
        <v>5.1247996199999993E-2</v>
      </c>
    </row>
    <row r="5" spans="1:10" s="25" customFormat="1">
      <c r="A5" s="20" t="s">
        <v>6</v>
      </c>
      <c r="B5" s="20" t="str">
        <f t="shared" si="0"/>
        <v>TE</v>
      </c>
      <c r="C5" s="21" t="s">
        <v>44</v>
      </c>
      <c r="D5" s="9">
        <v>74000000000</v>
      </c>
      <c r="E5" s="29">
        <v>8.9899999999999997E-3</v>
      </c>
      <c r="F5" s="9">
        <v>2470000000</v>
      </c>
      <c r="G5" s="29">
        <v>2.5130386154999997</v>
      </c>
      <c r="H5" s="29">
        <v>0.13539117765</v>
      </c>
      <c r="I5" s="29">
        <v>0.22987608074999999</v>
      </c>
      <c r="J5" s="29">
        <v>5.3815105499999995E-2</v>
      </c>
    </row>
    <row r="6" spans="1:10" s="25" customFormat="1">
      <c r="A6" s="20" t="s">
        <v>8</v>
      </c>
      <c r="B6" s="20" t="str">
        <f t="shared" si="0"/>
        <v>WT</v>
      </c>
      <c r="C6" s="21" t="s">
        <v>44</v>
      </c>
      <c r="D6" s="9">
        <v>115000000000</v>
      </c>
      <c r="E6" s="29">
        <v>1.38E-2</v>
      </c>
      <c r="F6" s="9">
        <v>5700000000</v>
      </c>
      <c r="G6" s="29">
        <v>3.2000866710000002</v>
      </c>
      <c r="H6" s="29">
        <v>0.27807961454999996</v>
      </c>
      <c r="I6" s="29">
        <v>0.19473413745000001</v>
      </c>
      <c r="J6" s="29">
        <v>7.4456125349999999E-2</v>
      </c>
    </row>
    <row r="7" spans="1:10" s="25" customFormat="1">
      <c r="A7" s="20" t="s">
        <v>10</v>
      </c>
      <c r="B7" s="20" t="str">
        <f t="shared" si="0"/>
        <v>ZR</v>
      </c>
      <c r="C7" s="21" t="s">
        <v>44</v>
      </c>
      <c r="D7" s="9">
        <v>108000000000</v>
      </c>
      <c r="E7" s="29">
        <v>1.6E-2</v>
      </c>
      <c r="F7" s="9">
        <v>6020000000</v>
      </c>
      <c r="G7" s="29">
        <v>4.0198914105000005</v>
      </c>
      <c r="H7" s="29">
        <v>0.22363953554999999</v>
      </c>
      <c r="I7" s="29">
        <v>0.18752561174999999</v>
      </c>
      <c r="J7" s="29">
        <v>9.4533907350000002E-2</v>
      </c>
    </row>
    <row r="8" spans="1:10" s="25" customFormat="1">
      <c r="A8" s="20" t="s">
        <v>12</v>
      </c>
      <c r="B8" s="20" t="str">
        <f t="shared" si="0"/>
        <v>FD</v>
      </c>
      <c r="C8" s="21" t="s">
        <v>44</v>
      </c>
      <c r="D8" s="9">
        <v>104000000000</v>
      </c>
      <c r="E8" s="29">
        <v>1.54E-2</v>
      </c>
      <c r="F8" s="9">
        <v>5710000000</v>
      </c>
      <c r="G8" s="29">
        <v>2.8658848709999996</v>
      </c>
      <c r="H8" s="29">
        <v>0.25162424280000001</v>
      </c>
      <c r="I8" s="29">
        <v>0.21089696490000004</v>
      </c>
      <c r="J8" s="29">
        <v>8.1210142200000002E-2</v>
      </c>
    </row>
    <row r="9" spans="1:10" s="25" customFormat="1">
      <c r="A9" s="20" t="s">
        <v>14</v>
      </c>
      <c r="B9" s="20" t="str">
        <f t="shared" si="0"/>
        <v>AD</v>
      </c>
      <c r="C9" s="21" t="s">
        <v>44</v>
      </c>
      <c r="D9" s="9">
        <v>42800000000</v>
      </c>
      <c r="E9" s="29">
        <v>1.5599999999999999E-2</v>
      </c>
      <c r="F9" s="9">
        <v>2410000000</v>
      </c>
      <c r="G9" s="29">
        <v>2.7933431385</v>
      </c>
      <c r="H9" s="29">
        <v>0.20100917849999997</v>
      </c>
      <c r="I9" s="29">
        <v>0.1946328018</v>
      </c>
      <c r="J9" s="29">
        <v>6.3323936250000004E-2</v>
      </c>
    </row>
    <row r="10" spans="1:10" s="25" customFormat="1">
      <c r="A10" s="20" t="s">
        <v>16</v>
      </c>
      <c r="B10" s="20" t="str">
        <f t="shared" si="0"/>
        <v>TU</v>
      </c>
      <c r="C10" s="21" t="s">
        <v>44</v>
      </c>
      <c r="D10" s="9">
        <v>144000000000</v>
      </c>
      <c r="E10" s="29">
        <v>9.58E-3</v>
      </c>
      <c r="F10" s="9">
        <v>4750000000</v>
      </c>
      <c r="G10" s="29">
        <v>4.5228266684999996</v>
      </c>
      <c r="H10" s="29">
        <v>0.1690232559</v>
      </c>
      <c r="I10" s="29">
        <v>0.24477026085000003</v>
      </c>
      <c r="J10" s="29">
        <v>5.9887620300000007E-2</v>
      </c>
    </row>
    <row r="11" spans="1:10" s="26" customFormat="1">
      <c r="A11" s="20" t="s">
        <v>55</v>
      </c>
      <c r="B11" s="20" t="s">
        <v>54</v>
      </c>
      <c r="C11" s="21" t="s">
        <v>44</v>
      </c>
      <c r="D11" s="29" t="s">
        <v>93</v>
      </c>
      <c r="E11" s="29" t="s">
        <v>93</v>
      </c>
      <c r="F11" s="29" t="s">
        <v>93</v>
      </c>
      <c r="G11" s="29" t="s">
        <v>93</v>
      </c>
      <c r="H11" s="29" t="s">
        <v>93</v>
      </c>
      <c r="I11" s="29" t="s">
        <v>93</v>
      </c>
      <c r="J11" s="29" t="s">
        <v>93</v>
      </c>
    </row>
    <row r="12" spans="1:10" s="25" customFormat="1">
      <c r="A12" s="20" t="s">
        <v>18</v>
      </c>
      <c r="B12" s="20" t="str">
        <f t="shared" si="0"/>
        <v>FR</v>
      </c>
      <c r="C12" s="21" t="s">
        <v>44</v>
      </c>
      <c r="D12" s="9">
        <v>72400000000</v>
      </c>
      <c r="E12" s="29">
        <v>1.3299999999999999E-2</v>
      </c>
      <c r="F12" s="9">
        <v>3500000000</v>
      </c>
      <c r="G12" s="29">
        <v>2.6341913715</v>
      </c>
      <c r="H12" s="29">
        <v>0.1532506005</v>
      </c>
      <c r="I12" s="29">
        <v>0.16245819180000001</v>
      </c>
      <c r="J12" s="29">
        <v>5.236602345E-2</v>
      </c>
    </row>
    <row r="13" spans="1:10" s="25" customFormat="1">
      <c r="A13" s="20" t="s">
        <v>20</v>
      </c>
      <c r="B13" s="20" t="str">
        <f t="shared" si="0"/>
        <v>AH</v>
      </c>
      <c r="C13" s="21" t="s">
        <v>44</v>
      </c>
      <c r="D13" s="9">
        <v>152000000000</v>
      </c>
      <c r="E13" s="29">
        <v>9.35E-2</v>
      </c>
      <c r="F13" s="9">
        <v>43200000000</v>
      </c>
      <c r="G13" s="29">
        <v>2.0970941564999999</v>
      </c>
      <c r="H13" s="29">
        <v>1.0077177579000001</v>
      </c>
      <c r="I13" s="29">
        <v>0.21463112549999999</v>
      </c>
      <c r="J13" s="29">
        <v>0.24199009395000001</v>
      </c>
    </row>
    <row r="14" spans="1:10" s="25" customFormat="1">
      <c r="A14" s="20" t="s">
        <v>23</v>
      </c>
      <c r="B14" s="20" t="str">
        <f t="shared" si="0"/>
        <v>EM</v>
      </c>
      <c r="C14" s="21" t="s">
        <v>47</v>
      </c>
      <c r="D14" s="9">
        <v>4010000000000</v>
      </c>
      <c r="E14" s="29">
        <v>3.61E-2</v>
      </c>
      <c r="F14" s="9">
        <v>388000000000</v>
      </c>
      <c r="G14" s="29">
        <v>3.0100808054999999</v>
      </c>
      <c r="H14" s="29">
        <v>0.39548951984999997</v>
      </c>
      <c r="I14" s="29">
        <v>0.56053754295000002</v>
      </c>
      <c r="J14" s="29">
        <v>0.13082051009999998</v>
      </c>
    </row>
    <row r="15" spans="1:10" s="25" customFormat="1">
      <c r="A15" s="20" t="s">
        <v>25</v>
      </c>
      <c r="B15" s="20" t="str">
        <f t="shared" si="0"/>
        <v>MN</v>
      </c>
      <c r="C15" s="21" t="s">
        <v>47</v>
      </c>
      <c r="D15" s="9">
        <v>6000000000000</v>
      </c>
      <c r="E15" s="29">
        <v>2.1000000000000001E-2</v>
      </c>
      <c r="F15" s="9">
        <v>349000000000</v>
      </c>
      <c r="G15" s="29">
        <v>2.4429666030000003</v>
      </c>
      <c r="H15" s="29">
        <v>0.187657878</v>
      </c>
      <c r="I15" s="29">
        <v>0.37919188124999997</v>
      </c>
      <c r="J15" s="29">
        <v>0.10262522775000001</v>
      </c>
    </row>
    <row r="16" spans="1:10" s="25" customFormat="1">
      <c r="A16" s="20" t="s">
        <v>27</v>
      </c>
      <c r="B16" s="20" t="str">
        <f t="shared" si="0"/>
        <v>TG</v>
      </c>
      <c r="C16" s="21" t="s">
        <v>47</v>
      </c>
      <c r="D16" s="9">
        <v>3100000000000</v>
      </c>
      <c r="E16" s="29">
        <v>4.41E-2</v>
      </c>
      <c r="F16" s="9">
        <v>355000000000</v>
      </c>
      <c r="G16" s="29">
        <v>2.4458628974999996</v>
      </c>
      <c r="H16" s="29">
        <v>0.25101332025</v>
      </c>
      <c r="I16" s="29">
        <v>0.36336385635000001</v>
      </c>
      <c r="J16" s="29">
        <v>0.10903704660000001</v>
      </c>
    </row>
    <row r="17" spans="1:10" s="25" customFormat="1">
      <c r="A17" s="20" t="s">
        <v>29</v>
      </c>
      <c r="B17" s="20" t="str">
        <f t="shared" si="0"/>
        <v>TE</v>
      </c>
      <c r="C17" s="21" t="s">
        <v>47</v>
      </c>
      <c r="D17" s="9">
        <v>2150000000000</v>
      </c>
      <c r="E17" s="29">
        <v>3.5799999999999998E-2</v>
      </c>
      <c r="F17" s="9">
        <v>216000000000</v>
      </c>
      <c r="G17" s="29">
        <v>2.822971119</v>
      </c>
      <c r="H17" s="29">
        <v>0.30450351315000002</v>
      </c>
      <c r="I17" s="29">
        <v>0.46108325339999995</v>
      </c>
      <c r="J17" s="29">
        <v>0.19486843064999998</v>
      </c>
    </row>
    <row r="18" spans="1:10" s="25" customFormat="1">
      <c r="A18" s="20" t="s">
        <v>31</v>
      </c>
      <c r="B18" s="20" t="str">
        <f t="shared" si="0"/>
        <v>WT</v>
      </c>
      <c r="C18" s="21" t="s">
        <v>47</v>
      </c>
      <c r="D18" s="9">
        <v>1570000000000</v>
      </c>
      <c r="E18" s="29">
        <v>3.8699999999999998E-2</v>
      </c>
      <c r="F18" s="9">
        <v>162000000000</v>
      </c>
      <c r="G18" s="29">
        <v>2.7184859729999999</v>
      </c>
      <c r="H18" s="29">
        <v>0.25593057150000004</v>
      </c>
      <c r="I18" s="29">
        <v>0.42598159530000002</v>
      </c>
      <c r="J18" s="29">
        <v>0.13116873495</v>
      </c>
    </row>
    <row r="19" spans="1:10" s="25" customFormat="1">
      <c r="A19" s="20" t="s">
        <v>33</v>
      </c>
      <c r="B19" s="20" t="str">
        <f t="shared" si="0"/>
        <v>ZR</v>
      </c>
      <c r="C19" s="21" t="s">
        <v>47</v>
      </c>
      <c r="D19" s="9">
        <v>4890000000000</v>
      </c>
      <c r="E19" s="29">
        <v>4.2299999999999997E-2</v>
      </c>
      <c r="F19" s="9">
        <v>527000000000</v>
      </c>
      <c r="G19" s="29">
        <v>2.8948224735000001</v>
      </c>
      <c r="H19" s="29">
        <v>0.21896465910000001</v>
      </c>
      <c r="I19" s="29">
        <v>0.39198615180000002</v>
      </c>
      <c r="J19" s="29">
        <v>0.11889824429999998</v>
      </c>
    </row>
    <row r="20" spans="1:10" s="25" customFormat="1">
      <c r="A20" s="20" t="s">
        <v>35</v>
      </c>
      <c r="B20" s="20" t="str">
        <f t="shared" si="0"/>
        <v>FD</v>
      </c>
      <c r="C20" s="21" t="s">
        <v>47</v>
      </c>
      <c r="D20" s="9">
        <v>820000000000</v>
      </c>
      <c r="E20" s="29">
        <v>2.4899999999999999E-2</v>
      </c>
      <c r="F20" s="9">
        <v>53900000000</v>
      </c>
      <c r="G20" s="29">
        <v>2.78706984</v>
      </c>
      <c r="H20" s="29">
        <v>0.19235018309999999</v>
      </c>
      <c r="I20" s="29">
        <v>0.44661806294999995</v>
      </c>
      <c r="J20" s="29">
        <v>0.10066329585000003</v>
      </c>
    </row>
    <row r="21" spans="1:10" s="25" customFormat="1">
      <c r="A21" s="20" t="s">
        <v>37</v>
      </c>
      <c r="B21" s="20" t="str">
        <f t="shared" si="0"/>
        <v>AD</v>
      </c>
      <c r="C21" s="21" t="s">
        <v>47</v>
      </c>
      <c r="D21" s="9">
        <v>3970000000000</v>
      </c>
      <c r="E21" s="29">
        <v>5.4300000000000001E-2</v>
      </c>
      <c r="F21" s="9">
        <v>605000000000</v>
      </c>
      <c r="G21" s="29">
        <v>3.8051688255000005</v>
      </c>
      <c r="H21" s="29">
        <v>0.44414466645</v>
      </c>
      <c r="I21" s="29">
        <v>0.74252751825000007</v>
      </c>
      <c r="J21" s="29">
        <v>0.14561542035</v>
      </c>
    </row>
    <row r="22" spans="1:10" s="25" customFormat="1">
      <c r="A22" s="20" t="s">
        <v>39</v>
      </c>
      <c r="B22" s="20" t="str">
        <f t="shared" si="0"/>
        <v>TU</v>
      </c>
      <c r="C22" s="21" t="s">
        <v>47</v>
      </c>
      <c r="D22" s="9">
        <v>7320000000000</v>
      </c>
      <c r="E22" s="29">
        <v>3.4799999999999998E-2</v>
      </c>
      <c r="F22" s="9">
        <v>665000000000</v>
      </c>
      <c r="G22" s="29">
        <v>2.6293466775000001</v>
      </c>
      <c r="H22" s="29">
        <v>0.32090095829999998</v>
      </c>
      <c r="I22" s="29">
        <v>0.43244416949999998</v>
      </c>
      <c r="J22" s="29">
        <v>0.12582063945000002</v>
      </c>
    </row>
    <row r="23" spans="1:10" s="26" customFormat="1">
      <c r="A23" s="20" t="s">
        <v>56</v>
      </c>
      <c r="B23" s="20" t="s">
        <v>54</v>
      </c>
      <c r="C23" s="20" t="s">
        <v>46</v>
      </c>
      <c r="D23" s="29" t="s">
        <v>93</v>
      </c>
      <c r="E23" s="29" t="s">
        <v>93</v>
      </c>
      <c r="F23" s="29" t="s">
        <v>93</v>
      </c>
      <c r="G23" s="29" t="s">
        <v>93</v>
      </c>
      <c r="H23" s="29" t="s">
        <v>93</v>
      </c>
      <c r="I23" s="29" t="s">
        <v>93</v>
      </c>
      <c r="J23" s="29" t="s">
        <v>93</v>
      </c>
    </row>
    <row r="24" spans="1:10" s="25" customFormat="1">
      <c r="A24" s="20" t="s">
        <v>41</v>
      </c>
      <c r="B24" s="20" t="str">
        <f t="shared" si="0"/>
        <v>FR</v>
      </c>
      <c r="C24" s="21" t="s">
        <v>47</v>
      </c>
      <c r="D24" s="9">
        <v>3550000000000</v>
      </c>
      <c r="E24" s="29">
        <v>2.35E-2</v>
      </c>
      <c r="F24" s="9">
        <v>230000000000</v>
      </c>
      <c r="G24" s="29">
        <v>3.3283629314999996</v>
      </c>
      <c r="H24" s="29">
        <v>0.42158806514999997</v>
      </c>
      <c r="I24" s="29">
        <v>0.64812683550000005</v>
      </c>
      <c r="J24" s="29">
        <v>0.14862643499999997</v>
      </c>
    </row>
    <row r="25" spans="1:10" s="25" customFormat="1">
      <c r="A25" s="20" t="s">
        <v>43</v>
      </c>
      <c r="B25" s="20" t="str">
        <f t="shared" si="0"/>
        <v>AH</v>
      </c>
      <c r="C25" s="21" t="s">
        <v>47</v>
      </c>
      <c r="D25" s="9">
        <v>4920000000000</v>
      </c>
      <c r="E25" s="29">
        <v>4.6199999999999998E-2</v>
      </c>
      <c r="F25" s="9">
        <v>602000000000</v>
      </c>
      <c r="G25" s="29">
        <v>2.4914142794999998</v>
      </c>
      <c r="H25" s="29">
        <v>0.21650962980000002</v>
      </c>
      <c r="I25" s="29">
        <v>0.33475937249999999</v>
      </c>
      <c r="J25" s="29">
        <v>0.15413646975</v>
      </c>
    </row>
    <row r="26" spans="1:10" s="25" customFormat="1">
      <c r="A26" s="20" t="s">
        <v>22</v>
      </c>
      <c r="B26" s="20" t="str">
        <f t="shared" si="0"/>
        <v>EM</v>
      </c>
      <c r="C26" s="21" t="s">
        <v>46</v>
      </c>
      <c r="D26" s="9">
        <v>5000000000000</v>
      </c>
      <c r="E26" s="29">
        <v>3.1699999999999999E-2</v>
      </c>
      <c r="F26" s="9">
        <v>417000000000</v>
      </c>
      <c r="G26" s="29">
        <v>3.2045586360000007</v>
      </c>
      <c r="H26" s="29">
        <v>0.47433499095000003</v>
      </c>
      <c r="I26" s="29">
        <v>0.5796227544</v>
      </c>
      <c r="J26" s="29">
        <v>0.1685999748</v>
      </c>
    </row>
    <row r="27" spans="1:10" s="25" customFormat="1">
      <c r="A27" s="20" t="s">
        <v>24</v>
      </c>
      <c r="B27" s="20" t="str">
        <f t="shared" si="0"/>
        <v>MN</v>
      </c>
      <c r="C27" s="21" t="s">
        <v>46</v>
      </c>
      <c r="D27" s="9">
        <v>4630000000000</v>
      </c>
      <c r="E27" s="29">
        <v>1.8100000000000002E-2</v>
      </c>
      <c r="F27" s="9">
        <v>231000000000</v>
      </c>
      <c r="G27" s="29">
        <v>2.512031559</v>
      </c>
      <c r="H27" s="29">
        <v>0.20430775695</v>
      </c>
      <c r="I27" s="29">
        <v>0.37379049135000003</v>
      </c>
      <c r="J27" s="29">
        <v>9.5621603400000005E-2</v>
      </c>
    </row>
    <row r="28" spans="1:10" s="25" customFormat="1">
      <c r="A28" s="20" t="s">
        <v>26</v>
      </c>
      <c r="B28" s="20" t="str">
        <f t="shared" si="0"/>
        <v>TG</v>
      </c>
      <c r="C28" s="21" t="s">
        <v>46</v>
      </c>
      <c r="D28" s="9">
        <v>5410000000000</v>
      </c>
      <c r="E28" s="29">
        <v>5.1499999999999997E-2</v>
      </c>
      <c r="F28" s="9">
        <v>711000000000</v>
      </c>
      <c r="G28" s="29">
        <v>2.6150849954999997</v>
      </c>
      <c r="H28" s="29">
        <v>0.15322547115000001</v>
      </c>
      <c r="I28" s="29">
        <v>0.38543452755000002</v>
      </c>
      <c r="J28" s="29">
        <v>9.6096136649999997E-2</v>
      </c>
    </row>
    <row r="29" spans="1:10" s="25" customFormat="1">
      <c r="A29" s="20" t="s">
        <v>28</v>
      </c>
      <c r="B29" s="20" t="str">
        <f t="shared" si="0"/>
        <v>TE</v>
      </c>
      <c r="C29" s="21" t="s">
        <v>46</v>
      </c>
      <c r="D29" s="9">
        <v>5320000000000</v>
      </c>
      <c r="E29" s="29">
        <v>4.2500000000000003E-2</v>
      </c>
      <c r="F29" s="9">
        <v>634000000000</v>
      </c>
      <c r="G29" s="29">
        <v>2.2583872830000002</v>
      </c>
      <c r="H29" s="29">
        <v>0.26998741395000003</v>
      </c>
      <c r="I29" s="29">
        <v>0.37844136195</v>
      </c>
      <c r="J29" s="29">
        <v>0.17711950499999998</v>
      </c>
    </row>
    <row r="30" spans="1:10" s="25" customFormat="1">
      <c r="A30" s="20" t="s">
        <v>30</v>
      </c>
      <c r="B30" s="20" t="str">
        <f t="shared" si="0"/>
        <v>WT</v>
      </c>
      <c r="C30" s="21" t="s">
        <v>46</v>
      </c>
      <c r="D30" s="9">
        <v>3500000000000</v>
      </c>
      <c r="E30" s="29">
        <v>5.4100000000000002E-2</v>
      </c>
      <c r="F30" s="9">
        <v>480000000000</v>
      </c>
      <c r="G30" s="29">
        <v>2.7712845434999998</v>
      </c>
      <c r="H30" s="29">
        <v>0.17577847260000001</v>
      </c>
      <c r="I30" s="29">
        <v>0.4036606653</v>
      </c>
      <c r="J30" s="29">
        <v>9.23878806E-2</v>
      </c>
    </row>
    <row r="31" spans="1:10" s="25" customFormat="1">
      <c r="A31" s="20" t="s">
        <v>32</v>
      </c>
      <c r="B31" s="20" t="str">
        <f t="shared" si="0"/>
        <v>ZR</v>
      </c>
      <c r="C31" s="21" t="s">
        <v>46</v>
      </c>
      <c r="D31" s="9">
        <v>7720000000000</v>
      </c>
      <c r="E31" s="29">
        <v>4.07E-2</v>
      </c>
      <c r="F31" s="9">
        <v>796000000000</v>
      </c>
      <c r="G31" s="29">
        <v>2.7237700875000002</v>
      </c>
      <c r="H31" s="29">
        <v>0.22074773549999999</v>
      </c>
      <c r="I31" s="29">
        <v>0.3764500428</v>
      </c>
      <c r="J31" s="29">
        <v>0.1175530593</v>
      </c>
    </row>
    <row r="32" spans="1:10" s="25" customFormat="1">
      <c r="A32" s="20" t="s">
        <v>34</v>
      </c>
      <c r="B32" s="20" t="str">
        <f t="shared" si="0"/>
        <v>FD</v>
      </c>
      <c r="C32" s="21" t="s">
        <v>46</v>
      </c>
      <c r="D32" s="9">
        <v>2230000000000</v>
      </c>
      <c r="E32" s="29">
        <v>2.5000000000000001E-2</v>
      </c>
      <c r="F32" s="9">
        <v>145000000000</v>
      </c>
      <c r="G32" s="29">
        <v>3.1031768415000007</v>
      </c>
      <c r="H32" s="29">
        <v>0.2092196409</v>
      </c>
      <c r="I32" s="29">
        <v>0.47647936364999999</v>
      </c>
      <c r="J32" s="29">
        <v>0.1048474128</v>
      </c>
    </row>
    <row r="33" spans="1:10" s="25" customFormat="1">
      <c r="A33" s="20" t="s">
        <v>36</v>
      </c>
      <c r="B33" s="20" t="str">
        <f t="shared" si="0"/>
        <v>AD</v>
      </c>
      <c r="C33" s="21" t="s">
        <v>46</v>
      </c>
      <c r="D33" s="9">
        <v>581000000000</v>
      </c>
      <c r="E33" s="29">
        <v>8.1699999999999995E-2</v>
      </c>
      <c r="F33" s="9">
        <v>131000000000</v>
      </c>
      <c r="G33" s="29">
        <v>4.3655941335000001</v>
      </c>
      <c r="H33" s="29">
        <v>0.52945979069999993</v>
      </c>
      <c r="I33" s="29">
        <v>0.78396180540000004</v>
      </c>
      <c r="J33" s="29">
        <v>0.15082604385000001</v>
      </c>
    </row>
    <row r="34" spans="1:10" s="25" customFormat="1">
      <c r="A34" s="20" t="s">
        <v>38</v>
      </c>
      <c r="B34" s="20" t="str">
        <f t="shared" si="0"/>
        <v>TU</v>
      </c>
      <c r="C34" s="21" t="s">
        <v>46</v>
      </c>
      <c r="D34" s="9">
        <v>6080000000000</v>
      </c>
      <c r="E34" s="29">
        <v>3.5999999999999997E-2</v>
      </c>
      <c r="F34" s="9">
        <v>574000000000</v>
      </c>
      <c r="G34" s="29">
        <v>2.6953323960000004</v>
      </c>
      <c r="H34" s="29">
        <v>0.30354026280000002</v>
      </c>
      <c r="I34" s="29">
        <v>0.47495656110000006</v>
      </c>
      <c r="J34" s="29">
        <v>0.13903566284999999</v>
      </c>
    </row>
    <row r="35" spans="1:10" s="25" customFormat="1">
      <c r="A35" s="20" t="s">
        <v>40</v>
      </c>
      <c r="B35" s="20" t="str">
        <f t="shared" si="0"/>
        <v>FR</v>
      </c>
      <c r="C35" s="21" t="s">
        <v>46</v>
      </c>
      <c r="D35" s="9">
        <v>3110000000000</v>
      </c>
      <c r="E35" s="29">
        <v>2.3699999999999999E-2</v>
      </c>
      <c r="F35" s="9">
        <v>202000000000</v>
      </c>
      <c r="G35" s="29">
        <v>3.4391761920000006</v>
      </c>
      <c r="H35" s="29">
        <v>0.43232773380000011</v>
      </c>
      <c r="I35" s="29">
        <v>0.63794002365000002</v>
      </c>
      <c r="J35" s="29">
        <v>0.1518845493</v>
      </c>
    </row>
    <row r="36" spans="1:10" s="25" customFormat="1">
      <c r="A36" s="20" t="s">
        <v>42</v>
      </c>
      <c r="B36" s="20" t="str">
        <f t="shared" si="0"/>
        <v>AH</v>
      </c>
      <c r="C36" s="21" t="s">
        <v>46</v>
      </c>
      <c r="D36" s="9">
        <v>3730000000000</v>
      </c>
      <c r="E36" s="29">
        <v>4.2500000000000003E-2</v>
      </c>
      <c r="F36" s="9">
        <v>429000000000</v>
      </c>
      <c r="G36" s="29">
        <v>2.5540201470000001</v>
      </c>
      <c r="H36" s="29">
        <v>0.28439247044999993</v>
      </c>
      <c r="I36" s="29">
        <v>0.34964317814999996</v>
      </c>
      <c r="J36" s="29">
        <v>0.178874175</v>
      </c>
    </row>
    <row r="37" spans="1:10" s="25" customFormat="1">
      <c r="A37" s="20" t="s">
        <v>1</v>
      </c>
      <c r="B37" s="20" t="str">
        <f t="shared" si="0"/>
        <v>EM</v>
      </c>
      <c r="C37" s="21" t="s">
        <v>45</v>
      </c>
      <c r="D37" s="9">
        <v>3960000000</v>
      </c>
      <c r="E37" s="29">
        <v>2.6100000000000002E-2</v>
      </c>
      <c r="F37" s="9">
        <v>280000000</v>
      </c>
      <c r="G37" s="29">
        <v>1.9974187635</v>
      </c>
      <c r="H37" s="29">
        <v>0.17587021125000002</v>
      </c>
      <c r="I37" s="29">
        <v>0.44883226500000001</v>
      </c>
      <c r="J37" s="29">
        <v>0.2750044962</v>
      </c>
    </row>
    <row r="38" spans="1:10" s="25" customFormat="1">
      <c r="A38" s="20" t="s">
        <v>3</v>
      </c>
      <c r="B38" s="20" t="str">
        <f t="shared" si="0"/>
        <v>MN</v>
      </c>
      <c r="C38" s="21" t="s">
        <v>45</v>
      </c>
      <c r="D38" s="9">
        <v>5200000000</v>
      </c>
      <c r="E38" s="29">
        <v>1.24E-2</v>
      </c>
      <c r="F38" s="9">
        <v>199000000</v>
      </c>
      <c r="G38" s="29">
        <v>2.0814040814999997</v>
      </c>
      <c r="H38" s="29">
        <v>0.20590048214999995</v>
      </c>
      <c r="I38" s="29">
        <v>0.39402745395</v>
      </c>
      <c r="J38" s="29">
        <v>0.16287804465</v>
      </c>
    </row>
    <row r="39" spans="1:10" s="25" customFormat="1">
      <c r="A39" s="20" t="s">
        <v>5</v>
      </c>
      <c r="B39" s="20" t="str">
        <f t="shared" si="0"/>
        <v>TG</v>
      </c>
      <c r="C39" s="21" t="s">
        <v>45</v>
      </c>
      <c r="D39" s="9">
        <v>6250000000</v>
      </c>
      <c r="E39" s="29">
        <v>3.3000000000000002E-2</v>
      </c>
      <c r="F39" s="9">
        <v>594000000</v>
      </c>
      <c r="G39" s="29">
        <v>0.91381547264999996</v>
      </c>
      <c r="H39" s="29">
        <v>8.0154097800000004E-2</v>
      </c>
      <c r="I39" s="29">
        <v>0.17657595975000001</v>
      </c>
      <c r="J39" s="29">
        <v>4.54209234E-2</v>
      </c>
    </row>
    <row r="40" spans="1:10" s="25" customFormat="1">
      <c r="A40" s="20" t="s">
        <v>7</v>
      </c>
      <c r="B40" s="20" t="str">
        <f t="shared" si="0"/>
        <v>TE</v>
      </c>
      <c r="C40" s="21" t="s">
        <v>45</v>
      </c>
      <c r="D40" s="9">
        <v>6970000000</v>
      </c>
      <c r="E40" s="29">
        <v>3.6999999999999998E-2</v>
      </c>
      <c r="F40" s="9">
        <v>927000000</v>
      </c>
      <c r="G40" s="29">
        <v>2.9791337190000005</v>
      </c>
      <c r="H40" s="29">
        <v>0.1345583082</v>
      </c>
      <c r="I40" s="29">
        <v>0.30561622499999996</v>
      </c>
      <c r="J40" s="29">
        <v>0.14865405705000001</v>
      </c>
    </row>
    <row r="41" spans="1:10" s="25" customFormat="1">
      <c r="A41" s="20" t="s">
        <v>9</v>
      </c>
      <c r="B41" s="20" t="str">
        <f t="shared" si="0"/>
        <v>WT</v>
      </c>
      <c r="C41" s="21" t="s">
        <v>45</v>
      </c>
      <c r="D41" s="9">
        <v>2040000000</v>
      </c>
      <c r="E41" s="29">
        <v>2.2700000000000001E-2</v>
      </c>
      <c r="F41" s="9">
        <v>106000000</v>
      </c>
      <c r="G41" s="29">
        <v>3.1231471470000001</v>
      </c>
      <c r="H41" s="29">
        <v>0.29271491925000004</v>
      </c>
      <c r="I41" s="29">
        <v>0.19565803424999997</v>
      </c>
      <c r="J41" s="29">
        <v>0.11750249925</v>
      </c>
    </row>
    <row r="42" spans="1:10" s="25" customFormat="1">
      <c r="A42" s="20" t="s">
        <v>11</v>
      </c>
      <c r="B42" s="20" t="str">
        <f t="shared" si="0"/>
        <v>ZR</v>
      </c>
      <c r="C42" s="21" t="s">
        <v>45</v>
      </c>
      <c r="D42" s="9">
        <v>3790000000</v>
      </c>
      <c r="E42" s="29">
        <v>2.69E-2</v>
      </c>
      <c r="F42" s="9">
        <v>278000000</v>
      </c>
      <c r="G42" s="29">
        <v>2.4007173210000001</v>
      </c>
      <c r="H42" s="29">
        <v>0.13512010769999999</v>
      </c>
      <c r="I42" s="29">
        <v>0.26305996785000002</v>
      </c>
      <c r="J42" s="29">
        <v>0.1887297111</v>
      </c>
    </row>
    <row r="43" spans="1:10" s="25" customFormat="1">
      <c r="A43" s="20" t="s">
        <v>13</v>
      </c>
      <c r="B43" s="20" t="str">
        <f t="shared" si="0"/>
        <v>FD</v>
      </c>
      <c r="C43" s="21" t="s">
        <v>45</v>
      </c>
      <c r="D43" s="9">
        <v>4510000000</v>
      </c>
      <c r="E43" s="29">
        <v>8.7900000000000006E-2</v>
      </c>
      <c r="F43" s="9">
        <v>1110000000</v>
      </c>
      <c r="G43" s="29">
        <v>3.4103290605000001</v>
      </c>
      <c r="H43" s="29">
        <v>1.8636560279999999</v>
      </c>
      <c r="I43" s="29">
        <v>0.78670591319999983</v>
      </c>
      <c r="J43" s="29">
        <v>0.52276115639999998</v>
      </c>
    </row>
    <row r="44" spans="1:10" s="25" customFormat="1">
      <c r="A44" s="20" t="s">
        <v>15</v>
      </c>
      <c r="B44" s="20" t="str">
        <f t="shared" si="0"/>
        <v>AD</v>
      </c>
      <c r="C44" s="21" t="s">
        <v>45</v>
      </c>
      <c r="D44" s="9">
        <v>4790000000</v>
      </c>
      <c r="E44" s="29">
        <v>3.7900000000000003E-2</v>
      </c>
      <c r="F44" s="9">
        <v>568000000</v>
      </c>
      <c r="G44" s="29">
        <v>2.8206222854999998</v>
      </c>
      <c r="H44" s="29">
        <v>0.30171405285000003</v>
      </c>
      <c r="I44" s="29">
        <v>0.67419746474999998</v>
      </c>
      <c r="J44" s="29">
        <v>0.17214023490000002</v>
      </c>
    </row>
    <row r="45" spans="1:10" s="25" customFormat="1">
      <c r="A45" s="20" t="s">
        <v>17</v>
      </c>
      <c r="B45" s="20" t="str">
        <f t="shared" si="0"/>
        <v>TU</v>
      </c>
      <c r="C45" s="21" t="s">
        <v>45</v>
      </c>
      <c r="D45" s="9">
        <v>1870000000</v>
      </c>
      <c r="E45" s="29">
        <v>2.6700000000000002E-2</v>
      </c>
      <c r="F45" s="9">
        <v>153000000</v>
      </c>
      <c r="G45" s="29">
        <v>1.6828807335000002</v>
      </c>
      <c r="H45" s="29">
        <v>0.15588871530000001</v>
      </c>
      <c r="I45" s="29">
        <v>0.21789145079999997</v>
      </c>
      <c r="J45" s="29">
        <v>6.1360886400000009E-2</v>
      </c>
    </row>
    <row r="46" spans="1:10" s="26" customFormat="1">
      <c r="A46" s="20" t="s">
        <v>57</v>
      </c>
      <c r="B46" s="20" t="s">
        <v>54</v>
      </c>
      <c r="C46" s="20" t="s">
        <v>45</v>
      </c>
      <c r="D46" s="29" t="s">
        <v>93</v>
      </c>
      <c r="E46" s="29" t="s">
        <v>93</v>
      </c>
      <c r="F46" s="29" t="s">
        <v>93</v>
      </c>
      <c r="G46" s="29" t="s">
        <v>93</v>
      </c>
      <c r="H46" s="29" t="s">
        <v>93</v>
      </c>
      <c r="I46" s="29" t="s">
        <v>93</v>
      </c>
      <c r="J46" s="29" t="s">
        <v>93</v>
      </c>
    </row>
    <row r="47" spans="1:10" s="25" customFormat="1">
      <c r="A47" s="20" t="s">
        <v>19</v>
      </c>
      <c r="B47" s="20" t="str">
        <f t="shared" si="0"/>
        <v>FR</v>
      </c>
      <c r="C47" s="21" t="s">
        <v>45</v>
      </c>
      <c r="D47" s="9">
        <v>189000000</v>
      </c>
      <c r="E47" s="29">
        <v>2.23E-2</v>
      </c>
      <c r="F47" s="9">
        <v>14800000</v>
      </c>
      <c r="G47" s="29">
        <v>2.9190415514999999</v>
      </c>
      <c r="H47" s="29">
        <v>0.18620308155000001</v>
      </c>
      <c r="I47" s="29">
        <v>0.32225842634999996</v>
      </c>
      <c r="J47" s="29">
        <v>0.25541821245000002</v>
      </c>
    </row>
    <row r="48" spans="1:10" s="25" customFormat="1">
      <c r="A48" s="20" t="s">
        <v>21</v>
      </c>
      <c r="B48" s="20" t="str">
        <f t="shared" si="0"/>
        <v>AH</v>
      </c>
      <c r="C48" s="21" t="s">
        <v>45</v>
      </c>
      <c r="D48" s="9">
        <v>12100000000</v>
      </c>
      <c r="E48" s="29">
        <v>0.374</v>
      </c>
      <c r="F48" s="9">
        <v>10800000000</v>
      </c>
      <c r="G48" s="29">
        <v>2.1038193315</v>
      </c>
      <c r="H48" s="29">
        <v>4.1178405509999996</v>
      </c>
      <c r="I48" s="29">
        <v>0.22924748385000002</v>
      </c>
      <c r="J48" s="29">
        <v>0.83716174334999993</v>
      </c>
    </row>
    <row r="52" spans="10:10">
      <c r="J52" s="3"/>
    </row>
    <row r="53" spans="10:10">
      <c r="J53" s="3"/>
    </row>
    <row r="54" spans="10:10">
      <c r="J54" s="3"/>
    </row>
    <row r="55" spans="10:10">
      <c r="J5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</vt:lpstr>
      <vt:lpstr>DNA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2021-05-30T15:00:16Z</dcterms:modified>
</cp:coreProperties>
</file>