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/input/emissions-inventories/"/>
    </mc:Choice>
  </mc:AlternateContent>
  <xr:revisionPtr revIDLastSave="0" documentId="13_ncr:1_{92B2E38D-FEF2-7846-8BBE-23A57D24224B}" xr6:coauthVersionLast="47" xr6:coauthVersionMax="47" xr10:uidLastSave="{00000000-0000-0000-0000-000000000000}"/>
  <bookViews>
    <workbookView xWindow="940" yWindow="760" windowWidth="24100" windowHeight="14540" tabRatio="500" xr2:uid="{00000000-000D-0000-FFFF-FFFF00000000}"/>
  </bookViews>
  <sheets>
    <sheet name="PM25_comp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1" i="1" l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<sst xmlns="http://schemas.openxmlformats.org/spreadsheetml/2006/main" count="161" uniqueCount="122">
  <si>
    <t>iso</t>
  </si>
  <si>
    <t>country</t>
  </si>
  <si>
    <t>units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</si>
  <si>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</si>
  <si>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</si>
  <si>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</si>
  <si>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</si>
  <si>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</si>
  <si>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</si>
  <si>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</si>
  <si>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</si>
  <si>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</si>
  <si>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</si>
  <si>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</si>
  <si>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</si>
  <si>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</si>
  <si>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</si>
  <si>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</si>
  <si>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</si>
  <si>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</si>
  <si>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</si>
  <si>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</si>
  <si>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</si>
  <si>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</si>
  <si>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</si>
  <si>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</si>
  <si>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</si>
  <si>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</si>
  <si>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</si>
  <si>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</si>
  <si>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</si>
  <si>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</si>
  <si>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</si>
  <si>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</si>
  <si>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</si>
  <si>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</si>
  <si>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</si>
  <si>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</si>
  <si>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alb</t>
  </si>
  <si>
    <t>Albania</t>
  </si>
  <si>
    <t>kt</t>
  </si>
  <si>
    <t>arm</t>
  </si>
  <si>
    <t>Armenia</t>
  </si>
  <si>
    <t>aut</t>
  </si>
  <si>
    <t>Austria</t>
  </si>
  <si>
    <t>bel</t>
  </si>
  <si>
    <t>Belgium</t>
  </si>
  <si>
    <t>bgr</t>
  </si>
  <si>
    <t>Bulgaria</t>
  </si>
  <si>
    <t>blr</t>
  </si>
  <si>
    <t>Belarus</t>
  </si>
  <si>
    <t>can</t>
  </si>
  <si>
    <t>Canada</t>
  </si>
  <si>
    <t>che</t>
  </si>
  <si>
    <t>Switzerland</t>
  </si>
  <si>
    <t>cze</t>
  </si>
  <si>
    <t>Czech Republic</t>
  </si>
  <si>
    <t>deu</t>
  </si>
  <si>
    <t>Germany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</si>
  <si>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</si>
  <si>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</si>
  <si>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</si>
  <si>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</si>
  <si>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</si>
  <si>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</si>
  <si>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</si>
  <si>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</si>
  <si>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</si>
  <si>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</si>
  <si>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</si>
  <si>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</si>
  <si>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</si>
  <si>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</si>
  <si>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hrv</t>
  </si>
  <si>
    <t>Croatia</t>
  </si>
  <si>
    <t>hun</t>
  </si>
  <si>
    <t>Hungary</t>
  </si>
  <si>
    <t>irl</t>
  </si>
  <si>
    <t>Ireland</t>
  </si>
  <si>
    <t>isl</t>
  </si>
  <si>
    <t>Iceland</t>
  </si>
  <si>
    <t>ita</t>
  </si>
  <si>
    <t>Italy</t>
  </si>
  <si>
    <t>jpn</t>
  </si>
  <si>
    <t>Japan</t>
  </si>
  <si>
    <t>kgz</t>
  </si>
  <si>
    <t>Kyrgyzstan</t>
  </si>
  <si>
    <t>ltu</t>
  </si>
  <si>
    <t>Lithuania</t>
  </si>
  <si>
    <t>lva</t>
  </si>
  <si>
    <t>Latvia</t>
  </si>
  <si>
    <t>mda</t>
  </si>
  <si>
    <t>Moldova</t>
  </si>
  <si>
    <t>mkd</t>
  </si>
  <si>
    <t>Macedonia</t>
  </si>
  <si>
    <t>mne</t>
  </si>
  <si>
    <t>Montenegro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</si>
  <si>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</si>
  <si>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</si>
  <si>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</si>
  <si>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</si>
  <si>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</si>
  <si>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</si>
  <si>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</si>
  <si>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</si>
  <si>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</si>
  <si>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</si>
  <si>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</si>
  <si>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</t>
  </si>
  <si>
    <t>srb</t>
  </si>
  <si>
    <t>Serbia</t>
  </si>
  <si>
    <t>svn</t>
  </si>
  <si>
    <t>Slovenia</t>
  </si>
  <si>
    <t>swe</t>
  </si>
  <si>
    <t>Sweden</t>
  </si>
  <si>
    <t>ukr</t>
  </si>
  <si>
    <t>Ukraine</t>
  </si>
  <si>
    <t>usa</t>
  </si>
  <si>
    <t>United States</t>
  </si>
  <si>
    <t>Use_for_median</t>
  </si>
  <si>
    <t>Use_for_trend</t>
  </si>
  <si>
    <t>X2010_inventory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</si>
</sst>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tabSelected="1" zoomScale="85" zoomScaleNormal="85" zoomScalePageLayoutView="125" workbookViewId="0">
      <pane xSplit="3" ySplit="1" topLeftCell="AB2" activePane="bottomRight" state="frozen"/>
      <selection pane="topRight" activeCell="E1" sqref="E1"/>
      <selection pane="bottomLeft" activeCell="A2" sqref="A2"/>
      <selection pane="bottomRight" activeCell="N4" sqref="N4:AL4"/>
    </sheetView>
  </sheetViews>
  <sheetFormatPr baseColWidth="10" defaultColWidth="11" defaultRowHeight="16" x14ac:dyDescent="0.2"/>
  <cols>
    <col min="39" max="39" width="16.33203125" customWidth="1"/>
    <col min="40" max="40" width="15.8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121</v>
      </c>
      <c r="AN1" t="s">
        <v>119</v>
      </c>
      <c r="AO1" t="s">
        <v>120</v>
      </c>
    </row>
    <row r="2" spans="1:41" x14ac:dyDescent="0.2">
      <c r="A2" t="s">
        <v>51</v>
      </c>
      <c r="B2" t="s">
        <v>52</v>
      </c>
      <c r="C2" t="s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1.5675525323094199</v>
      </c>
      <c r="J2">
        <v>1.5685684214020501</v>
      </c>
      <c r="K2">
        <v>1.5844073478080001</v>
      </c>
      <c r="L2">
        <v>1.5996225960572901</v>
      </c>
      <c r="M2">
        <v>1.6141771713834501</v>
      </c>
      <c r="N2">
        <v>1.61404040857636</v>
      </c>
      <c r="O2">
        <v>1.6242581739622199</v>
      </c>
      <c r="P2">
        <v>1.6251376074269801</v>
      </c>
      <c r="Q2">
        <v>1.6260525334946601</v>
      </c>
      <c r="R2">
        <v>1.7366183394919701</v>
      </c>
      <c r="S2">
        <v>1.7161740646305199</v>
      </c>
      <c r="T2">
        <v>1.68788458002741</v>
      </c>
      <c r="U2">
        <v>1.67544021653658</v>
      </c>
      <c r="V2">
        <v>1.64490272440902</v>
      </c>
      <c r="W2">
        <v>1.62968062677376</v>
      </c>
      <c r="X2">
        <v>1.61530736050317</v>
      </c>
      <c r="Y2">
        <v>1.34052587430021</v>
      </c>
      <c r="Z2">
        <v>1.63654081757556</v>
      </c>
      <c r="AA2">
        <v>1.34266810491636</v>
      </c>
      <c r="AB2">
        <v>1.2996234670339999</v>
      </c>
      <c r="AC2">
        <v>1.26956108171473</v>
      </c>
      <c r="AD2">
        <v>1.3367767079130899</v>
      </c>
      <c r="AE2">
        <v>1.34033545599531</v>
      </c>
      <c r="AF2">
        <v>1.3175585571083299</v>
      </c>
      <c r="AG2">
        <v>1.33765393046484</v>
      </c>
      <c r="AH2">
        <v>1.3499940139837401</v>
      </c>
      <c r="AI2">
        <v>1.2499593785210099</v>
      </c>
      <c r="AJ2">
        <v>1.46600956205524</v>
      </c>
      <c r="AK2">
        <v>0</v>
      </c>
      <c r="AL2">
        <v>0</v>
      </c>
      <c r="AM2">
        <f>AH2</f>
        <v>1.3499940139837401</v>
      </c>
      <c r="AN2" s="4">
        <v>1</v>
      </c>
      <c r="AO2" s="4">
        <v>1</v>
      </c>
    </row>
    <row r="3" spans="1:41" x14ac:dyDescent="0.2">
      <c r="A3" t="s">
        <v>53</v>
      </c>
      <c r="B3" t="s">
        <v>54</v>
      </c>
      <c r="C3" t="s">
        <v>40</v>
      </c>
      <c r="D3">
        <v>1.1667609562592001</v>
      </c>
      <c r="E3">
        <v>1.1301941717591999</v>
      </c>
      <c r="F3">
        <v>1.0940092872592</v>
      </c>
      <c r="G3">
        <v>1.0582063027591999</v>
      </c>
      <c r="H3">
        <v>1.0227852182592001</v>
      </c>
      <c r="I3">
        <v>0.98688431637031104</v>
      </c>
      <c r="J3">
        <v>0.93029103670364399</v>
      </c>
      <c r="K3">
        <v>0.87434137925919997</v>
      </c>
      <c r="L3">
        <v>0.81903534403697797</v>
      </c>
      <c r="M3">
        <v>0.76437293103697801</v>
      </c>
      <c r="N3">
        <v>0.71035414025919996</v>
      </c>
      <c r="O3">
        <v>0.69198195888883196</v>
      </c>
      <c r="P3">
        <v>0.67236097351846402</v>
      </c>
      <c r="Q3">
        <v>0.64426485914809595</v>
      </c>
      <c r="R3">
        <v>0.60042084177772803</v>
      </c>
      <c r="S3">
        <v>0.57689460340735998</v>
      </c>
      <c r="T3">
        <v>0.55165281383699205</v>
      </c>
      <c r="U3">
        <v>0.53751026106662403</v>
      </c>
      <c r="V3">
        <v>0.52305747949625603</v>
      </c>
      <c r="W3">
        <v>0.52701534292588803</v>
      </c>
      <c r="X3">
        <v>0.51512989155552003</v>
      </c>
      <c r="Y3">
        <v>0.49469233543515201</v>
      </c>
      <c r="Z3">
        <v>0.48120648231478402</v>
      </c>
      <c r="AA3">
        <v>0.46336446044441598</v>
      </c>
      <c r="AB3">
        <v>0.44958423807404801</v>
      </c>
      <c r="AC3">
        <v>0.43582004570367999</v>
      </c>
      <c r="AD3">
        <v>0.443427491333312</v>
      </c>
      <c r="AE3">
        <v>0.431051844897828</v>
      </c>
      <c r="AF3">
        <v>0.43019549846234501</v>
      </c>
      <c r="AG3">
        <v>0.400163532026862</v>
      </c>
      <c r="AH3">
        <v>0.39884510359137798</v>
      </c>
      <c r="AI3">
        <v>0.38761901720789499</v>
      </c>
      <c r="AJ3">
        <v>0.38655068522441099</v>
      </c>
      <c r="AK3">
        <v>0</v>
      </c>
      <c r="AL3">
        <v>0</v>
      </c>
      <c r="AM3">
        <f t="shared" ref="AM3:AM4" si="0">AH3</f>
        <v>0.39884510359137798</v>
      </c>
      <c r="AN3" s="4">
        <v>1</v>
      </c>
      <c r="AO3" s="4">
        <v>1</v>
      </c>
    </row>
    <row r="4" spans="1:41" x14ac:dyDescent="0.2">
      <c r="A4" t="s">
        <v>117</v>
      </c>
      <c r="B4" t="s">
        <v>118</v>
      </c>
      <c r="C4" t="s">
        <v>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177.66406130332712</v>
      </c>
      <c r="O4">
        <v>180.70105380423871</v>
      </c>
      <c r="P4">
        <v>181.4603019294666</v>
      </c>
      <c r="Q4">
        <v>218.66346006563339</v>
      </c>
      <c r="R4">
        <v>205.75624193675921</v>
      </c>
      <c r="S4">
        <v>187.53428693128973</v>
      </c>
      <c r="T4">
        <v>324.0159706741307</v>
      </c>
      <c r="U4">
        <v>333.39420351694565</v>
      </c>
      <c r="V4">
        <v>348.71810842842024</v>
      </c>
      <c r="W4">
        <v>333.91580697897717</v>
      </c>
      <c r="X4">
        <v>253.19102780849707</v>
      </c>
      <c r="Y4">
        <v>253.50231953984053</v>
      </c>
      <c r="Z4">
        <v>204.06679832</v>
      </c>
      <c r="AA4">
        <v>202.26893871999999</v>
      </c>
      <c r="AB4">
        <v>202.35532724000001</v>
      </c>
      <c r="AC4">
        <v>202.35532724000001</v>
      </c>
      <c r="AD4">
        <v>202.35657230999999</v>
      </c>
      <c r="AE4">
        <v>202.28164340000001</v>
      </c>
      <c r="AF4">
        <v>202.28164340000001</v>
      </c>
      <c r="AG4">
        <v>202.28191641000001</v>
      </c>
      <c r="AH4">
        <v>202.27903229</v>
      </c>
      <c r="AI4">
        <v>202.76924987000001</v>
      </c>
      <c r="AJ4">
        <v>202.82113631999999</v>
      </c>
      <c r="AK4">
        <v>202.88598726000001</v>
      </c>
      <c r="AL4">
        <v>202.85367769000001</v>
      </c>
      <c r="AM4">
        <f t="shared" si="0"/>
        <v>202.27903229</v>
      </c>
      <c r="AN4" s="4">
        <v>1</v>
      </c>
      <c r="AO4" s="4">
        <v>1</v>
      </c>
    </row>
    <row r="5" spans="1:41" x14ac:dyDescent="0.2">
      <c r="A5" t="s">
        <v>83</v>
      </c>
      <c r="B5" t="s">
        <v>84</v>
      </c>
      <c r="C5" t="s">
        <v>40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0.345845117647059</v>
      </c>
      <c r="Y5">
        <v>0.34545570588235303</v>
      </c>
      <c r="Z5">
        <v>0.340843882352941</v>
      </c>
      <c r="AA5">
        <v>0.33575282352941199</v>
      </c>
      <c r="AB5">
        <v>0.32691799999999999</v>
      </c>
      <c r="AC5">
        <v>0.31677711764705901</v>
      </c>
      <c r="AD5">
        <v>0.31312017647058799</v>
      </c>
      <c r="AE5">
        <v>0.306445941176471</v>
      </c>
      <c r="AF5">
        <v>0.29896776470588199</v>
      </c>
      <c r="AG5">
        <v>0</v>
      </c>
      <c r="AI5">
        <v>0</v>
      </c>
      <c r="AJ5">
        <v>0</v>
      </c>
      <c r="AK5">
        <v>0</v>
      </c>
      <c r="AL5">
        <v>0</v>
      </c>
      <c r="AM5" s="3">
        <f>AF5</f>
        <v>0.29896776470588199</v>
      </c>
      <c r="AN5" s="4">
        <v>1</v>
      </c>
      <c r="AO5" s="4">
        <v>1</v>
      </c>
    </row>
    <row r="6" spans="1:41" x14ac:dyDescent="0.2">
      <c r="A6" t="s">
        <v>45</v>
      </c>
      <c r="B6" t="s">
        <v>46</v>
      </c>
      <c r="C6" t="s">
        <v>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0.18153801006984199</v>
      </c>
      <c r="Y6">
        <v>0.178269935491984</v>
      </c>
      <c r="Z6">
        <v>0.17292950724352901</v>
      </c>
      <c r="AA6">
        <v>0.16646378670893</v>
      </c>
      <c r="AB6">
        <v>0.15712252078021199</v>
      </c>
      <c r="AC6">
        <v>0.14165576523558701</v>
      </c>
      <c r="AD6">
        <v>0.13495231691383799</v>
      </c>
      <c r="AE6">
        <v>0.13332824772822499</v>
      </c>
      <c r="AF6">
        <v>0.12725803472927899</v>
      </c>
      <c r="AG6">
        <v>0.121750177609659</v>
      </c>
      <c r="AH6">
        <v>0.11575126853013699</v>
      </c>
      <c r="AI6">
        <v>0.11177889545293999</v>
      </c>
      <c r="AJ6">
        <v>0.10765466524258201</v>
      </c>
      <c r="AK6">
        <v>0</v>
      </c>
      <c r="AL6">
        <v>0</v>
      </c>
      <c r="AM6">
        <f t="shared" ref="AM6:AM41" si="1">AH6</f>
        <v>0.11575126853013699</v>
      </c>
      <c r="AN6" s="4">
        <v>1</v>
      </c>
      <c r="AO6" s="4">
        <v>1</v>
      </c>
    </row>
    <row r="7" spans="1:41" x14ac:dyDescent="0.2">
      <c r="A7" t="s">
        <v>69</v>
      </c>
      <c r="B7" t="s">
        <v>70</v>
      </c>
      <c r="C7" t="s">
        <v>40</v>
      </c>
      <c r="D7">
        <v>3.8416690388190999</v>
      </c>
      <c r="E7">
        <v>3.8417388696762398</v>
      </c>
      <c r="F7">
        <v>3.8420854677333902</v>
      </c>
      <c r="G7">
        <v>3.84216088529053</v>
      </c>
      <c r="H7">
        <v>3.8418530760476699</v>
      </c>
      <c r="I7">
        <v>3.8426609412048101</v>
      </c>
      <c r="J7">
        <v>3.84260817696196</v>
      </c>
      <c r="K7">
        <v>3.8423288564190998</v>
      </c>
      <c r="L7">
        <v>3.43294358483976</v>
      </c>
      <c r="M7">
        <v>3.2973934351079599</v>
      </c>
      <c r="N7">
        <v>3.40158384486412</v>
      </c>
      <c r="O7">
        <v>3.39695396844209</v>
      </c>
      <c r="P7">
        <v>3.3455538644887599</v>
      </c>
      <c r="Q7">
        <v>3.19771834209357</v>
      </c>
      <c r="R7">
        <v>2.85122272931063</v>
      </c>
      <c r="S7">
        <v>2.66840999877348</v>
      </c>
      <c r="T7">
        <v>2.42014706860747</v>
      </c>
      <c r="U7">
        <v>1.9836892294825601</v>
      </c>
      <c r="V7">
        <v>1.9780203100217399</v>
      </c>
      <c r="W7">
        <v>1.97445354609431</v>
      </c>
      <c r="X7">
        <v>1.9805350563572901</v>
      </c>
      <c r="Y7">
        <v>5.2731201897070799</v>
      </c>
      <c r="Z7">
        <v>1.9744526597382901</v>
      </c>
      <c r="AA7">
        <v>1.9800085442879301</v>
      </c>
      <c r="AB7">
        <v>1.9747775409392101</v>
      </c>
      <c r="AC7">
        <v>1.97965520315395</v>
      </c>
      <c r="AD7">
        <v>1.9822608996386399</v>
      </c>
      <c r="AE7">
        <v>1.9923374570127601</v>
      </c>
      <c r="AF7">
        <v>2.0015481445912102</v>
      </c>
      <c r="AG7">
        <v>2.0089651457471001</v>
      </c>
      <c r="AH7">
        <v>2.0191322497106499</v>
      </c>
      <c r="AI7">
        <v>2.0181322889237898</v>
      </c>
      <c r="AJ7">
        <v>2.0177837722933099</v>
      </c>
      <c r="AK7">
        <v>0</v>
      </c>
      <c r="AL7">
        <v>0</v>
      </c>
      <c r="AM7">
        <f t="shared" si="1"/>
        <v>2.0191322497106499</v>
      </c>
      <c r="AN7" s="4">
        <v>1</v>
      </c>
      <c r="AO7" s="4">
        <v>1</v>
      </c>
    </row>
    <row r="8" spans="1:41" x14ac:dyDescent="0.2">
      <c r="A8" t="s">
        <v>67</v>
      </c>
      <c r="B8" t="s">
        <v>68</v>
      </c>
      <c r="C8" t="s">
        <v>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3.2516058499568499</v>
      </c>
      <c r="O8">
        <v>3.24209813095599</v>
      </c>
      <c r="P8">
        <v>3.2579235198977301</v>
      </c>
      <c r="Q8">
        <v>3.26870091246328</v>
      </c>
      <c r="R8">
        <v>3.2746085432098999</v>
      </c>
      <c r="S8">
        <v>3.2268472125947198</v>
      </c>
      <c r="T8">
        <v>3.1594726876625798</v>
      </c>
      <c r="U8">
        <v>3.0281410238214601</v>
      </c>
      <c r="V8">
        <v>2.8562211852164099</v>
      </c>
      <c r="W8">
        <v>2.7258798019913701</v>
      </c>
      <c r="X8">
        <v>2.67064277886913</v>
      </c>
      <c r="Y8">
        <v>2.5660405796036301</v>
      </c>
      <c r="Z8">
        <v>2.4794885668827402</v>
      </c>
      <c r="AA8">
        <v>2.4265802302988599</v>
      </c>
      <c r="AB8">
        <v>2.4242000730508302</v>
      </c>
      <c r="AC8">
        <v>2.4394729471612102</v>
      </c>
      <c r="AD8">
        <v>2.4534473839427799</v>
      </c>
      <c r="AE8">
        <v>2.4753500687071801</v>
      </c>
      <c r="AF8">
        <v>2.5045276241411898</v>
      </c>
      <c r="AG8">
        <v>2.53206022495764</v>
      </c>
      <c r="AH8">
        <v>2.5602755601204401</v>
      </c>
      <c r="AI8">
        <v>2.5907118297175602</v>
      </c>
      <c r="AJ8">
        <v>2.6164685961570502</v>
      </c>
      <c r="AK8">
        <v>0</v>
      </c>
      <c r="AL8">
        <v>0</v>
      </c>
      <c r="AM8">
        <f t="shared" si="1"/>
        <v>2.5602755601204401</v>
      </c>
      <c r="AN8" s="4">
        <v>1</v>
      </c>
      <c r="AO8" s="4">
        <v>1</v>
      </c>
    </row>
    <row r="9" spans="1:41" x14ac:dyDescent="0.2">
      <c r="A9" t="s">
        <v>81</v>
      </c>
      <c r="B9" t="s">
        <v>82</v>
      </c>
      <c r="C9" t="s">
        <v>40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2.08120942414426</v>
      </c>
      <c r="O9">
        <v>2.5139699548549101</v>
      </c>
      <c r="P9">
        <v>2.3324305111680399</v>
      </c>
      <c r="Q9">
        <v>2.3375962702195801</v>
      </c>
      <c r="R9">
        <v>2.3559174278850401</v>
      </c>
      <c r="S9">
        <v>2.2852309728839799</v>
      </c>
      <c r="T9">
        <v>2.3373510380423701</v>
      </c>
      <c r="U9">
        <v>2.27773298872471</v>
      </c>
      <c r="V9">
        <v>2.41712880549446</v>
      </c>
      <c r="W9">
        <v>2.4521429217975701</v>
      </c>
      <c r="X9">
        <v>2.1919281302652198</v>
      </c>
      <c r="Y9">
        <v>2.1223091646249399</v>
      </c>
      <c r="Z9">
        <v>2.26741104747614</v>
      </c>
      <c r="AA9">
        <v>2.1919557022041198</v>
      </c>
      <c r="AB9">
        <v>2.6551542277170501</v>
      </c>
      <c r="AC9">
        <v>2.4095295835981601</v>
      </c>
      <c r="AD9">
        <v>2.3511790931162402</v>
      </c>
      <c r="AE9">
        <v>2.3443939809760299</v>
      </c>
      <c r="AF9">
        <v>2.4087744021258199</v>
      </c>
      <c r="AG9">
        <v>2.3293146791236299</v>
      </c>
      <c r="AH9">
        <v>2.29863295010369</v>
      </c>
      <c r="AI9">
        <v>2.2912112757608001</v>
      </c>
      <c r="AJ9">
        <v>2.2903828883928101</v>
      </c>
      <c r="AK9">
        <v>0</v>
      </c>
      <c r="AL9">
        <v>0</v>
      </c>
      <c r="AM9">
        <f t="shared" si="1"/>
        <v>2.29863295010369</v>
      </c>
      <c r="AN9" s="4">
        <v>1</v>
      </c>
      <c r="AO9" s="4">
        <v>1</v>
      </c>
    </row>
    <row r="10" spans="1:41" x14ac:dyDescent="0.2">
      <c r="A10" t="s">
        <v>113</v>
      </c>
      <c r="B10" t="s">
        <v>114</v>
      </c>
      <c r="C10" t="s">
        <v>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">
        <v>4.0000000000000002E-4</v>
      </c>
      <c r="O10">
        <v>6.8000000000000005E-4</v>
      </c>
      <c r="P10">
        <v>5.1000000000000004E-4</v>
      </c>
      <c r="Q10">
        <v>4.2499999999999998E-4</v>
      </c>
      <c r="R10" s="1">
        <v>8.5000000000000006E-5</v>
      </c>
      <c r="S10" s="1">
        <v>8.5000000000000006E-5</v>
      </c>
      <c r="T10">
        <v>0.204036</v>
      </c>
      <c r="U10">
        <v>0.20400180000000001</v>
      </c>
      <c r="V10">
        <v>0.20641296000000001</v>
      </c>
      <c r="W10">
        <v>0.20715294000000001</v>
      </c>
      <c r="X10">
        <v>0.20809443</v>
      </c>
      <c r="Y10">
        <v>0.20894772</v>
      </c>
      <c r="Z10">
        <v>0.21015344999999999</v>
      </c>
      <c r="AA10">
        <v>0.21055575000000001</v>
      </c>
      <c r="AB10">
        <v>0.21166247999999999</v>
      </c>
      <c r="AC10">
        <v>0.21438848999999999</v>
      </c>
      <c r="AD10">
        <v>0.21650034000000001</v>
      </c>
      <c r="AE10">
        <v>0.21689976</v>
      </c>
      <c r="AF10">
        <v>0.21952775999999999</v>
      </c>
      <c r="AG10">
        <v>0.21937026000000001</v>
      </c>
      <c r="AH10">
        <v>0.22020419999999999</v>
      </c>
      <c r="AI10">
        <v>0.22165067999999999</v>
      </c>
      <c r="AJ10">
        <v>0.22324079999999999</v>
      </c>
      <c r="AK10">
        <v>0</v>
      </c>
      <c r="AL10">
        <v>0</v>
      </c>
      <c r="AM10">
        <f t="shared" si="1"/>
        <v>0.22020419999999999</v>
      </c>
      <c r="AN10" s="4">
        <v>1</v>
      </c>
      <c r="AO10" s="4">
        <v>1</v>
      </c>
    </row>
    <row r="11" spans="1:41" x14ac:dyDescent="0.2">
      <c r="A11" t="s">
        <v>75</v>
      </c>
      <c r="B11" t="s">
        <v>76</v>
      </c>
      <c r="C11" t="s">
        <v>40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0.17889479999999999</v>
      </c>
      <c r="Y11">
        <v>0.17103672</v>
      </c>
      <c r="Z11">
        <v>0.17213184000000001</v>
      </c>
      <c r="AA11">
        <v>0.17410896000000001</v>
      </c>
      <c r="AB11">
        <v>0.174697922816</v>
      </c>
      <c r="AC11">
        <v>0.178643113204</v>
      </c>
      <c r="AD11">
        <v>0.17460908884000001</v>
      </c>
      <c r="AE11">
        <v>0.16458821849999999</v>
      </c>
      <c r="AF11">
        <v>0.17388381048320001</v>
      </c>
      <c r="AG11">
        <v>0.16923723844640001</v>
      </c>
      <c r="AH11">
        <v>0.18297035312480001</v>
      </c>
      <c r="AI11">
        <v>0.197543813953164</v>
      </c>
      <c r="AJ11">
        <v>0.19019038023000001</v>
      </c>
      <c r="AK11">
        <v>0</v>
      </c>
      <c r="AL11">
        <v>0</v>
      </c>
      <c r="AM11">
        <f t="shared" si="1"/>
        <v>0.18297035312480001</v>
      </c>
      <c r="AN11" s="4">
        <v>1</v>
      </c>
      <c r="AO11" s="4">
        <v>1</v>
      </c>
    </row>
    <row r="12" spans="1:41" x14ac:dyDescent="0.2">
      <c r="A12" t="s">
        <v>101</v>
      </c>
      <c r="B12" t="s">
        <v>102</v>
      </c>
      <c r="C12" t="s">
        <v>40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8.9276820146086795</v>
      </c>
      <c r="T12">
        <v>9.0054769519071893</v>
      </c>
      <c r="U12">
        <v>8.9460622535190097</v>
      </c>
      <c r="V12">
        <v>9.6171537973069903</v>
      </c>
      <c r="W12">
        <v>8.0774613296384903</v>
      </c>
      <c r="X12">
        <v>9.9264281879956702</v>
      </c>
      <c r="Y12">
        <v>9.8305342893149099</v>
      </c>
      <c r="Z12">
        <v>10.054862250604</v>
      </c>
      <c r="AA12">
        <v>10.0206249773558</v>
      </c>
      <c r="AB12">
        <v>6.7228496104379598</v>
      </c>
      <c r="AC12">
        <v>11.794592656512901</v>
      </c>
      <c r="AD12">
        <v>6.9356949200718896</v>
      </c>
      <c r="AE12">
        <v>6.8658355000642803</v>
      </c>
      <c r="AF12">
        <v>5.9863126173426702</v>
      </c>
      <c r="AG12">
        <v>5.9576393026691603</v>
      </c>
      <c r="AH12">
        <v>5.5246987281929503</v>
      </c>
      <c r="AI12">
        <v>5.5561179108012899</v>
      </c>
      <c r="AJ12">
        <v>6.6291356875518899</v>
      </c>
      <c r="AK12">
        <v>0</v>
      </c>
      <c r="AL12">
        <v>0</v>
      </c>
      <c r="AM12">
        <f t="shared" si="1"/>
        <v>5.5246987281929503</v>
      </c>
      <c r="AN12" s="4">
        <v>1</v>
      </c>
      <c r="AO12" s="4">
        <v>1</v>
      </c>
    </row>
    <row r="13" spans="1:41" x14ac:dyDescent="0.2">
      <c r="A13" t="s">
        <v>99</v>
      </c>
      <c r="B13" t="s">
        <v>100</v>
      </c>
      <c r="C13" t="s">
        <v>40</v>
      </c>
      <c r="D13">
        <v>1.5940770319999999E-4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1.5939801567999999E-4</v>
      </c>
      <c r="L13">
        <v>0</v>
      </c>
      <c r="M13">
        <v>1.5944239568E-4</v>
      </c>
      <c r="N13">
        <v>1.7218685097599999E-3</v>
      </c>
      <c r="O13">
        <v>1.9520539625600001E-3</v>
      </c>
      <c r="P13">
        <v>2.18453785216E-3</v>
      </c>
      <c r="Q13">
        <v>2.2978622391200002E-3</v>
      </c>
      <c r="R13">
        <v>1.7188375281600001E-3</v>
      </c>
      <c r="S13">
        <v>1.57437804584E-3</v>
      </c>
      <c r="T13">
        <v>1.79169479536E-3</v>
      </c>
      <c r="U13">
        <v>2.2796650982400001E-3</v>
      </c>
      <c r="V13">
        <v>2.6308909031999999E-3</v>
      </c>
      <c r="W13">
        <v>3.1399062555200002E-3</v>
      </c>
      <c r="X13">
        <v>2.1917976290399999E-3</v>
      </c>
      <c r="Y13">
        <v>2.08389100744E-3</v>
      </c>
      <c r="Z13">
        <v>2.1281430454400002E-3</v>
      </c>
      <c r="AA13">
        <v>2.0440510804800001E-3</v>
      </c>
      <c r="AB13">
        <v>1.95333140784E-3</v>
      </c>
      <c r="AC13">
        <v>1.7301264518399999E-3</v>
      </c>
      <c r="AD13">
        <v>1.1616771535199999E-3</v>
      </c>
      <c r="AE13">
        <v>1.3696136304E-3</v>
      </c>
      <c r="AF13">
        <v>1.5457873773600001E-3</v>
      </c>
      <c r="AG13">
        <v>1.4166546083999999E-3</v>
      </c>
      <c r="AH13">
        <v>1.18896637904E-3</v>
      </c>
      <c r="AI13">
        <v>9.9979606336000003E-4</v>
      </c>
      <c r="AJ13">
        <v>4.314532388E-4</v>
      </c>
      <c r="AK13">
        <v>0</v>
      </c>
      <c r="AL13">
        <v>0</v>
      </c>
      <c r="AM13">
        <f t="shared" si="1"/>
        <v>1.18896637904E-3</v>
      </c>
      <c r="AN13" s="4">
        <v>1</v>
      </c>
      <c r="AO13" s="4">
        <v>1</v>
      </c>
    </row>
    <row r="14" spans="1:41" x14ac:dyDescent="0.2">
      <c r="A14" t="s">
        <v>55</v>
      </c>
      <c r="B14" t="s">
        <v>56</v>
      </c>
      <c r="C14" t="s">
        <v>40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3.3630882210000002E-3</v>
      </c>
      <c r="AF14">
        <v>7.0146614000000003E-3</v>
      </c>
      <c r="AG14">
        <v>3.4992999999999999E-3</v>
      </c>
      <c r="AH14">
        <v>5.6521000000000002E-3</v>
      </c>
      <c r="AI14">
        <v>6.7269499999999998E-3</v>
      </c>
      <c r="AJ14">
        <v>1.04089E-2</v>
      </c>
      <c r="AK14">
        <v>0</v>
      </c>
      <c r="AL14">
        <v>0</v>
      </c>
      <c r="AM14">
        <f t="shared" si="1"/>
        <v>5.6521000000000002E-3</v>
      </c>
      <c r="AN14" s="4">
        <v>1</v>
      </c>
      <c r="AO14" s="4">
        <v>1</v>
      </c>
    </row>
    <row r="15" spans="1:41" x14ac:dyDescent="0.2">
      <c r="A15" t="s">
        <v>65</v>
      </c>
      <c r="B15" t="s">
        <v>66</v>
      </c>
      <c r="C15" t="s">
        <v>40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0.01</v>
      </c>
      <c r="Y15">
        <v>9.3939999999999996E-3</v>
      </c>
      <c r="Z15">
        <v>1.3626052718260199E-2</v>
      </c>
      <c r="AA15">
        <v>8.9999999999999993E-3</v>
      </c>
      <c r="AB15">
        <v>1.36117953265067E-2</v>
      </c>
      <c r="AC15">
        <v>1.22715563949696E-2</v>
      </c>
      <c r="AD15">
        <v>1.15947665334244E-2</v>
      </c>
      <c r="AE15">
        <v>2.7569385192633801E-3</v>
      </c>
      <c r="AF15">
        <v>5.0133078730000002E-3</v>
      </c>
      <c r="AG15">
        <v>4.4081531264615597E-3</v>
      </c>
      <c r="AH15">
        <v>5.0000000000000001E-3</v>
      </c>
      <c r="AI15">
        <v>0</v>
      </c>
      <c r="AJ15">
        <v>1.00024425969124E-4</v>
      </c>
      <c r="AK15">
        <v>0</v>
      </c>
      <c r="AL15">
        <v>0</v>
      </c>
      <c r="AM15">
        <f t="shared" si="1"/>
        <v>5.0000000000000001E-3</v>
      </c>
      <c r="AN15" s="4">
        <v>1</v>
      </c>
      <c r="AO15" s="4">
        <v>1</v>
      </c>
    </row>
    <row r="16" spans="1:41" x14ac:dyDescent="0.2">
      <c r="A16" t="s">
        <v>107</v>
      </c>
      <c r="B16" t="s">
        <v>108</v>
      </c>
      <c r="C16" t="s">
        <v>40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0.2</v>
      </c>
      <c r="AH16">
        <v>1.02539672</v>
      </c>
      <c r="AI16">
        <v>1.3804289999999999</v>
      </c>
      <c r="AJ16">
        <v>1.2667999999999999</v>
      </c>
      <c r="AK16">
        <v>0</v>
      </c>
      <c r="AL16">
        <v>0</v>
      </c>
      <c r="AM16">
        <f t="shared" si="1"/>
        <v>1.02539672</v>
      </c>
      <c r="AN16" s="4">
        <v>0</v>
      </c>
      <c r="AO16" s="4"/>
    </row>
    <row r="17" spans="1:41" x14ac:dyDescent="0.2">
      <c r="A17" t="s">
        <v>59</v>
      </c>
      <c r="B17" t="s">
        <v>60</v>
      </c>
      <c r="C17" t="s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1.86539704E-3</v>
      </c>
      <c r="Y17">
        <v>1.87876998E-3</v>
      </c>
      <c r="Z17">
        <v>1.90300096E-3</v>
      </c>
      <c r="AA17">
        <v>1.8998965799999999E-3</v>
      </c>
      <c r="AB17">
        <v>2.0297233999999999E-3</v>
      </c>
      <c r="AC17">
        <v>2.2556552200000001E-3</v>
      </c>
      <c r="AD17">
        <v>2.7340442200000001E-3</v>
      </c>
      <c r="AE17">
        <v>2.9703785400000001E-3</v>
      </c>
      <c r="AF17">
        <v>3.04191492E-3</v>
      </c>
      <c r="AG17">
        <v>3.0617955200000001E-3</v>
      </c>
      <c r="AH17">
        <v>3.1946451999999999E-3</v>
      </c>
      <c r="AI17">
        <v>1.609096584E-3</v>
      </c>
      <c r="AJ17">
        <v>1.633855972E-3</v>
      </c>
      <c r="AK17">
        <v>0</v>
      </c>
      <c r="AL17">
        <v>0</v>
      </c>
      <c r="AM17">
        <f t="shared" si="1"/>
        <v>3.1946451999999999E-3</v>
      </c>
      <c r="AN17" s="4">
        <v>1</v>
      </c>
      <c r="AO17" s="4">
        <v>1</v>
      </c>
    </row>
    <row r="18" spans="1:41" x14ac:dyDescent="0.2">
      <c r="A18" t="s">
        <v>93</v>
      </c>
      <c r="B18" t="s">
        <v>94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1.3990325E-2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1.0718225E-2</v>
      </c>
      <c r="AJ18">
        <v>1.069725E-2</v>
      </c>
      <c r="AK18">
        <v>0</v>
      </c>
      <c r="AL18">
        <v>0</v>
      </c>
      <c r="AM18" s="2">
        <f>AI18</f>
        <v>1.0718225E-2</v>
      </c>
      <c r="AN18" s="4">
        <v>0</v>
      </c>
      <c r="AO18" s="4"/>
    </row>
    <row r="19" spans="1:41" x14ac:dyDescent="0.2">
      <c r="A19" t="s">
        <v>105</v>
      </c>
      <c r="B19" t="s">
        <v>106</v>
      </c>
      <c r="C19" t="s">
        <v>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0.12106</v>
      </c>
      <c r="AD19">
        <v>0.10700999999999999</v>
      </c>
      <c r="AE19">
        <v>0.10806</v>
      </c>
      <c r="AF19">
        <v>0.10931758</v>
      </c>
      <c r="AG19">
        <v>0.110817979</v>
      </c>
      <c r="AH19">
        <v>0.10613328399999999</v>
      </c>
      <c r="AI19">
        <v>0.10933928399999999</v>
      </c>
      <c r="AJ19">
        <v>0.114449157</v>
      </c>
      <c r="AK19">
        <v>0</v>
      </c>
      <c r="AL19">
        <v>0</v>
      </c>
      <c r="AM19">
        <f t="shared" si="1"/>
        <v>0.10613328399999999</v>
      </c>
      <c r="AN19" s="4">
        <v>0</v>
      </c>
      <c r="AO19" s="4"/>
    </row>
    <row r="20" spans="1:41" x14ac:dyDescent="0.2">
      <c r="A20" t="s">
        <v>61</v>
      </c>
      <c r="B20" t="s">
        <v>62</v>
      </c>
      <c r="C20" t="s">
        <v>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9.6320079999999992E-3</v>
      </c>
      <c r="Y20">
        <v>9.5927319999999996E-3</v>
      </c>
      <c r="Z20">
        <v>9.6550720000000007E-3</v>
      </c>
      <c r="AA20">
        <v>9.206456E-3</v>
      </c>
      <c r="AB20">
        <v>8.5545840000000005E-3</v>
      </c>
      <c r="AC20">
        <v>8.8221319999999999E-3</v>
      </c>
      <c r="AD20">
        <v>8.0658239999999992E-3</v>
      </c>
      <c r="AE20">
        <v>7.761624E-3</v>
      </c>
      <c r="AF20">
        <v>8.3636800000000001E-3</v>
      </c>
      <c r="AG20">
        <v>8.1661839999999999E-3</v>
      </c>
      <c r="AH20">
        <v>8.3374720000000003E-3</v>
      </c>
      <c r="AI20">
        <v>8.6028800000000002E-3</v>
      </c>
      <c r="AJ20">
        <v>9.0574639999999994E-3</v>
      </c>
      <c r="AK20">
        <v>0</v>
      </c>
      <c r="AL20">
        <v>0</v>
      </c>
      <c r="AM20">
        <f t="shared" si="1"/>
        <v>8.3374720000000003E-3</v>
      </c>
      <c r="AN20" s="4">
        <v>1</v>
      </c>
      <c r="AO20" s="4">
        <v>1</v>
      </c>
    </row>
    <row r="21" spans="1:41" x14ac:dyDescent="0.2">
      <c r="A21" t="s">
        <v>91</v>
      </c>
      <c r="B21" t="s">
        <v>92</v>
      </c>
      <c r="C21" t="s">
        <v>40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8.6E-3</v>
      </c>
      <c r="O21">
        <v>9.1999999999999998E-3</v>
      </c>
      <c r="P21">
        <v>8.6E-3</v>
      </c>
      <c r="Q21">
        <v>1.03E-2</v>
      </c>
      <c r="R21">
        <v>9.4999999999999998E-3</v>
      </c>
      <c r="S21">
        <v>9.7000000000000003E-3</v>
      </c>
      <c r="T21">
        <v>8.9999999999999993E-3</v>
      </c>
      <c r="U21">
        <v>9.7999999999999997E-3</v>
      </c>
      <c r="V21">
        <v>9.9000000000000008E-3</v>
      </c>
      <c r="W21">
        <v>9.4999999999999998E-3</v>
      </c>
      <c r="X21">
        <v>1.01E-2</v>
      </c>
      <c r="Y21">
        <v>1.1299999999999999E-2</v>
      </c>
      <c r="Z21">
        <v>1.18E-2</v>
      </c>
      <c r="AA21">
        <v>6.1000000000000004E-3</v>
      </c>
      <c r="AB21">
        <v>9.2999999999999992E-3</v>
      </c>
      <c r="AC21">
        <v>1.11E-2</v>
      </c>
      <c r="AD21">
        <v>8.6E-3</v>
      </c>
      <c r="AE21">
        <v>9.4000000000000004E-3</v>
      </c>
      <c r="AF21">
        <v>1.14E-2</v>
      </c>
      <c r="AG21">
        <v>1.0699999999999999E-2</v>
      </c>
      <c r="AH21">
        <v>9.7000000000000003E-3</v>
      </c>
      <c r="AI21">
        <v>8.5000000000000006E-3</v>
      </c>
      <c r="AJ21">
        <v>8.6E-3</v>
      </c>
      <c r="AK21">
        <v>0</v>
      </c>
      <c r="AL21">
        <v>0</v>
      </c>
      <c r="AM21">
        <f t="shared" si="1"/>
        <v>9.7000000000000003E-3</v>
      </c>
      <c r="AN21" s="4">
        <v>0</v>
      </c>
      <c r="AO21" s="4"/>
    </row>
    <row r="22" spans="1:41" x14ac:dyDescent="0.2">
      <c r="A22" t="s">
        <v>63</v>
      </c>
      <c r="B22" t="s">
        <v>64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3.2400000000000001E-4</v>
      </c>
      <c r="AJ22">
        <v>0</v>
      </c>
      <c r="AK22">
        <v>0</v>
      </c>
      <c r="AL22">
        <v>0</v>
      </c>
      <c r="AM22" s="2">
        <f>AI22</f>
        <v>3.2400000000000001E-4</v>
      </c>
      <c r="AN22" s="4">
        <v>0</v>
      </c>
      <c r="AO22" s="4"/>
    </row>
    <row r="23" spans="1:41" x14ac:dyDescent="0.2">
      <c r="A23" t="s">
        <v>97</v>
      </c>
      <c r="B23" t="s">
        <v>98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5.7130000000000002E-3</v>
      </c>
      <c r="O23">
        <v>5.8831999999999999E-3</v>
      </c>
      <c r="P23">
        <v>6.0533999999999996E-3</v>
      </c>
      <c r="Q23">
        <v>6.2236000000000001E-3</v>
      </c>
      <c r="R23">
        <v>6.3937999999999998E-3</v>
      </c>
      <c r="S23">
        <v>6.5640000000000004E-3</v>
      </c>
      <c r="T23">
        <v>6.7320000000000001E-3</v>
      </c>
      <c r="U23">
        <v>6.8999999999999999E-3</v>
      </c>
      <c r="V23">
        <v>7.0679999999999996E-3</v>
      </c>
      <c r="W23">
        <v>7.2240000000000004E-3</v>
      </c>
      <c r="X23">
        <v>7.1720000000000004E-3</v>
      </c>
      <c r="Y23">
        <v>7.1891999999999998E-3</v>
      </c>
      <c r="Z23">
        <v>6.999E-3</v>
      </c>
      <c r="AA23">
        <v>6.5250000000000004E-3</v>
      </c>
      <c r="AB23">
        <v>6.3340000000000002E-3</v>
      </c>
      <c r="AC23">
        <v>6.228E-3</v>
      </c>
      <c r="AD23">
        <v>6.2779999999999997E-3</v>
      </c>
      <c r="AE23">
        <v>5.2730800000000003E-3</v>
      </c>
      <c r="AF23">
        <v>4.2572399999999998E-3</v>
      </c>
      <c r="AG23">
        <v>3.4475899999999999E-3</v>
      </c>
      <c r="AH23">
        <v>2.6290200000000001E-3</v>
      </c>
      <c r="AI23">
        <v>1.8545600000000001E-3</v>
      </c>
      <c r="AJ23">
        <v>8.5899999999999995E-4</v>
      </c>
      <c r="AK23">
        <v>0</v>
      </c>
      <c r="AL23">
        <v>0</v>
      </c>
      <c r="AM23">
        <f t="shared" si="1"/>
        <v>2.6290200000000001E-3</v>
      </c>
      <c r="AN23" s="4">
        <v>1</v>
      </c>
      <c r="AO23" s="4">
        <v>1</v>
      </c>
    </row>
    <row r="24" spans="1:41" x14ac:dyDescent="0.2">
      <c r="A24" t="s">
        <v>57</v>
      </c>
      <c r="B24" t="s">
        <v>58</v>
      </c>
      <c r="C24" t="s">
        <v>40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3.4817639999999997E-2</v>
      </c>
      <c r="T24">
        <v>3.667103E-2</v>
      </c>
      <c r="U24">
        <v>2.82444125E-2</v>
      </c>
      <c r="V24">
        <v>2.1320082000000001E-2</v>
      </c>
      <c r="W24">
        <v>1.33695255E-2</v>
      </c>
      <c r="X24">
        <v>5.2480000000000001E-3</v>
      </c>
      <c r="Y24">
        <v>5.3135999999999999E-3</v>
      </c>
      <c r="Z24">
        <v>5.5104000000000004E-3</v>
      </c>
      <c r="AA24">
        <v>5.9903999999999999E-3</v>
      </c>
      <c r="AB24">
        <v>6.0444000000000001E-3</v>
      </c>
      <c r="AC24">
        <v>5.8447999999999998E-3</v>
      </c>
      <c r="AD24">
        <v>5.8499839999999999E-3</v>
      </c>
      <c r="AE24">
        <v>6.012E-3</v>
      </c>
      <c r="AF24">
        <v>6.3497600000000003E-3</v>
      </c>
      <c r="AG24">
        <v>6.5628800000000001E-3</v>
      </c>
      <c r="AH24">
        <v>6.8363520000000004E-3</v>
      </c>
      <c r="AI24">
        <v>7.2960000000000004E-3</v>
      </c>
      <c r="AJ24">
        <v>7.4131199999999996E-3</v>
      </c>
      <c r="AK24">
        <v>0</v>
      </c>
      <c r="AL24">
        <v>0</v>
      </c>
      <c r="AM24">
        <f t="shared" si="1"/>
        <v>6.8363520000000004E-3</v>
      </c>
      <c r="AN24" s="4">
        <v>1</v>
      </c>
      <c r="AO24" s="4">
        <v>1</v>
      </c>
    </row>
    <row r="25" spans="1:41" x14ac:dyDescent="0.2">
      <c r="A25" t="s">
        <v>111</v>
      </c>
      <c r="B25" t="s">
        <v>112</v>
      </c>
      <c r="C25" t="s">
        <v>40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1">
        <v>5.0440000000000003E-6</v>
      </c>
      <c r="Y25" s="1">
        <v>4.7600000000000002E-6</v>
      </c>
      <c r="Z25" s="1">
        <v>4.2784000000000002E-5</v>
      </c>
      <c r="AA25" s="1">
        <v>4.0778000000000002E-5</v>
      </c>
      <c r="AB25" s="1">
        <v>2.4339763999999998E-5</v>
      </c>
      <c r="AC25" s="1">
        <v>4.9434354000000003E-5</v>
      </c>
      <c r="AD25" s="1">
        <v>5.8788602E-5</v>
      </c>
      <c r="AE25">
        <v>1.10844844E-4</v>
      </c>
      <c r="AF25" s="1">
        <v>9.3266593999999996E-5</v>
      </c>
      <c r="AG25">
        <v>1.07635588E-4</v>
      </c>
      <c r="AH25" s="1">
        <v>1.9246265999999999E-5</v>
      </c>
      <c r="AI25" s="1">
        <v>5.0412165999999999E-5</v>
      </c>
      <c r="AJ25" s="1">
        <v>4.6814148000000001E-5</v>
      </c>
      <c r="AK25">
        <v>0</v>
      </c>
      <c r="AL25">
        <v>0</v>
      </c>
      <c r="AM25">
        <f t="shared" si="1"/>
        <v>1.9246265999999999E-5</v>
      </c>
      <c r="AN25" s="4">
        <v>1</v>
      </c>
      <c r="AO25" s="4"/>
    </row>
    <row r="26" spans="1:41" x14ac:dyDescent="0.2">
      <c r="A26" t="s">
        <v>43</v>
      </c>
      <c r="B26" t="s">
        <v>44</v>
      </c>
      <c r="C26" t="s">
        <v>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1.6235655232E-3</v>
      </c>
      <c r="O26">
        <v>0</v>
      </c>
      <c r="P26">
        <v>0</v>
      </c>
      <c r="Q26">
        <v>0</v>
      </c>
      <c r="R26">
        <v>0</v>
      </c>
      <c r="S26">
        <v>1.3656927360000001E-4</v>
      </c>
      <c r="T26">
        <v>0</v>
      </c>
      <c r="U26">
        <v>0</v>
      </c>
      <c r="V26">
        <v>0</v>
      </c>
      <c r="W26">
        <v>0</v>
      </c>
      <c r="X26">
        <v>1.3201951999999999E-4</v>
      </c>
      <c r="Y26">
        <v>1.2919342720000001E-4</v>
      </c>
      <c r="Z26">
        <v>1.3110848000000001E-4</v>
      </c>
      <c r="AA26">
        <v>1.8579423999999999E-4</v>
      </c>
      <c r="AB26">
        <v>2.4048E-4</v>
      </c>
      <c r="AC26">
        <v>2.5566400000000001E-4</v>
      </c>
      <c r="AD26">
        <v>2.5126400000000001E-4</v>
      </c>
      <c r="AE26">
        <v>2.4726400000000002E-4</v>
      </c>
      <c r="AF26">
        <v>2.4326400000000001E-4</v>
      </c>
      <c r="AG26">
        <v>2.3926399999999999E-4</v>
      </c>
      <c r="AH26">
        <v>2.35264E-4</v>
      </c>
      <c r="AI26">
        <v>2.35264E-4</v>
      </c>
      <c r="AJ26">
        <v>2.35264E-4</v>
      </c>
      <c r="AK26">
        <v>0</v>
      </c>
      <c r="AL26">
        <v>0</v>
      </c>
      <c r="AM26">
        <f t="shared" si="1"/>
        <v>2.35264E-4</v>
      </c>
      <c r="AN26" s="4">
        <v>1</v>
      </c>
      <c r="AO26" s="4"/>
    </row>
    <row r="27" spans="1:41" x14ac:dyDescent="0.2">
      <c r="A27" t="s">
        <v>77</v>
      </c>
      <c r="B27" t="s">
        <v>78</v>
      </c>
      <c r="C27" t="s">
        <v>40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9.1709599999999995E-4</v>
      </c>
      <c r="O27">
        <v>9.1709599999999995E-4</v>
      </c>
      <c r="P27">
        <v>9.1709599999999995E-4</v>
      </c>
      <c r="Q27">
        <v>9.1709599999999995E-4</v>
      </c>
      <c r="R27">
        <v>9.1709599999999995E-4</v>
      </c>
      <c r="S27">
        <v>9.1709599999999995E-4</v>
      </c>
      <c r="T27">
        <v>9.1709599999999995E-4</v>
      </c>
      <c r="U27">
        <v>8.9868800000000003E-4</v>
      </c>
      <c r="V27" s="1">
        <v>8.0279999999999997E-5</v>
      </c>
      <c r="W27" s="1">
        <v>8.4519999999999997E-5</v>
      </c>
      <c r="X27" s="1">
        <v>9.2848000000000003E-5</v>
      </c>
      <c r="Y27" s="1">
        <v>9.9395999999999995E-5</v>
      </c>
      <c r="Z27">
        <v>1.01044E-4</v>
      </c>
      <c r="AA27">
        <v>1.4530000000000001E-4</v>
      </c>
      <c r="AB27">
        <v>1.637636E-4</v>
      </c>
      <c r="AC27">
        <v>1.5926579999999999E-4</v>
      </c>
      <c r="AD27">
        <v>1.5476800000000001E-4</v>
      </c>
      <c r="AE27">
        <v>1.34072E-4</v>
      </c>
      <c r="AF27">
        <v>1.05784E-4</v>
      </c>
      <c r="AG27">
        <v>1.07704E-4</v>
      </c>
      <c r="AH27" s="1">
        <v>9.0952053400000004E-5</v>
      </c>
      <c r="AI27" s="1">
        <v>6.9930560000000002E-5</v>
      </c>
      <c r="AJ27" s="1">
        <v>7.5258960000000003E-5</v>
      </c>
      <c r="AK27">
        <v>0</v>
      </c>
      <c r="AL27">
        <v>0</v>
      </c>
      <c r="AM27">
        <f t="shared" si="1"/>
        <v>9.0952053400000004E-5</v>
      </c>
      <c r="AN27" s="4">
        <v>1</v>
      </c>
      <c r="AO27" s="4"/>
    </row>
    <row r="28" spans="1:41" x14ac:dyDescent="0.2">
      <c r="A28" t="s">
        <v>115</v>
      </c>
      <c r="B28" t="s">
        <v>116</v>
      </c>
      <c r="C28" t="s">
        <v>40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2.2000000000000001E-4</v>
      </c>
      <c r="AI28">
        <v>2.2000000000000001E-4</v>
      </c>
      <c r="AJ28">
        <v>2.2000000000000001E-4</v>
      </c>
      <c r="AK28">
        <v>2.2000000000000001E-4</v>
      </c>
      <c r="AL28">
        <v>0</v>
      </c>
      <c r="AM28">
        <f t="shared" si="1"/>
        <v>2.2000000000000001E-4</v>
      </c>
      <c r="AN28" s="4">
        <v>0</v>
      </c>
      <c r="AO28" s="4"/>
    </row>
    <row r="29" spans="1:41" x14ac:dyDescent="0.2">
      <c r="A29" t="s">
        <v>47</v>
      </c>
      <c r="B29" t="s">
        <v>48</v>
      </c>
      <c r="C29" t="s">
        <v>40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1.45805979914817E-4</v>
      </c>
      <c r="O29">
        <v>1.4851214102583899E-4</v>
      </c>
      <c r="P29">
        <v>1.3846244394344101E-4</v>
      </c>
      <c r="Q29">
        <v>1.4972881749598799E-4</v>
      </c>
      <c r="R29">
        <v>1.5227798873112901E-4</v>
      </c>
      <c r="S29">
        <v>1.5433368248699499E-4</v>
      </c>
      <c r="T29">
        <v>1.52109624331834E-4</v>
      </c>
      <c r="U29">
        <v>1.53489094617327E-4</v>
      </c>
      <c r="V29">
        <v>2.6066140643828399E-4</v>
      </c>
      <c r="W29">
        <v>2.1062697872812499E-4</v>
      </c>
      <c r="X29">
        <v>4.7073826848198502E-4</v>
      </c>
      <c r="Y29">
        <v>2.9727408152642199E-4</v>
      </c>
      <c r="Z29">
        <v>2.9020007004911598E-4</v>
      </c>
      <c r="AA29">
        <v>3.2414013256038497E-4</v>
      </c>
      <c r="AB29">
        <v>5.7864200301531205E-4</v>
      </c>
      <c r="AC29">
        <v>3.9752078400000001E-4</v>
      </c>
      <c r="AD29">
        <v>8.0407057468435505E-4</v>
      </c>
      <c r="AE29">
        <v>2.5735652000000002E-4</v>
      </c>
      <c r="AF29">
        <v>2.4376693610857401E-4</v>
      </c>
      <c r="AG29" s="1">
        <v>7.8838984000000005E-5</v>
      </c>
      <c r="AH29" s="1">
        <v>3.1726463999999997E-5</v>
      </c>
      <c r="AI29" s="1">
        <v>6.7063791999999998E-5</v>
      </c>
      <c r="AJ29" s="1">
        <v>4.6365951999999998E-5</v>
      </c>
      <c r="AK29">
        <v>0</v>
      </c>
      <c r="AL29">
        <v>0</v>
      </c>
      <c r="AM29">
        <f t="shared" si="1"/>
        <v>3.1726463999999997E-5</v>
      </c>
      <c r="AN29" s="4">
        <v>0</v>
      </c>
      <c r="AO29" s="4"/>
    </row>
    <row r="30" spans="1:41" x14ac:dyDescent="0.2">
      <c r="A30" t="s">
        <v>103</v>
      </c>
      <c r="B30" t="s">
        <v>104</v>
      </c>
      <c r="C30" t="s">
        <v>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1.2164752717290001E-2</v>
      </c>
      <c r="O30">
        <v>1.2170677754789999E-2</v>
      </c>
      <c r="P30">
        <v>1.2174654113290001E-2</v>
      </c>
      <c r="Q30">
        <v>1.217070408829E-2</v>
      </c>
      <c r="R30">
        <v>1.217339010529E-2</v>
      </c>
      <c r="S30">
        <v>1.2164752717290001E-2</v>
      </c>
      <c r="T30">
        <v>1.358877068559E-2</v>
      </c>
      <c r="U30">
        <v>1.5818850399400002E-2</v>
      </c>
      <c r="V30">
        <v>1.1904902E-2</v>
      </c>
      <c r="W30">
        <v>1.050859824E-2</v>
      </c>
      <c r="X30">
        <v>7.1631189999999999E-3</v>
      </c>
      <c r="Y30">
        <v>3.2597235900000002E-3</v>
      </c>
      <c r="Z30">
        <v>2.86625649E-3</v>
      </c>
      <c r="AA30">
        <v>2.3644628529200002E-3</v>
      </c>
      <c r="AB30">
        <v>1.79599302092667E-3</v>
      </c>
      <c r="AC30" s="1">
        <v>1.1859239879999999E-6</v>
      </c>
      <c r="AD30" s="1">
        <v>6.3671887619999999E-7</v>
      </c>
      <c r="AE30" s="1">
        <v>2.72024081271E-6</v>
      </c>
      <c r="AF30" s="1">
        <v>2.10738805083E-6</v>
      </c>
      <c r="AG30" s="1">
        <v>5.77307996847E-6</v>
      </c>
      <c r="AH30" s="1">
        <v>1.9657723867919998E-6</v>
      </c>
      <c r="AI30" s="1">
        <v>1.9657723867919998E-6</v>
      </c>
      <c r="AJ30" s="1">
        <v>1.9657723867919998E-6</v>
      </c>
      <c r="AK30">
        <v>0</v>
      </c>
      <c r="AL30">
        <v>0</v>
      </c>
      <c r="AM30">
        <f t="shared" si="1"/>
        <v>1.9657723867919998E-6</v>
      </c>
      <c r="AN30" s="4">
        <v>1</v>
      </c>
      <c r="AO30" s="4">
        <v>1</v>
      </c>
    </row>
    <row r="31" spans="1:41" x14ac:dyDescent="0.2">
      <c r="A31" t="s">
        <v>73</v>
      </c>
      <c r="B31" t="s">
        <v>74</v>
      </c>
      <c r="C31" t="s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9.9999999999999995E-7</v>
      </c>
      <c r="O31" s="1">
        <v>9.9999999999999995E-7</v>
      </c>
      <c r="P31" s="1">
        <v>9.9999999999999995E-7</v>
      </c>
      <c r="Q31" s="1">
        <v>9.9999999999999995E-7</v>
      </c>
      <c r="R31" s="1">
        <v>9.9999999999999995E-7</v>
      </c>
      <c r="S31" s="1">
        <v>9.9999999999999995E-7</v>
      </c>
      <c r="T31" s="1">
        <v>9.9999999999999995E-7</v>
      </c>
      <c r="U31" s="1">
        <v>4.1239999999999998E-6</v>
      </c>
      <c r="V31" s="1">
        <v>8.6709599999999994E-6</v>
      </c>
      <c r="W31" s="1">
        <v>1.03218E-5</v>
      </c>
      <c r="X31" s="1">
        <v>1.460996E-5</v>
      </c>
      <c r="Y31" s="1">
        <v>1.5868920000000001E-5</v>
      </c>
      <c r="Z31" s="1">
        <v>8.8238399999999995E-6</v>
      </c>
      <c r="AA31" s="1">
        <v>1.5999999999999999E-6</v>
      </c>
      <c r="AB31" s="1">
        <v>4.7999999999999996E-7</v>
      </c>
      <c r="AC31" s="1">
        <v>1.7999999999999999E-8</v>
      </c>
      <c r="AD31" s="1">
        <v>1.3999999999999999E-6</v>
      </c>
      <c r="AE31" s="1">
        <v>1.0544999999999999E-7</v>
      </c>
      <c r="AF31" s="1">
        <v>9.4734600000000002E-7</v>
      </c>
      <c r="AG31">
        <v>0</v>
      </c>
      <c r="AI31">
        <v>0</v>
      </c>
      <c r="AJ31">
        <v>0</v>
      </c>
      <c r="AK31">
        <v>0</v>
      </c>
      <c r="AL31">
        <v>0</v>
      </c>
      <c r="AM31" s="3">
        <f>AF31</f>
        <v>9.4734600000000002E-7</v>
      </c>
      <c r="AN31" s="4">
        <v>0</v>
      </c>
      <c r="AO31" s="4"/>
    </row>
    <row r="32" spans="1:41" x14ac:dyDescent="0.2">
      <c r="A32" t="s">
        <v>89</v>
      </c>
      <c r="B32" t="s">
        <v>90</v>
      </c>
      <c r="C32" t="s">
        <v>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1">
        <v>2.7611199999999998E-6</v>
      </c>
      <c r="Y32" s="1">
        <v>5.2770800000000001E-6</v>
      </c>
      <c r="Z32" s="1">
        <v>6.6257199999999999E-7</v>
      </c>
      <c r="AA32" s="1">
        <v>8.0725200000000003E-7</v>
      </c>
      <c r="AB32" s="1">
        <v>8.4050000000000004E-7</v>
      </c>
      <c r="AC32" s="1">
        <v>8.6050799999999997E-7</v>
      </c>
      <c r="AD32" s="1">
        <v>3.1446400000000002E-6</v>
      </c>
      <c r="AE32" s="1">
        <v>2.1619999999999998E-6</v>
      </c>
      <c r="AF32" s="1">
        <v>1.1990000000000001E-6</v>
      </c>
      <c r="AG32" s="1">
        <v>7.9999999999999996E-7</v>
      </c>
      <c r="AH32" s="1">
        <v>7.9999999999999996E-7</v>
      </c>
      <c r="AI32" s="1">
        <v>2.5200000000000001E-8</v>
      </c>
      <c r="AJ32">
        <v>0</v>
      </c>
      <c r="AK32">
        <v>0</v>
      </c>
      <c r="AL32">
        <v>0</v>
      </c>
      <c r="AM32">
        <f t="shared" si="1"/>
        <v>7.9999999999999996E-7</v>
      </c>
      <c r="AN32" s="4">
        <v>0</v>
      </c>
      <c r="AO32" s="4"/>
    </row>
    <row r="33" spans="1:39" x14ac:dyDescent="0.2">
      <c r="A33" t="s">
        <v>38</v>
      </c>
      <c r="B33" t="s">
        <v>39</v>
      </c>
      <c r="C33" t="s">
        <v>40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1"/>
        <v>0</v>
      </c>
    </row>
    <row r="34" spans="1:39" x14ac:dyDescent="0.2">
      <c r="A34" t="s">
        <v>41</v>
      </c>
      <c r="B34" t="s">
        <v>42</v>
      </c>
      <c r="C34" t="s">
        <v>40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1"/>
        <v>0</v>
      </c>
    </row>
    <row r="35" spans="1:39" x14ac:dyDescent="0.2">
      <c r="A35" t="s">
        <v>49</v>
      </c>
      <c r="B35" t="s">
        <v>50</v>
      </c>
      <c r="C35" t="s">
        <v>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1"/>
        <v>0</v>
      </c>
    </row>
    <row r="36" spans="1:39" x14ac:dyDescent="0.2">
      <c r="A36" t="s">
        <v>71</v>
      </c>
      <c r="B36" t="s">
        <v>72</v>
      </c>
      <c r="C36" t="s">
        <v>40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1"/>
        <v>0</v>
      </c>
    </row>
    <row r="37" spans="1:39" x14ac:dyDescent="0.2">
      <c r="A37" t="s">
        <v>79</v>
      </c>
      <c r="B37" t="s">
        <v>80</v>
      </c>
      <c r="C37" t="s">
        <v>40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1"/>
        <v>0</v>
      </c>
    </row>
    <row r="38" spans="1:39" x14ac:dyDescent="0.2">
      <c r="A38" t="s">
        <v>85</v>
      </c>
      <c r="B38" t="s">
        <v>86</v>
      </c>
      <c r="C38" t="s">
        <v>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1"/>
        <v>0</v>
      </c>
    </row>
    <row r="39" spans="1:39" x14ac:dyDescent="0.2">
      <c r="A39" t="s">
        <v>87</v>
      </c>
      <c r="B39" t="s">
        <v>88</v>
      </c>
      <c r="C39" t="s">
        <v>40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1"/>
        <v>0</v>
      </c>
    </row>
    <row r="40" spans="1:39" x14ac:dyDescent="0.2">
      <c r="A40" t="s">
        <v>95</v>
      </c>
      <c r="B40" t="s">
        <v>96</v>
      </c>
      <c r="C40" t="s">
        <v>40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1"/>
        <v>0</v>
      </c>
    </row>
    <row r="41" spans="1:39" x14ac:dyDescent="0.2">
      <c r="A41" t="s">
        <v>109</v>
      </c>
      <c r="B41" t="s">
        <v>110</v>
      </c>
      <c r="C41" t="s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PM25_compare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Smith, Steven J (PNNL-JGCRI)</cp:lastModifiedBy>
  <dcterms:created xsi:type="dcterms:W3CDTF">2016-06-10T16:52:55Z</dcterms:created>
  <dcterms:modified xsi:type="dcterms:W3CDTF">2024-02-13T23:10:49Z</dcterms:modified>
</cp:coreProperties>
</file>