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Documents/Information &amp; Documents/CEDS_Project/CEDS/input/emissions-inventories/China/"/>
    </mc:Choice>
  </mc:AlternateContent>
  <xr:revisionPtr revIDLastSave="0" documentId="13_ncr:1_{DC75051F-F8BA-9349-8CB2-E06BADBE9A61}" xr6:coauthVersionLast="46" xr6:coauthVersionMax="46" xr10:uidLastSave="{00000000-0000-0000-0000-000000000000}"/>
  <bookViews>
    <workbookView xWindow="3460" yWindow="1180" windowWidth="18480" windowHeight="11200" xr2:uid="{00000000-000D-0000-FFFF-FFFF00000000}"/>
  </bookViews>
  <sheets>
    <sheet name="SO2" sheetId="1" r:id="rId1"/>
    <sheet name="SO2_org" sheetId="12" r:id="rId2"/>
    <sheet name="CO2" sheetId="11" r:id="rId3"/>
    <sheet name="OC" sheetId="10" r:id="rId4"/>
    <sheet name="BC" sheetId="9" r:id="rId5"/>
    <sheet name="PM2.5" sheetId="8" r:id="rId6"/>
    <sheet name="PM10" sheetId="7" r:id="rId7"/>
    <sheet name="TSP" sheetId="6" r:id="rId8"/>
    <sheet name="CO" sheetId="5" r:id="rId9"/>
    <sheet name="NH3" sheetId="4" r:id="rId10"/>
    <sheet name="NMVOC" sheetId="3" r:id="rId11"/>
    <sheet name="NOx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<sst xmlns="http://schemas.openxmlformats.org/spreadsheetml/2006/main" count="110" uniqueCount="21">
  <si>
    <r>
      <t>a. SO</t>
    </r>
    <r>
      <rPr>
        <b/>
        <vertAlign val="subscript"/>
        <sz val="10"/>
        <color theme="1"/>
        <rFont val="Arial"/>
        <family val="2"/>
      </rPr>
      <t>2</t>
    </r>
  </si>
  <si>
    <t>Unit: Tg</t>
  </si>
  <si>
    <t>Power</t>
  </si>
  <si>
    <t>Industry</t>
  </si>
  <si>
    <t>Residential</t>
  </si>
  <si>
    <t>Transportation</t>
  </si>
  <si>
    <t>Solvent Use</t>
  </si>
  <si>
    <t>Agriculture</t>
  </si>
  <si>
    <r>
      <t>b. NO</t>
    </r>
    <r>
      <rPr>
        <b/>
        <vertAlign val="subscript"/>
        <sz val="10"/>
        <color theme="1"/>
        <rFont val="Arial"/>
        <family val="2"/>
      </rPr>
      <t>x</t>
    </r>
  </si>
  <si>
    <t>c. NMVOC</t>
  </si>
  <si>
    <r>
      <t>d. NH</t>
    </r>
    <r>
      <rPr>
        <b/>
        <vertAlign val="subscript"/>
        <sz val="10"/>
        <color theme="1"/>
        <rFont val="Arial"/>
        <family val="2"/>
      </rPr>
      <t>3</t>
    </r>
  </si>
  <si>
    <t>e. CO</t>
  </si>
  <si>
    <t>f. TSP</t>
  </si>
  <si>
    <r>
      <t>g. PM</t>
    </r>
    <r>
      <rPr>
        <b/>
        <vertAlign val="subscript"/>
        <sz val="10"/>
        <color theme="1"/>
        <rFont val="Arial"/>
        <family val="2"/>
      </rPr>
      <t>10</t>
    </r>
  </si>
  <si>
    <r>
      <t>h. PM</t>
    </r>
    <r>
      <rPr>
        <b/>
        <vertAlign val="subscript"/>
        <sz val="10"/>
        <color theme="1"/>
        <rFont val="Arial"/>
        <family val="2"/>
      </rPr>
      <t>2.5</t>
    </r>
  </si>
  <si>
    <t>i. BC</t>
  </si>
  <si>
    <t>j. OC</t>
  </si>
  <si>
    <r>
      <t>k. CO</t>
    </r>
    <r>
      <rPr>
        <b/>
        <vertAlign val="subscript"/>
        <sz val="10"/>
        <color theme="1"/>
        <rFont val="Arial"/>
        <family val="2"/>
      </rPr>
      <t>2</t>
    </r>
  </si>
  <si>
    <t>China’s anthropogenic emissions by sector and year</t>
  </si>
  <si>
    <t>ferrous metal SO2</t>
  </si>
  <si>
    <t>(extrapolated from previuos MEIC)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</si>
</sst>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5"/>
  <sheetViews>
    <sheetView tabSelected="1" workbookViewId="0">
      <selection activeCell="H16" sqref="H16"/>
    </sheetView>
  </sheetViews>
  <sheetFormatPr baseColWidth="10" defaultColWidth="8.83203125" defaultRowHeight="13" x14ac:dyDescent="0.2"/>
  <cols>
    <col min="1" max="1" width="8.6640625" style="1" customWidth="1"/>
    <col min="2" max="2" width="9" style="1" bestFit="1" customWidth="1"/>
    <col min="3" max="8" width="12.6640625" style="1" customWidth="1"/>
    <col min="9" max="16384" width="8.83203125" style="1"/>
  </cols>
  <sheetData>
    <row r="2" spans="1:8" x14ac:dyDescent="0.2">
      <c r="B2" s="2" t="s">
        <v>18</v>
      </c>
    </row>
    <row r="3" spans="1:8" ht="15" x14ac:dyDescent="0.2">
      <c r="B3" s="3" t="s">
        <v>0</v>
      </c>
    </row>
    <row r="4" spans="1:8" x14ac:dyDescent="0.2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 t="s">
        <v>7</v>
      </c>
    </row>
    <row r="5" spans="1:8" x14ac:dyDescent="0.2">
      <c r="A5" s="7"/>
      <c r="B5" s="8">
        <v>2010</v>
      </c>
      <c r="C5" s="9">
        <v>7.7789700000000002</v>
      </c>
      <c r="D5" s="9">
        <f>SO2_org!D5-SO2_org!K5</f>
        <v>15.494695020080565</v>
      </c>
      <c r="E5" s="9">
        <v>3.3980800000000002</v>
      </c>
      <c r="F5" s="9">
        <v>0.23431299999999999</v>
      </c>
      <c r="G5" s="9">
        <v>0</v>
      </c>
      <c r="H5" s="10">
        <v>0</v>
      </c>
    </row>
    <row r="6" spans="1:8" x14ac:dyDescent="0.2">
      <c r="B6" s="8">
        <v>2011</v>
      </c>
      <c r="C6" s="9">
        <v>7.9200600000000003</v>
      </c>
      <c r="D6" s="9">
        <f>SO2_org!D6-SO2_org!K6</f>
        <v>16.501969339732653</v>
      </c>
      <c r="E6" s="9">
        <v>3.5764800000000001</v>
      </c>
      <c r="F6" s="9">
        <v>0.25197999999999998</v>
      </c>
      <c r="G6" s="9">
        <v>0</v>
      </c>
      <c r="H6" s="10">
        <v>0</v>
      </c>
    </row>
    <row r="7" spans="1:8" x14ac:dyDescent="0.2">
      <c r="B7" s="8">
        <v>2012</v>
      </c>
      <c r="C7" s="9">
        <v>6.8528099999999998</v>
      </c>
      <c r="D7" s="9">
        <f>SO2_org!D7-SO2_org!K7</f>
        <v>16.905705787292479</v>
      </c>
      <c r="E7" s="9">
        <v>3.7275299999999998</v>
      </c>
      <c r="F7" s="9">
        <v>0.27370100000000003</v>
      </c>
      <c r="G7" s="9">
        <v>0</v>
      </c>
      <c r="H7" s="10">
        <v>0</v>
      </c>
    </row>
    <row r="8" spans="1:8" x14ac:dyDescent="0.2">
      <c r="B8" s="8">
        <v>2013</v>
      </c>
      <c r="C8" s="9">
        <v>5.9531700000000001</v>
      </c>
      <c r="D8" s="9">
        <f>SO2_org!D8-SO2_org!K8</f>
        <v>15.090876799730211</v>
      </c>
      <c r="E8" s="9">
        <v>3.3547099999999999</v>
      </c>
      <c r="F8" s="9">
        <v>0.29019099999999998</v>
      </c>
      <c r="G8" s="9">
        <v>0</v>
      </c>
      <c r="H8" s="10">
        <v>0</v>
      </c>
    </row>
    <row r="9" spans="1:8" x14ac:dyDescent="0.2">
      <c r="B9" s="8">
        <v>2014</v>
      </c>
      <c r="C9" s="9">
        <v>4.9068199999999997</v>
      </c>
      <c r="D9" s="9">
        <f>SO2_org!D9-SO2_org!K9</f>
        <v>11.384817406705894</v>
      </c>
      <c r="E9" s="9">
        <v>3.1051500000000001</v>
      </c>
      <c r="F9" s="9">
        <v>0.29636899999999999</v>
      </c>
      <c r="G9" s="9">
        <v>0</v>
      </c>
      <c r="H9" s="10">
        <v>0</v>
      </c>
    </row>
    <row r="10" spans="1:8" x14ac:dyDescent="0.2">
      <c r="B10" s="8">
        <v>2015</v>
      </c>
      <c r="C10" s="9">
        <v>3.9346100000000002</v>
      </c>
      <c r="D10" s="9">
        <f>SO2_org!D10-SO2_org!K10</f>
        <v>9.0825887287148159</v>
      </c>
      <c r="E10" s="9">
        <v>2.86287</v>
      </c>
      <c r="F10" s="9">
        <v>0.315863</v>
      </c>
      <c r="G10" s="9">
        <v>0</v>
      </c>
      <c r="H10" s="10">
        <v>0</v>
      </c>
    </row>
    <row r="11" spans="1:8" x14ac:dyDescent="0.2">
      <c r="B11" s="8">
        <v>2016</v>
      </c>
      <c r="C11" s="9">
        <v>2.6688399999999999</v>
      </c>
      <c r="D11" s="9">
        <f>SO2_org!D11-SO2_org!K11</f>
        <v>6.9360156614653476</v>
      </c>
      <c r="E11" s="9">
        <v>2.7117399999999998</v>
      </c>
      <c r="F11" s="9">
        <v>0.320577</v>
      </c>
      <c r="G11" s="9">
        <v>0</v>
      </c>
      <c r="H11" s="10">
        <v>0</v>
      </c>
    </row>
    <row r="12" spans="1:8" x14ac:dyDescent="0.2">
      <c r="B12" s="11">
        <v>2017</v>
      </c>
      <c r="C12" s="12">
        <v>1.83047</v>
      </c>
      <c r="D12" s="12">
        <f>SO2_org!D12-SO2_org!K12</f>
        <v>5.2211227387201831</v>
      </c>
      <c r="E12" s="12">
        <v>2.3702800000000002</v>
      </c>
      <c r="F12" s="12">
        <v>0.33292500000000003</v>
      </c>
      <c r="G12" s="12">
        <v>0</v>
      </c>
      <c r="H12" s="13">
        <v>0</v>
      </c>
    </row>
    <row r="65" spans="1:1" x14ac:dyDescent="0.2">
      <c r="A65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AD4B-F67B-C04F-BCE5-00AC0B8BF9C9}">
  <dimension ref="A1:G12"/>
  <sheetViews>
    <sheetView workbookViewId="0"/>
  </sheetViews>
  <sheetFormatPr baseColWidth="10" defaultColWidth="11" defaultRowHeight="15" x14ac:dyDescent="0.2"/>
  <sheetData>
    <row r="1" spans="1:7" x14ac:dyDescent="0.2">
      <c r="A1" s="2" t="s">
        <v>18</v>
      </c>
    </row>
    <row r="3" spans="1:7" x14ac:dyDescent="0.2">
      <c r="A3" s="3" t="s">
        <v>10</v>
      </c>
      <c r="B3" s="1"/>
      <c r="C3" s="1"/>
      <c r="D3" s="1"/>
      <c r="E3" s="1"/>
      <c r="F3" s="1"/>
      <c r="G3" s="1"/>
    </row>
    <row r="4" spans="1:7" x14ac:dyDescent="0.2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6" t="s">
        <v>7</v>
      </c>
    </row>
    <row r="5" spans="1:7" x14ac:dyDescent="0.2">
      <c r="A5" s="8">
        <v>2010</v>
      </c>
      <c r="B5" s="9">
        <v>0</v>
      </c>
      <c r="C5" s="9">
        <v>0.27356999999999998</v>
      </c>
      <c r="D5" s="9">
        <v>0.42655999999999999</v>
      </c>
      <c r="E5" s="9">
        <v>2.6679999999999999E-2</v>
      </c>
      <c r="F5" s="9">
        <v>0</v>
      </c>
      <c r="G5" s="10">
        <v>9.4552800000000001</v>
      </c>
    </row>
    <row r="6" spans="1:7" x14ac:dyDescent="0.2">
      <c r="A6" s="8">
        <v>2011</v>
      </c>
      <c r="B6" s="9">
        <v>0</v>
      </c>
      <c r="C6" s="9">
        <v>0.29355999999999999</v>
      </c>
      <c r="D6" s="9">
        <v>0.42096</v>
      </c>
      <c r="E6" s="9">
        <v>2.9000000000000001E-2</v>
      </c>
      <c r="F6" s="9">
        <v>0</v>
      </c>
      <c r="G6" s="10">
        <v>9.8011900000000001</v>
      </c>
    </row>
    <row r="7" spans="1:7" x14ac:dyDescent="0.2">
      <c r="A7" s="8">
        <v>2012</v>
      </c>
      <c r="B7" s="9">
        <v>0</v>
      </c>
      <c r="C7" s="9">
        <v>0.33835999999999999</v>
      </c>
      <c r="D7" s="9">
        <v>0.41675000000000001</v>
      </c>
      <c r="E7" s="9">
        <v>3.134E-2</v>
      </c>
      <c r="F7" s="9">
        <v>0</v>
      </c>
      <c r="G7" s="10">
        <v>9.9147999999999996</v>
      </c>
    </row>
    <row r="8" spans="1:7" x14ac:dyDescent="0.2">
      <c r="A8" s="8">
        <v>2013</v>
      </c>
      <c r="B8" s="9">
        <v>0</v>
      </c>
      <c r="C8" s="9">
        <v>0.35313</v>
      </c>
      <c r="D8" s="9">
        <v>0.39949000000000001</v>
      </c>
      <c r="E8" s="9">
        <v>3.5029999999999999E-2</v>
      </c>
      <c r="F8" s="9">
        <v>0</v>
      </c>
      <c r="G8" s="10">
        <v>9.8470399999999998</v>
      </c>
    </row>
    <row r="9" spans="1:7" x14ac:dyDescent="0.2">
      <c r="A9" s="8">
        <v>2014</v>
      </c>
      <c r="B9" s="9">
        <v>0</v>
      </c>
      <c r="C9" s="9">
        <v>0.33751999999999999</v>
      </c>
      <c r="D9" s="9">
        <v>0.37905</v>
      </c>
      <c r="E9" s="9">
        <v>3.6119999999999999E-2</v>
      </c>
      <c r="F9" s="9">
        <v>0</v>
      </c>
      <c r="G9" s="10">
        <v>9.7972000000000001</v>
      </c>
    </row>
    <row r="10" spans="1:7" x14ac:dyDescent="0.2">
      <c r="A10" s="8">
        <v>2015</v>
      </c>
      <c r="B10" s="9">
        <v>0</v>
      </c>
      <c r="C10" s="9">
        <v>0.36177999999999999</v>
      </c>
      <c r="D10" s="9">
        <v>0.35420000000000001</v>
      </c>
      <c r="E10" s="9">
        <v>4.122E-2</v>
      </c>
      <c r="F10" s="9">
        <v>0</v>
      </c>
      <c r="G10" s="10">
        <v>9.7291299999999996</v>
      </c>
    </row>
    <row r="11" spans="1:7" x14ac:dyDescent="0.2">
      <c r="A11" s="8">
        <v>2016</v>
      </c>
      <c r="B11" s="9">
        <v>0</v>
      </c>
      <c r="C11" s="9">
        <v>0.31664999999999999</v>
      </c>
      <c r="D11" s="9">
        <v>0.33023999999999998</v>
      </c>
      <c r="E11" s="9">
        <v>4.2209999999999998E-2</v>
      </c>
      <c r="F11" s="9">
        <v>0</v>
      </c>
      <c r="G11" s="10">
        <v>9.6379199999999994</v>
      </c>
    </row>
    <row r="12" spans="1:7" x14ac:dyDescent="0.2">
      <c r="A12" s="11">
        <v>2017</v>
      </c>
      <c r="B12" s="12">
        <v>0</v>
      </c>
      <c r="C12" s="12">
        <v>0.30481999999999998</v>
      </c>
      <c r="D12" s="12">
        <v>0.30904999999999999</v>
      </c>
      <c r="E12" s="12">
        <v>4.3639999999999998E-2</v>
      </c>
      <c r="F12" s="12">
        <v>0</v>
      </c>
      <c r="G12" s="13">
        <v>9.6115600000000008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AF01-0B3C-D647-9C6A-799D8FE75E61}">
  <dimension ref="A1:G12"/>
  <sheetViews>
    <sheetView workbookViewId="0">
      <selection activeCell="D10" sqref="D10"/>
    </sheetView>
  </sheetViews>
  <sheetFormatPr baseColWidth="10" defaultColWidth="11" defaultRowHeight="15" x14ac:dyDescent="0.2"/>
  <sheetData>
    <row r="1" spans="1:7" x14ac:dyDescent="0.2">
      <c r="A1" s="2" t="s">
        <v>18</v>
      </c>
    </row>
    <row r="3" spans="1:7" x14ac:dyDescent="0.2">
      <c r="A3" s="3" t="s">
        <v>9</v>
      </c>
      <c r="B3" s="1"/>
      <c r="C3" s="1"/>
      <c r="D3" s="1"/>
      <c r="E3" s="1"/>
      <c r="F3" s="1"/>
      <c r="G3" s="1"/>
    </row>
    <row r="4" spans="1:7" x14ac:dyDescent="0.2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6" t="s">
        <v>7</v>
      </c>
    </row>
    <row r="5" spans="1:7" x14ac:dyDescent="0.2">
      <c r="A5" s="8">
        <v>2010</v>
      </c>
      <c r="B5" s="9">
        <v>6.6839999999999997E-2</v>
      </c>
      <c r="C5" s="9">
        <v>7.8731999999999998</v>
      </c>
      <c r="D5" s="9">
        <v>4.9947600000000003</v>
      </c>
      <c r="E5" s="9">
        <v>6.0595600000000003</v>
      </c>
      <c r="F5" s="9">
        <v>6.8702300000000003</v>
      </c>
      <c r="G5" s="10">
        <v>0</v>
      </c>
    </row>
    <row r="6" spans="1:7" x14ac:dyDescent="0.2">
      <c r="A6" s="8">
        <v>2011</v>
      </c>
      <c r="B6" s="9">
        <v>7.775E-2</v>
      </c>
      <c r="C6" s="9">
        <v>8.4582200000000007</v>
      </c>
      <c r="D6" s="9">
        <v>5.0064299999999999</v>
      </c>
      <c r="E6" s="9">
        <v>5.75101</v>
      </c>
      <c r="F6" s="9">
        <v>7.6244500000000004</v>
      </c>
      <c r="G6" s="10">
        <v>0</v>
      </c>
    </row>
    <row r="7" spans="1:7" x14ac:dyDescent="0.2">
      <c r="A7" s="8">
        <v>2012</v>
      </c>
      <c r="B7" s="9">
        <v>7.7660000000000007E-2</v>
      </c>
      <c r="C7" s="9">
        <v>8.8575800000000005</v>
      </c>
      <c r="D7" s="9">
        <v>5.0143399999999998</v>
      </c>
      <c r="E7" s="9">
        <v>5.6277900000000001</v>
      </c>
      <c r="F7" s="9">
        <v>8.5126500000000007</v>
      </c>
      <c r="G7" s="10">
        <v>0</v>
      </c>
    </row>
    <row r="8" spans="1:7" x14ac:dyDescent="0.2">
      <c r="A8" s="8">
        <v>2013</v>
      </c>
      <c r="B8" s="9">
        <v>7.9219999999999999E-2</v>
      </c>
      <c r="C8" s="9">
        <v>9.0784500000000001</v>
      </c>
      <c r="D8" s="9">
        <v>4.7831400000000004</v>
      </c>
      <c r="E8" s="9">
        <v>5.5841200000000004</v>
      </c>
      <c r="F8" s="9">
        <v>8.5682100000000005</v>
      </c>
      <c r="G8" s="10">
        <v>0</v>
      </c>
    </row>
    <row r="9" spans="1:7" x14ac:dyDescent="0.2">
      <c r="A9" s="8">
        <v>2014</v>
      </c>
      <c r="B9" s="9">
        <v>7.757E-2</v>
      </c>
      <c r="C9" s="9">
        <v>9.2009000000000007</v>
      </c>
      <c r="D9" s="9">
        <v>4.5453700000000001</v>
      </c>
      <c r="E9" s="9">
        <v>5.1157599999999999</v>
      </c>
      <c r="F9" s="9">
        <v>10.128399999999999</v>
      </c>
      <c r="G9" s="10">
        <v>0</v>
      </c>
    </row>
    <row r="10" spans="1:7" x14ac:dyDescent="0.2">
      <c r="A10" s="8">
        <v>2015</v>
      </c>
      <c r="B10" s="9">
        <v>7.7439999999999995E-2</v>
      </c>
      <c r="C10" s="9">
        <v>9.3617799999999995</v>
      </c>
      <c r="D10" s="9">
        <v>4.2194700000000003</v>
      </c>
      <c r="E10" s="9">
        <v>5.38748</v>
      </c>
      <c r="F10" s="9">
        <v>9.4519599999999997</v>
      </c>
      <c r="G10" s="10">
        <v>0</v>
      </c>
    </row>
    <row r="11" spans="1:7" x14ac:dyDescent="0.2">
      <c r="A11" s="8">
        <v>2016</v>
      </c>
      <c r="B11" s="9">
        <v>7.9570000000000002E-2</v>
      </c>
      <c r="C11" s="9">
        <v>9.3094400000000004</v>
      </c>
      <c r="D11" s="9">
        <v>3.8974299999999999</v>
      </c>
      <c r="E11" s="9">
        <v>4.9610799999999999</v>
      </c>
      <c r="F11" s="9">
        <v>10.1088</v>
      </c>
      <c r="G11" s="10">
        <v>0</v>
      </c>
    </row>
    <row r="12" spans="1:7" x14ac:dyDescent="0.2">
      <c r="A12" s="11">
        <v>2017</v>
      </c>
      <c r="B12" s="12">
        <v>8.473E-2</v>
      </c>
      <c r="C12" s="12">
        <v>9.7076200000000004</v>
      </c>
      <c r="D12" s="12">
        <v>3.60338</v>
      </c>
      <c r="E12" s="12">
        <v>4.7861000000000002</v>
      </c>
      <c r="F12" s="12">
        <v>10.4353</v>
      </c>
      <c r="G12" s="1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4A5B-257A-564E-AA58-EDDBF185CB2A}">
  <dimension ref="A1:G12"/>
  <sheetViews>
    <sheetView workbookViewId="0">
      <selection activeCell="H20" sqref="H20"/>
    </sheetView>
  </sheetViews>
  <sheetFormatPr baseColWidth="10" defaultColWidth="11" defaultRowHeight="15" x14ac:dyDescent="0.2"/>
  <sheetData>
    <row r="1" spans="1:7" x14ac:dyDescent="0.2">
      <c r="A1" s="2" t="s">
        <v>18</v>
      </c>
    </row>
    <row r="3" spans="1:7" x14ac:dyDescent="0.2">
      <c r="A3" s="3" t="s">
        <v>8</v>
      </c>
      <c r="B3" s="1"/>
      <c r="C3" s="1"/>
      <c r="D3" s="1"/>
      <c r="E3" s="1"/>
      <c r="F3" s="1"/>
      <c r="G3" s="1"/>
    </row>
    <row r="4" spans="1:7" x14ac:dyDescent="0.2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6" t="s">
        <v>7</v>
      </c>
    </row>
    <row r="5" spans="1:7" x14ac:dyDescent="0.2">
      <c r="A5" s="8">
        <v>2010</v>
      </c>
      <c r="B5" s="9">
        <v>8.6299499999999991</v>
      </c>
      <c r="C5" s="9">
        <v>9.1465899999999998</v>
      </c>
      <c r="D5" s="9">
        <v>1.03271</v>
      </c>
      <c r="E5" s="9">
        <v>7.6626099999999999</v>
      </c>
      <c r="F5" s="9">
        <v>0</v>
      </c>
      <c r="G5" s="10">
        <v>0</v>
      </c>
    </row>
    <row r="6" spans="1:7" x14ac:dyDescent="0.2">
      <c r="A6" s="8">
        <v>2011</v>
      </c>
      <c r="B6" s="9">
        <v>9.4920299999999997</v>
      </c>
      <c r="C6" s="9">
        <v>10.1556</v>
      </c>
      <c r="D6" s="9">
        <v>1.0601100000000001</v>
      </c>
      <c r="E6" s="9">
        <v>7.95207</v>
      </c>
      <c r="F6" s="9">
        <v>0</v>
      </c>
      <c r="G6" s="10">
        <v>0</v>
      </c>
    </row>
    <row r="7" spans="1:7" x14ac:dyDescent="0.2">
      <c r="A7" s="8">
        <v>2012</v>
      </c>
      <c r="B7" s="9">
        <v>9.0662699999999994</v>
      </c>
      <c r="C7" s="9">
        <v>10.5299</v>
      </c>
      <c r="D7" s="9">
        <v>1.0844100000000001</v>
      </c>
      <c r="E7" s="9">
        <v>8.4826700000000006</v>
      </c>
      <c r="F7" s="9">
        <v>0</v>
      </c>
      <c r="G7" s="10">
        <v>0</v>
      </c>
    </row>
    <row r="8" spans="1:7" x14ac:dyDescent="0.2">
      <c r="A8" s="8">
        <v>2013</v>
      </c>
      <c r="B8" s="9">
        <v>7.9471499999999997</v>
      </c>
      <c r="C8" s="9">
        <v>10.2982</v>
      </c>
      <c r="D8" s="9">
        <v>0.97762000000000004</v>
      </c>
      <c r="E8" s="9">
        <v>8.4819899999999997</v>
      </c>
      <c r="F8" s="9">
        <v>0</v>
      </c>
      <c r="G8" s="10">
        <v>0</v>
      </c>
    </row>
    <row r="9" spans="1:7" x14ac:dyDescent="0.2">
      <c r="A9" s="8">
        <v>2014</v>
      </c>
      <c r="B9" s="9">
        <v>6.1835599999999999</v>
      </c>
      <c r="C9" s="9">
        <v>10.015499999999999</v>
      </c>
      <c r="D9" s="9">
        <v>0.94854000000000005</v>
      </c>
      <c r="E9" s="9">
        <v>8.1354100000000003</v>
      </c>
      <c r="F9" s="9">
        <v>0</v>
      </c>
      <c r="G9" s="10">
        <v>0</v>
      </c>
    </row>
    <row r="10" spans="1:7" x14ac:dyDescent="0.2">
      <c r="A10" s="8">
        <v>2015</v>
      </c>
      <c r="B10" s="9">
        <v>5.0804799999999997</v>
      </c>
      <c r="C10" s="9">
        <v>9.7298600000000004</v>
      </c>
      <c r="D10" s="9">
        <v>0.91149000000000002</v>
      </c>
      <c r="E10" s="9">
        <v>7.9739399999999998</v>
      </c>
      <c r="F10" s="9">
        <v>0</v>
      </c>
      <c r="G10" s="10">
        <v>0</v>
      </c>
    </row>
    <row r="11" spans="1:7" x14ac:dyDescent="0.2">
      <c r="A11" s="8">
        <v>2016</v>
      </c>
      <c r="B11" s="9">
        <v>4.6414600000000004</v>
      </c>
      <c r="C11" s="9">
        <v>9.2932000000000006</v>
      </c>
      <c r="D11" s="9">
        <v>0.87655000000000005</v>
      </c>
      <c r="E11" s="9">
        <v>7.7030099999999999</v>
      </c>
      <c r="F11" s="9">
        <v>0</v>
      </c>
      <c r="G11" s="10">
        <v>0</v>
      </c>
    </row>
    <row r="12" spans="1:7" x14ac:dyDescent="0.2">
      <c r="A12" s="11">
        <v>2017</v>
      </c>
      <c r="B12" s="12">
        <v>4.1865699999999997</v>
      </c>
      <c r="C12" s="12">
        <v>9.2211499999999997</v>
      </c>
      <c r="D12" s="12">
        <v>0.84874000000000005</v>
      </c>
      <c r="E12" s="12">
        <v>7.72532</v>
      </c>
      <c r="F12" s="12">
        <v>0</v>
      </c>
      <c r="G12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A42F-4975-D240-8030-F45909FC5356}">
  <dimension ref="A2:L65"/>
  <sheetViews>
    <sheetView workbookViewId="0">
      <selection activeCell="K13" sqref="K13"/>
    </sheetView>
  </sheetViews>
  <sheetFormatPr baseColWidth="10" defaultColWidth="8.83203125" defaultRowHeight="13" x14ac:dyDescent="0.2"/>
  <cols>
    <col min="1" max="1" width="8.6640625" style="1" customWidth="1"/>
    <col min="2" max="2" width="9" style="1" bestFit="1" customWidth="1"/>
    <col min="3" max="8" width="12.6640625" style="1" customWidth="1"/>
    <col min="9" max="16384" width="8.83203125" style="1"/>
  </cols>
  <sheetData>
    <row r="2" spans="1:12" x14ac:dyDescent="0.2">
      <c r="B2" s="2" t="s">
        <v>18</v>
      </c>
    </row>
    <row r="3" spans="1:12" ht="15" x14ac:dyDescent="0.2">
      <c r="B3" s="3" t="s">
        <v>0</v>
      </c>
    </row>
    <row r="4" spans="1:12" x14ac:dyDescent="0.2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 t="s">
        <v>7</v>
      </c>
      <c r="K4" s="5" t="s">
        <v>19</v>
      </c>
      <c r="L4" s="14" t="s">
        <v>20</v>
      </c>
    </row>
    <row r="5" spans="1:12" x14ac:dyDescent="0.2">
      <c r="A5" s="7"/>
      <c r="B5" s="8">
        <v>2010</v>
      </c>
      <c r="C5" s="9">
        <v>7.7789700000000002</v>
      </c>
      <c r="D5" s="9">
        <v>16.400099999999998</v>
      </c>
      <c r="E5" s="9">
        <v>3.3980800000000002</v>
      </c>
      <c r="F5" s="9">
        <v>0.23431299999999999</v>
      </c>
      <c r="G5" s="9">
        <v>0</v>
      </c>
      <c r="H5" s="10">
        <v>0</v>
      </c>
      <c r="K5" s="1">
        <v>0.90540497991943358</v>
      </c>
    </row>
    <row r="6" spans="1:12" x14ac:dyDescent="0.2">
      <c r="B6" s="8">
        <v>2011</v>
      </c>
      <c r="C6" s="9">
        <v>7.9200600000000003</v>
      </c>
      <c r="D6" s="9">
        <v>17.331099999999999</v>
      </c>
      <c r="E6" s="9">
        <v>3.5764800000000001</v>
      </c>
      <c r="F6" s="9">
        <v>0.25197999999999998</v>
      </c>
      <c r="G6" s="9">
        <v>0</v>
      </c>
      <c r="H6" s="10">
        <v>0</v>
      </c>
      <c r="K6" s="1">
        <v>0.82913066026734716</v>
      </c>
    </row>
    <row r="7" spans="1:12" x14ac:dyDescent="0.2">
      <c r="B7" s="8">
        <v>2012</v>
      </c>
      <c r="C7" s="9">
        <v>6.8528099999999998</v>
      </c>
      <c r="D7" s="9">
        <v>17.608699999999999</v>
      </c>
      <c r="E7" s="9">
        <v>3.7275299999999998</v>
      </c>
      <c r="F7" s="9">
        <v>0.27370100000000003</v>
      </c>
      <c r="G7" s="9">
        <v>0</v>
      </c>
      <c r="H7" s="10">
        <v>0</v>
      </c>
      <c r="K7" s="1">
        <v>0.70299421270751949</v>
      </c>
    </row>
    <row r="8" spans="1:12" x14ac:dyDescent="0.2">
      <c r="B8" s="8">
        <v>2013</v>
      </c>
      <c r="C8" s="9">
        <v>5.9531700000000001</v>
      </c>
      <c r="D8" s="9">
        <v>15.837300000000001</v>
      </c>
      <c r="E8" s="9">
        <v>3.3547099999999999</v>
      </c>
      <c r="F8" s="9">
        <v>0.29019099999999998</v>
      </c>
      <c r="G8" s="9">
        <v>0</v>
      </c>
      <c r="H8" s="10">
        <v>0</v>
      </c>
      <c r="K8" s="1">
        <v>0.74642320026979103</v>
      </c>
    </row>
    <row r="9" spans="1:12" x14ac:dyDescent="0.2">
      <c r="B9" s="8">
        <v>2014</v>
      </c>
      <c r="C9" s="9">
        <v>4.9068199999999997</v>
      </c>
      <c r="D9" s="9">
        <v>12.133599999999999</v>
      </c>
      <c r="E9" s="9">
        <v>3.1051500000000001</v>
      </c>
      <c r="F9" s="9">
        <v>0.29636899999999999</v>
      </c>
      <c r="G9" s="9">
        <v>0</v>
      </c>
      <c r="H9" s="10">
        <v>0</v>
      </c>
      <c r="K9" s="1">
        <v>0.74878259329410557</v>
      </c>
    </row>
    <row r="10" spans="1:12" x14ac:dyDescent="0.2">
      <c r="B10" s="8">
        <v>2015</v>
      </c>
      <c r="C10" s="9">
        <v>3.9346100000000002</v>
      </c>
      <c r="D10" s="9">
        <v>9.8079400000000003</v>
      </c>
      <c r="E10" s="9">
        <v>2.86287</v>
      </c>
      <c r="F10" s="9">
        <v>0.315863</v>
      </c>
      <c r="G10" s="9">
        <v>0</v>
      </c>
      <c r="H10" s="10">
        <v>0</v>
      </c>
      <c r="K10" s="1">
        <v>0.72535127128518384</v>
      </c>
    </row>
    <row r="11" spans="1:12" x14ac:dyDescent="0.2">
      <c r="B11" s="8">
        <v>2016</v>
      </c>
      <c r="C11" s="9">
        <v>2.6688399999999999</v>
      </c>
      <c r="D11" s="9">
        <v>7.6727600000000002</v>
      </c>
      <c r="E11" s="9">
        <v>2.7117399999999998</v>
      </c>
      <c r="F11" s="9">
        <v>0.320577</v>
      </c>
      <c r="G11" s="9">
        <v>0</v>
      </c>
      <c r="H11" s="10">
        <v>0</v>
      </c>
      <c r="K11" s="1">
        <v>0.73674433853465293</v>
      </c>
    </row>
    <row r="12" spans="1:12" x14ac:dyDescent="0.2">
      <c r="B12" s="11">
        <v>2017</v>
      </c>
      <c r="C12" s="12">
        <v>1.83047</v>
      </c>
      <c r="D12" s="12">
        <v>5.9697699999999996</v>
      </c>
      <c r="E12" s="12">
        <v>2.3702800000000002</v>
      </c>
      <c r="F12" s="12">
        <v>0.33292500000000003</v>
      </c>
      <c r="G12" s="12">
        <v>0</v>
      </c>
      <c r="H12" s="13">
        <v>0</v>
      </c>
      <c r="K12" s="1">
        <v>0.74864726127981651</v>
      </c>
    </row>
    <row r="13" spans="1:12" x14ac:dyDescent="0.2">
      <c r="K13" s="1">
        <v>0.80890148020000541</v>
      </c>
    </row>
    <row r="65" spans="1:1" x14ac:dyDescent="0.2">
      <c r="A65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27BB-F11D-E647-9621-A1ECD69FD3E8}">
  <dimension ref="A1:G12"/>
  <sheetViews>
    <sheetView workbookViewId="0"/>
  </sheetViews>
  <sheetFormatPr baseColWidth="10" defaultColWidth="11" defaultRowHeight="15" x14ac:dyDescent="0.2"/>
  <sheetData>
    <row r="1" spans="1:7" x14ac:dyDescent="0.2">
      <c r="A1" s="2" t="s">
        <v>18</v>
      </c>
    </row>
    <row r="3" spans="1:7" x14ac:dyDescent="0.2">
      <c r="A3" s="3" t="s">
        <v>17</v>
      </c>
      <c r="B3" s="1"/>
      <c r="C3" s="1"/>
      <c r="D3" s="1"/>
      <c r="E3" s="1"/>
      <c r="F3" s="1"/>
      <c r="G3" s="1"/>
    </row>
    <row r="4" spans="1:7" x14ac:dyDescent="0.2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6" t="s">
        <v>7</v>
      </c>
    </row>
    <row r="5" spans="1:7" x14ac:dyDescent="0.2">
      <c r="A5" s="8">
        <v>2010</v>
      </c>
      <c r="B5" s="9">
        <v>2864.83</v>
      </c>
      <c r="C5" s="9">
        <v>4914.2700000000004</v>
      </c>
      <c r="D5" s="9">
        <v>567.84299999999996</v>
      </c>
      <c r="E5" s="9">
        <v>682.46299999999997</v>
      </c>
      <c r="F5" s="9">
        <v>0</v>
      </c>
      <c r="G5" s="10">
        <v>0</v>
      </c>
    </row>
    <row r="6" spans="1:7" x14ac:dyDescent="0.2">
      <c r="A6" s="8">
        <v>2011</v>
      </c>
      <c r="B6" s="9">
        <v>3365.23</v>
      </c>
      <c r="C6" s="9">
        <v>5354.65</v>
      </c>
      <c r="D6" s="9">
        <v>609.90499999999997</v>
      </c>
      <c r="E6" s="9">
        <v>735.69500000000005</v>
      </c>
      <c r="F6" s="9">
        <v>0</v>
      </c>
      <c r="G6" s="10">
        <v>0</v>
      </c>
    </row>
    <row r="7" spans="1:7" x14ac:dyDescent="0.2">
      <c r="A7" s="8">
        <v>2012</v>
      </c>
      <c r="B7" s="9">
        <v>3361.27</v>
      </c>
      <c r="C7" s="9">
        <v>5584.48</v>
      </c>
      <c r="D7" s="9">
        <v>652.149</v>
      </c>
      <c r="E7" s="9">
        <v>802.18100000000004</v>
      </c>
      <c r="F7" s="9">
        <v>0</v>
      </c>
      <c r="G7" s="10">
        <v>0</v>
      </c>
    </row>
    <row r="8" spans="1:7" x14ac:dyDescent="0.2">
      <c r="A8" s="8">
        <v>2013</v>
      </c>
      <c r="B8" s="9">
        <v>3431.02</v>
      </c>
      <c r="C8" s="9">
        <v>5569.89</v>
      </c>
      <c r="D8" s="9">
        <v>600.572</v>
      </c>
      <c r="E8" s="9">
        <v>849.37800000000004</v>
      </c>
      <c r="F8" s="9">
        <v>0</v>
      </c>
      <c r="G8" s="10">
        <v>0</v>
      </c>
    </row>
    <row r="9" spans="1:7" x14ac:dyDescent="0.2">
      <c r="A9" s="8">
        <v>2014</v>
      </c>
      <c r="B9" s="9">
        <v>3359.36</v>
      </c>
      <c r="C9" s="9">
        <v>5530.32</v>
      </c>
      <c r="D9" s="9">
        <v>620.06200000000001</v>
      </c>
      <c r="E9" s="9">
        <v>864.03</v>
      </c>
      <c r="F9" s="9">
        <v>0</v>
      </c>
      <c r="G9" s="10">
        <v>0</v>
      </c>
    </row>
    <row r="10" spans="1:7" x14ac:dyDescent="0.2">
      <c r="A10" s="8">
        <v>2015</v>
      </c>
      <c r="B10" s="9">
        <v>3318.75</v>
      </c>
      <c r="C10" s="9">
        <v>5450.01</v>
      </c>
      <c r="D10" s="9">
        <v>651.46799999999996</v>
      </c>
      <c r="E10" s="9">
        <v>926.93899999999996</v>
      </c>
      <c r="F10" s="9">
        <v>0</v>
      </c>
      <c r="G10" s="10">
        <v>0</v>
      </c>
    </row>
    <row r="11" spans="1:7" x14ac:dyDescent="0.2">
      <c r="A11" s="8">
        <v>2016</v>
      </c>
      <c r="B11" s="9">
        <v>3399.87</v>
      </c>
      <c r="C11" s="9">
        <v>5290.08</v>
      </c>
      <c r="D11" s="9">
        <v>661.87</v>
      </c>
      <c r="E11" s="9">
        <v>938.78499999999997</v>
      </c>
      <c r="F11" s="9">
        <v>0</v>
      </c>
      <c r="G11" s="10">
        <v>0</v>
      </c>
    </row>
    <row r="12" spans="1:7" x14ac:dyDescent="0.2">
      <c r="A12" s="11">
        <v>2017</v>
      </c>
      <c r="B12" s="12">
        <v>3619.19</v>
      </c>
      <c r="C12" s="12">
        <v>5160.96</v>
      </c>
      <c r="D12" s="12">
        <v>676.47699999999998</v>
      </c>
      <c r="E12" s="12">
        <v>977.63800000000003</v>
      </c>
      <c r="F12" s="12">
        <v>0</v>
      </c>
      <c r="G12" s="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452-9226-124E-BF75-17D92A33F96A}">
  <dimension ref="A1:G12"/>
  <sheetViews>
    <sheetView workbookViewId="0"/>
  </sheetViews>
  <sheetFormatPr baseColWidth="10" defaultColWidth="11" defaultRowHeight="15" x14ac:dyDescent="0.2"/>
  <sheetData>
    <row r="1" spans="1:7" x14ac:dyDescent="0.2">
      <c r="A1" s="2" t="s">
        <v>18</v>
      </c>
    </row>
    <row r="3" spans="1:7" x14ac:dyDescent="0.2">
      <c r="A3" s="3" t="s">
        <v>16</v>
      </c>
      <c r="B3" s="1"/>
      <c r="C3" s="1"/>
      <c r="D3" s="1"/>
      <c r="E3" s="1"/>
      <c r="F3" s="1"/>
      <c r="G3" s="1"/>
    </row>
    <row r="4" spans="1:7" x14ac:dyDescent="0.2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6" t="s">
        <v>7</v>
      </c>
    </row>
    <row r="5" spans="1:7" x14ac:dyDescent="0.2">
      <c r="A5" s="8">
        <v>2010</v>
      </c>
      <c r="B5" s="9">
        <v>2.0000000000000002E-5</v>
      </c>
      <c r="C5" s="9">
        <v>0.59004000000000001</v>
      </c>
      <c r="D5" s="9">
        <v>2.4809999999999999</v>
      </c>
      <c r="E5" s="9">
        <v>0.10702</v>
      </c>
      <c r="F5" s="9">
        <v>0</v>
      </c>
      <c r="G5" s="10">
        <v>0</v>
      </c>
    </row>
    <row r="6" spans="1:7" x14ac:dyDescent="0.2">
      <c r="A6" s="8">
        <v>2011</v>
      </c>
      <c r="B6" s="9">
        <v>1.0000000000000001E-5</v>
      </c>
      <c r="C6" s="9">
        <v>0.63919999999999999</v>
      </c>
      <c r="D6" s="9">
        <v>2.47316</v>
      </c>
      <c r="E6" s="9">
        <v>0.10535</v>
      </c>
      <c r="F6" s="9">
        <v>0</v>
      </c>
      <c r="G6" s="10">
        <v>0</v>
      </c>
    </row>
    <row r="7" spans="1:7" x14ac:dyDescent="0.2">
      <c r="A7" s="8">
        <v>2012</v>
      </c>
      <c r="B7" s="9">
        <v>1.0000000000000001E-5</v>
      </c>
      <c r="C7" s="9">
        <v>0.60955999999999999</v>
      </c>
      <c r="D7" s="9">
        <v>2.46468</v>
      </c>
      <c r="E7" s="9">
        <v>0.10700999999999999</v>
      </c>
      <c r="F7" s="9">
        <v>0</v>
      </c>
      <c r="G7" s="10">
        <v>0</v>
      </c>
    </row>
    <row r="8" spans="1:7" x14ac:dyDescent="0.2">
      <c r="A8" s="8">
        <v>2013</v>
      </c>
      <c r="B8" s="9">
        <v>1.0000000000000001E-5</v>
      </c>
      <c r="C8" s="9">
        <v>0.60480999999999996</v>
      </c>
      <c r="D8" s="9">
        <v>2.36673</v>
      </c>
      <c r="E8" s="9">
        <v>0.10621</v>
      </c>
      <c r="F8" s="9">
        <v>0</v>
      </c>
      <c r="G8" s="10">
        <v>0</v>
      </c>
    </row>
    <row r="9" spans="1:7" x14ac:dyDescent="0.2">
      <c r="A9" s="8">
        <v>2014</v>
      </c>
      <c r="B9" s="9">
        <v>0</v>
      </c>
      <c r="C9" s="9">
        <v>0.51519000000000004</v>
      </c>
      <c r="D9" s="9">
        <v>2.2189299999999998</v>
      </c>
      <c r="E9" s="9">
        <v>0.10222000000000001</v>
      </c>
      <c r="F9" s="9">
        <v>0</v>
      </c>
      <c r="G9" s="10">
        <v>0</v>
      </c>
    </row>
    <row r="10" spans="1:7" x14ac:dyDescent="0.2">
      <c r="A10" s="8">
        <v>2015</v>
      </c>
      <c r="B10" s="9">
        <v>0</v>
      </c>
      <c r="C10" s="9">
        <v>0.40194999999999997</v>
      </c>
      <c r="D10" s="9">
        <v>2.0467200000000001</v>
      </c>
      <c r="E10" s="9">
        <v>0.10113999999999999</v>
      </c>
      <c r="F10" s="9">
        <v>0</v>
      </c>
      <c r="G10" s="10">
        <v>0</v>
      </c>
    </row>
    <row r="11" spans="1:7" x14ac:dyDescent="0.2">
      <c r="A11" s="8">
        <v>2016</v>
      </c>
      <c r="B11" s="9">
        <v>0</v>
      </c>
      <c r="C11" s="9">
        <v>0.31725999999999999</v>
      </c>
      <c r="D11" s="9">
        <v>1.86277</v>
      </c>
      <c r="E11" s="9">
        <v>0.10033</v>
      </c>
      <c r="F11" s="9">
        <v>0</v>
      </c>
      <c r="G11" s="10">
        <v>0</v>
      </c>
    </row>
    <row r="12" spans="1:7" x14ac:dyDescent="0.2">
      <c r="A12" s="11">
        <v>2017</v>
      </c>
      <c r="B12" s="12">
        <v>0</v>
      </c>
      <c r="C12" s="12">
        <v>0.28310999999999997</v>
      </c>
      <c r="D12" s="12">
        <v>1.68988</v>
      </c>
      <c r="E12" s="12">
        <v>0.1085</v>
      </c>
      <c r="F12" s="12">
        <v>0</v>
      </c>
      <c r="G12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17CF-610C-BD40-876B-942F730329B7}">
  <dimension ref="A1:G12"/>
  <sheetViews>
    <sheetView workbookViewId="0"/>
  </sheetViews>
  <sheetFormatPr baseColWidth="10" defaultColWidth="11" defaultRowHeight="15" x14ac:dyDescent="0.2"/>
  <sheetData>
    <row r="1" spans="1:7" x14ac:dyDescent="0.2">
      <c r="A1" s="2" t="s">
        <v>18</v>
      </c>
    </row>
    <row r="3" spans="1:7" x14ac:dyDescent="0.2">
      <c r="A3" s="3" t="s">
        <v>15</v>
      </c>
      <c r="B3" s="1"/>
      <c r="C3" s="1"/>
      <c r="D3" s="1"/>
      <c r="E3" s="1"/>
      <c r="F3" s="1"/>
      <c r="G3" s="1"/>
    </row>
    <row r="4" spans="1:7" x14ac:dyDescent="0.2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6" t="s">
        <v>7</v>
      </c>
    </row>
    <row r="5" spans="1:7" x14ac:dyDescent="0.2">
      <c r="A5" s="8">
        <v>2010</v>
      </c>
      <c r="B5" s="9">
        <v>1.72E-3</v>
      </c>
      <c r="C5" s="9">
        <v>0.58903000000000005</v>
      </c>
      <c r="D5" s="9">
        <v>0.84469000000000005</v>
      </c>
      <c r="E5" s="9">
        <v>0.29400999999999999</v>
      </c>
      <c r="F5" s="9">
        <v>0</v>
      </c>
      <c r="G5" s="10">
        <v>0</v>
      </c>
    </row>
    <row r="6" spans="1:7" x14ac:dyDescent="0.2">
      <c r="A6" s="8">
        <v>2011</v>
      </c>
      <c r="B6" s="9">
        <v>1.83E-3</v>
      </c>
      <c r="C6" s="9">
        <v>0.63588</v>
      </c>
      <c r="D6" s="9">
        <v>0.85226000000000002</v>
      </c>
      <c r="E6" s="9">
        <v>0.29031000000000001</v>
      </c>
      <c r="F6" s="9">
        <v>0</v>
      </c>
      <c r="G6" s="10">
        <v>0</v>
      </c>
    </row>
    <row r="7" spans="1:7" x14ac:dyDescent="0.2">
      <c r="A7" s="8">
        <v>2012</v>
      </c>
      <c r="B7" s="9">
        <v>1.74E-3</v>
      </c>
      <c r="C7" s="9">
        <v>0.61116000000000004</v>
      </c>
      <c r="D7" s="9">
        <v>0.86504000000000003</v>
      </c>
      <c r="E7" s="9">
        <v>0.29715999999999998</v>
      </c>
      <c r="F7" s="9">
        <v>0</v>
      </c>
      <c r="G7" s="10">
        <v>0</v>
      </c>
    </row>
    <row r="8" spans="1:7" x14ac:dyDescent="0.2">
      <c r="A8" s="8">
        <v>2013</v>
      </c>
      <c r="B8" s="9">
        <v>1.65E-3</v>
      </c>
      <c r="C8" s="9">
        <v>0.60921999999999998</v>
      </c>
      <c r="D8" s="9">
        <v>0.84128999999999998</v>
      </c>
      <c r="E8" s="9">
        <v>0.29399999999999998</v>
      </c>
      <c r="F8" s="9">
        <v>0</v>
      </c>
      <c r="G8" s="10">
        <v>0</v>
      </c>
    </row>
    <row r="9" spans="1:7" x14ac:dyDescent="0.2">
      <c r="A9" s="8">
        <v>2014</v>
      </c>
      <c r="B9" s="9">
        <v>1.41E-3</v>
      </c>
      <c r="C9" s="9">
        <v>0.52415</v>
      </c>
      <c r="D9" s="9">
        <v>0.79147000000000001</v>
      </c>
      <c r="E9" s="9">
        <v>0.28387000000000001</v>
      </c>
      <c r="F9" s="9">
        <v>0</v>
      </c>
      <c r="G9" s="10">
        <v>0</v>
      </c>
    </row>
    <row r="10" spans="1:7" x14ac:dyDescent="0.2">
      <c r="A10" s="8">
        <v>2015</v>
      </c>
      <c r="B10" s="9">
        <v>1.2999999999999999E-3</v>
      </c>
      <c r="C10" s="9">
        <v>0.42553999999999997</v>
      </c>
      <c r="D10" s="9">
        <v>0.74853000000000003</v>
      </c>
      <c r="E10" s="9">
        <v>0.27766000000000002</v>
      </c>
      <c r="F10" s="9">
        <v>0</v>
      </c>
      <c r="G10" s="10">
        <v>0</v>
      </c>
    </row>
    <row r="11" spans="1:7" x14ac:dyDescent="0.2">
      <c r="A11" s="8">
        <v>2016</v>
      </c>
      <c r="B11" s="9">
        <v>1.1900000000000001E-3</v>
      </c>
      <c r="C11" s="9">
        <v>0.34850999999999999</v>
      </c>
      <c r="D11" s="9">
        <v>0.68698999999999999</v>
      </c>
      <c r="E11" s="9">
        <v>0.27859</v>
      </c>
      <c r="F11" s="9">
        <v>0</v>
      </c>
      <c r="G11" s="10">
        <v>0</v>
      </c>
    </row>
    <row r="12" spans="1:7" x14ac:dyDescent="0.2">
      <c r="A12" s="11">
        <v>2017</v>
      </c>
      <c r="B12" s="12">
        <v>1.14E-3</v>
      </c>
      <c r="C12" s="12">
        <v>0.32024000000000002</v>
      </c>
      <c r="D12" s="12">
        <v>0.62710999999999995</v>
      </c>
      <c r="E12" s="12">
        <v>0.30617</v>
      </c>
      <c r="F12" s="12">
        <v>0</v>
      </c>
      <c r="G12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08C61-6A84-1343-8CDD-E0857524E203}">
  <dimension ref="A1:G12"/>
  <sheetViews>
    <sheetView workbookViewId="0"/>
  </sheetViews>
  <sheetFormatPr baseColWidth="10" defaultColWidth="11" defaultRowHeight="15" x14ac:dyDescent="0.2"/>
  <sheetData>
    <row r="1" spans="1:7" x14ac:dyDescent="0.2">
      <c r="A1" s="2" t="s">
        <v>18</v>
      </c>
    </row>
    <row r="3" spans="1:7" x14ac:dyDescent="0.2">
      <c r="A3" s="3" t="s">
        <v>14</v>
      </c>
      <c r="B3" s="1"/>
      <c r="C3" s="1"/>
      <c r="D3" s="1"/>
      <c r="E3" s="1"/>
      <c r="F3" s="1"/>
      <c r="G3" s="1"/>
    </row>
    <row r="4" spans="1:7" x14ac:dyDescent="0.2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6" t="s">
        <v>7</v>
      </c>
    </row>
    <row r="5" spans="1:7" x14ac:dyDescent="0.2">
      <c r="A5" s="8">
        <v>2010</v>
      </c>
      <c r="B5" s="9">
        <v>0.83408000000000004</v>
      </c>
      <c r="C5" s="9">
        <v>6.1001799999999999</v>
      </c>
      <c r="D5" s="9">
        <v>4.3234399999999997</v>
      </c>
      <c r="E5" s="9">
        <v>0.53225</v>
      </c>
      <c r="F5" s="9">
        <v>0</v>
      </c>
      <c r="G5" s="10">
        <v>0</v>
      </c>
    </row>
    <row r="6" spans="1:7" x14ac:dyDescent="0.2">
      <c r="A6" s="8">
        <v>2011</v>
      </c>
      <c r="B6" s="9">
        <v>0.90263000000000004</v>
      </c>
      <c r="C6" s="9">
        <v>6.16953</v>
      </c>
      <c r="D6" s="9">
        <v>4.3444200000000004</v>
      </c>
      <c r="E6" s="9">
        <v>0.52300999999999997</v>
      </c>
      <c r="F6" s="9">
        <v>0</v>
      </c>
      <c r="G6" s="10">
        <v>0</v>
      </c>
    </row>
    <row r="7" spans="1:7" x14ac:dyDescent="0.2">
      <c r="A7" s="8">
        <v>2012</v>
      </c>
      <c r="B7" s="9">
        <v>0.86167000000000005</v>
      </c>
      <c r="C7" s="9">
        <v>6.1072300000000004</v>
      </c>
      <c r="D7" s="9">
        <v>4.35968</v>
      </c>
      <c r="E7" s="9">
        <v>0.53225999999999996</v>
      </c>
      <c r="F7" s="9">
        <v>0</v>
      </c>
      <c r="G7" s="10">
        <v>0</v>
      </c>
    </row>
    <row r="8" spans="1:7" x14ac:dyDescent="0.2">
      <c r="A8" s="8">
        <v>2013</v>
      </c>
      <c r="B8" s="9">
        <v>0.81579000000000002</v>
      </c>
      <c r="C8" s="9">
        <v>5.8346600000000004</v>
      </c>
      <c r="D8" s="9">
        <v>4.1786000000000003</v>
      </c>
      <c r="E8" s="9">
        <v>0.52668999999999999</v>
      </c>
      <c r="F8" s="9">
        <v>0</v>
      </c>
      <c r="G8" s="10">
        <v>0</v>
      </c>
    </row>
    <row r="9" spans="1:7" x14ac:dyDescent="0.2">
      <c r="A9" s="8">
        <v>2014</v>
      </c>
      <c r="B9" s="9">
        <v>0.69796999999999998</v>
      </c>
      <c r="C9" s="9">
        <v>5.1754600000000002</v>
      </c>
      <c r="D9" s="9">
        <v>3.9255800000000001</v>
      </c>
      <c r="E9" s="9">
        <v>0.50468000000000002</v>
      </c>
      <c r="F9" s="9">
        <v>0</v>
      </c>
      <c r="G9" s="10">
        <v>0</v>
      </c>
    </row>
    <row r="10" spans="1:7" x14ac:dyDescent="0.2">
      <c r="A10" s="8">
        <v>2015</v>
      </c>
      <c r="B10" s="9">
        <v>0.64285999999999999</v>
      </c>
      <c r="C10" s="9">
        <v>4.3605700000000001</v>
      </c>
      <c r="D10" s="9">
        <v>3.6412599999999999</v>
      </c>
      <c r="E10" s="9">
        <v>0.49707000000000001</v>
      </c>
      <c r="F10" s="9">
        <v>0</v>
      </c>
      <c r="G10" s="10">
        <v>0</v>
      </c>
    </row>
    <row r="11" spans="1:7" x14ac:dyDescent="0.2">
      <c r="A11" s="8">
        <v>2016</v>
      </c>
      <c r="B11" s="9">
        <v>0.59074000000000004</v>
      </c>
      <c r="C11" s="9">
        <v>3.7037100000000001</v>
      </c>
      <c r="D11" s="9">
        <v>3.3250000000000002</v>
      </c>
      <c r="E11" s="9">
        <v>0.496</v>
      </c>
      <c r="F11" s="9">
        <v>0</v>
      </c>
      <c r="G11" s="10">
        <v>0</v>
      </c>
    </row>
    <row r="12" spans="1:7" x14ac:dyDescent="0.2">
      <c r="A12" s="11">
        <v>2017</v>
      </c>
      <c r="B12" s="12">
        <v>0.56299999999999994</v>
      </c>
      <c r="C12" s="12">
        <v>3.48834</v>
      </c>
      <c r="D12" s="12">
        <v>3.0251899999999998</v>
      </c>
      <c r="E12" s="12">
        <v>0.54318999999999995</v>
      </c>
      <c r="F12" s="12">
        <v>0</v>
      </c>
      <c r="G12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1789-4AA1-D24C-A58F-D17EA2F13B2B}">
  <dimension ref="A1:G12"/>
  <sheetViews>
    <sheetView workbookViewId="0"/>
  </sheetViews>
  <sheetFormatPr baseColWidth="10" defaultColWidth="11" defaultRowHeight="15" x14ac:dyDescent="0.2"/>
  <sheetData>
    <row r="1" spans="1:7" x14ac:dyDescent="0.2">
      <c r="A1" s="2" t="s">
        <v>18</v>
      </c>
    </row>
    <row r="3" spans="1:7" x14ac:dyDescent="0.2">
      <c r="A3" s="3" t="s">
        <v>13</v>
      </c>
      <c r="B3" s="1"/>
      <c r="C3" s="1"/>
      <c r="D3" s="1"/>
      <c r="E3" s="1"/>
      <c r="F3" s="1"/>
      <c r="G3" s="1"/>
    </row>
    <row r="4" spans="1:7" x14ac:dyDescent="0.2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6" t="s">
        <v>7</v>
      </c>
    </row>
    <row r="5" spans="1:7" x14ac:dyDescent="0.2">
      <c r="A5" s="8">
        <v>2010</v>
      </c>
      <c r="B5" s="9">
        <v>1.3162799999999999</v>
      </c>
      <c r="C5" s="9">
        <v>9.6490399999999994</v>
      </c>
      <c r="D5" s="9">
        <v>4.8185900000000004</v>
      </c>
      <c r="E5" s="9">
        <v>0.54332000000000003</v>
      </c>
      <c r="F5" s="9">
        <v>0</v>
      </c>
      <c r="G5" s="10">
        <v>0</v>
      </c>
    </row>
    <row r="6" spans="1:7" x14ac:dyDescent="0.2">
      <c r="A6" s="8">
        <v>2011</v>
      </c>
      <c r="B6" s="9">
        <v>1.4055899999999999</v>
      </c>
      <c r="C6" s="9">
        <v>9.7876600000000007</v>
      </c>
      <c r="D6" s="9">
        <v>4.8601299999999998</v>
      </c>
      <c r="E6" s="9">
        <v>0.53456999999999999</v>
      </c>
      <c r="F6" s="9">
        <v>0</v>
      </c>
      <c r="G6" s="10">
        <v>0</v>
      </c>
    </row>
    <row r="7" spans="1:7" x14ac:dyDescent="0.2">
      <c r="A7" s="8">
        <v>2012</v>
      </c>
      <c r="B7" s="9">
        <v>1.3307</v>
      </c>
      <c r="C7" s="9">
        <v>9.6900200000000005</v>
      </c>
      <c r="D7" s="9">
        <v>4.89201</v>
      </c>
      <c r="E7" s="9">
        <v>0.54432999999999998</v>
      </c>
      <c r="F7" s="9">
        <v>0</v>
      </c>
      <c r="G7" s="10">
        <v>0</v>
      </c>
    </row>
    <row r="8" spans="1:7" x14ac:dyDescent="0.2">
      <c r="A8" s="8">
        <v>2013</v>
      </c>
      <c r="B8" s="9">
        <v>1.2593000000000001</v>
      </c>
      <c r="C8" s="9">
        <v>9.3487299999999998</v>
      </c>
      <c r="D8" s="9">
        <v>4.67835</v>
      </c>
      <c r="E8" s="9">
        <v>0.53915999999999997</v>
      </c>
      <c r="F8" s="9">
        <v>0</v>
      </c>
      <c r="G8" s="10">
        <v>0</v>
      </c>
    </row>
    <row r="9" spans="1:7" x14ac:dyDescent="0.2">
      <c r="A9" s="8">
        <v>2014</v>
      </c>
      <c r="B9" s="9">
        <v>1.0868199999999999</v>
      </c>
      <c r="C9" s="9">
        <v>8.1248500000000003</v>
      </c>
      <c r="D9" s="9">
        <v>4.3963700000000001</v>
      </c>
      <c r="E9" s="9">
        <v>0.51775000000000004</v>
      </c>
      <c r="F9" s="9">
        <v>0</v>
      </c>
      <c r="G9" s="10">
        <v>0</v>
      </c>
    </row>
    <row r="10" spans="1:7" x14ac:dyDescent="0.2">
      <c r="A10" s="8">
        <v>2015</v>
      </c>
      <c r="B10" s="9">
        <v>1.0081100000000001</v>
      </c>
      <c r="C10" s="9">
        <v>6.6922499999999996</v>
      </c>
      <c r="D10" s="9">
        <v>4.0925799999999999</v>
      </c>
      <c r="E10" s="9">
        <v>0.50985999999999998</v>
      </c>
      <c r="F10" s="9">
        <v>0</v>
      </c>
      <c r="G10" s="10">
        <v>0</v>
      </c>
    </row>
    <row r="11" spans="1:7" x14ac:dyDescent="0.2">
      <c r="A11" s="8">
        <v>2016</v>
      </c>
      <c r="B11" s="9">
        <v>0.96397999999999995</v>
      </c>
      <c r="C11" s="9">
        <v>5.5799300000000001</v>
      </c>
      <c r="D11" s="9">
        <v>3.74465</v>
      </c>
      <c r="E11" s="9">
        <v>0.50910999999999995</v>
      </c>
      <c r="F11" s="9">
        <v>0</v>
      </c>
      <c r="G11" s="10">
        <v>0</v>
      </c>
    </row>
    <row r="12" spans="1:7" x14ac:dyDescent="0.2">
      <c r="A12" s="11">
        <v>2017</v>
      </c>
      <c r="B12" s="12">
        <v>0.95789000000000002</v>
      </c>
      <c r="C12" s="12">
        <v>5.2444499999999996</v>
      </c>
      <c r="D12" s="12">
        <v>3.4126099999999999</v>
      </c>
      <c r="E12" s="12">
        <v>0.55630000000000002</v>
      </c>
      <c r="F12" s="12">
        <v>0</v>
      </c>
      <c r="G12" s="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028B-3649-774F-87E3-71429F623368}">
  <dimension ref="A1:G12"/>
  <sheetViews>
    <sheetView workbookViewId="0">
      <selection activeCell="D21" sqref="D21"/>
    </sheetView>
  </sheetViews>
  <sheetFormatPr baseColWidth="10" defaultColWidth="11" defaultRowHeight="15" x14ac:dyDescent="0.2"/>
  <sheetData>
    <row r="1" spans="1:7" x14ac:dyDescent="0.2">
      <c r="A1" s="2" t="s">
        <v>18</v>
      </c>
    </row>
    <row r="3" spans="1:7" x14ac:dyDescent="0.2">
      <c r="A3" s="3" t="s">
        <v>12</v>
      </c>
      <c r="B3" s="1"/>
      <c r="C3" s="1"/>
      <c r="D3" s="1"/>
      <c r="E3" s="1"/>
      <c r="F3" s="1"/>
      <c r="G3" s="1"/>
    </row>
    <row r="4" spans="1:7" x14ac:dyDescent="0.2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6" t="s">
        <v>7</v>
      </c>
    </row>
    <row r="5" spans="1:7" x14ac:dyDescent="0.2">
      <c r="A5" s="8">
        <v>2010</v>
      </c>
      <c r="B5" s="9">
        <v>1.7231799999999999</v>
      </c>
      <c r="C5" s="9">
        <v>24.667999999999999</v>
      </c>
      <c r="D5" s="9">
        <v>5.2830700000000004</v>
      </c>
      <c r="E5" s="9">
        <v>0.5575</v>
      </c>
      <c r="F5" s="9">
        <v>0</v>
      </c>
      <c r="G5" s="10">
        <v>0</v>
      </c>
    </row>
    <row r="6" spans="1:7" x14ac:dyDescent="0.2">
      <c r="A6" s="8">
        <v>2011</v>
      </c>
      <c r="B6" s="9">
        <v>1.82558</v>
      </c>
      <c r="C6" s="9">
        <v>25.4087</v>
      </c>
      <c r="D6" s="9">
        <v>5.3334599999999996</v>
      </c>
      <c r="E6" s="9">
        <v>0.54932000000000003</v>
      </c>
      <c r="F6" s="9">
        <v>0</v>
      </c>
      <c r="G6" s="10">
        <v>0</v>
      </c>
    </row>
    <row r="7" spans="1:7" x14ac:dyDescent="0.2">
      <c r="A7" s="8">
        <v>2012</v>
      </c>
      <c r="B7" s="9">
        <v>1.7169000000000001</v>
      </c>
      <c r="C7" s="9">
        <v>25.530799999999999</v>
      </c>
      <c r="D7" s="9">
        <v>5.3645100000000001</v>
      </c>
      <c r="E7" s="9">
        <v>0.55969999999999998</v>
      </c>
      <c r="F7" s="9">
        <v>0</v>
      </c>
      <c r="G7" s="10">
        <v>0</v>
      </c>
    </row>
    <row r="8" spans="1:7" x14ac:dyDescent="0.2">
      <c r="A8" s="8">
        <v>2013</v>
      </c>
      <c r="B8" s="9">
        <v>1.6263399999999999</v>
      </c>
      <c r="C8" s="9">
        <v>24.577400000000001</v>
      </c>
      <c r="D8" s="9">
        <v>5.0734599999999999</v>
      </c>
      <c r="E8" s="9">
        <v>0.55506999999999995</v>
      </c>
      <c r="F8" s="9">
        <v>0</v>
      </c>
      <c r="G8" s="10">
        <v>0</v>
      </c>
    </row>
    <row r="9" spans="1:7" x14ac:dyDescent="0.2">
      <c r="A9" s="8">
        <v>2014</v>
      </c>
      <c r="B9" s="9">
        <v>1.41526</v>
      </c>
      <c r="C9" s="9">
        <v>20.326899999999998</v>
      </c>
      <c r="D9" s="9">
        <v>4.75474</v>
      </c>
      <c r="E9" s="9">
        <v>0.53432999999999997</v>
      </c>
      <c r="F9" s="9">
        <v>0</v>
      </c>
      <c r="G9" s="10">
        <v>0</v>
      </c>
    </row>
    <row r="10" spans="1:7" x14ac:dyDescent="0.2">
      <c r="A10" s="8">
        <v>2015</v>
      </c>
      <c r="B10" s="9">
        <v>1.3170299999999999</v>
      </c>
      <c r="C10" s="9">
        <v>15.683400000000001</v>
      </c>
      <c r="D10" s="9">
        <v>4.41066</v>
      </c>
      <c r="E10" s="9">
        <v>0.52615000000000001</v>
      </c>
      <c r="F10" s="9">
        <v>0</v>
      </c>
      <c r="G10" s="10">
        <v>0</v>
      </c>
    </row>
    <row r="11" spans="1:7" x14ac:dyDescent="0.2">
      <c r="A11" s="8">
        <v>2016</v>
      </c>
      <c r="B11" s="9">
        <v>1.27973</v>
      </c>
      <c r="C11" s="9">
        <v>12.077199999999999</v>
      </c>
      <c r="D11" s="9">
        <v>4.0335099999999997</v>
      </c>
      <c r="E11" s="9">
        <v>0.52583999999999997</v>
      </c>
      <c r="F11" s="9">
        <v>0</v>
      </c>
      <c r="G11" s="10">
        <v>0</v>
      </c>
    </row>
    <row r="12" spans="1:7" x14ac:dyDescent="0.2">
      <c r="A12" s="11">
        <v>2017</v>
      </c>
      <c r="B12" s="12">
        <v>1.29193</v>
      </c>
      <c r="C12" s="12">
        <v>11.1172</v>
      </c>
      <c r="D12" s="12">
        <v>3.6751200000000002</v>
      </c>
      <c r="E12" s="12">
        <v>0.57303000000000004</v>
      </c>
      <c r="F12" s="12">
        <v>0</v>
      </c>
      <c r="G12" s="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1123-3CA9-D144-8BF4-53EE2596168D}">
  <dimension ref="A1:G12"/>
  <sheetViews>
    <sheetView workbookViewId="0"/>
  </sheetViews>
  <sheetFormatPr baseColWidth="10" defaultColWidth="11" defaultRowHeight="15" x14ac:dyDescent="0.2"/>
  <sheetData>
    <row r="1" spans="1:7" x14ac:dyDescent="0.2">
      <c r="A1" s="2" t="s">
        <v>18</v>
      </c>
    </row>
    <row r="3" spans="1:7" x14ac:dyDescent="0.2">
      <c r="A3" s="3" t="s">
        <v>11</v>
      </c>
      <c r="B3" s="1"/>
      <c r="C3" s="1"/>
      <c r="D3" s="1"/>
      <c r="E3" s="1"/>
      <c r="F3" s="1"/>
      <c r="G3" s="1"/>
    </row>
    <row r="4" spans="1:7" x14ac:dyDescent="0.2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6" t="s">
        <v>7</v>
      </c>
    </row>
    <row r="5" spans="1:7" x14ac:dyDescent="0.2">
      <c r="A5" s="8">
        <v>2010</v>
      </c>
      <c r="B5" s="9">
        <v>3.7911000000000001</v>
      </c>
      <c r="C5" s="9">
        <v>79.6922</v>
      </c>
      <c r="D5" s="9">
        <v>70.948300000000003</v>
      </c>
      <c r="E5" s="9">
        <v>31.9589</v>
      </c>
      <c r="F5" s="9">
        <v>0</v>
      </c>
      <c r="G5" s="10">
        <v>0</v>
      </c>
    </row>
    <row r="6" spans="1:7" x14ac:dyDescent="0.2">
      <c r="A6" s="8">
        <v>2011</v>
      </c>
      <c r="B6" s="9">
        <v>4.4287099999999997</v>
      </c>
      <c r="C6" s="9">
        <v>76.328999999999994</v>
      </c>
      <c r="D6" s="9">
        <v>71.644599999999997</v>
      </c>
      <c r="E6" s="9">
        <v>30.2499</v>
      </c>
      <c r="F6" s="9">
        <v>0</v>
      </c>
      <c r="G6" s="10">
        <v>0</v>
      </c>
    </row>
    <row r="7" spans="1:7" x14ac:dyDescent="0.2">
      <c r="A7" s="8">
        <v>2012</v>
      </c>
      <c r="B7" s="9">
        <v>4.5054800000000004</v>
      </c>
      <c r="C7" s="9">
        <v>73.962699999999998</v>
      </c>
      <c r="D7" s="9">
        <v>72.4191</v>
      </c>
      <c r="E7" s="9">
        <v>29.361999999999998</v>
      </c>
      <c r="F7" s="9">
        <v>0</v>
      </c>
      <c r="G7" s="10">
        <v>0</v>
      </c>
    </row>
    <row r="8" spans="1:7" x14ac:dyDescent="0.2">
      <c r="A8" s="8">
        <v>2013</v>
      </c>
      <c r="B8" s="9">
        <v>4.69217</v>
      </c>
      <c r="C8" s="9">
        <v>72.9071</v>
      </c>
      <c r="D8" s="9">
        <v>69.282499999999999</v>
      </c>
      <c r="E8" s="9">
        <v>29.7501</v>
      </c>
      <c r="F8" s="9">
        <v>0</v>
      </c>
      <c r="G8" s="10">
        <v>0</v>
      </c>
    </row>
    <row r="9" spans="1:7" x14ac:dyDescent="0.2">
      <c r="A9" s="8">
        <v>2014</v>
      </c>
      <c r="B9" s="9">
        <v>4.5035100000000003</v>
      </c>
      <c r="C9" s="9">
        <v>65.394900000000007</v>
      </c>
      <c r="D9" s="9">
        <v>66.665099999999995</v>
      </c>
      <c r="E9" s="9">
        <v>27.244</v>
      </c>
      <c r="F9" s="9">
        <v>0</v>
      </c>
      <c r="G9" s="10">
        <v>0</v>
      </c>
    </row>
    <row r="10" spans="1:7" x14ac:dyDescent="0.2">
      <c r="A10" s="8">
        <v>2015</v>
      </c>
      <c r="B10" s="9">
        <v>4.46875</v>
      </c>
      <c r="C10" s="9">
        <v>56.231499999999997</v>
      </c>
      <c r="D10" s="9">
        <v>63.994300000000003</v>
      </c>
      <c r="E10" s="9">
        <v>28.884799999999998</v>
      </c>
      <c r="F10" s="9">
        <v>0</v>
      </c>
      <c r="G10" s="10">
        <v>0</v>
      </c>
    </row>
    <row r="11" spans="1:7" x14ac:dyDescent="0.2">
      <c r="A11" s="8">
        <v>2016</v>
      </c>
      <c r="B11" s="9">
        <v>4.57674</v>
      </c>
      <c r="C11" s="9">
        <v>50.752899999999997</v>
      </c>
      <c r="D11" s="9">
        <v>60.416800000000002</v>
      </c>
      <c r="E11" s="9">
        <v>26.1906</v>
      </c>
      <c r="F11" s="9">
        <v>0</v>
      </c>
      <c r="G11" s="10">
        <v>0</v>
      </c>
    </row>
    <row r="12" spans="1:7" x14ac:dyDescent="0.2">
      <c r="A12" s="11">
        <v>2017</v>
      </c>
      <c r="B12" s="12">
        <v>4.8390399999999998</v>
      </c>
      <c r="C12" s="12">
        <v>49.2072</v>
      </c>
      <c r="D12" s="12">
        <v>56.952599999999997</v>
      </c>
      <c r="E12" s="12">
        <v>25.1861</v>
      </c>
      <c r="F12" s="12">
        <v>0</v>
      </c>
      <c r="G12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SO2</vt:lpstr>
      <vt:lpstr>SO2_org</vt:lpstr>
      <vt:lpstr>CO2</vt:lpstr>
      <vt:lpstr>OC</vt:lpstr>
      <vt:lpstr>BC</vt:lpstr>
      <vt:lpstr>PM2.5</vt:lpstr>
      <vt:lpstr>PM10</vt:lpstr>
      <vt:lpstr>TSP</vt:lpstr>
      <vt:lpstr>CO</vt:lpstr>
      <vt:lpstr>NH3</vt:lpstr>
      <vt:lpstr>NMVOC</vt:lpstr>
      <vt:lpstr>NOx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Zheng</dc:creator>
  <cp:lastModifiedBy>Smith, Steven J (PNNL-JGCRI)</cp:lastModifiedBy>
  <dcterms:created xsi:type="dcterms:W3CDTF">2018-08-31T11:04:38Z</dcterms:created>
  <dcterms:modified xsi:type="dcterms:W3CDTF">2020-12-17T13:27:06Z</dcterms:modified>
</cp:coreProperties>
</file>