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ti220\Desktop\energy.markets\data-raw\generators\1990-2000\"/>
    </mc:Choice>
  </mc:AlternateContent>
  <bookViews>
    <workbookView xWindow="0" yWindow="0" windowWidth="5235" windowHeight="6405" activeTab="3"/>
  </bookViews>
  <sheets>
    <sheet name="90to96" sheetId="2" r:id="rId1"/>
    <sheet name="97" sheetId="3" r:id="rId2"/>
    <sheet name="98-00" sheetId="4" r:id="rId3"/>
    <sheet name="summary" sheetId="5" r:id="rId4"/>
  </sheets>
  <definedNames>
    <definedName name="_xlnm._FilterDatabase" localSheetId="3" hidden="1">summary!$A$1:$C$37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C7" i="5"/>
  <c r="C8" i="5"/>
  <c r="C9" i="5"/>
  <c r="C10" i="5"/>
  <c r="C11" i="5"/>
  <c r="C12" i="5"/>
  <c r="C13" i="5"/>
  <c r="C15" i="5"/>
  <c r="C16" i="5"/>
  <c r="C17" i="5"/>
  <c r="C18" i="5"/>
  <c r="C20" i="5"/>
  <c r="C21" i="5"/>
  <c r="C22" i="5"/>
  <c r="C23" i="5"/>
  <c r="C26" i="5"/>
  <c r="C28" i="5"/>
  <c r="C29" i="5"/>
  <c r="C30" i="5"/>
  <c r="C31" i="5"/>
  <c r="C33" i="5"/>
  <c r="C37" i="5"/>
</calcChain>
</file>

<file path=xl/sharedStrings.xml><?xml version="1.0" encoding="utf-8"?>
<sst xmlns="http://schemas.openxmlformats.org/spreadsheetml/2006/main" count="273" uniqueCount="99">
  <si>
    <t xml:space="preserve"> Other (Explained in Notes)</t>
  </si>
  <si>
    <t>OT</t>
  </si>
  <si>
    <t xml:space="preserve"> Wind Turbine</t>
  </si>
  <si>
    <t>WT</t>
  </si>
  <si>
    <t xml:space="preserve"> Unknown at this time</t>
  </si>
  <si>
    <t>NA</t>
  </si>
  <si>
    <t xml:space="preserve"> Steam Turbine (Boiler)</t>
  </si>
  <si>
    <t>ST</t>
  </si>
  <si>
    <t xml:space="preserve"> Steam Turbine (Solar)</t>
  </si>
  <si>
    <t>SS</t>
  </si>
  <si>
    <t xml:space="preserve"> Photovoltaic</t>
  </si>
  <si>
    <t>SP</t>
  </si>
  <si>
    <t xml:space="preserve"> Ocean Thermal Turbine</t>
  </si>
  <si>
    <t>OC</t>
  </si>
  <si>
    <t xml:space="preserve"> Steam Turbine (Pressurized Water Nuclear Reactor</t>
  </si>
  <si>
    <t>NP</t>
  </si>
  <si>
    <t xml:space="preserve"> Steam Turbine (High-Temperature Gas-Cooled Nuclear Reactor</t>
  </si>
  <si>
    <t>NH</t>
  </si>
  <si>
    <t xml:space="preserve"> Steam Turbine (Graphite Nuclear Reactor)</t>
  </si>
  <si>
    <t>NG</t>
  </si>
  <si>
    <t xml:space="preserve"> Steam Turbine (Boiling Water Nuclear Reactor)</t>
  </si>
  <si>
    <t>NB</t>
  </si>
  <si>
    <t xml:space="preserve"> Jet Engine</t>
  </si>
  <si>
    <t>JE</t>
  </si>
  <si>
    <t xml:space="preserve"> Internal Combustion</t>
  </si>
  <si>
    <t>IC</t>
  </si>
  <si>
    <t xml:space="preserve"> Hydraulic Turbine Reversible (pumped storage)</t>
  </si>
  <si>
    <t>HR</t>
  </si>
  <si>
    <t xml:space="preserve"> Hydraulic Turbine (pipeline)</t>
  </si>
  <si>
    <t>HL</t>
  </si>
  <si>
    <t xml:space="preserve"> Hydraulic Turbine (conventional)</t>
  </si>
  <si>
    <t>HC</t>
  </si>
  <si>
    <t xml:space="preserve"> Combustion (gas) Turbine</t>
  </si>
  <si>
    <t>GT</t>
  </si>
  <si>
    <t xml:space="preserve"> Steam Turbine (geothermal)</t>
  </si>
  <si>
    <t>GE</t>
  </si>
  <si>
    <t xml:space="preserve"> Fuel Cell (electrochemical)</t>
  </si>
  <si>
    <t>FC</t>
  </si>
  <si>
    <t xml:space="preserve"> Combined Cycle Steam Turbine Waste Heat Boiler Only</t>
  </si>
  <si>
    <t>CW</t>
  </si>
  <si>
    <t xml:space="preserve"> Combined Cycle Single Shaft</t>
  </si>
  <si>
    <t>CS</t>
  </si>
  <si>
    <t xml:space="preserve"> Combined Cycle Combustion Turbine</t>
  </si>
  <si>
    <t>CT</t>
  </si>
  <si>
    <t xml:space="preserve"> Combined Cycle Steam Turbine with Supplementary Firing</t>
  </si>
  <si>
    <t>CA</t>
  </si>
  <si>
    <t xml:space="preserve"> Unknown at this Time</t>
  </si>
  <si>
    <t xml:space="preserve"> Various Types</t>
  </si>
  <si>
    <t>VR</t>
  </si>
  <si>
    <t>PV</t>
  </si>
  <si>
    <t>PS</t>
  </si>
  <si>
    <t xml:space="preserve"> Pressurized Fluidized Bed Combustion</t>
  </si>
  <si>
    <t>PB</t>
  </si>
  <si>
    <t xml:space="preserve"> Integrated Coal Gasification Combined Cycle</t>
  </si>
  <si>
    <t>IG</t>
  </si>
  <si>
    <t>HY</t>
  </si>
  <si>
    <t xml:space="preserve"> Combined Cycle Steam Turbine Part (Waste Heat Boiler Only)</t>
  </si>
  <si>
    <t xml:space="preserve"> Combined Cycle Combustion Turbine Part</t>
  </si>
  <si>
    <t xml:space="preserve"> Combined Cycle Single Shaft(gas turbine and steam turbine share a single generator)</t>
  </si>
  <si>
    <t xml:space="preserve"> Common Header</t>
  </si>
  <si>
    <t xml:space="preserve"> Steam Turbine</t>
  </si>
  <si>
    <t>CH</t>
  </si>
  <si>
    <t xml:space="preserve"> Compressed Air Energy Storage</t>
  </si>
  <si>
    <t>CE</t>
  </si>
  <si>
    <t xml:space="preserve"> Total Unit</t>
  </si>
  <si>
    <t xml:space="preserve"> Combine Cycle</t>
  </si>
  <si>
    <t>CC</t>
  </si>
  <si>
    <t xml:space="preserve"> Combined Cycle Steam Turbine with Supplemental Firing</t>
  </si>
  <si>
    <t xml:space="preserve"> Atmospheric Fluidized Bed Combustion</t>
  </si>
  <si>
    <t>AB</t>
  </si>
  <si>
    <t>Unknown at this time (use only for plants/generators in planning stage)</t>
  </si>
  <si>
    <t>Other</t>
  </si>
  <si>
    <t xml:space="preserve">Fuel Cell </t>
  </si>
  <si>
    <t>Compressed Air Energy Storage</t>
  </si>
  <si>
    <t>Wind Turbine</t>
  </si>
  <si>
    <t>Photovoltaic</t>
  </si>
  <si>
    <t>Hydraulic Turbine – Reversible (pumped storage)</t>
  </si>
  <si>
    <t>Hydraulic Turbine (includes turbines associated with delivery of water by pipeline)</t>
  </si>
  <si>
    <t>Combined Cycle - Total Unit</t>
  </si>
  <si>
    <t>Combined Cycle Single Shaft (combustion turbine and steam turbine share a single generator)</t>
  </si>
  <si>
    <t xml:space="preserve">Combined Cycle Combustion Turbine Part </t>
  </si>
  <si>
    <t xml:space="preserve">Combined Cycle Steam Part </t>
  </si>
  <si>
    <t xml:space="preserve">Internal Combustion Engine (diesel, piston)  </t>
  </si>
  <si>
    <t>Combustion (Gas) Turbine (includes jet engine design)</t>
  </si>
  <si>
    <t xml:space="preserve">Steam Turbine, including nuclear, geothermal and solar steam  (does not include combined cycle) </t>
  </si>
  <si>
    <t>90-00</t>
  </si>
  <si>
    <t>98-00</t>
  </si>
  <si>
    <t>90-97</t>
  </si>
  <si>
    <t>97-00</t>
  </si>
  <si>
    <t>90-96</t>
  </si>
  <si>
    <t xml:space="preserve"> Combined Cycle Single Shaft (combustion and steam turbines share single generator)</t>
  </si>
  <si>
    <t>CG</t>
  </si>
  <si>
    <t xml:space="preserve"> Combine Cycle, Total Unit</t>
  </si>
  <si>
    <t>text</t>
  </si>
  <si>
    <t>code</t>
  </si>
  <si>
    <t>year</t>
  </si>
  <si>
    <t>%</t>
  </si>
  <si>
    <t>n</t>
  </si>
  <si>
    <t>primemover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</si>
</sst>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8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 applyBorder="1"/>
    <xf numFmtId="0" fontId="0" fillId="0" borderId="0" xfId="0" applyFont="1"/>
    <xf numFmtId="0" fontId="0" fillId="0" borderId="0" xfId="0" applyFont="1" applyAlignment="1">
      <alignment horizontal="right"/>
    </xf>
    <xf numFmtId="164" fontId="0" fillId="0" borderId="0" xfId="0" applyNumberFormat="1" applyFont="1"/>
    <xf numFmtId="164" fontId="0" fillId="0" borderId="0" xfId="1" applyNumberFormat="1" applyFont="1"/>
    <xf numFmtId="0" fontId="4" fillId="0" borderId="0" xfId="0" applyFont="1" applyBorder="1" applyAlignment="1">
      <alignment horizontal="right"/>
    </xf>
    <xf numFmtId="0" fontId="0" fillId="2" borderId="0" xfId="0" applyFont="1" applyFill="1"/>
    <xf numFmtId="0" fontId="4" fillId="2" borderId="0" xfId="0" applyFont="1" applyFill="1" applyBorder="1" applyAlignment="1">
      <alignment horizontal="right"/>
    </xf>
    <xf numFmtId="0" fontId="0" fillId="2" borderId="0" xfId="0" applyFont="1" applyFill="1" applyAlignment="1">
      <alignment horizontal="right"/>
    </xf>
    <xf numFmtId="164" fontId="0" fillId="2" borderId="0" xfId="1" applyNumberFormat="1" applyFont="1" applyFill="1"/>
    <xf numFmtId="0" fontId="0" fillId="3" borderId="0" xfId="0" applyFont="1" applyFill="1"/>
    <xf numFmtId="0" fontId="0" fillId="3" borderId="0" xfId="0" applyFont="1" applyFill="1" applyAlignment="1">
      <alignment horizontal="right"/>
    </xf>
    <xf numFmtId="164" fontId="0" fillId="3" borderId="0" xfId="1" applyNumberFormat="1" applyFont="1" applyFill="1"/>
    <xf numFmtId="0" fontId="0" fillId="4" borderId="0" xfId="0" applyFont="1" applyFill="1"/>
    <xf numFmtId="0" fontId="0" fillId="4" borderId="0" xfId="0" applyFont="1" applyFill="1" applyAlignment="1">
      <alignment horizontal="right"/>
    </xf>
    <xf numFmtId="164" fontId="2" fillId="4" borderId="0" xfId="1" applyNumberFormat="1" applyFont="1" applyFill="1"/>
    <xf numFmtId="0" fontId="3" fillId="0" borderId="0" xfId="0" applyFont="1"/>
    <xf numFmtId="0" fontId="3" fillId="0" borderId="0" xfId="0" applyFont="1" applyAlignment="1">
      <alignment horizontal="right"/>
    </xf>
    <xf numFmtId="164" fontId="3" fillId="0" borderId="0" xfId="1" applyNumberFormat="1" applyFont="1"/>
    <xf numFmtId="0" fontId="4" fillId="4" borderId="0" xfId="0" applyFont="1" applyFill="1" applyBorder="1" applyAlignment="1">
      <alignment horizontal="right"/>
    </xf>
    <xf numFmtId="164" fontId="0" fillId="4" borderId="0" xfId="0" applyNumberFormat="1" applyFont="1" applyFill="1"/>
    <xf numFmtId="0" fontId="5" fillId="0" borderId="0" xfId="0" applyFont="1" applyBorder="1" applyAlignment="1">
      <alignment horizontal="right"/>
    </xf>
    <xf numFmtId="0" fontId="0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C18" sqref="C18"/>
    </sheetView>
  </sheetViews>
  <sheetFormatPr defaultRowHeight="15" x14ac:dyDescent="0.25"/>
  <sheetData>
    <row r="1" spans="1:2" x14ac:dyDescent="0.25">
      <c r="A1" t="s">
        <v>45</v>
      </c>
      <c r="B1" t="s">
        <v>44</v>
      </c>
    </row>
    <row r="2" spans="1:2" x14ac:dyDescent="0.25">
      <c r="A2" t="s">
        <v>43</v>
      </c>
      <c r="B2" t="s">
        <v>42</v>
      </c>
    </row>
    <row r="3" spans="1:2" x14ac:dyDescent="0.25">
      <c r="A3" t="s">
        <v>41</v>
      </c>
      <c r="B3" t="s">
        <v>40</v>
      </c>
    </row>
    <row r="4" spans="1:2" x14ac:dyDescent="0.25">
      <c r="A4" t="s">
        <v>39</v>
      </c>
      <c r="B4" t="s">
        <v>38</v>
      </c>
    </row>
    <row r="5" spans="1:2" x14ac:dyDescent="0.25">
      <c r="A5" t="s">
        <v>37</v>
      </c>
      <c r="B5" t="s">
        <v>36</v>
      </c>
    </row>
    <row r="6" spans="1:2" x14ac:dyDescent="0.25">
      <c r="A6" t="s">
        <v>35</v>
      </c>
      <c r="B6" t="s">
        <v>34</v>
      </c>
    </row>
    <row r="7" spans="1:2" x14ac:dyDescent="0.25">
      <c r="A7" t="s">
        <v>33</v>
      </c>
      <c r="B7" t="s">
        <v>32</v>
      </c>
    </row>
    <row r="8" spans="1:2" x14ac:dyDescent="0.25">
      <c r="A8" t="s">
        <v>31</v>
      </c>
      <c r="B8" t="s">
        <v>30</v>
      </c>
    </row>
    <row r="9" spans="1:2" x14ac:dyDescent="0.25">
      <c r="A9" t="s">
        <v>29</v>
      </c>
      <c r="B9" t="s">
        <v>28</v>
      </c>
    </row>
    <row r="10" spans="1:2" x14ac:dyDescent="0.25">
      <c r="A10" t="s">
        <v>27</v>
      </c>
      <c r="B10" t="s">
        <v>26</v>
      </c>
    </row>
    <row r="11" spans="1:2" x14ac:dyDescent="0.25">
      <c r="A11" t="s">
        <v>25</v>
      </c>
      <c r="B11" t="s">
        <v>24</v>
      </c>
    </row>
    <row r="12" spans="1:2" x14ac:dyDescent="0.25">
      <c r="A12" t="s">
        <v>23</v>
      </c>
      <c r="B12" t="s">
        <v>22</v>
      </c>
    </row>
    <row r="13" spans="1:2" x14ac:dyDescent="0.25">
      <c r="A13" t="s">
        <v>21</v>
      </c>
      <c r="B13" t="s">
        <v>20</v>
      </c>
    </row>
    <row r="14" spans="1:2" x14ac:dyDescent="0.25">
      <c r="A14" t="s">
        <v>19</v>
      </c>
      <c r="B14" t="s">
        <v>18</v>
      </c>
    </row>
    <row r="15" spans="1:2" x14ac:dyDescent="0.25">
      <c r="A15" t="s">
        <v>17</v>
      </c>
      <c r="B15" t="s">
        <v>16</v>
      </c>
    </row>
    <row r="16" spans="1:2" x14ac:dyDescent="0.25">
      <c r="A16" t="s">
        <v>15</v>
      </c>
      <c r="B16" t="s">
        <v>14</v>
      </c>
    </row>
    <row r="17" spans="1:2" x14ac:dyDescent="0.25">
      <c r="A17" t="s">
        <v>13</v>
      </c>
      <c r="B17" t="s">
        <v>12</v>
      </c>
    </row>
    <row r="18" spans="1:2" x14ac:dyDescent="0.25">
      <c r="A18" t="s">
        <v>11</v>
      </c>
      <c r="B18" t="s">
        <v>10</v>
      </c>
    </row>
    <row r="19" spans="1:2" x14ac:dyDescent="0.25">
      <c r="A19" t="s">
        <v>9</v>
      </c>
      <c r="B19" t="s">
        <v>8</v>
      </c>
    </row>
    <row r="20" spans="1:2" x14ac:dyDescent="0.25">
      <c r="A20" t="s">
        <v>7</v>
      </c>
      <c r="B20" t="s">
        <v>6</v>
      </c>
    </row>
    <row r="21" spans="1:2" x14ac:dyDescent="0.25">
      <c r="A21" t="s">
        <v>5</v>
      </c>
      <c r="B21" t="s">
        <v>4</v>
      </c>
    </row>
    <row r="22" spans="1:2" x14ac:dyDescent="0.25">
      <c r="A22" t="s">
        <v>3</v>
      </c>
      <c r="B22" t="s">
        <v>2</v>
      </c>
    </row>
    <row r="23" spans="1:2" x14ac:dyDescent="0.25">
      <c r="A23" t="s">
        <v>1</v>
      </c>
      <c r="B23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C24" sqref="C24"/>
    </sheetView>
  </sheetViews>
  <sheetFormatPr defaultRowHeight="15" x14ac:dyDescent="0.25"/>
  <sheetData>
    <row r="1" spans="1:3" x14ac:dyDescent="0.25">
      <c r="A1" t="s">
        <v>69</v>
      </c>
      <c r="B1" t="s">
        <v>68</v>
      </c>
    </row>
    <row r="2" spans="1:3" x14ac:dyDescent="0.25">
      <c r="A2" t="s">
        <v>45</v>
      </c>
      <c r="B2" t="s">
        <v>67</v>
      </c>
    </row>
    <row r="3" spans="1:3" x14ac:dyDescent="0.25">
      <c r="A3" t="s">
        <v>66</v>
      </c>
      <c r="B3" t="s">
        <v>65</v>
      </c>
      <c r="C3" t="s">
        <v>64</v>
      </c>
    </row>
    <row r="4" spans="1:3" x14ac:dyDescent="0.25">
      <c r="A4" t="s">
        <v>63</v>
      </c>
      <c r="B4" t="s">
        <v>62</v>
      </c>
    </row>
    <row r="5" spans="1:3" x14ac:dyDescent="0.25">
      <c r="A5" t="s">
        <v>61</v>
      </c>
      <c r="B5" t="s">
        <v>60</v>
      </c>
      <c r="C5" t="s">
        <v>59</v>
      </c>
    </row>
    <row r="6" spans="1:3" x14ac:dyDescent="0.25">
      <c r="A6" t="s">
        <v>41</v>
      </c>
      <c r="B6" t="s">
        <v>58</v>
      </c>
    </row>
    <row r="7" spans="1:3" x14ac:dyDescent="0.25">
      <c r="A7" t="s">
        <v>43</v>
      </c>
      <c r="B7" t="s">
        <v>57</v>
      </c>
    </row>
    <row r="8" spans="1:3" x14ac:dyDescent="0.25">
      <c r="A8" t="s">
        <v>39</v>
      </c>
      <c r="B8" t="s">
        <v>56</v>
      </c>
    </row>
    <row r="9" spans="1:3" x14ac:dyDescent="0.25">
      <c r="A9" t="s">
        <v>37</v>
      </c>
      <c r="B9" t="s">
        <v>36</v>
      </c>
    </row>
    <row r="10" spans="1:3" x14ac:dyDescent="0.25">
      <c r="A10" t="s">
        <v>35</v>
      </c>
      <c r="B10" t="s">
        <v>34</v>
      </c>
    </row>
    <row r="11" spans="1:3" x14ac:dyDescent="0.25">
      <c r="A11" t="s">
        <v>33</v>
      </c>
      <c r="B11" t="s">
        <v>32</v>
      </c>
    </row>
    <row r="12" spans="1:3" x14ac:dyDescent="0.25">
      <c r="A12" t="s">
        <v>29</v>
      </c>
      <c r="B12" t="s">
        <v>28</v>
      </c>
    </row>
    <row r="13" spans="1:3" x14ac:dyDescent="0.25">
      <c r="A13" t="s">
        <v>55</v>
      </c>
      <c r="B13" t="s">
        <v>30</v>
      </c>
    </row>
    <row r="14" spans="1:3" x14ac:dyDescent="0.25">
      <c r="A14" t="s">
        <v>25</v>
      </c>
      <c r="B14" t="s">
        <v>24</v>
      </c>
    </row>
    <row r="15" spans="1:3" x14ac:dyDescent="0.25">
      <c r="A15" t="s">
        <v>54</v>
      </c>
      <c r="B15" t="s">
        <v>53</v>
      </c>
    </row>
    <row r="16" spans="1:3" x14ac:dyDescent="0.25">
      <c r="A16" t="s">
        <v>23</v>
      </c>
      <c r="B16" t="s">
        <v>22</v>
      </c>
    </row>
    <row r="17" spans="1:2" x14ac:dyDescent="0.25">
      <c r="A17" t="s">
        <v>21</v>
      </c>
      <c r="B17" t="s">
        <v>20</v>
      </c>
    </row>
    <row r="18" spans="1:2" x14ac:dyDescent="0.25">
      <c r="A18" t="s">
        <v>19</v>
      </c>
      <c r="B18" t="s">
        <v>18</v>
      </c>
    </row>
    <row r="19" spans="1:2" x14ac:dyDescent="0.25">
      <c r="A19" t="s">
        <v>17</v>
      </c>
      <c r="B19" t="s">
        <v>16</v>
      </c>
    </row>
    <row r="20" spans="1:2" x14ac:dyDescent="0.25">
      <c r="A20" t="s">
        <v>15</v>
      </c>
      <c r="B20" t="s">
        <v>14</v>
      </c>
    </row>
    <row r="21" spans="1:2" x14ac:dyDescent="0.25">
      <c r="A21" t="s">
        <v>13</v>
      </c>
      <c r="B21" t="s">
        <v>12</v>
      </c>
    </row>
    <row r="22" spans="1:2" x14ac:dyDescent="0.25">
      <c r="A22" t="s">
        <v>52</v>
      </c>
      <c r="B22" t="s">
        <v>51</v>
      </c>
    </row>
    <row r="23" spans="1:2" x14ac:dyDescent="0.25">
      <c r="A23" t="s">
        <v>50</v>
      </c>
      <c r="B23" t="s">
        <v>26</v>
      </c>
    </row>
    <row r="24" spans="1:2" x14ac:dyDescent="0.25">
      <c r="A24" t="s">
        <v>49</v>
      </c>
      <c r="B24" t="s">
        <v>10</v>
      </c>
    </row>
    <row r="25" spans="1:2" x14ac:dyDescent="0.25">
      <c r="A25" t="s">
        <v>9</v>
      </c>
      <c r="B25" t="s">
        <v>8</v>
      </c>
    </row>
    <row r="26" spans="1:2" x14ac:dyDescent="0.25">
      <c r="A26" t="s">
        <v>7</v>
      </c>
      <c r="B26" t="s">
        <v>6</v>
      </c>
    </row>
    <row r="27" spans="1:2" x14ac:dyDescent="0.25">
      <c r="A27" t="s">
        <v>48</v>
      </c>
      <c r="B27" t="s">
        <v>47</v>
      </c>
    </row>
    <row r="28" spans="1:2" x14ac:dyDescent="0.25">
      <c r="A28" t="s">
        <v>3</v>
      </c>
      <c r="B28" t="s">
        <v>2</v>
      </c>
    </row>
    <row r="29" spans="1:2" x14ac:dyDescent="0.25">
      <c r="A29" t="s">
        <v>1</v>
      </c>
      <c r="B29" t="s">
        <v>0</v>
      </c>
    </row>
    <row r="30" spans="1:2" x14ac:dyDescent="0.25">
      <c r="A30" t="s">
        <v>5</v>
      </c>
      <c r="B30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24" sqref="B24"/>
    </sheetView>
  </sheetViews>
  <sheetFormatPr defaultRowHeight="15" x14ac:dyDescent="0.25"/>
  <sheetData>
    <row r="1" spans="1:2" x14ac:dyDescent="0.25">
      <c r="A1" s="1" t="s">
        <v>7</v>
      </c>
      <c r="B1" s="1" t="s">
        <v>84</v>
      </c>
    </row>
    <row r="2" spans="1:2" x14ac:dyDescent="0.25">
      <c r="A2" s="1" t="s">
        <v>33</v>
      </c>
      <c r="B2" s="1" t="s">
        <v>83</v>
      </c>
    </row>
    <row r="3" spans="1:2" x14ac:dyDescent="0.25">
      <c r="A3" s="1" t="s">
        <v>25</v>
      </c>
      <c r="B3" s="1" t="s">
        <v>82</v>
      </c>
    </row>
    <row r="4" spans="1:2" x14ac:dyDescent="0.25">
      <c r="A4" s="1" t="s">
        <v>45</v>
      </c>
      <c r="B4" s="1" t="s">
        <v>81</v>
      </c>
    </row>
    <row r="5" spans="1:2" x14ac:dyDescent="0.25">
      <c r="A5" s="1" t="s">
        <v>43</v>
      </c>
      <c r="B5" s="1" t="s">
        <v>80</v>
      </c>
    </row>
    <row r="6" spans="1:2" x14ac:dyDescent="0.25">
      <c r="A6" s="1" t="s">
        <v>41</v>
      </c>
      <c r="B6" s="1" t="s">
        <v>79</v>
      </c>
    </row>
    <row r="7" spans="1:2" x14ac:dyDescent="0.25">
      <c r="A7" s="1" t="s">
        <v>66</v>
      </c>
      <c r="B7" s="1" t="s">
        <v>78</v>
      </c>
    </row>
    <row r="8" spans="1:2" x14ac:dyDescent="0.25">
      <c r="A8" s="1" t="s">
        <v>55</v>
      </c>
      <c r="B8" s="1" t="s">
        <v>77</v>
      </c>
    </row>
    <row r="9" spans="1:2" x14ac:dyDescent="0.25">
      <c r="A9" s="1" t="s">
        <v>50</v>
      </c>
      <c r="B9" s="1" t="s">
        <v>76</v>
      </c>
    </row>
    <row r="10" spans="1:2" x14ac:dyDescent="0.25">
      <c r="A10" s="1" t="s">
        <v>49</v>
      </c>
      <c r="B10" s="1" t="s">
        <v>75</v>
      </c>
    </row>
    <row r="11" spans="1:2" x14ac:dyDescent="0.25">
      <c r="A11" s="1" t="s">
        <v>3</v>
      </c>
      <c r="B11" s="1" t="s">
        <v>74</v>
      </c>
    </row>
    <row r="12" spans="1:2" x14ac:dyDescent="0.25">
      <c r="A12" s="1" t="s">
        <v>63</v>
      </c>
      <c r="B12" s="1" t="s">
        <v>73</v>
      </c>
    </row>
    <row r="13" spans="1:2" x14ac:dyDescent="0.25">
      <c r="A13" s="1" t="s">
        <v>37</v>
      </c>
      <c r="B13" s="1" t="s">
        <v>72</v>
      </c>
    </row>
    <row r="14" spans="1:2" x14ac:dyDescent="0.25">
      <c r="A14" s="1" t="s">
        <v>1</v>
      </c>
      <c r="B14" s="1" t="s">
        <v>71</v>
      </c>
    </row>
    <row r="15" spans="1:2" x14ac:dyDescent="0.25">
      <c r="A15" s="1" t="s">
        <v>5</v>
      </c>
      <c r="B15" s="1" t="s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zoomScale="40" zoomScaleNormal="40" workbookViewId="0">
      <selection activeCell="F37" sqref="F37"/>
    </sheetView>
  </sheetViews>
  <sheetFormatPr defaultRowHeight="15" x14ac:dyDescent="0.25"/>
  <cols>
    <col min="1" max="1" width="12" style="2" bestFit="1" customWidth="1"/>
    <col min="2" max="2" width="9.140625" style="2"/>
    <col min="3" max="3" width="8.5703125" style="2" bestFit="1" customWidth="1"/>
    <col min="4" max="5" width="9.140625" style="3"/>
    <col min="6" max="6" width="94.5703125" style="3" bestFit="1" customWidth="1"/>
    <col min="7" max="16384" width="9.140625" style="2"/>
  </cols>
  <sheetData>
    <row r="1" spans="1:7" x14ac:dyDescent="0.25">
      <c r="A1" s="2" t="s">
        <v>98</v>
      </c>
      <c r="B1" s="2" t="s">
        <v>97</v>
      </c>
      <c r="C1" s="2" t="s">
        <v>96</v>
      </c>
      <c r="D1" s="23" t="s">
        <v>95</v>
      </c>
      <c r="E1" s="23" t="s">
        <v>94</v>
      </c>
      <c r="F1" s="23" t="s">
        <v>93</v>
      </c>
      <c r="G1" s="23"/>
    </row>
    <row r="2" spans="1:7" x14ac:dyDescent="0.25">
      <c r="A2" s="2" t="s">
        <v>69</v>
      </c>
      <c r="B2" s="2">
        <v>61</v>
      </c>
      <c r="C2" s="5">
        <f>B2/SUM($B$2:$B$37)</f>
        <v>6.1480779697232362E-4</v>
      </c>
      <c r="D2" s="3">
        <v>97</v>
      </c>
      <c r="E2" s="3" t="s">
        <v>69</v>
      </c>
      <c r="F2" s="3" t="s">
        <v>68</v>
      </c>
    </row>
    <row r="3" spans="1:7" x14ac:dyDescent="0.25">
      <c r="A3" s="2" t="s">
        <v>45</v>
      </c>
      <c r="B3" s="2">
        <v>183</v>
      </c>
      <c r="C3" s="5">
        <f>B3/SUM($B$2:$B$37)</f>
        <v>1.8444233909169707E-3</v>
      </c>
      <c r="D3" s="3" t="s">
        <v>85</v>
      </c>
      <c r="E3" s="3" t="s">
        <v>45</v>
      </c>
      <c r="F3" s="3" t="s">
        <v>44</v>
      </c>
    </row>
    <row r="4" spans="1:7" x14ac:dyDescent="0.25">
      <c r="A4" s="2" t="s">
        <v>66</v>
      </c>
      <c r="B4" s="2">
        <v>7</v>
      </c>
      <c r="C4" s="5">
        <f>B4/SUM($B$2:$B$37)</f>
        <v>7.0551714406660087E-5</v>
      </c>
      <c r="D4" s="3" t="s">
        <v>88</v>
      </c>
      <c r="E4" s="3" t="s">
        <v>66</v>
      </c>
      <c r="F4" s="3" t="s">
        <v>92</v>
      </c>
    </row>
    <row r="5" spans="1:7" x14ac:dyDescent="0.25">
      <c r="A5" s="2" t="s">
        <v>63</v>
      </c>
      <c r="B5" s="2">
        <v>5</v>
      </c>
      <c r="C5" s="5">
        <f>B5/SUM($B$2:$B$37)</f>
        <v>5.0394081719042915E-5</v>
      </c>
      <c r="D5" s="3" t="s">
        <v>88</v>
      </c>
      <c r="E5" s="3" t="s">
        <v>63</v>
      </c>
      <c r="F5" s="3" t="s">
        <v>62</v>
      </c>
    </row>
    <row r="6" spans="1:7" x14ac:dyDescent="0.25">
      <c r="A6" s="17" t="s">
        <v>91</v>
      </c>
      <c r="B6" s="17">
        <v>4</v>
      </c>
      <c r="C6" s="19">
        <f>B6/SUM($B$2:$B$37)</f>
        <v>4.0315265375234329E-5</v>
      </c>
      <c r="D6" s="18"/>
    </row>
    <row r="7" spans="1:7" x14ac:dyDescent="0.25">
      <c r="A7" s="2" t="s">
        <v>61</v>
      </c>
      <c r="B7" s="2">
        <v>71</v>
      </c>
      <c r="C7" s="5">
        <f>B7/SUM($B$2:$B$37)</f>
        <v>7.1559596041040937E-4</v>
      </c>
      <c r="D7" s="3">
        <v>97</v>
      </c>
      <c r="E7" s="3" t="s">
        <v>61</v>
      </c>
      <c r="F7" s="3" t="s">
        <v>60</v>
      </c>
    </row>
    <row r="8" spans="1:7" x14ac:dyDescent="0.25">
      <c r="A8" s="2" t="s">
        <v>41</v>
      </c>
      <c r="B8" s="2">
        <v>136</v>
      </c>
      <c r="C8" s="5">
        <f>B8/SUM($B$2:$B$37)</f>
        <v>1.3707190227579672E-3</v>
      </c>
      <c r="D8" s="3" t="s">
        <v>85</v>
      </c>
      <c r="E8" s="3" t="s">
        <v>41</v>
      </c>
      <c r="F8" s="3" t="s">
        <v>90</v>
      </c>
    </row>
    <row r="9" spans="1:7" x14ac:dyDescent="0.25">
      <c r="A9" s="2" t="s">
        <v>43</v>
      </c>
      <c r="B9" s="2">
        <v>1018</v>
      </c>
      <c r="C9" s="5">
        <f>B9/SUM($B$2:$B$37)</f>
        <v>1.0260235037997138E-2</v>
      </c>
      <c r="D9" s="3" t="s">
        <v>85</v>
      </c>
      <c r="E9" s="3" t="s">
        <v>43</v>
      </c>
      <c r="F9" s="3" t="s">
        <v>42</v>
      </c>
    </row>
    <row r="10" spans="1:7" x14ac:dyDescent="0.25">
      <c r="A10" s="2" t="s">
        <v>39</v>
      </c>
      <c r="B10" s="2">
        <v>380</v>
      </c>
      <c r="C10" s="5">
        <f>B10/SUM($B$2:$B$37)</f>
        <v>3.8299502106472617E-3</v>
      </c>
      <c r="D10" s="3" t="s">
        <v>87</v>
      </c>
      <c r="E10" s="3" t="s">
        <v>39</v>
      </c>
      <c r="F10" s="3" t="s">
        <v>38</v>
      </c>
    </row>
    <row r="11" spans="1:7" x14ac:dyDescent="0.25">
      <c r="A11" s="2" t="s">
        <v>37</v>
      </c>
      <c r="B11" s="2">
        <v>10</v>
      </c>
      <c r="C11" s="5">
        <f>B11/SUM($B$2:$B$37)</f>
        <v>1.0078816343808583E-4</v>
      </c>
      <c r="D11" s="3" t="s">
        <v>85</v>
      </c>
      <c r="E11" s="3" t="s">
        <v>37</v>
      </c>
      <c r="F11" s="3" t="s">
        <v>36</v>
      </c>
    </row>
    <row r="12" spans="1:7" x14ac:dyDescent="0.25">
      <c r="A12" s="2" t="s">
        <v>35</v>
      </c>
      <c r="B12" s="2">
        <v>217</v>
      </c>
      <c r="C12" s="5">
        <f>B12/SUM($B$2:$B$37)</f>
        <v>2.1871031466064624E-3</v>
      </c>
      <c r="D12" s="3" t="s">
        <v>87</v>
      </c>
      <c r="E12" s="3" t="s">
        <v>35</v>
      </c>
      <c r="F12" s="3" t="s">
        <v>34</v>
      </c>
    </row>
    <row r="13" spans="1:7" s="17" customFormat="1" x14ac:dyDescent="0.25">
      <c r="A13" s="17" t="s">
        <v>33</v>
      </c>
      <c r="B13" s="17">
        <v>12862</v>
      </c>
      <c r="C13" s="19">
        <f>B13/SUM($B$2:$B$37)</f>
        <v>0.12963373581406601</v>
      </c>
      <c r="D13" s="18" t="s">
        <v>87</v>
      </c>
      <c r="E13" s="18" t="s">
        <v>33</v>
      </c>
      <c r="F13" s="18" t="s">
        <v>32</v>
      </c>
    </row>
    <row r="14" spans="1:7" s="17" customFormat="1" x14ac:dyDescent="0.25">
      <c r="C14" s="19"/>
      <c r="D14" s="18" t="s">
        <v>86</v>
      </c>
      <c r="E14" s="22" t="s">
        <v>33</v>
      </c>
      <c r="F14" s="22" t="s">
        <v>83</v>
      </c>
    </row>
    <row r="15" spans="1:7" s="14" customFormat="1" x14ac:dyDescent="0.25">
      <c r="A15" s="14" t="s">
        <v>31</v>
      </c>
      <c r="B15" s="14">
        <v>16169</v>
      </c>
      <c r="C15" s="16">
        <f>B15/SUM($B$2:$B$37)</f>
        <v>0.16296438146304099</v>
      </c>
      <c r="D15" s="15" t="s">
        <v>89</v>
      </c>
      <c r="E15" s="15" t="s">
        <v>31</v>
      </c>
      <c r="F15" s="15" t="s">
        <v>30</v>
      </c>
    </row>
    <row r="16" spans="1:7" s="14" customFormat="1" x14ac:dyDescent="0.25">
      <c r="A16" s="14" t="s">
        <v>29</v>
      </c>
      <c r="B16" s="14">
        <v>861</v>
      </c>
      <c r="C16" s="16">
        <f>B16/SUM($B$2:$B$37)</f>
        <v>8.6778608720191903E-3</v>
      </c>
      <c r="D16" s="15" t="s">
        <v>87</v>
      </c>
      <c r="E16" s="15" t="s">
        <v>29</v>
      </c>
      <c r="F16" s="15" t="s">
        <v>28</v>
      </c>
    </row>
    <row r="17" spans="1:6" s="14" customFormat="1" x14ac:dyDescent="0.25">
      <c r="A17" s="14" t="s">
        <v>27</v>
      </c>
      <c r="B17" s="14">
        <v>687</v>
      </c>
      <c r="C17" s="16">
        <f>B17/SUM($B$2:$B$37)</f>
        <v>6.9241468281964966E-3</v>
      </c>
      <c r="D17" s="15" t="s">
        <v>89</v>
      </c>
      <c r="E17" s="15" t="s">
        <v>27</v>
      </c>
      <c r="F17" s="15" t="s">
        <v>26</v>
      </c>
    </row>
    <row r="18" spans="1:6" s="14" customFormat="1" x14ac:dyDescent="0.25">
      <c r="A18" s="14" t="s">
        <v>55</v>
      </c>
      <c r="B18" s="14">
        <v>14990</v>
      </c>
      <c r="C18" s="16">
        <f>B18/SUM($B$2:$B$37)</f>
        <v>0.15108145699369066</v>
      </c>
      <c r="D18" s="15">
        <v>97</v>
      </c>
      <c r="E18" s="15" t="s">
        <v>55</v>
      </c>
      <c r="F18" s="15" t="s">
        <v>30</v>
      </c>
    </row>
    <row r="19" spans="1:6" s="14" customFormat="1" x14ac:dyDescent="0.25">
      <c r="C19" s="21"/>
      <c r="D19" s="15" t="s">
        <v>86</v>
      </c>
      <c r="E19" s="20" t="s">
        <v>55</v>
      </c>
      <c r="F19" s="20" t="s">
        <v>77</v>
      </c>
    </row>
    <row r="20" spans="1:6" x14ac:dyDescent="0.25">
      <c r="A20" s="2" t="s">
        <v>25</v>
      </c>
      <c r="B20" s="2">
        <v>28623</v>
      </c>
      <c r="C20" s="5">
        <f>B20/SUM($B$2:$B$37)</f>
        <v>0.28848596020883305</v>
      </c>
      <c r="D20" s="3" t="s">
        <v>85</v>
      </c>
      <c r="E20" s="3" t="s">
        <v>25</v>
      </c>
      <c r="F20" s="3" t="s">
        <v>24</v>
      </c>
    </row>
    <row r="21" spans="1:6" x14ac:dyDescent="0.25">
      <c r="A21" s="2" t="s">
        <v>54</v>
      </c>
      <c r="B21" s="2">
        <v>11</v>
      </c>
      <c r="C21" s="5">
        <f>B21/SUM($B$2:$B$37)</f>
        <v>1.1086697978189442E-4</v>
      </c>
      <c r="D21" s="3" t="s">
        <v>85</v>
      </c>
      <c r="E21" s="3" t="s">
        <v>54</v>
      </c>
      <c r="F21" s="3" t="s">
        <v>53</v>
      </c>
    </row>
    <row r="22" spans="1:6" s="17" customFormat="1" x14ac:dyDescent="0.25">
      <c r="A22" s="17" t="s">
        <v>23</v>
      </c>
      <c r="B22" s="17">
        <v>1072</v>
      </c>
      <c r="C22" s="19">
        <f>B22/SUM($B$2:$B$37)</f>
        <v>1.08044911205628E-2</v>
      </c>
      <c r="D22" s="18" t="s">
        <v>87</v>
      </c>
      <c r="E22" s="18" t="s">
        <v>23</v>
      </c>
      <c r="F22" s="18" t="s">
        <v>22</v>
      </c>
    </row>
    <row r="23" spans="1:6" s="7" customFormat="1" x14ac:dyDescent="0.25">
      <c r="A23" s="7" t="s">
        <v>21</v>
      </c>
      <c r="B23" s="7">
        <v>310</v>
      </c>
      <c r="C23" s="10">
        <f>B23/SUM($B$2:$B$37)</f>
        <v>3.1244330665806609E-3</v>
      </c>
      <c r="D23" s="9" t="s">
        <v>87</v>
      </c>
      <c r="E23" s="9" t="s">
        <v>21</v>
      </c>
      <c r="F23" s="9" t="s">
        <v>20</v>
      </c>
    </row>
    <row r="24" spans="1:6" s="7" customFormat="1" x14ac:dyDescent="0.25">
      <c r="C24" s="10"/>
      <c r="D24" s="9" t="s">
        <v>87</v>
      </c>
      <c r="E24" s="9" t="s">
        <v>19</v>
      </c>
      <c r="F24" s="9" t="s">
        <v>18</v>
      </c>
    </row>
    <row r="25" spans="1:6" s="7" customFormat="1" x14ac:dyDescent="0.25">
      <c r="C25" s="10"/>
      <c r="D25" s="9" t="s">
        <v>87</v>
      </c>
      <c r="E25" s="9" t="s">
        <v>17</v>
      </c>
      <c r="F25" s="9" t="s">
        <v>16</v>
      </c>
    </row>
    <row r="26" spans="1:6" s="7" customFormat="1" x14ac:dyDescent="0.25">
      <c r="A26" s="7" t="s">
        <v>15</v>
      </c>
      <c r="B26" s="7">
        <v>637</v>
      </c>
      <c r="C26" s="10">
        <f>B26/SUM($B$2:$B$37)</f>
        <v>6.4202060110060671E-3</v>
      </c>
      <c r="D26" s="9" t="s">
        <v>87</v>
      </c>
      <c r="E26" s="9" t="s">
        <v>15</v>
      </c>
      <c r="F26" s="9" t="s">
        <v>14</v>
      </c>
    </row>
    <row r="27" spans="1:6" x14ac:dyDescent="0.25">
      <c r="C27" s="5"/>
      <c r="D27" s="3" t="s">
        <v>88</v>
      </c>
      <c r="E27" s="3" t="s">
        <v>13</v>
      </c>
      <c r="F27" s="3" t="s">
        <v>12</v>
      </c>
    </row>
    <row r="28" spans="1:6" x14ac:dyDescent="0.25">
      <c r="A28" s="2" t="s">
        <v>1</v>
      </c>
      <c r="B28" s="2">
        <v>8</v>
      </c>
      <c r="C28" s="5">
        <f>B28/SUM($B$2:$B$37)</f>
        <v>8.0630530750468659E-5</v>
      </c>
      <c r="D28" s="3" t="s">
        <v>85</v>
      </c>
      <c r="E28" s="3" t="s">
        <v>1</v>
      </c>
      <c r="F28" s="3" t="s">
        <v>0</v>
      </c>
    </row>
    <row r="29" spans="1:6" s="14" customFormat="1" x14ac:dyDescent="0.25">
      <c r="A29" s="14" t="s">
        <v>50</v>
      </c>
      <c r="B29" s="14">
        <v>690</v>
      </c>
      <c r="C29" s="16">
        <f>B29/SUM($B$2:$B$37)</f>
        <v>6.9543832772279227E-3</v>
      </c>
      <c r="D29" s="15" t="s">
        <v>88</v>
      </c>
      <c r="E29" s="15" t="s">
        <v>50</v>
      </c>
      <c r="F29" s="15" t="s">
        <v>26</v>
      </c>
    </row>
    <row r="30" spans="1:6" s="11" customFormat="1" x14ac:dyDescent="0.25">
      <c r="A30" s="11" t="s">
        <v>49</v>
      </c>
      <c r="B30" s="11">
        <v>62</v>
      </c>
      <c r="C30" s="13">
        <f>B30/SUM($B$2:$B$37)</f>
        <v>6.248866133161321E-4</v>
      </c>
      <c r="D30" s="12" t="s">
        <v>88</v>
      </c>
      <c r="E30" s="12" t="s">
        <v>49</v>
      </c>
      <c r="F30" s="12" t="s">
        <v>10</v>
      </c>
    </row>
    <row r="31" spans="1:6" s="11" customFormat="1" x14ac:dyDescent="0.25">
      <c r="A31" s="11" t="s">
        <v>11</v>
      </c>
      <c r="B31" s="11">
        <v>39</v>
      </c>
      <c r="C31" s="13">
        <f>B31/SUM($B$2:$B$37)</f>
        <v>3.9307383740853474E-4</v>
      </c>
      <c r="D31" s="12" t="s">
        <v>87</v>
      </c>
      <c r="E31" s="12" t="s">
        <v>11</v>
      </c>
      <c r="F31" s="12" t="s">
        <v>10</v>
      </c>
    </row>
    <row r="32" spans="1:6" x14ac:dyDescent="0.25">
      <c r="C32" s="5"/>
      <c r="D32" s="3" t="s">
        <v>87</v>
      </c>
      <c r="E32" s="3" t="s">
        <v>9</v>
      </c>
      <c r="F32" s="3" t="s">
        <v>8</v>
      </c>
    </row>
    <row r="33" spans="1:6" s="7" customFormat="1" x14ac:dyDescent="0.25">
      <c r="A33" s="7" t="s">
        <v>7</v>
      </c>
      <c r="B33" s="7">
        <v>19868</v>
      </c>
      <c r="C33" s="10">
        <f>B33/SUM($B$2:$B$37)</f>
        <v>0.20024592311878894</v>
      </c>
      <c r="D33" s="9" t="s">
        <v>87</v>
      </c>
      <c r="E33" s="9" t="s">
        <v>7</v>
      </c>
      <c r="F33" s="9" t="s">
        <v>6</v>
      </c>
    </row>
    <row r="34" spans="1:6" s="7" customFormat="1" x14ac:dyDescent="0.25">
      <c r="C34" s="10"/>
      <c r="D34" s="9" t="s">
        <v>87</v>
      </c>
      <c r="E34" s="9" t="s">
        <v>7</v>
      </c>
      <c r="F34" s="8" t="s">
        <v>84</v>
      </c>
    </row>
    <row r="35" spans="1:6" x14ac:dyDescent="0.25">
      <c r="C35" s="5"/>
      <c r="D35" s="3" t="s">
        <v>87</v>
      </c>
      <c r="E35" s="3" t="s">
        <v>5</v>
      </c>
      <c r="F35" s="3" t="s">
        <v>4</v>
      </c>
    </row>
    <row r="36" spans="1:6" x14ac:dyDescent="0.25">
      <c r="C36" s="5"/>
      <c r="D36" s="3" t="s">
        <v>86</v>
      </c>
      <c r="E36" s="6" t="s">
        <v>5</v>
      </c>
      <c r="F36" s="6" t="s">
        <v>70</v>
      </c>
    </row>
    <row r="37" spans="1:6" x14ac:dyDescent="0.25">
      <c r="A37" s="2" t="s">
        <v>3</v>
      </c>
      <c r="B37" s="2">
        <v>237</v>
      </c>
      <c r="C37" s="5">
        <f>B37/SUM($B$2:$B$37)</f>
        <v>2.3886794734826341E-3</v>
      </c>
      <c r="D37" s="3" t="s">
        <v>85</v>
      </c>
      <c r="E37" s="3" t="s">
        <v>3</v>
      </c>
      <c r="F37" s="3" t="s">
        <v>2</v>
      </c>
    </row>
    <row r="38" spans="1:6" x14ac:dyDescent="0.25">
      <c r="C38" s="4"/>
    </row>
  </sheetData>
  <autoFilter ref="A1:C37">
    <sortState ref="A2:C28">
      <sortCondition ref="A1:A28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90to96</vt:lpstr>
      <vt:lpstr>97</vt:lpstr>
      <vt:lpstr>98-00</vt:lpstr>
      <vt:lpstr>summary</vt:lpstr>
    </vt:vector>
  </TitlesOfParts>
  <Company>PNNL IM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2018-02-27T18:17:21Z</dcterms:created>
  <dcterms:modified xsi:type="dcterms:W3CDTF">2018-02-27T18:21:25Z</dcterms:modified>
</cp:coreProperties>
</file>