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generators\2001-2016\"/>
    </mc:Choice>
  </mc:AlternateContent>
  <bookViews>
    <workbookView xWindow="0" yWindow="0" windowWidth="23970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<sst xmlns="http://schemas.openxmlformats.org/spreadsheetml/2006/main" count="149" uniqueCount="86">
  <si>
    <t>fuel</t>
  </si>
  <si>
    <t>n</t>
  </si>
  <si>
    <t>AB</t>
  </si>
  <si>
    <t>BFG</t>
  </si>
  <si>
    <t>BIT</t>
  </si>
  <si>
    <t>BLQ</t>
  </si>
  <si>
    <t>DFO</t>
  </si>
  <si>
    <t>GEO</t>
  </si>
  <si>
    <t>JF</t>
  </si>
  <si>
    <t>KER</t>
  </si>
  <si>
    <t>LFG</t>
  </si>
  <si>
    <t>LIG</t>
  </si>
  <si>
    <t>MSW</t>
  </si>
  <si>
    <t>MWH</t>
  </si>
  <si>
    <t>NG</t>
  </si>
  <si>
    <t>NUC</t>
  </si>
  <si>
    <t>OBG</t>
  </si>
  <si>
    <t>OBL</t>
  </si>
  <si>
    <t>OBS</t>
  </si>
  <si>
    <t>OG</t>
  </si>
  <si>
    <t>OTH</t>
  </si>
  <si>
    <t>PC</t>
  </si>
  <si>
    <t>PG</t>
  </si>
  <si>
    <t>PUR</t>
  </si>
  <si>
    <t>RC</t>
  </si>
  <si>
    <t>RFO</t>
  </si>
  <si>
    <t>SGC</t>
  </si>
  <si>
    <t>SUB</t>
  </si>
  <si>
    <t>SUN</t>
  </si>
  <si>
    <t>TDF</t>
  </si>
  <si>
    <t>WAT</t>
  </si>
  <si>
    <t>WC</t>
  </si>
  <si>
    <t>WDL</t>
  </si>
  <si>
    <t>WDS</t>
  </si>
  <si>
    <t>WH</t>
  </si>
  <si>
    <t>WND</t>
  </si>
  <si>
    <t>WO</t>
  </si>
  <si>
    <t>%</t>
  </si>
  <si>
    <t>code</t>
  </si>
  <si>
    <t>year</t>
  </si>
  <si>
    <t>text</t>
  </si>
  <si>
    <t>Agriculture Crop Byproducts/Straw/Energy Crops</t>
  </si>
  <si>
    <t>Blast Furnace Gas</t>
  </si>
  <si>
    <t>(Anthracite Coal, Bituminous Coal)</t>
  </si>
  <si>
    <t>Black Liquor</t>
  </si>
  <si>
    <t xml:space="preserve">Distillate Fuel Oil (includes all Diesel and No. 1, No. 2, and No. 4 Fuel Oils) </t>
  </si>
  <si>
    <t>Geothermal</t>
  </si>
  <si>
    <t xml:space="preserve">Jet Fuel </t>
  </si>
  <si>
    <t xml:space="preserve">KER </t>
  </si>
  <si>
    <t xml:space="preserve">Kerosene </t>
  </si>
  <si>
    <t>Landfill Gas</t>
  </si>
  <si>
    <t>Lignite Coal</t>
  </si>
  <si>
    <t>Municipal Solid Waste</t>
  </si>
  <si>
    <t>Natural Gas</t>
  </si>
  <si>
    <t>Nuclear (Uranium, Plutonium, Thorium)</t>
  </si>
  <si>
    <t xml:space="preserve">OBG </t>
  </si>
  <si>
    <t>Other Biomass Gases (Digester Gas, Methane, and other biomass gases)</t>
  </si>
  <si>
    <t>Other  Biomass Liquid (Ethanol, Fish Oil, Liquid Acetonitrile Waste, Medical Waste, Tall Oil, Waste Alcohol, and other Biomass not specified)</t>
  </si>
  <si>
    <t xml:space="preserve">Other Biomass Solid (Animal Manure and Waste, Solid Byproducts, and other solid biomass not specified) </t>
  </si>
  <si>
    <t>Other Gas (Butane, Coal Processes, Coke-Oven, Refinery, and other processes)</t>
  </si>
  <si>
    <t xml:space="preserve">OTH </t>
  </si>
  <si>
    <t>Other (Batteries, Chemicals, Coke Breeze, Hydrogen, Pitch, Sulfur, Tar Coal, and miscellaneous technologies)</t>
  </si>
  <si>
    <t>Petroleum Coke</t>
  </si>
  <si>
    <t>Propane</t>
  </si>
  <si>
    <t>Purchased Steam</t>
  </si>
  <si>
    <t>Residual Fuel Oil (includes No. 5 and No. 6 Fuel Oils and Bunker C Fuel Oil)</t>
  </si>
  <si>
    <t>Subbituminous Coal</t>
  </si>
  <si>
    <t>Solar (Photovoltaic, Thermal)</t>
  </si>
  <si>
    <t>Tires</t>
  </si>
  <si>
    <t>Water (Conventional, Pumped Storage)</t>
  </si>
  <si>
    <t xml:space="preserve">Waste/Other Coal (Anthracite Culm, Bituminous Gob, Fine Coal, Lignite Waste, Waste Coal) </t>
  </si>
  <si>
    <t xml:space="preserve">Wood Waste Liquids (Red Liquor, Sludge Wood, Spent Sulfite Liquor, and other wood related liquids not </t>
  </si>
  <si>
    <t>Wood/Wood Waste Solids (Paper Pellets, Railroad Ties, Utility Poles, Wood Chips, and other wood solids)</t>
  </si>
  <si>
    <t>Wind</t>
  </si>
  <si>
    <t xml:space="preserve">Oil-Other and Waste Oil (Butane (Liquid), Crude Oil, Liquid Byproducts, Oil Waste, Propane (Liquid),
Re-refined </t>
  </si>
  <si>
    <t>Waste Heat</t>
  </si>
  <si>
    <t>Megawatt Hour (MWh)</t>
  </si>
  <si>
    <t>Refined Coal</t>
  </si>
  <si>
    <t>01-16</t>
  </si>
  <si>
    <t>10-16</t>
  </si>
  <si>
    <t>09-16</t>
  </si>
  <si>
    <t>mover (post09)</t>
  </si>
  <si>
    <t>ST, CT</t>
  </si>
  <si>
    <t>BA, CE, CP, ES, FW</t>
  </si>
  <si>
    <t>07-16</t>
  </si>
  <si>
    <t>Synthetic Gas, derived from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</si>
</sst>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wrapText="1"/>
    </xf>
    <xf numFmtId="0" fontId="0" fillId="0" borderId="0" xfId="0" applyFont="1" applyBorder="1"/>
    <xf numFmtId="164" fontId="0" fillId="0" borderId="0" xfId="1" applyNumberFormat="1" applyFont="1" applyBorder="1"/>
    <xf numFmtId="49" fontId="0" fillId="0" borderId="0" xfId="0" applyNumberFormat="1" applyFont="1" applyBorder="1"/>
    <xf numFmtId="164" fontId="1" fillId="0" borderId="0" xfId="1" applyNumberFormat="1" applyFont="1" applyBorder="1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55" zoomScaleNormal="55" workbookViewId="0">
      <selection activeCell="F36" sqref="F36"/>
    </sheetView>
  </sheetViews>
  <sheetFormatPr defaultRowHeight="15" x14ac:dyDescent="0.25"/>
  <cols>
    <col min="1" max="5" width="9.140625" style="4"/>
    <col min="6" max="6" width="92.42578125" style="4" customWidth="1"/>
    <col min="7" max="16384" width="9.140625" style="4"/>
  </cols>
  <sheetData>
    <row r="1" spans="1:7" x14ac:dyDescent="0.25">
      <c r="A1" s="4" t="s">
        <v>0</v>
      </c>
      <c r="B1" s="4" t="s">
        <v>1</v>
      </c>
      <c r="C1" s="4" t="s">
        <v>37</v>
      </c>
      <c r="D1" s="4" t="s">
        <v>39</v>
      </c>
      <c r="E1" s="4" t="s">
        <v>38</v>
      </c>
      <c r="F1" s="4" t="s">
        <v>40</v>
      </c>
      <c r="G1" s="4" t="s">
        <v>81</v>
      </c>
    </row>
    <row r="2" spans="1:7" x14ac:dyDescent="0.25">
      <c r="A2" s="4" t="s">
        <v>2</v>
      </c>
      <c r="B2" s="4">
        <v>16</v>
      </c>
      <c r="C2" s="5">
        <f>B2/SUM($B$2:$B$36)</f>
        <v>7.9487306870684087E-4</v>
      </c>
      <c r="D2" s="6" t="s">
        <v>78</v>
      </c>
      <c r="E2" s="1" t="s">
        <v>2</v>
      </c>
      <c r="F2" s="1" t="s">
        <v>41</v>
      </c>
    </row>
    <row r="3" spans="1:7" x14ac:dyDescent="0.25">
      <c r="A3" s="4" t="s">
        <v>3</v>
      </c>
      <c r="B3" s="4">
        <v>19</v>
      </c>
      <c r="C3" s="5">
        <f>B3/SUM($B$2:$B$36)</f>
        <v>9.4391176908937354E-4</v>
      </c>
      <c r="D3" s="6" t="s">
        <v>78</v>
      </c>
      <c r="E3" s="1" t="s">
        <v>3</v>
      </c>
      <c r="F3" s="1" t="s">
        <v>42</v>
      </c>
    </row>
    <row r="4" spans="1:7" x14ac:dyDescent="0.25">
      <c r="A4" s="4" t="s">
        <v>4</v>
      </c>
      <c r="B4" s="4">
        <v>365</v>
      </c>
      <c r="C4" s="5">
        <f>B4/SUM($B$2:$B$36)</f>
        <v>1.8133041879874807E-2</v>
      </c>
      <c r="D4" s="6" t="s">
        <v>78</v>
      </c>
      <c r="E4" s="1" t="s">
        <v>4</v>
      </c>
      <c r="F4" s="1" t="s">
        <v>43</v>
      </c>
    </row>
    <row r="5" spans="1:7" x14ac:dyDescent="0.25">
      <c r="A5" s="4" t="s">
        <v>5</v>
      </c>
      <c r="B5" s="4">
        <v>164</v>
      </c>
      <c r="C5" s="5">
        <f>B5/SUM($B$2:$B$36)</f>
        <v>8.1474489542451185E-3</v>
      </c>
      <c r="D5" s="6" t="s">
        <v>78</v>
      </c>
      <c r="E5" s="1" t="s">
        <v>5</v>
      </c>
      <c r="F5" s="1" t="s">
        <v>44</v>
      </c>
    </row>
    <row r="6" spans="1:7" x14ac:dyDescent="0.25">
      <c r="A6" s="4" t="s">
        <v>6</v>
      </c>
      <c r="B6" s="4">
        <v>3278</v>
      </c>
      <c r="C6" s="5">
        <f>B6/SUM($B$2:$B$36)</f>
        <v>0.16284961995131403</v>
      </c>
      <c r="D6" s="6" t="s">
        <v>78</v>
      </c>
      <c r="E6" s="1" t="s">
        <v>6</v>
      </c>
      <c r="F6" s="1" t="s">
        <v>45</v>
      </c>
    </row>
    <row r="7" spans="1:7" x14ac:dyDescent="0.25">
      <c r="A7" s="4" t="s">
        <v>7</v>
      </c>
      <c r="B7" s="4">
        <v>184</v>
      </c>
      <c r="C7" s="5">
        <f>B7/SUM($B$2:$B$36)</f>
        <v>9.1410402901286707E-3</v>
      </c>
      <c r="D7" s="6" t="s">
        <v>78</v>
      </c>
      <c r="E7" s="1" t="s">
        <v>7</v>
      </c>
      <c r="F7" s="1" t="s">
        <v>46</v>
      </c>
    </row>
    <row r="8" spans="1:7" x14ac:dyDescent="0.25">
      <c r="A8" s="4" t="s">
        <v>8</v>
      </c>
      <c r="B8" s="4">
        <v>10</v>
      </c>
      <c r="C8" s="5">
        <f>B8/SUM($B$2:$B$36)</f>
        <v>4.9679566794177553E-4</v>
      </c>
      <c r="D8" s="6" t="s">
        <v>78</v>
      </c>
      <c r="E8" s="1" t="s">
        <v>8</v>
      </c>
      <c r="F8" s="1" t="s">
        <v>47</v>
      </c>
    </row>
    <row r="9" spans="1:7" x14ac:dyDescent="0.25">
      <c r="A9" s="4" t="s">
        <v>9</v>
      </c>
      <c r="B9" s="4">
        <v>54</v>
      </c>
      <c r="C9" s="5">
        <f>B9/SUM($B$2:$B$36)</f>
        <v>2.6826966068855878E-3</v>
      </c>
      <c r="D9" s="6" t="s">
        <v>78</v>
      </c>
      <c r="E9" s="1" t="s">
        <v>48</v>
      </c>
      <c r="F9" s="1" t="s">
        <v>49</v>
      </c>
    </row>
    <row r="10" spans="1:7" x14ac:dyDescent="0.25">
      <c r="A10" s="4" t="s">
        <v>10</v>
      </c>
      <c r="B10" s="4">
        <v>1609</v>
      </c>
      <c r="C10" s="5">
        <f>B10/SUM($B$2:$B$36)</f>
        <v>7.993442297183169E-2</v>
      </c>
      <c r="D10" s="6" t="s">
        <v>78</v>
      </c>
      <c r="E10" s="1" t="s">
        <v>10</v>
      </c>
      <c r="F10" s="1" t="s">
        <v>50</v>
      </c>
    </row>
    <row r="11" spans="1:7" x14ac:dyDescent="0.25">
      <c r="A11" s="4" t="s">
        <v>11</v>
      </c>
      <c r="B11" s="4">
        <v>25</v>
      </c>
      <c r="C11" s="5">
        <f>B11/SUM($B$2:$B$36)</f>
        <v>1.2419891698544389E-3</v>
      </c>
      <c r="D11" s="6" t="s">
        <v>78</v>
      </c>
      <c r="E11" s="1" t="s">
        <v>11</v>
      </c>
      <c r="F11" s="1" t="s">
        <v>51</v>
      </c>
    </row>
    <row r="12" spans="1:7" x14ac:dyDescent="0.25">
      <c r="A12" s="4" t="s">
        <v>12</v>
      </c>
      <c r="B12" s="4">
        <v>90</v>
      </c>
      <c r="C12" s="5">
        <f>B12/SUM($B$2:$B$36)</f>
        <v>4.4711610114759803E-3</v>
      </c>
      <c r="D12" s="6" t="s">
        <v>78</v>
      </c>
      <c r="E12" s="1" t="s">
        <v>12</v>
      </c>
      <c r="F12" s="1" t="s">
        <v>52</v>
      </c>
    </row>
    <row r="13" spans="1:7" ht="38.25" x14ac:dyDescent="0.25">
      <c r="A13" s="4" t="s">
        <v>13</v>
      </c>
      <c r="B13" s="4">
        <v>70</v>
      </c>
      <c r="C13" s="5">
        <f>B13/SUM($B$2:$B$36)</f>
        <v>3.477569675592429E-3</v>
      </c>
      <c r="D13" s="6" t="s">
        <v>79</v>
      </c>
      <c r="E13" s="1" t="s">
        <v>13</v>
      </c>
      <c r="F13" s="8" t="s">
        <v>76</v>
      </c>
      <c r="G13" s="9" t="s">
        <v>83</v>
      </c>
    </row>
    <row r="14" spans="1:7" x14ac:dyDescent="0.25">
      <c r="A14" s="4" t="s">
        <v>14</v>
      </c>
      <c r="B14" s="4">
        <v>5669</v>
      </c>
      <c r="C14" s="5">
        <f>B14/SUM($B$2:$B$36)</f>
        <v>0.28163346415619256</v>
      </c>
      <c r="D14" s="6" t="s">
        <v>78</v>
      </c>
      <c r="E14" s="1" t="s">
        <v>14</v>
      </c>
      <c r="F14" s="1" t="s">
        <v>53</v>
      </c>
    </row>
    <row r="15" spans="1:7" x14ac:dyDescent="0.25">
      <c r="A15" s="4" t="s">
        <v>15</v>
      </c>
      <c r="B15" s="4">
        <v>99</v>
      </c>
      <c r="C15" s="5">
        <f>B15/SUM($B$2:$B$36)</f>
        <v>4.9182771126235775E-3</v>
      </c>
      <c r="D15" s="6" t="s">
        <v>78</v>
      </c>
      <c r="E15" s="1" t="s">
        <v>15</v>
      </c>
      <c r="F15" s="1" t="s">
        <v>54</v>
      </c>
    </row>
    <row r="16" spans="1:7" x14ac:dyDescent="0.25">
      <c r="A16" s="4" t="s">
        <v>16</v>
      </c>
      <c r="B16" s="4">
        <v>195</v>
      </c>
      <c r="C16" s="5">
        <f>B16/SUM($B$2:$B$36)</f>
        <v>9.687515524864623E-3</v>
      </c>
      <c r="D16" s="6" t="s">
        <v>78</v>
      </c>
      <c r="E16" s="1" t="s">
        <v>55</v>
      </c>
      <c r="F16" s="1" t="s">
        <v>56</v>
      </c>
    </row>
    <row r="17" spans="1:7" x14ac:dyDescent="0.25">
      <c r="A17" s="4" t="s">
        <v>17</v>
      </c>
      <c r="B17" s="4">
        <v>2</v>
      </c>
      <c r="C17" s="5">
        <f>B17/SUM($B$2:$B$36)</f>
        <v>9.9359133588355108E-5</v>
      </c>
      <c r="D17" s="6" t="s">
        <v>78</v>
      </c>
      <c r="E17" s="1" t="s">
        <v>17</v>
      </c>
      <c r="F17" s="2" t="s">
        <v>57</v>
      </c>
    </row>
    <row r="18" spans="1:7" x14ac:dyDescent="0.25">
      <c r="A18" s="4" t="s">
        <v>18</v>
      </c>
      <c r="B18" s="4">
        <v>2</v>
      </c>
      <c r="C18" s="5">
        <f>B18/SUM($B$2:$B$36)</f>
        <v>9.9359133588355108E-5</v>
      </c>
      <c r="D18" s="6" t="s">
        <v>78</v>
      </c>
      <c r="E18" s="1" t="s">
        <v>18</v>
      </c>
      <c r="F18" s="2" t="s">
        <v>58</v>
      </c>
    </row>
    <row r="19" spans="1:7" x14ac:dyDescent="0.25">
      <c r="A19" s="4" t="s">
        <v>19</v>
      </c>
      <c r="B19" s="4">
        <v>65</v>
      </c>
      <c r="C19" s="5">
        <f>B19/SUM($B$2:$B$36)</f>
        <v>3.229171841621541E-3</v>
      </c>
      <c r="D19" s="6" t="s">
        <v>78</v>
      </c>
      <c r="E19" s="1" t="s">
        <v>19</v>
      </c>
      <c r="F19" s="1" t="s">
        <v>59</v>
      </c>
    </row>
    <row r="20" spans="1:7" x14ac:dyDescent="0.25">
      <c r="A20" s="4" t="s">
        <v>20</v>
      </c>
      <c r="B20" s="4">
        <v>5</v>
      </c>
      <c r="C20" s="5">
        <f>B20/SUM($B$2:$B$36)</f>
        <v>2.4839783397088776E-4</v>
      </c>
      <c r="D20" s="6" t="s">
        <v>78</v>
      </c>
      <c r="E20" s="1" t="s">
        <v>60</v>
      </c>
      <c r="F20" s="1" t="s">
        <v>61</v>
      </c>
    </row>
    <row r="21" spans="1:7" x14ac:dyDescent="0.25">
      <c r="A21" s="4" t="s">
        <v>21</v>
      </c>
      <c r="B21" s="4">
        <v>23</v>
      </c>
      <c r="C21" s="5">
        <f>B21/SUM($B$2:$B$36)</f>
        <v>1.1426300362660838E-3</v>
      </c>
      <c r="D21" s="6" t="s">
        <v>78</v>
      </c>
      <c r="E21" s="1" t="s">
        <v>21</v>
      </c>
      <c r="F21" s="1" t="s">
        <v>62</v>
      </c>
    </row>
    <row r="22" spans="1:7" x14ac:dyDescent="0.25">
      <c r="A22" s="4" t="s">
        <v>22</v>
      </c>
      <c r="B22" s="4">
        <v>23</v>
      </c>
      <c r="C22" s="5">
        <f>B22/SUM($B$2:$B$36)</f>
        <v>1.1426300362660838E-3</v>
      </c>
      <c r="D22" s="6" t="s">
        <v>78</v>
      </c>
      <c r="E22" s="1" t="s">
        <v>22</v>
      </c>
      <c r="F22" s="1" t="s">
        <v>63</v>
      </c>
    </row>
    <row r="23" spans="1:7" x14ac:dyDescent="0.25">
      <c r="A23" s="4" t="s">
        <v>23</v>
      </c>
      <c r="B23" s="4">
        <v>15</v>
      </c>
      <c r="C23" s="5">
        <f>B23/SUM($B$2:$B$36)</f>
        <v>7.4519350191266335E-4</v>
      </c>
      <c r="D23" s="6" t="s">
        <v>78</v>
      </c>
      <c r="E23" s="1" t="s">
        <v>23</v>
      </c>
      <c r="F23" s="1" t="s">
        <v>64</v>
      </c>
    </row>
    <row r="24" spans="1:7" x14ac:dyDescent="0.25">
      <c r="A24" s="4" t="s">
        <v>24</v>
      </c>
      <c r="B24" s="4">
        <v>102</v>
      </c>
      <c r="C24" s="5">
        <f>B24/SUM($B$2:$B$36)</f>
        <v>5.0673158130061105E-3</v>
      </c>
      <c r="D24" s="6" t="s">
        <v>80</v>
      </c>
      <c r="E24" s="1" t="s">
        <v>24</v>
      </c>
      <c r="F24" s="1" t="s">
        <v>77</v>
      </c>
      <c r="G24" s="4" t="s">
        <v>82</v>
      </c>
    </row>
    <row r="25" spans="1:7" x14ac:dyDescent="0.25">
      <c r="A25" s="4" t="s">
        <v>25</v>
      </c>
      <c r="B25" s="4">
        <v>51</v>
      </c>
      <c r="C25" s="5">
        <f>B25/SUM($B$2:$B$36)</f>
        <v>2.5336579065030553E-3</v>
      </c>
      <c r="D25" s="6" t="s">
        <v>78</v>
      </c>
      <c r="E25" s="1" t="s">
        <v>25</v>
      </c>
      <c r="F25" s="1" t="s">
        <v>65</v>
      </c>
    </row>
    <row r="26" spans="1:7" x14ac:dyDescent="0.25">
      <c r="A26" s="4" t="s">
        <v>26</v>
      </c>
      <c r="B26" s="4">
        <v>4</v>
      </c>
      <c r="C26" s="7">
        <f>B26/SUM($B$2:$B$36)</f>
        <v>1.9871826717671022E-4</v>
      </c>
      <c r="D26" s="6" t="s">
        <v>84</v>
      </c>
      <c r="E26" s="1" t="s">
        <v>26</v>
      </c>
      <c r="F26" s="1" t="s">
        <v>85</v>
      </c>
    </row>
    <row r="27" spans="1:7" x14ac:dyDescent="0.25">
      <c r="A27" s="4" t="s">
        <v>27</v>
      </c>
      <c r="B27" s="4">
        <v>305</v>
      </c>
      <c r="C27" s="5">
        <f>B27/SUM($B$2:$B$36)</f>
        <v>1.5152267872224155E-2</v>
      </c>
      <c r="D27" s="6" t="s">
        <v>78</v>
      </c>
      <c r="E27" s="1" t="s">
        <v>27</v>
      </c>
      <c r="F27" s="1" t="s">
        <v>66</v>
      </c>
    </row>
    <row r="28" spans="1:7" x14ac:dyDescent="0.25">
      <c r="A28" s="4" t="s">
        <v>28</v>
      </c>
      <c r="B28" s="4">
        <v>2254</v>
      </c>
      <c r="C28" s="5">
        <f>B28/SUM($B$2:$B$36)</f>
        <v>0.11197774355407621</v>
      </c>
      <c r="D28" s="6" t="s">
        <v>78</v>
      </c>
      <c r="E28" s="1" t="s">
        <v>28</v>
      </c>
      <c r="F28" s="2" t="s">
        <v>67</v>
      </c>
    </row>
    <row r="29" spans="1:7" x14ac:dyDescent="0.25">
      <c r="A29" s="4" t="s">
        <v>29</v>
      </c>
      <c r="B29" s="4">
        <v>1</v>
      </c>
      <c r="C29" s="5">
        <f>B29/SUM($B$2:$B$36)</f>
        <v>4.9679566794177554E-5</v>
      </c>
      <c r="D29" s="6" t="s">
        <v>78</v>
      </c>
      <c r="E29" s="1" t="s">
        <v>29</v>
      </c>
      <c r="F29" s="1" t="s">
        <v>68</v>
      </c>
    </row>
    <row r="30" spans="1:7" x14ac:dyDescent="0.25">
      <c r="A30" s="4" t="s">
        <v>30</v>
      </c>
      <c r="B30" s="4">
        <v>4017</v>
      </c>
      <c r="C30" s="5">
        <f>B30/SUM($B$2:$B$36)</f>
        <v>0.19956281981221125</v>
      </c>
      <c r="D30" s="6" t="s">
        <v>78</v>
      </c>
      <c r="E30" s="1" t="s">
        <v>30</v>
      </c>
      <c r="F30" s="1" t="s">
        <v>69</v>
      </c>
    </row>
    <row r="31" spans="1:7" x14ac:dyDescent="0.25">
      <c r="A31" s="4" t="s">
        <v>31</v>
      </c>
      <c r="B31" s="4">
        <v>17</v>
      </c>
      <c r="C31" s="5">
        <f>B31/SUM($B$2:$B$36)</f>
        <v>8.4455263550101839E-4</v>
      </c>
      <c r="D31" s="6" t="s">
        <v>78</v>
      </c>
      <c r="E31" s="1" t="s">
        <v>31</v>
      </c>
      <c r="F31" s="1" t="s">
        <v>70</v>
      </c>
    </row>
    <row r="32" spans="1:7" x14ac:dyDescent="0.25">
      <c r="A32" s="4" t="s">
        <v>32</v>
      </c>
      <c r="B32" s="4">
        <v>3</v>
      </c>
      <c r="C32" s="5">
        <f>B32/SUM($B$2:$B$36)</f>
        <v>1.4903870038253267E-4</v>
      </c>
      <c r="D32" s="6" t="s">
        <v>78</v>
      </c>
      <c r="E32" s="1" t="s">
        <v>32</v>
      </c>
      <c r="F32" s="1" t="s">
        <v>71</v>
      </c>
    </row>
    <row r="33" spans="1:6" x14ac:dyDescent="0.25">
      <c r="A33" s="4" t="s">
        <v>33</v>
      </c>
      <c r="B33" s="4">
        <v>163</v>
      </c>
      <c r="C33" s="5">
        <f>B33/SUM($B$2:$B$36)</f>
        <v>8.0977693874509406E-3</v>
      </c>
      <c r="D33" s="6" t="s">
        <v>78</v>
      </c>
      <c r="E33" s="1" t="s">
        <v>33</v>
      </c>
      <c r="F33" s="1" t="s">
        <v>72</v>
      </c>
    </row>
    <row r="34" spans="1:6" x14ac:dyDescent="0.25">
      <c r="A34" s="4" t="s">
        <v>34</v>
      </c>
      <c r="B34" s="4">
        <v>52</v>
      </c>
      <c r="C34" s="5">
        <f>B34/SUM($B$2:$B$36)</f>
        <v>2.5833374732972328E-3</v>
      </c>
      <c r="D34" s="6" t="s">
        <v>80</v>
      </c>
      <c r="E34" s="1" t="s">
        <v>34</v>
      </c>
      <c r="F34" s="8" t="s">
        <v>75</v>
      </c>
    </row>
    <row r="35" spans="1:6" x14ac:dyDescent="0.25">
      <c r="A35" s="4" t="s">
        <v>35</v>
      </c>
      <c r="B35" s="4">
        <v>1169</v>
      </c>
      <c r="C35" s="5">
        <f>B35/SUM($B$2:$B$36)</f>
        <v>5.8075413582393563E-2</v>
      </c>
      <c r="D35" s="6" t="s">
        <v>78</v>
      </c>
      <c r="E35" s="1" t="s">
        <v>35</v>
      </c>
      <c r="F35" s="1" t="s">
        <v>73</v>
      </c>
    </row>
    <row r="36" spans="1:6" ht="30" x14ac:dyDescent="0.25">
      <c r="A36" s="4" t="s">
        <v>36</v>
      </c>
      <c r="B36" s="4">
        <v>9</v>
      </c>
      <c r="C36" s="5">
        <f>B36/SUM($B$2:$B$36)</f>
        <v>4.4711610114759801E-4</v>
      </c>
      <c r="D36" s="6" t="s">
        <v>78</v>
      </c>
      <c r="E36" s="1" t="s">
        <v>36</v>
      </c>
      <c r="F36" s="3" t="s">
        <v>74</v>
      </c>
    </row>
    <row r="37" spans="1:6" x14ac:dyDescent="0.25">
      <c r="E37" s="1"/>
      <c r="F37" s="1"/>
    </row>
    <row r="38" spans="1:6" x14ac:dyDescent="0.25">
      <c r="E38" s="1"/>
      <c r="F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2017-12-06T17:59:50Z</dcterms:created>
  <dcterms:modified xsi:type="dcterms:W3CDTF">2017-12-06T18:21:02Z</dcterms:modified>
</cp:coreProperties>
</file>