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378\Downloads\Modelling\Southeast Asia Other\KL Carbon Neutral\"/>
    </mc:Choice>
  </mc:AlternateContent>
  <xr:revisionPtr revIDLastSave="0" documentId="13_ncr:1_{A548FB7A-E65B-45BB-8C86-859C60BC6EC5}" xr6:coauthVersionLast="47" xr6:coauthVersionMax="47" xr10:uidLastSave="{00000000-0000-0000-0000-000000000000}"/>
  <bookViews>
    <workbookView xWindow="-110" yWindow="-110" windowWidth="19420" windowHeight="10560" xr2:uid="{CAD3DD87-1A99-442A-928F-6B9B7EEC6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F23" i="1"/>
  <c r="L23" i="1" s="1"/>
  <c r="L20" i="1" s="1"/>
  <c r="E23" i="1"/>
  <c r="K23" i="1" s="1"/>
  <c r="D23" i="1"/>
  <c r="J23" i="1" s="1"/>
  <c r="C23" i="1"/>
  <c r="M21" i="1"/>
  <c r="K21" i="1" s="1"/>
  <c r="J21" i="1" s="1"/>
  <c r="M18" i="1"/>
  <c r="K18" i="1" s="1"/>
  <c r="J18" i="1" s="1"/>
  <c r="M16" i="1"/>
  <c r="K16" i="1" s="1"/>
  <c r="J16" i="1" s="1"/>
  <c r="M20" i="1" l="1"/>
  <c r="K20" i="1" s="1"/>
  <c r="J20" i="1" s="1"/>
  <c r="L17" i="1"/>
  <c r="L13" i="1"/>
  <c r="L14" i="1"/>
  <c r="L19" i="1"/>
  <c r="L15" i="1"/>
  <c r="M15" i="1" l="1"/>
  <c r="K15" i="1" s="1"/>
  <c r="J15" i="1" s="1"/>
  <c r="M13" i="1"/>
  <c r="K13" i="1" s="1"/>
  <c r="J13" i="1" s="1"/>
  <c r="M17" i="1"/>
  <c r="K17" i="1" s="1"/>
  <c r="J17" i="1" s="1"/>
  <c r="M14" i="1"/>
  <c r="K14" i="1" s="1"/>
  <c r="J14" i="1" s="1"/>
  <c r="M19" i="1"/>
  <c r="K19" i="1" s="1"/>
  <c r="J19" i="1" s="1"/>
</calcChain>
</file>

<file path=xl/sharedStrings.xml><?xml version="1.0" encoding="utf-8"?>
<sst xmlns="http://schemas.openxmlformats.org/spreadsheetml/2006/main" count="45" uniqueCount="28">
  <si>
    <t>42% total elec gen from coal</t>
  </si>
  <si>
    <t>10% total elec gen from solar</t>
  </si>
  <si>
    <t>10% total elec gen from hydropower</t>
  </si>
  <si>
    <t>3% total elec gen from oil</t>
  </si>
  <si>
    <t>30% total elec gen from natural gas</t>
  </si>
  <si>
    <t>5% total elec gen from biomass</t>
  </si>
  <si>
    <t>output</t>
  </si>
  <si>
    <t>subsector</t>
  </si>
  <si>
    <t>Units</t>
  </si>
  <si>
    <t>5 year change</t>
  </si>
  <si>
    <t>elect_td_bld</t>
  </si>
  <si>
    <t>rooftop_pv</t>
  </si>
  <si>
    <t>EJ</t>
  </si>
  <si>
    <t>electricity</t>
  </si>
  <si>
    <t>biomass</t>
  </si>
  <si>
    <t>coal</t>
  </si>
  <si>
    <t>gas</t>
  </si>
  <si>
    <t>geothermal</t>
  </si>
  <si>
    <t>hydro</t>
  </si>
  <si>
    <t>nuclear</t>
  </si>
  <si>
    <t>refined liquids</t>
  </si>
  <si>
    <t>solar</t>
  </si>
  <si>
    <t>wind</t>
  </si>
  <si>
    <t>total (w/o rooftop_pv)</t>
  </si>
  <si>
    <t>2030 power generation goals:</t>
  </si>
  <si>
    <t>GCAM Reference power generation by subsector - Malaysia</t>
  </si>
  <si>
    <t>Constraint Values, using 2030 goal percentages</t>
  </si>
  <si>
    <r>
      <rPr>
        <b/>
        <sz val="11"/>
        <color theme="1"/>
        <rFont val="Calibri"/>
        <family val="2"/>
        <scheme val="minor"/>
      </rPr>
      <t>malaysia_elec_fuel_mix_2030_KL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malaysia_hydropower_constraint_2030_KL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</si>
</sst>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4" borderId="0" xfId="0" applyFill="1"/>
    <xf numFmtId="11" fontId="0" fillId="0" borderId="0" xfId="0" applyNumberFormat="1"/>
    <xf numFmtId="0" fontId="0" fillId="0" borderId="0" xfId="0" applyFill="1"/>
    <xf numFmtId="0" fontId="0" fillId="2" borderId="1" xfId="0" applyFill="1" applyBorder="1"/>
    <xf numFmtId="164" fontId="0" fillId="3" borderId="4" xfId="0" applyNumberForma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3" borderId="6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0" fillId="2" borderId="2" xfId="0" applyFill="1" applyBorder="1"/>
    <xf numFmtId="0" fontId="0" fillId="2" borderId="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AB37-06C9-4A96-8F5C-E29DAE70C402}">
  <dimension ref="A1:S23"/>
  <sheetViews>
    <sheetView tabSelected="1" zoomScale="85" zoomScaleNormal="85" workbookViewId="0">
      <selection activeCell="B24" sqref="B24"/>
    </sheetView>
  </sheetViews>
  <sheetFormatPr defaultRowHeight="14.5" x14ac:dyDescent="0.35"/>
  <cols>
    <col min="1" max="1" width="11.1796875" customWidth="1"/>
    <col min="2" max="2" width="19.81640625" customWidth="1"/>
    <col min="4" max="4" width="9.81640625" customWidth="1"/>
    <col min="11" max="11" width="9.81640625" customWidth="1"/>
    <col min="15" max="15" width="14.08984375" customWidth="1"/>
  </cols>
  <sheetData>
    <row r="1" spans="1:19" x14ac:dyDescent="0.35">
      <c r="A1" t="s">
        <v>27</v>
      </c>
    </row>
    <row r="2" spans="1:19" x14ac:dyDescent="0.35">
      <c r="A2" t="s">
        <v>24</v>
      </c>
    </row>
    <row r="3" spans="1:19" x14ac:dyDescent="0.35">
      <c r="B3" s="7" t="s">
        <v>0</v>
      </c>
      <c r="E3">
        <v>0.42</v>
      </c>
    </row>
    <row r="4" spans="1:19" x14ac:dyDescent="0.35">
      <c r="B4" s="7" t="s">
        <v>1</v>
      </c>
      <c r="E4">
        <v>0.1</v>
      </c>
    </row>
    <row r="5" spans="1:19" x14ac:dyDescent="0.35">
      <c r="B5" s="7" t="s">
        <v>2</v>
      </c>
      <c r="E5">
        <v>0.1</v>
      </c>
    </row>
    <row r="6" spans="1:19" x14ac:dyDescent="0.35">
      <c r="B6" s="7" t="s">
        <v>3</v>
      </c>
      <c r="E6">
        <v>0.03</v>
      </c>
    </row>
    <row r="7" spans="1:19" x14ac:dyDescent="0.35">
      <c r="B7" s="7" t="s">
        <v>4</v>
      </c>
      <c r="E7">
        <v>0.3</v>
      </c>
    </row>
    <row r="8" spans="1:19" x14ac:dyDescent="0.35">
      <c r="B8" s="7" t="s">
        <v>5</v>
      </c>
      <c r="E8">
        <v>0.05</v>
      </c>
    </row>
    <row r="10" spans="1:19" x14ac:dyDescent="0.35">
      <c r="A10" t="s">
        <v>25</v>
      </c>
      <c r="I10" t="s">
        <v>26</v>
      </c>
    </row>
    <row r="11" spans="1:19" x14ac:dyDescent="0.35">
      <c r="A11" t="s">
        <v>6</v>
      </c>
      <c r="B11" t="s">
        <v>7</v>
      </c>
      <c r="C11" s="8">
        <v>2015</v>
      </c>
      <c r="D11" s="17">
        <v>2020</v>
      </c>
      <c r="E11" s="17">
        <v>2025</v>
      </c>
      <c r="F11" s="18">
        <v>2030</v>
      </c>
      <c r="G11" t="s">
        <v>8</v>
      </c>
      <c r="I11" s="8">
        <v>2015</v>
      </c>
      <c r="J11" s="17">
        <v>2020</v>
      </c>
      <c r="K11" s="17">
        <v>2025</v>
      </c>
      <c r="L11" s="18">
        <v>2030</v>
      </c>
      <c r="M11" t="s">
        <v>9</v>
      </c>
      <c r="O11" s="7"/>
      <c r="P11" s="1"/>
      <c r="Q11" s="1"/>
    </row>
    <row r="12" spans="1:19" x14ac:dyDescent="0.35">
      <c r="A12" t="s">
        <v>10</v>
      </c>
      <c r="B12" t="s">
        <v>11</v>
      </c>
      <c r="C12" s="9">
        <v>0</v>
      </c>
      <c r="D12" s="15">
        <v>1.5919199999999999E-3</v>
      </c>
      <c r="E12" s="15">
        <v>1.19081E-2</v>
      </c>
      <c r="F12" s="16">
        <v>3.4485599999999998E-2</v>
      </c>
      <c r="G12" t="s">
        <v>12</v>
      </c>
      <c r="I12" s="9">
        <v>0</v>
      </c>
      <c r="J12" s="15">
        <v>1.5919199999999999E-3</v>
      </c>
      <c r="K12" s="15">
        <v>1.19081E-2</v>
      </c>
      <c r="L12" s="16">
        <v>3.4485599999999998E-2</v>
      </c>
      <c r="M12" s="2"/>
      <c r="O12" s="3"/>
      <c r="P12" s="4"/>
      <c r="Q12" s="2"/>
    </row>
    <row r="13" spans="1:19" x14ac:dyDescent="0.35">
      <c r="A13" t="s">
        <v>13</v>
      </c>
      <c r="B13" s="5" t="s">
        <v>14</v>
      </c>
      <c r="C13" s="9">
        <v>2.4696000000000002E-3</v>
      </c>
      <c r="D13" s="10">
        <v>6.2186699999999999E-3</v>
      </c>
      <c r="E13" s="10">
        <v>7.2951769999999999E-3</v>
      </c>
      <c r="F13" s="11">
        <v>9.3349000000000001E-3</v>
      </c>
      <c r="G13" t="s">
        <v>12</v>
      </c>
      <c r="I13" s="9">
        <v>2.4696000000000002E-3</v>
      </c>
      <c r="J13" s="10">
        <f>K13-M13</f>
        <v>2.2306181539583317E-2</v>
      </c>
      <c r="K13" s="10">
        <f>L13-M13</f>
        <v>4.2142763079166631E-2</v>
      </c>
      <c r="L13" s="11">
        <f>L23*E8</f>
        <v>6.1979344618749946E-2</v>
      </c>
      <c r="M13" s="2">
        <f t="shared" ref="M13:M21" si="0">(L13-C13)/3</f>
        <v>1.9836581539583314E-2</v>
      </c>
      <c r="O13" s="3"/>
      <c r="P13" s="4"/>
      <c r="Q13" s="4"/>
      <c r="R13" s="4"/>
      <c r="S13" s="4"/>
    </row>
    <row r="14" spans="1:19" x14ac:dyDescent="0.35">
      <c r="A14" t="s">
        <v>13</v>
      </c>
      <c r="B14" s="5" t="s">
        <v>15</v>
      </c>
      <c r="C14" s="9">
        <v>0.22850599999999999</v>
      </c>
      <c r="D14" s="10">
        <v>0.39344600000000002</v>
      </c>
      <c r="E14" s="10">
        <v>0.44853139999999903</v>
      </c>
      <c r="F14" s="11">
        <v>0.49044719999999897</v>
      </c>
      <c r="G14" t="s">
        <v>12</v>
      </c>
      <c r="I14" s="9">
        <v>0.22850599999999999</v>
      </c>
      <c r="J14" s="10">
        <f t="shared" ref="J14:J21" si="1">K14-M14</f>
        <v>0.32587949826583318</v>
      </c>
      <c r="K14" s="10">
        <f t="shared" ref="K14:K21" si="2">L14-M14</f>
        <v>0.42325299653166631</v>
      </c>
      <c r="L14" s="11">
        <f>L23*E3</f>
        <v>0.52062649479749945</v>
      </c>
      <c r="M14" s="2">
        <f t="shared" si="0"/>
        <v>9.737349826583315E-2</v>
      </c>
      <c r="O14" s="3"/>
      <c r="P14" s="4"/>
      <c r="Q14" s="4"/>
      <c r="R14" s="4"/>
      <c r="S14" s="4"/>
    </row>
    <row r="15" spans="1:19" x14ac:dyDescent="0.35">
      <c r="A15" t="s">
        <v>13</v>
      </c>
      <c r="B15" s="5" t="s">
        <v>16</v>
      </c>
      <c r="C15" s="9">
        <v>0.25209700000000002</v>
      </c>
      <c r="D15" s="10">
        <v>0.4416717</v>
      </c>
      <c r="E15" s="10">
        <v>0.50114000000000003</v>
      </c>
      <c r="F15" s="11">
        <v>0.57825499999999996</v>
      </c>
      <c r="G15" t="s">
        <v>12</v>
      </c>
      <c r="I15" s="9">
        <v>0.25209700000000002</v>
      </c>
      <c r="J15" s="10">
        <f t="shared" si="1"/>
        <v>0.29202335590416656</v>
      </c>
      <c r="K15" s="10">
        <f t="shared" si="2"/>
        <v>0.3319497118083331</v>
      </c>
      <c r="L15" s="11">
        <f>L23*E7</f>
        <v>0.37187606771249965</v>
      </c>
      <c r="M15" s="2">
        <f t="shared" si="0"/>
        <v>3.9926355904166544E-2</v>
      </c>
      <c r="O15" s="3"/>
      <c r="P15" s="4"/>
      <c r="Q15" s="4"/>
      <c r="R15" s="4"/>
      <c r="S15" s="4"/>
    </row>
    <row r="16" spans="1:19" x14ac:dyDescent="0.35">
      <c r="A16" t="s">
        <v>13</v>
      </c>
      <c r="B16" s="7" t="s">
        <v>17</v>
      </c>
      <c r="C16" s="9">
        <v>0</v>
      </c>
      <c r="D16" s="10">
        <v>8.9731600000000009E-3</v>
      </c>
      <c r="E16" s="10">
        <v>1.4249400000000001E-2</v>
      </c>
      <c r="F16" s="11">
        <v>1.9296299999999999E-2</v>
      </c>
      <c r="G16" t="s">
        <v>12</v>
      </c>
      <c r="I16" s="9">
        <v>0</v>
      </c>
      <c r="J16" s="10">
        <f t="shared" si="1"/>
        <v>0</v>
      </c>
      <c r="K16" s="10">
        <f t="shared" si="2"/>
        <v>0</v>
      </c>
      <c r="L16" s="11">
        <v>0</v>
      </c>
      <c r="M16" s="2">
        <f t="shared" si="0"/>
        <v>0</v>
      </c>
      <c r="O16" s="3"/>
      <c r="P16" s="4"/>
      <c r="Q16" s="4"/>
      <c r="R16" s="4"/>
      <c r="S16" s="4"/>
    </row>
    <row r="17" spans="1:19" x14ac:dyDescent="0.35">
      <c r="A17" t="s">
        <v>13</v>
      </c>
      <c r="B17" s="5" t="s">
        <v>18</v>
      </c>
      <c r="C17" s="9">
        <v>5.0126400000000002E-2</v>
      </c>
      <c r="D17" s="10">
        <v>5.4763399999999997E-2</v>
      </c>
      <c r="E17" s="10">
        <v>5.9400399999999999E-2</v>
      </c>
      <c r="F17" s="11">
        <v>6.4037399999999994E-2</v>
      </c>
      <c r="G17" t="s">
        <v>12</v>
      </c>
      <c r="I17" s="9">
        <v>5.0126400000000002E-2</v>
      </c>
      <c r="J17" s="10">
        <f t="shared" si="1"/>
        <v>7.4737163079166641E-2</v>
      </c>
      <c r="K17" s="10">
        <f t="shared" si="2"/>
        <v>9.9347926158333266E-2</v>
      </c>
      <c r="L17" s="11">
        <f>L23*E5</f>
        <v>0.12395868923749989</v>
      </c>
      <c r="M17" s="2">
        <f t="shared" si="0"/>
        <v>2.4610763079166629E-2</v>
      </c>
      <c r="O17" s="3"/>
      <c r="P17" s="4"/>
      <c r="Q17" s="4"/>
      <c r="R17" s="4"/>
      <c r="S17" s="4"/>
    </row>
    <row r="18" spans="1:19" x14ac:dyDescent="0.35">
      <c r="A18" t="s">
        <v>13</v>
      </c>
      <c r="B18" s="7" t="s">
        <v>19</v>
      </c>
      <c r="C18" s="9">
        <v>0</v>
      </c>
      <c r="D18" s="10">
        <v>7.5217699999999997E-3</v>
      </c>
      <c r="E18" s="10">
        <v>1.32744E-2</v>
      </c>
      <c r="F18" s="11">
        <v>2.0708000000000001E-2</v>
      </c>
      <c r="G18" t="s">
        <v>12</v>
      </c>
      <c r="I18" s="9">
        <v>0</v>
      </c>
      <c r="J18" s="10">
        <f t="shared" si="1"/>
        <v>0</v>
      </c>
      <c r="K18" s="10">
        <f t="shared" si="2"/>
        <v>0</v>
      </c>
      <c r="L18" s="11">
        <v>0</v>
      </c>
      <c r="M18" s="2">
        <f t="shared" si="0"/>
        <v>0</v>
      </c>
      <c r="O18" s="3"/>
      <c r="P18" s="4"/>
      <c r="Q18" s="4"/>
      <c r="R18" s="4"/>
      <c r="S18" s="4"/>
    </row>
    <row r="19" spans="1:19" x14ac:dyDescent="0.35">
      <c r="A19" t="s">
        <v>13</v>
      </c>
      <c r="B19" s="5" t="s">
        <v>20</v>
      </c>
      <c r="C19" s="9">
        <v>6.2603900000000002E-3</v>
      </c>
      <c r="D19" s="10">
        <v>7.6241299999999998E-3</v>
      </c>
      <c r="E19" s="10">
        <v>5.6435900000000004E-3</v>
      </c>
      <c r="F19" s="11">
        <v>5.9800000000000001E-3</v>
      </c>
      <c r="G19" t="s">
        <v>12</v>
      </c>
      <c r="I19" s="9">
        <v>6.2603900000000002E-3</v>
      </c>
      <c r="J19" s="10">
        <f t="shared" si="1"/>
        <v>1.656946225708332E-2</v>
      </c>
      <c r="K19" s="10">
        <f t="shared" si="2"/>
        <v>2.6878534514166642E-2</v>
      </c>
      <c r="L19" s="11">
        <f>L23*E6</f>
        <v>3.7187606771249965E-2</v>
      </c>
      <c r="M19" s="2">
        <f t="shared" si="0"/>
        <v>1.0309072257083321E-2</v>
      </c>
      <c r="O19" s="3"/>
      <c r="P19" s="4"/>
      <c r="Q19" s="4"/>
      <c r="R19" s="4"/>
      <c r="S19" s="4"/>
    </row>
    <row r="20" spans="1:19" x14ac:dyDescent="0.35">
      <c r="A20" t="s">
        <v>13</v>
      </c>
      <c r="B20" s="5" t="s">
        <v>21</v>
      </c>
      <c r="C20" s="9">
        <v>9.8279899999999991E-4</v>
      </c>
      <c r="D20" s="10">
        <v>1.01592427699999E-2</v>
      </c>
      <c r="E20" s="10">
        <v>2.3264086959999999E-2</v>
      </c>
      <c r="F20" s="11">
        <v>5.1210255830000002E-2</v>
      </c>
      <c r="G20" t="s">
        <v>12</v>
      </c>
      <c r="I20" s="9">
        <v>9.8279899999999991E-4</v>
      </c>
      <c r="J20" s="10">
        <f t="shared" si="1"/>
        <v>4.1974762412499957E-2</v>
      </c>
      <c r="K20" s="10">
        <f t="shared" si="2"/>
        <v>8.2966725824999921E-2</v>
      </c>
      <c r="L20" s="11">
        <f>L23*E4</f>
        <v>0.12395868923749989</v>
      </c>
      <c r="M20" s="2">
        <f t="shared" si="0"/>
        <v>4.0991963412499964E-2</v>
      </c>
      <c r="O20" s="3"/>
      <c r="P20" s="4"/>
      <c r="Q20" s="4"/>
      <c r="R20" s="4"/>
      <c r="S20" s="4"/>
    </row>
    <row r="21" spans="1:19" x14ac:dyDescent="0.35">
      <c r="A21" t="s">
        <v>13</v>
      </c>
      <c r="B21" s="7" t="s">
        <v>22</v>
      </c>
      <c r="C21" s="12">
        <v>0</v>
      </c>
      <c r="D21" s="13">
        <v>1.0244522200000001E-4</v>
      </c>
      <c r="E21" s="13">
        <v>1.9135994499999999E-4</v>
      </c>
      <c r="F21" s="14">
        <v>3.1783654499999999E-4</v>
      </c>
      <c r="G21" t="s">
        <v>12</v>
      </c>
      <c r="I21" s="12">
        <v>0</v>
      </c>
      <c r="J21" s="13">
        <f t="shared" si="1"/>
        <v>0</v>
      </c>
      <c r="K21" s="13">
        <f t="shared" si="2"/>
        <v>0</v>
      </c>
      <c r="L21" s="14">
        <v>0</v>
      </c>
      <c r="M21" s="2">
        <f t="shared" si="0"/>
        <v>0</v>
      </c>
      <c r="O21" s="3"/>
      <c r="P21" s="4"/>
      <c r="Q21" s="4"/>
      <c r="R21" s="4"/>
      <c r="S21" s="4"/>
    </row>
    <row r="22" spans="1:19" x14ac:dyDescent="0.35">
      <c r="O22" s="6"/>
      <c r="P22" s="6"/>
      <c r="Q22" s="6"/>
      <c r="R22" s="6"/>
      <c r="S22" s="6"/>
    </row>
    <row r="23" spans="1:19" x14ac:dyDescent="0.35">
      <c r="B23" t="s">
        <v>23</v>
      </c>
      <c r="C23">
        <f>SUM(C13:C21)</f>
        <v>0.54044218899999996</v>
      </c>
      <c r="D23">
        <f t="shared" ref="D23:E23" si="3">SUM(D13:D21)</f>
        <v>0.93048051799199993</v>
      </c>
      <c r="E23">
        <f t="shared" si="3"/>
        <v>1.0729898139049991</v>
      </c>
      <c r="F23">
        <f>SUM(F13:F21)</f>
        <v>1.2395868923749989</v>
      </c>
      <c r="I23">
        <f>SUM(I13:I21)</f>
        <v>0.54044218899999996</v>
      </c>
      <c r="J23">
        <f>D23</f>
        <v>0.93048051799199993</v>
      </c>
      <c r="K23">
        <f>E23</f>
        <v>1.0729898139049991</v>
      </c>
      <c r="L23">
        <f>F23</f>
        <v>1.2395868923749989</v>
      </c>
      <c r="O23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Maridee A</dc:creator>
  <cp:lastModifiedBy>Weber, Maridee A</cp:lastModifiedBy>
  <dcterms:created xsi:type="dcterms:W3CDTF">2022-08-17T19:10:36Z</dcterms:created>
  <dcterms:modified xsi:type="dcterms:W3CDTF">2022-08-17T19:18:39Z</dcterms:modified>
</cp:coreProperties>
</file>