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gom\Dropbox\JULIA\UAM\Artículos\CO-AUTHORS\Traba et al. Drones\Ecological Applications\Review2 20220210\RAnalysis\Scripts 20220224\"/>
    </mc:Choice>
  </mc:AlternateContent>
  <xr:revisionPtr revIDLastSave="0" documentId="13_ncr:1_{30A52B7E-7C51-4980-B106-739EEB05F5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odo50Epig" sheetId="3" r:id="rId1"/>
    <sheet name="Descriptivo artropodos" sheetId="4" r:id="rId2"/>
  </sheets>
  <definedNames>
    <definedName name="_xlnm._FilterDatabase" localSheetId="0" hidden="1">Todo50Epig!$A$1:$W$227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8" i="4" l="1"/>
  <c r="S228" i="4"/>
  <c r="T228" i="4"/>
  <c r="Q228" i="4"/>
  <c r="Q3" i="4"/>
  <c r="R3" i="4"/>
  <c r="S3" i="4"/>
  <c r="T3" i="4"/>
  <c r="Q4" i="4"/>
  <c r="R4" i="4"/>
  <c r="S4" i="4"/>
  <c r="T4" i="4"/>
  <c r="Q5" i="4"/>
  <c r="R5" i="4"/>
  <c r="S5" i="4"/>
  <c r="T5" i="4"/>
  <c r="Q6" i="4"/>
  <c r="R6" i="4"/>
  <c r="S6" i="4"/>
  <c r="T6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Q20" i="4"/>
  <c r="R20" i="4"/>
  <c r="S20" i="4"/>
  <c r="T20" i="4"/>
  <c r="Q21" i="4"/>
  <c r="R21" i="4"/>
  <c r="S21" i="4"/>
  <c r="T21" i="4"/>
  <c r="Q22" i="4"/>
  <c r="R22" i="4"/>
  <c r="S22" i="4"/>
  <c r="T22" i="4"/>
  <c r="Q23" i="4"/>
  <c r="R23" i="4"/>
  <c r="S23" i="4"/>
  <c r="T23" i="4"/>
  <c r="Q24" i="4"/>
  <c r="R24" i="4"/>
  <c r="S24" i="4"/>
  <c r="T24" i="4"/>
  <c r="Q25" i="4"/>
  <c r="R25" i="4"/>
  <c r="S25" i="4"/>
  <c r="T25" i="4"/>
  <c r="Q26" i="4"/>
  <c r="R26" i="4"/>
  <c r="S26" i="4"/>
  <c r="T26" i="4"/>
  <c r="Q27" i="4"/>
  <c r="R27" i="4"/>
  <c r="S27" i="4"/>
  <c r="T27" i="4"/>
  <c r="Q28" i="4"/>
  <c r="R28" i="4"/>
  <c r="S28" i="4"/>
  <c r="T28" i="4"/>
  <c r="Q29" i="4"/>
  <c r="R29" i="4"/>
  <c r="S29" i="4"/>
  <c r="T29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Q35" i="4"/>
  <c r="R35" i="4"/>
  <c r="S35" i="4"/>
  <c r="T35" i="4"/>
  <c r="Q36" i="4"/>
  <c r="R36" i="4"/>
  <c r="S36" i="4"/>
  <c r="T36" i="4"/>
  <c r="Q37" i="4"/>
  <c r="R37" i="4"/>
  <c r="S37" i="4"/>
  <c r="T37" i="4"/>
  <c r="Q38" i="4"/>
  <c r="R38" i="4"/>
  <c r="S38" i="4"/>
  <c r="T38" i="4"/>
  <c r="Q39" i="4"/>
  <c r="R39" i="4"/>
  <c r="S39" i="4"/>
  <c r="T39" i="4"/>
  <c r="Q40" i="4"/>
  <c r="R40" i="4"/>
  <c r="S40" i="4"/>
  <c r="T40" i="4"/>
  <c r="Q41" i="4"/>
  <c r="R41" i="4"/>
  <c r="S41" i="4"/>
  <c r="T41" i="4"/>
  <c r="Q42" i="4"/>
  <c r="R42" i="4"/>
  <c r="S42" i="4"/>
  <c r="T42" i="4"/>
  <c r="Q43" i="4"/>
  <c r="R43" i="4"/>
  <c r="S43" i="4"/>
  <c r="T43" i="4"/>
  <c r="Q44" i="4"/>
  <c r="R44" i="4"/>
  <c r="S44" i="4"/>
  <c r="T44" i="4"/>
  <c r="Q45" i="4"/>
  <c r="R45" i="4"/>
  <c r="S45" i="4"/>
  <c r="T45" i="4"/>
  <c r="Q46" i="4"/>
  <c r="R46" i="4"/>
  <c r="S46" i="4"/>
  <c r="T46" i="4"/>
  <c r="Q47" i="4"/>
  <c r="R47" i="4"/>
  <c r="S47" i="4"/>
  <c r="T47" i="4"/>
  <c r="Q48" i="4"/>
  <c r="R48" i="4"/>
  <c r="S48" i="4"/>
  <c r="T48" i="4"/>
  <c r="Q49" i="4"/>
  <c r="R49" i="4"/>
  <c r="S49" i="4"/>
  <c r="T49" i="4"/>
  <c r="Q50" i="4"/>
  <c r="R50" i="4"/>
  <c r="S50" i="4"/>
  <c r="T50" i="4"/>
  <c r="Q51" i="4"/>
  <c r="R51" i="4"/>
  <c r="S51" i="4"/>
  <c r="T51" i="4"/>
  <c r="Q52" i="4"/>
  <c r="R52" i="4"/>
  <c r="S52" i="4"/>
  <c r="T52" i="4"/>
  <c r="Q53" i="4"/>
  <c r="R53" i="4"/>
  <c r="S53" i="4"/>
  <c r="T53" i="4"/>
  <c r="Q54" i="4"/>
  <c r="R54" i="4"/>
  <c r="S54" i="4"/>
  <c r="T54" i="4"/>
  <c r="Q55" i="4"/>
  <c r="R55" i="4"/>
  <c r="S55" i="4"/>
  <c r="T55" i="4"/>
  <c r="Q56" i="4"/>
  <c r="R56" i="4"/>
  <c r="S56" i="4"/>
  <c r="T56" i="4"/>
  <c r="Q57" i="4"/>
  <c r="R57" i="4"/>
  <c r="S57" i="4"/>
  <c r="T57" i="4"/>
  <c r="Q58" i="4"/>
  <c r="R58" i="4"/>
  <c r="S58" i="4"/>
  <c r="T58" i="4"/>
  <c r="Q59" i="4"/>
  <c r="R59" i="4"/>
  <c r="S59" i="4"/>
  <c r="T59" i="4"/>
  <c r="Q60" i="4"/>
  <c r="R60" i="4"/>
  <c r="S60" i="4"/>
  <c r="T60" i="4"/>
  <c r="Q61" i="4"/>
  <c r="R61" i="4"/>
  <c r="S61" i="4"/>
  <c r="T61" i="4"/>
  <c r="Q62" i="4"/>
  <c r="R62" i="4"/>
  <c r="S62" i="4"/>
  <c r="T62" i="4"/>
  <c r="Q63" i="4"/>
  <c r="R63" i="4"/>
  <c r="S63" i="4"/>
  <c r="T63" i="4"/>
  <c r="Q64" i="4"/>
  <c r="R64" i="4"/>
  <c r="S64" i="4"/>
  <c r="T64" i="4"/>
  <c r="Q65" i="4"/>
  <c r="R65" i="4"/>
  <c r="S65" i="4"/>
  <c r="T65" i="4"/>
  <c r="Q66" i="4"/>
  <c r="R66" i="4"/>
  <c r="S66" i="4"/>
  <c r="T66" i="4"/>
  <c r="Q67" i="4"/>
  <c r="R67" i="4"/>
  <c r="S67" i="4"/>
  <c r="T67" i="4"/>
  <c r="Q68" i="4"/>
  <c r="R68" i="4"/>
  <c r="S68" i="4"/>
  <c r="T68" i="4"/>
  <c r="Q69" i="4"/>
  <c r="R69" i="4"/>
  <c r="S69" i="4"/>
  <c r="T69" i="4"/>
  <c r="Q70" i="4"/>
  <c r="R70" i="4"/>
  <c r="S70" i="4"/>
  <c r="T70" i="4"/>
  <c r="Q71" i="4"/>
  <c r="R71" i="4"/>
  <c r="S71" i="4"/>
  <c r="T71" i="4"/>
  <c r="Q72" i="4"/>
  <c r="R72" i="4"/>
  <c r="S72" i="4"/>
  <c r="T72" i="4"/>
  <c r="Q73" i="4"/>
  <c r="R73" i="4"/>
  <c r="S73" i="4"/>
  <c r="T73" i="4"/>
  <c r="Q74" i="4"/>
  <c r="R74" i="4"/>
  <c r="S74" i="4"/>
  <c r="T74" i="4"/>
  <c r="Q75" i="4"/>
  <c r="R75" i="4"/>
  <c r="S75" i="4"/>
  <c r="T75" i="4"/>
  <c r="Q76" i="4"/>
  <c r="R76" i="4"/>
  <c r="S76" i="4"/>
  <c r="T76" i="4"/>
  <c r="Q77" i="4"/>
  <c r="R77" i="4"/>
  <c r="S77" i="4"/>
  <c r="T77" i="4"/>
  <c r="Q78" i="4"/>
  <c r="R78" i="4"/>
  <c r="S78" i="4"/>
  <c r="T78" i="4"/>
  <c r="Q79" i="4"/>
  <c r="R79" i="4"/>
  <c r="S79" i="4"/>
  <c r="T79" i="4"/>
  <c r="Q80" i="4"/>
  <c r="R80" i="4"/>
  <c r="S80" i="4"/>
  <c r="T80" i="4"/>
  <c r="Q81" i="4"/>
  <c r="R81" i="4"/>
  <c r="S81" i="4"/>
  <c r="T81" i="4"/>
  <c r="Q82" i="4"/>
  <c r="R82" i="4"/>
  <c r="S82" i="4"/>
  <c r="T82" i="4"/>
  <c r="Q83" i="4"/>
  <c r="R83" i="4"/>
  <c r="S83" i="4"/>
  <c r="T83" i="4"/>
  <c r="Q84" i="4"/>
  <c r="R84" i="4"/>
  <c r="S84" i="4"/>
  <c r="T84" i="4"/>
  <c r="Q85" i="4"/>
  <c r="R85" i="4"/>
  <c r="S85" i="4"/>
  <c r="T85" i="4"/>
  <c r="Q86" i="4"/>
  <c r="R86" i="4"/>
  <c r="S86" i="4"/>
  <c r="T86" i="4"/>
  <c r="Q87" i="4"/>
  <c r="R87" i="4"/>
  <c r="S87" i="4"/>
  <c r="T87" i="4"/>
  <c r="Q88" i="4"/>
  <c r="R88" i="4"/>
  <c r="S88" i="4"/>
  <c r="T88" i="4"/>
  <c r="Q89" i="4"/>
  <c r="R89" i="4"/>
  <c r="S89" i="4"/>
  <c r="T89" i="4"/>
  <c r="Q90" i="4"/>
  <c r="R90" i="4"/>
  <c r="S90" i="4"/>
  <c r="T90" i="4"/>
  <c r="Q91" i="4"/>
  <c r="R91" i="4"/>
  <c r="S91" i="4"/>
  <c r="T91" i="4"/>
  <c r="Q92" i="4"/>
  <c r="R92" i="4"/>
  <c r="S92" i="4"/>
  <c r="T92" i="4"/>
  <c r="Q93" i="4"/>
  <c r="R93" i="4"/>
  <c r="S93" i="4"/>
  <c r="T93" i="4"/>
  <c r="Q94" i="4"/>
  <c r="R94" i="4"/>
  <c r="S94" i="4"/>
  <c r="T94" i="4"/>
  <c r="Q95" i="4"/>
  <c r="R95" i="4"/>
  <c r="S95" i="4"/>
  <c r="T95" i="4"/>
  <c r="Q96" i="4"/>
  <c r="R96" i="4"/>
  <c r="S96" i="4"/>
  <c r="T96" i="4"/>
  <c r="Q97" i="4"/>
  <c r="R97" i="4"/>
  <c r="S97" i="4"/>
  <c r="T97" i="4"/>
  <c r="Q98" i="4"/>
  <c r="R98" i="4"/>
  <c r="S98" i="4"/>
  <c r="T98" i="4"/>
  <c r="Q99" i="4"/>
  <c r="R99" i="4"/>
  <c r="S99" i="4"/>
  <c r="T99" i="4"/>
  <c r="Q100" i="4"/>
  <c r="R100" i="4"/>
  <c r="S100" i="4"/>
  <c r="T100" i="4"/>
  <c r="Q101" i="4"/>
  <c r="R101" i="4"/>
  <c r="S101" i="4"/>
  <c r="T101" i="4"/>
  <c r="Q102" i="4"/>
  <c r="R102" i="4"/>
  <c r="S102" i="4"/>
  <c r="T102" i="4"/>
  <c r="Q103" i="4"/>
  <c r="R103" i="4"/>
  <c r="S103" i="4"/>
  <c r="T103" i="4"/>
  <c r="Q104" i="4"/>
  <c r="R104" i="4"/>
  <c r="S104" i="4"/>
  <c r="T104" i="4"/>
  <c r="Q105" i="4"/>
  <c r="R105" i="4"/>
  <c r="S105" i="4"/>
  <c r="T105" i="4"/>
  <c r="Q106" i="4"/>
  <c r="R106" i="4"/>
  <c r="S106" i="4"/>
  <c r="T106" i="4"/>
  <c r="Q107" i="4"/>
  <c r="R107" i="4"/>
  <c r="S107" i="4"/>
  <c r="T107" i="4"/>
  <c r="Q108" i="4"/>
  <c r="R108" i="4"/>
  <c r="S108" i="4"/>
  <c r="T108" i="4"/>
  <c r="Q109" i="4"/>
  <c r="R109" i="4"/>
  <c r="S109" i="4"/>
  <c r="T109" i="4"/>
  <c r="Q110" i="4"/>
  <c r="R110" i="4"/>
  <c r="S110" i="4"/>
  <c r="T110" i="4"/>
  <c r="Q111" i="4"/>
  <c r="R111" i="4"/>
  <c r="S111" i="4"/>
  <c r="T111" i="4"/>
  <c r="Q112" i="4"/>
  <c r="R112" i="4"/>
  <c r="S112" i="4"/>
  <c r="T112" i="4"/>
  <c r="Q113" i="4"/>
  <c r="R113" i="4"/>
  <c r="S113" i="4"/>
  <c r="T113" i="4"/>
  <c r="Q114" i="4"/>
  <c r="R114" i="4"/>
  <c r="S114" i="4"/>
  <c r="T114" i="4"/>
  <c r="Q115" i="4"/>
  <c r="R115" i="4"/>
  <c r="S115" i="4"/>
  <c r="T115" i="4"/>
  <c r="Q116" i="4"/>
  <c r="R116" i="4"/>
  <c r="S116" i="4"/>
  <c r="T116" i="4"/>
  <c r="Q117" i="4"/>
  <c r="R117" i="4"/>
  <c r="S117" i="4"/>
  <c r="T117" i="4"/>
  <c r="Q118" i="4"/>
  <c r="R118" i="4"/>
  <c r="S118" i="4"/>
  <c r="T118" i="4"/>
  <c r="Q119" i="4"/>
  <c r="R119" i="4"/>
  <c r="S119" i="4"/>
  <c r="T119" i="4"/>
  <c r="Q120" i="4"/>
  <c r="R120" i="4"/>
  <c r="S120" i="4"/>
  <c r="T120" i="4"/>
  <c r="Q121" i="4"/>
  <c r="R121" i="4"/>
  <c r="S121" i="4"/>
  <c r="T121" i="4"/>
  <c r="Q122" i="4"/>
  <c r="R122" i="4"/>
  <c r="S122" i="4"/>
  <c r="T122" i="4"/>
  <c r="Q123" i="4"/>
  <c r="R123" i="4"/>
  <c r="S123" i="4"/>
  <c r="T123" i="4"/>
  <c r="Q124" i="4"/>
  <c r="R124" i="4"/>
  <c r="S124" i="4"/>
  <c r="T124" i="4"/>
  <c r="Q125" i="4"/>
  <c r="R125" i="4"/>
  <c r="S125" i="4"/>
  <c r="T125" i="4"/>
  <c r="Q126" i="4"/>
  <c r="R126" i="4"/>
  <c r="S126" i="4"/>
  <c r="T126" i="4"/>
  <c r="Q127" i="4"/>
  <c r="R127" i="4"/>
  <c r="S127" i="4"/>
  <c r="T127" i="4"/>
  <c r="Q128" i="4"/>
  <c r="R128" i="4"/>
  <c r="S128" i="4"/>
  <c r="T128" i="4"/>
  <c r="Q129" i="4"/>
  <c r="R129" i="4"/>
  <c r="S129" i="4"/>
  <c r="T129" i="4"/>
  <c r="Q130" i="4"/>
  <c r="R130" i="4"/>
  <c r="S130" i="4"/>
  <c r="T130" i="4"/>
  <c r="Q131" i="4"/>
  <c r="R131" i="4"/>
  <c r="S131" i="4"/>
  <c r="T131" i="4"/>
  <c r="Q132" i="4"/>
  <c r="R132" i="4"/>
  <c r="S132" i="4"/>
  <c r="T132" i="4"/>
  <c r="Q133" i="4"/>
  <c r="R133" i="4"/>
  <c r="S133" i="4"/>
  <c r="T133" i="4"/>
  <c r="Q134" i="4"/>
  <c r="R134" i="4"/>
  <c r="S134" i="4"/>
  <c r="T134" i="4"/>
  <c r="Q135" i="4"/>
  <c r="R135" i="4"/>
  <c r="S135" i="4"/>
  <c r="T135" i="4"/>
  <c r="Q136" i="4"/>
  <c r="R136" i="4"/>
  <c r="S136" i="4"/>
  <c r="T136" i="4"/>
  <c r="Q137" i="4"/>
  <c r="R137" i="4"/>
  <c r="S137" i="4"/>
  <c r="T137" i="4"/>
  <c r="Q138" i="4"/>
  <c r="R138" i="4"/>
  <c r="S138" i="4"/>
  <c r="T138" i="4"/>
  <c r="Q139" i="4"/>
  <c r="R139" i="4"/>
  <c r="S139" i="4"/>
  <c r="T139" i="4"/>
  <c r="Q140" i="4"/>
  <c r="R140" i="4"/>
  <c r="S140" i="4"/>
  <c r="T140" i="4"/>
  <c r="Q141" i="4"/>
  <c r="R141" i="4"/>
  <c r="S141" i="4"/>
  <c r="T141" i="4"/>
  <c r="Q142" i="4"/>
  <c r="R142" i="4"/>
  <c r="S142" i="4"/>
  <c r="T142" i="4"/>
  <c r="Q143" i="4"/>
  <c r="R143" i="4"/>
  <c r="S143" i="4"/>
  <c r="T143" i="4"/>
  <c r="Q144" i="4"/>
  <c r="R144" i="4"/>
  <c r="S144" i="4"/>
  <c r="T144" i="4"/>
  <c r="Q145" i="4"/>
  <c r="R145" i="4"/>
  <c r="S145" i="4"/>
  <c r="T145" i="4"/>
  <c r="Q146" i="4"/>
  <c r="R146" i="4"/>
  <c r="S146" i="4"/>
  <c r="T146" i="4"/>
  <c r="Q147" i="4"/>
  <c r="R147" i="4"/>
  <c r="S147" i="4"/>
  <c r="T147" i="4"/>
  <c r="Q148" i="4"/>
  <c r="R148" i="4"/>
  <c r="S148" i="4"/>
  <c r="T148" i="4"/>
  <c r="Q149" i="4"/>
  <c r="R149" i="4"/>
  <c r="S149" i="4"/>
  <c r="T149" i="4"/>
  <c r="Q150" i="4"/>
  <c r="R150" i="4"/>
  <c r="S150" i="4"/>
  <c r="T150" i="4"/>
  <c r="Q151" i="4"/>
  <c r="R151" i="4"/>
  <c r="S151" i="4"/>
  <c r="T151" i="4"/>
  <c r="Q152" i="4"/>
  <c r="R152" i="4"/>
  <c r="S152" i="4"/>
  <c r="T152" i="4"/>
  <c r="Q153" i="4"/>
  <c r="R153" i="4"/>
  <c r="S153" i="4"/>
  <c r="T153" i="4"/>
  <c r="Q154" i="4"/>
  <c r="R154" i="4"/>
  <c r="S154" i="4"/>
  <c r="T154" i="4"/>
  <c r="Q155" i="4"/>
  <c r="R155" i="4"/>
  <c r="S155" i="4"/>
  <c r="T155" i="4"/>
  <c r="Q156" i="4"/>
  <c r="R156" i="4"/>
  <c r="S156" i="4"/>
  <c r="T156" i="4"/>
  <c r="Q157" i="4"/>
  <c r="R157" i="4"/>
  <c r="S157" i="4"/>
  <c r="T157" i="4"/>
  <c r="Q158" i="4"/>
  <c r="R158" i="4"/>
  <c r="S158" i="4"/>
  <c r="T158" i="4"/>
  <c r="Q159" i="4"/>
  <c r="R159" i="4"/>
  <c r="S159" i="4"/>
  <c r="T159" i="4"/>
  <c r="Q160" i="4"/>
  <c r="R160" i="4"/>
  <c r="S160" i="4"/>
  <c r="T160" i="4"/>
  <c r="Q161" i="4"/>
  <c r="R161" i="4"/>
  <c r="S161" i="4"/>
  <c r="T161" i="4"/>
  <c r="Q162" i="4"/>
  <c r="R162" i="4"/>
  <c r="S162" i="4"/>
  <c r="T162" i="4"/>
  <c r="Q163" i="4"/>
  <c r="R163" i="4"/>
  <c r="S163" i="4"/>
  <c r="T163" i="4"/>
  <c r="Q164" i="4"/>
  <c r="R164" i="4"/>
  <c r="S164" i="4"/>
  <c r="T164" i="4"/>
  <c r="Q165" i="4"/>
  <c r="R165" i="4"/>
  <c r="S165" i="4"/>
  <c r="T165" i="4"/>
  <c r="Q166" i="4"/>
  <c r="R166" i="4"/>
  <c r="S166" i="4"/>
  <c r="T166" i="4"/>
  <c r="Q167" i="4"/>
  <c r="R167" i="4"/>
  <c r="S167" i="4"/>
  <c r="T167" i="4"/>
  <c r="Q168" i="4"/>
  <c r="R168" i="4"/>
  <c r="S168" i="4"/>
  <c r="T168" i="4"/>
  <c r="Q169" i="4"/>
  <c r="R169" i="4"/>
  <c r="S169" i="4"/>
  <c r="T169" i="4"/>
  <c r="Q170" i="4"/>
  <c r="R170" i="4"/>
  <c r="S170" i="4"/>
  <c r="T170" i="4"/>
  <c r="Q171" i="4"/>
  <c r="R171" i="4"/>
  <c r="S171" i="4"/>
  <c r="T171" i="4"/>
  <c r="Q172" i="4"/>
  <c r="R172" i="4"/>
  <c r="S172" i="4"/>
  <c r="T172" i="4"/>
  <c r="Q173" i="4"/>
  <c r="R173" i="4"/>
  <c r="S173" i="4"/>
  <c r="T173" i="4"/>
  <c r="Q174" i="4"/>
  <c r="R174" i="4"/>
  <c r="S174" i="4"/>
  <c r="T174" i="4"/>
  <c r="Q175" i="4"/>
  <c r="R175" i="4"/>
  <c r="S175" i="4"/>
  <c r="T175" i="4"/>
  <c r="Q176" i="4"/>
  <c r="R176" i="4"/>
  <c r="S176" i="4"/>
  <c r="T176" i="4"/>
  <c r="Q177" i="4"/>
  <c r="R177" i="4"/>
  <c r="S177" i="4"/>
  <c r="T177" i="4"/>
  <c r="Q178" i="4"/>
  <c r="R178" i="4"/>
  <c r="S178" i="4"/>
  <c r="T178" i="4"/>
  <c r="Q179" i="4"/>
  <c r="R179" i="4"/>
  <c r="S179" i="4"/>
  <c r="T179" i="4"/>
  <c r="Q180" i="4"/>
  <c r="R180" i="4"/>
  <c r="S180" i="4"/>
  <c r="T180" i="4"/>
  <c r="Q181" i="4"/>
  <c r="R181" i="4"/>
  <c r="S181" i="4"/>
  <c r="T181" i="4"/>
  <c r="Q182" i="4"/>
  <c r="R182" i="4"/>
  <c r="S182" i="4"/>
  <c r="T182" i="4"/>
  <c r="Q183" i="4"/>
  <c r="R183" i="4"/>
  <c r="S183" i="4"/>
  <c r="T183" i="4"/>
  <c r="Q184" i="4"/>
  <c r="R184" i="4"/>
  <c r="S184" i="4"/>
  <c r="T184" i="4"/>
  <c r="Q185" i="4"/>
  <c r="R185" i="4"/>
  <c r="S185" i="4"/>
  <c r="T185" i="4"/>
  <c r="Q186" i="4"/>
  <c r="R186" i="4"/>
  <c r="S186" i="4"/>
  <c r="T186" i="4"/>
  <c r="Q187" i="4"/>
  <c r="R187" i="4"/>
  <c r="S187" i="4"/>
  <c r="T187" i="4"/>
  <c r="Q188" i="4"/>
  <c r="R188" i="4"/>
  <c r="S188" i="4"/>
  <c r="T188" i="4"/>
  <c r="Q190" i="4"/>
  <c r="R190" i="4"/>
  <c r="S190" i="4"/>
  <c r="T190" i="4"/>
  <c r="Q191" i="4"/>
  <c r="R191" i="4"/>
  <c r="S191" i="4"/>
  <c r="T191" i="4"/>
  <c r="Q192" i="4"/>
  <c r="R192" i="4"/>
  <c r="S192" i="4"/>
  <c r="T192" i="4"/>
  <c r="Q193" i="4"/>
  <c r="R193" i="4"/>
  <c r="S193" i="4"/>
  <c r="T193" i="4"/>
  <c r="Q194" i="4"/>
  <c r="R194" i="4"/>
  <c r="S194" i="4"/>
  <c r="T194" i="4"/>
  <c r="Q195" i="4"/>
  <c r="R195" i="4"/>
  <c r="S195" i="4"/>
  <c r="T195" i="4"/>
  <c r="Q196" i="4"/>
  <c r="R196" i="4"/>
  <c r="S196" i="4"/>
  <c r="T196" i="4"/>
  <c r="Q197" i="4"/>
  <c r="R197" i="4"/>
  <c r="S197" i="4"/>
  <c r="T197" i="4"/>
  <c r="Q198" i="4"/>
  <c r="R198" i="4"/>
  <c r="S198" i="4"/>
  <c r="T198" i="4"/>
  <c r="Q199" i="4"/>
  <c r="R199" i="4"/>
  <c r="S199" i="4"/>
  <c r="T199" i="4"/>
  <c r="Q200" i="4"/>
  <c r="R200" i="4"/>
  <c r="S200" i="4"/>
  <c r="T200" i="4"/>
  <c r="Q201" i="4"/>
  <c r="R201" i="4"/>
  <c r="S201" i="4"/>
  <c r="T201" i="4"/>
  <c r="Q202" i="4"/>
  <c r="R202" i="4"/>
  <c r="S202" i="4"/>
  <c r="T202" i="4"/>
  <c r="Q203" i="4"/>
  <c r="R203" i="4"/>
  <c r="S203" i="4"/>
  <c r="T203" i="4"/>
  <c r="Q204" i="4"/>
  <c r="R204" i="4"/>
  <c r="S204" i="4"/>
  <c r="T204" i="4"/>
  <c r="Q205" i="4"/>
  <c r="R205" i="4"/>
  <c r="S205" i="4"/>
  <c r="T205" i="4"/>
  <c r="Q206" i="4"/>
  <c r="R206" i="4"/>
  <c r="S206" i="4"/>
  <c r="T206" i="4"/>
  <c r="Q207" i="4"/>
  <c r="R207" i="4"/>
  <c r="S207" i="4"/>
  <c r="T207" i="4"/>
  <c r="Q209" i="4"/>
  <c r="R209" i="4"/>
  <c r="S209" i="4"/>
  <c r="T209" i="4"/>
  <c r="Q210" i="4"/>
  <c r="R210" i="4"/>
  <c r="S210" i="4"/>
  <c r="T210" i="4"/>
  <c r="Q211" i="4"/>
  <c r="R211" i="4"/>
  <c r="S211" i="4"/>
  <c r="T211" i="4"/>
  <c r="Q212" i="4"/>
  <c r="R212" i="4"/>
  <c r="S212" i="4"/>
  <c r="T212" i="4"/>
  <c r="Q213" i="4"/>
  <c r="R213" i="4"/>
  <c r="S213" i="4"/>
  <c r="T213" i="4"/>
  <c r="Q214" i="4"/>
  <c r="R214" i="4"/>
  <c r="S214" i="4"/>
  <c r="T214" i="4"/>
  <c r="Q215" i="4"/>
  <c r="R215" i="4"/>
  <c r="S215" i="4"/>
  <c r="T215" i="4"/>
  <c r="Q216" i="4"/>
  <c r="R216" i="4"/>
  <c r="S216" i="4"/>
  <c r="T216" i="4"/>
  <c r="Q217" i="4"/>
  <c r="R217" i="4"/>
  <c r="S217" i="4"/>
  <c r="T217" i="4"/>
  <c r="Q218" i="4"/>
  <c r="R218" i="4"/>
  <c r="S218" i="4"/>
  <c r="T218" i="4"/>
  <c r="Q219" i="4"/>
  <c r="R219" i="4"/>
  <c r="S219" i="4"/>
  <c r="T219" i="4"/>
  <c r="Q220" i="4"/>
  <c r="R220" i="4"/>
  <c r="S220" i="4"/>
  <c r="T220" i="4"/>
  <c r="Q221" i="4"/>
  <c r="R221" i="4"/>
  <c r="S221" i="4"/>
  <c r="T221" i="4"/>
  <c r="Q222" i="4"/>
  <c r="R222" i="4"/>
  <c r="S222" i="4"/>
  <c r="T222" i="4"/>
  <c r="Q223" i="4"/>
  <c r="R223" i="4"/>
  <c r="S223" i="4"/>
  <c r="T223" i="4"/>
  <c r="Q224" i="4"/>
  <c r="R224" i="4"/>
  <c r="S224" i="4"/>
  <c r="T224" i="4"/>
  <c r="Q225" i="4"/>
  <c r="R225" i="4"/>
  <c r="S225" i="4"/>
  <c r="T225" i="4"/>
  <c r="Q226" i="4"/>
  <c r="R226" i="4"/>
  <c r="S226" i="4"/>
  <c r="T226" i="4"/>
  <c r="Q227" i="4"/>
  <c r="R227" i="4"/>
  <c r="S227" i="4"/>
  <c r="T227" i="4"/>
  <c r="R2" i="4"/>
  <c r="S2" i="4"/>
  <c r="T2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" i="4"/>
</calcChain>
</file>

<file path=xl/sharedStrings.xml><?xml version="1.0" encoding="utf-8"?>
<sst xmlns="http://schemas.openxmlformats.org/spreadsheetml/2006/main" count="2303" uniqueCount="98">
  <si>
    <t>AP14</t>
  </si>
  <si>
    <t>AP08</t>
  </si>
  <si>
    <t>AP09</t>
  </si>
  <si>
    <t>AP10</t>
  </si>
  <si>
    <t>AP12</t>
  </si>
  <si>
    <t>AP13</t>
  </si>
  <si>
    <t>AP01</t>
  </si>
  <si>
    <t>AP02</t>
  </si>
  <si>
    <t>AP03</t>
  </si>
  <si>
    <t>AP04</t>
  </si>
  <si>
    <t>AP05</t>
  </si>
  <si>
    <t>AP06</t>
  </si>
  <si>
    <t>AP07b</t>
  </si>
  <si>
    <t>D04</t>
  </si>
  <si>
    <t>D05</t>
  </si>
  <si>
    <t>D02</t>
  </si>
  <si>
    <t>D03</t>
  </si>
  <si>
    <t>D01</t>
  </si>
  <si>
    <t>RE01</t>
  </si>
  <si>
    <t>RB08</t>
  </si>
  <si>
    <t>RB09</t>
  </si>
  <si>
    <t>RB06</t>
  </si>
  <si>
    <t>RB07</t>
  </si>
  <si>
    <t>RB05</t>
  </si>
  <si>
    <t>RE02</t>
  </si>
  <si>
    <t>BP08</t>
  </si>
  <si>
    <t>BP09</t>
  </si>
  <si>
    <t>BP06</t>
  </si>
  <si>
    <t>BP07</t>
  </si>
  <si>
    <t>BP04</t>
  </si>
  <si>
    <t>BP02</t>
  </si>
  <si>
    <t>BP03</t>
  </si>
  <si>
    <t>BB01</t>
  </si>
  <si>
    <t>BB02</t>
  </si>
  <si>
    <t>BB03</t>
  </si>
  <si>
    <t>BB04</t>
  </si>
  <si>
    <t>BB05</t>
  </si>
  <si>
    <t>BB06</t>
  </si>
  <si>
    <t>BM01</t>
  </si>
  <si>
    <t>BM02</t>
  </si>
  <si>
    <t>Date</t>
  </si>
  <si>
    <t>Year</t>
  </si>
  <si>
    <t>Month</t>
  </si>
  <si>
    <t>June</t>
  </si>
  <si>
    <t>Alcubilla</t>
  </si>
  <si>
    <t>Barcones</t>
  </si>
  <si>
    <t>Deposito</t>
  </si>
  <si>
    <t>Rello</t>
  </si>
  <si>
    <t>September</t>
  </si>
  <si>
    <t>April</t>
  </si>
  <si>
    <t>October</t>
  </si>
  <si>
    <t>BNDVI</t>
  </si>
  <si>
    <t>ENDVI</t>
  </si>
  <si>
    <t>GDVI</t>
  </si>
  <si>
    <t>GIPVI</t>
  </si>
  <si>
    <t>GNDVI</t>
  </si>
  <si>
    <t>GRVI</t>
  </si>
  <si>
    <t>GSAVI</t>
  </si>
  <si>
    <t>AP11</t>
  </si>
  <si>
    <t>Marazovel</t>
  </si>
  <si>
    <t>Arbujuelo</t>
  </si>
  <si>
    <t>Plot</t>
  </si>
  <si>
    <t>A</t>
  </si>
  <si>
    <t>B</t>
  </si>
  <si>
    <t>C</t>
  </si>
  <si>
    <t>D</t>
  </si>
  <si>
    <t>F</t>
  </si>
  <si>
    <t>E</t>
  </si>
  <si>
    <t>Epig_tot</t>
  </si>
  <si>
    <t>AP07</t>
  </si>
  <si>
    <t>LB03</t>
  </si>
  <si>
    <t>LB04</t>
  </si>
  <si>
    <t>LB05</t>
  </si>
  <si>
    <t>LB06</t>
  </si>
  <si>
    <t>LB07</t>
  </si>
  <si>
    <t>LB09</t>
  </si>
  <si>
    <t>LB10</t>
  </si>
  <si>
    <t>season</t>
  </si>
  <si>
    <t>spring</t>
  </si>
  <si>
    <t>summer</t>
  </si>
  <si>
    <t>autumn</t>
  </si>
  <si>
    <t>X</t>
  </si>
  <si>
    <t>Y</t>
  </si>
  <si>
    <t>Tierra</t>
  </si>
  <si>
    <t>Cop_all</t>
  </si>
  <si>
    <t>July</t>
  </si>
  <si>
    <t>Locality</t>
  </si>
  <si>
    <t>ID</t>
  </si>
  <si>
    <t>Predators</t>
  </si>
  <si>
    <t>Detritiveres</t>
  </si>
  <si>
    <t>Phytophagous</t>
  </si>
  <si>
    <t>Diverse</t>
  </si>
  <si>
    <t>SUM</t>
  </si>
  <si>
    <t>Dif Epig-Sum</t>
  </si>
  <si>
    <t>%Predators</t>
  </si>
  <si>
    <t>%Detritivores</t>
  </si>
  <si>
    <t>%Phytophagous</t>
  </si>
  <si>
    <t>%Diverse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</si>
</sst>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0"/>
      <name val="Arial"/>
      <family val="2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b/>
      <sz val="9"/>
      <name val="Calibri"/>
      <family val="2"/>
      <scheme val="minor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164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7"/>
  <sheetViews>
    <sheetView tabSelected="1" workbookViewId="0">
      <pane xSplit="5" ySplit="1" topLeftCell="I160" activePane="bottomRight" state="frozen"/>
      <selection pane="topRight" activeCell="F1" sqref="F1"/>
      <selection pane="bottomLeft" activeCell="A2" sqref="A2"/>
      <selection pane="bottomRight" activeCell="P173" sqref="P173:S179"/>
    </sheetView>
  </sheetViews>
  <sheetFormatPr defaultColWidth="10.90625" defaultRowHeight="12.5" x14ac:dyDescent="0.25"/>
  <cols>
    <col min="1" max="1" width="5.81640625" bestFit="1" customWidth="1"/>
    <col min="2" max="2" width="8.36328125" bestFit="1" customWidth="1"/>
    <col min="3" max="3" width="8.36328125" customWidth="1"/>
    <col min="4" max="4" width="4.453125" bestFit="1" customWidth="1"/>
    <col min="5" max="5" width="8.453125" bestFit="1" customWidth="1"/>
    <col min="6" max="6" width="3.81640625" bestFit="1" customWidth="1"/>
    <col min="7" max="7" width="7.81640625" bestFit="1" customWidth="1"/>
    <col min="8" max="14" width="10.453125" bestFit="1" customWidth="1"/>
    <col min="15" max="15" width="7.36328125" bestFit="1" customWidth="1"/>
    <col min="16" max="16" width="7.36328125" customWidth="1"/>
    <col min="17" max="17" width="9" bestFit="1" customWidth="1"/>
    <col min="18" max="18" width="10.81640625" bestFit="1" customWidth="1"/>
    <col min="19" max="21" width="7.36328125" customWidth="1"/>
    <col min="22" max="22" width="13.36328125" style="8" bestFit="1" customWidth="1"/>
    <col min="23" max="23" width="14.36328125" style="8" bestFit="1" customWidth="1"/>
  </cols>
  <sheetData>
    <row r="1" spans="1:23" s="12" customFormat="1" ht="13" x14ac:dyDescent="0.3">
      <c r="A1" s="9" t="s">
        <v>87</v>
      </c>
      <c r="B1" s="9" t="s">
        <v>42</v>
      </c>
      <c r="C1" s="9" t="s">
        <v>77</v>
      </c>
      <c r="D1" s="9" t="s">
        <v>41</v>
      </c>
      <c r="E1" s="10" t="s">
        <v>86</v>
      </c>
      <c r="F1" s="10" t="s">
        <v>61</v>
      </c>
      <c r="G1" s="9" t="s">
        <v>40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56</v>
      </c>
      <c r="N1" s="9" t="s">
        <v>57</v>
      </c>
      <c r="O1" s="11" t="s">
        <v>68</v>
      </c>
      <c r="P1" s="11" t="s">
        <v>88</v>
      </c>
      <c r="Q1" s="11" t="s">
        <v>89</v>
      </c>
      <c r="R1" s="11" t="s">
        <v>90</v>
      </c>
      <c r="S1" s="11" t="s">
        <v>91</v>
      </c>
      <c r="T1" s="11" t="s">
        <v>83</v>
      </c>
      <c r="U1" s="11" t="s">
        <v>84</v>
      </c>
      <c r="V1" s="9" t="s">
        <v>81</v>
      </c>
      <c r="W1" s="9" t="s">
        <v>82</v>
      </c>
    </row>
    <row r="2" spans="1:23" x14ac:dyDescent="0.25">
      <c r="A2" s="1" t="s">
        <v>6</v>
      </c>
      <c r="B2" s="1" t="s">
        <v>43</v>
      </c>
      <c r="C2" s="1" t="s">
        <v>78</v>
      </c>
      <c r="D2" s="1">
        <v>2017</v>
      </c>
      <c r="E2" s="2" t="s">
        <v>44</v>
      </c>
      <c r="F2" s="2" t="s">
        <v>62</v>
      </c>
      <c r="G2" s="1">
        <v>20170601</v>
      </c>
      <c r="H2" s="6">
        <v>0.212083626479487</v>
      </c>
      <c r="I2" s="6">
        <v>0.14448833774839501</v>
      </c>
      <c r="J2" s="6">
        <v>49.365908019373357</v>
      </c>
      <c r="K2" s="6">
        <v>0.58757630898660096</v>
      </c>
      <c r="L2" s="6">
        <v>0.175152618278334</v>
      </c>
      <c r="M2" s="6">
        <v>1.430963841004151</v>
      </c>
      <c r="N2" s="6">
        <v>0.26225895267490101</v>
      </c>
      <c r="O2" s="3">
        <v>192.91990615643587</v>
      </c>
      <c r="P2" s="3">
        <v>97.635794192731566</v>
      </c>
      <c r="Q2" s="3">
        <v>17.651187930710964</v>
      </c>
      <c r="R2" s="3">
        <v>28.832853459479146</v>
      </c>
      <c r="S2" s="3">
        <v>47.052104297656754</v>
      </c>
      <c r="T2" s="3">
        <v>1.1457162712113955</v>
      </c>
      <c r="U2" s="3">
        <v>414.76426505951747</v>
      </c>
      <c r="V2" s="7">
        <v>540745.72756599996</v>
      </c>
      <c r="W2" s="7">
        <v>4567431.3845490003</v>
      </c>
    </row>
    <row r="3" spans="1:23" x14ac:dyDescent="0.25">
      <c r="A3" s="1" t="s">
        <v>7</v>
      </c>
      <c r="B3" s="1" t="s">
        <v>43</v>
      </c>
      <c r="C3" s="1" t="s">
        <v>78</v>
      </c>
      <c r="D3" s="1">
        <v>2017</v>
      </c>
      <c r="E3" s="2" t="s">
        <v>44</v>
      </c>
      <c r="F3" s="2" t="s">
        <v>62</v>
      </c>
      <c r="G3" s="1">
        <v>20170601</v>
      </c>
      <c r="H3" s="6">
        <v>0.21145093333349901</v>
      </c>
      <c r="I3" s="6">
        <v>0.14428318151483599</v>
      </c>
      <c r="J3" s="6">
        <v>48.743323760126877</v>
      </c>
      <c r="K3" s="6">
        <v>0.58782279412220795</v>
      </c>
      <c r="L3" s="6">
        <v>0.175645588601472</v>
      </c>
      <c r="M3" s="6">
        <v>1.4351259011779569</v>
      </c>
      <c r="N3" s="6">
        <v>0.262989579136924</v>
      </c>
      <c r="O3" s="3">
        <v>252.72771517959248</v>
      </c>
      <c r="P3" s="3">
        <v>152.67249412273705</v>
      </c>
      <c r="Q3" s="3">
        <v>37.971909138506462</v>
      </c>
      <c r="R3" s="3">
        <v>23.141789824547626</v>
      </c>
      <c r="S3" s="3">
        <v>38.941522093801339</v>
      </c>
      <c r="T3" s="3">
        <v>0</v>
      </c>
      <c r="U3" s="3">
        <v>31.522694782802649</v>
      </c>
      <c r="V3" s="7">
        <v>540667.53711999999</v>
      </c>
      <c r="W3" s="7">
        <v>4567646.2104799999</v>
      </c>
    </row>
    <row r="4" spans="1:23" x14ac:dyDescent="0.25">
      <c r="A4" s="1" t="s">
        <v>8</v>
      </c>
      <c r="B4" s="1" t="s">
        <v>43</v>
      </c>
      <c r="C4" s="1" t="s">
        <v>78</v>
      </c>
      <c r="D4" s="1">
        <v>2017</v>
      </c>
      <c r="E4" s="2" t="s">
        <v>44</v>
      </c>
      <c r="F4" s="2" t="s">
        <v>62</v>
      </c>
      <c r="G4" s="1">
        <v>20170601</v>
      </c>
      <c r="H4" s="6">
        <v>0.19201254533288201</v>
      </c>
      <c r="I4" s="6">
        <v>0.12586383991001199</v>
      </c>
      <c r="J4" s="6">
        <v>43.731682234981577</v>
      </c>
      <c r="K4" s="6">
        <v>0.58061102800130604</v>
      </c>
      <c r="L4" s="6">
        <v>0.16122205761416999</v>
      </c>
      <c r="M4" s="6">
        <v>1.3862612092951621</v>
      </c>
      <c r="N4" s="6">
        <v>0.24138470695644801</v>
      </c>
      <c r="O4" s="3">
        <v>423.8876351068036</v>
      </c>
      <c r="P4" s="3">
        <v>114.40320573374323</v>
      </c>
      <c r="Q4" s="3">
        <v>233.35763048660854</v>
      </c>
      <c r="R4" s="3">
        <v>39.811763877517421</v>
      </c>
      <c r="S4" s="3">
        <v>30.741471360126791</v>
      </c>
      <c r="T4" s="3">
        <v>0</v>
      </c>
      <c r="U4" s="3">
        <v>1357.7977595901907</v>
      </c>
      <c r="V4" s="7">
        <v>540838.07148599997</v>
      </c>
      <c r="W4" s="7">
        <v>4567786.1611230001</v>
      </c>
    </row>
    <row r="5" spans="1:23" x14ac:dyDescent="0.25">
      <c r="A5" s="1" t="s">
        <v>9</v>
      </c>
      <c r="B5" s="1" t="s">
        <v>43</v>
      </c>
      <c r="C5" s="1" t="s">
        <v>78</v>
      </c>
      <c r="D5" s="1">
        <v>2017</v>
      </c>
      <c r="E5" s="2" t="s">
        <v>44</v>
      </c>
      <c r="F5" s="2" t="s">
        <v>62</v>
      </c>
      <c r="G5" s="1">
        <v>20170601</v>
      </c>
      <c r="H5" s="6">
        <v>0.18742959224320699</v>
      </c>
      <c r="I5" s="6">
        <v>0.123613249273656</v>
      </c>
      <c r="J5" s="6">
        <v>43.554393932902009</v>
      </c>
      <c r="K5" s="6">
        <v>0.57789234966876002</v>
      </c>
      <c r="L5" s="6">
        <v>0.155784701574706</v>
      </c>
      <c r="M5" s="6">
        <v>1.37017853567832</v>
      </c>
      <c r="N5" s="6">
        <v>0.23325797626872</v>
      </c>
      <c r="O5" s="3">
        <v>182.51128276363139</v>
      </c>
      <c r="P5" s="3">
        <v>35.709968795797899</v>
      </c>
      <c r="Q5" s="3">
        <v>55.379305270554909</v>
      </c>
      <c r="R5" s="3">
        <v>60.462579404482348</v>
      </c>
      <c r="S5" s="3">
        <v>21.602628823335774</v>
      </c>
      <c r="T5" s="3">
        <v>0</v>
      </c>
      <c r="U5" s="3">
        <v>2580.8273763015309</v>
      </c>
      <c r="V5" s="7">
        <v>541157.07569900004</v>
      </c>
      <c r="W5" s="7">
        <v>4567875.6622550003</v>
      </c>
    </row>
    <row r="6" spans="1:23" x14ac:dyDescent="0.25">
      <c r="A6" s="1" t="s">
        <v>10</v>
      </c>
      <c r="B6" s="1" t="s">
        <v>43</v>
      </c>
      <c r="C6" s="1" t="s">
        <v>78</v>
      </c>
      <c r="D6" s="1">
        <v>2017</v>
      </c>
      <c r="E6" s="2" t="s">
        <v>44</v>
      </c>
      <c r="F6" s="2" t="s">
        <v>62</v>
      </c>
      <c r="G6" s="1">
        <v>20170601</v>
      </c>
      <c r="H6" s="6">
        <v>0.18557880237115501</v>
      </c>
      <c r="I6" s="6">
        <v>0.117104472503312</v>
      </c>
      <c r="J6" s="6">
        <v>44.596373923106597</v>
      </c>
      <c r="K6" s="6">
        <v>0.58119466839894995</v>
      </c>
      <c r="L6" s="6">
        <v>0.16238933937216901</v>
      </c>
      <c r="M6" s="6">
        <v>1.389051728373063</v>
      </c>
      <c r="N6" s="6">
        <v>0.24314010379062601</v>
      </c>
      <c r="O6" s="3">
        <v>273.44089625888262</v>
      </c>
      <c r="P6" s="3">
        <v>87.335229943596715</v>
      </c>
      <c r="Q6" s="3">
        <v>4.4093954098728965</v>
      </c>
      <c r="R6" s="3">
        <v>33.604197619095665</v>
      </c>
      <c r="S6" s="3">
        <v>126.09010454837163</v>
      </c>
      <c r="T6" s="3">
        <v>1.554733579438082E-2</v>
      </c>
      <c r="U6" s="3">
        <v>1039.4968356889074</v>
      </c>
      <c r="V6" s="7">
        <v>541365.64223500004</v>
      </c>
      <c r="W6" s="7">
        <v>4567953.112462</v>
      </c>
    </row>
    <row r="7" spans="1:23" x14ac:dyDescent="0.25">
      <c r="A7" s="1" t="s">
        <v>11</v>
      </c>
      <c r="B7" s="1" t="s">
        <v>43</v>
      </c>
      <c r="C7" s="1" t="s">
        <v>78</v>
      </c>
      <c r="D7" s="1">
        <v>2017</v>
      </c>
      <c r="E7" s="2" t="s">
        <v>44</v>
      </c>
      <c r="F7" s="2" t="s">
        <v>62</v>
      </c>
      <c r="G7" s="1">
        <v>20170601</v>
      </c>
      <c r="H7" s="6">
        <v>0.17585715829549001</v>
      </c>
      <c r="I7" s="6">
        <v>0.111813950966331</v>
      </c>
      <c r="J7" s="6">
        <v>42.448125133919007</v>
      </c>
      <c r="K7" s="6">
        <v>0.57568563803988904</v>
      </c>
      <c r="L7" s="6">
        <v>0.15137127823568899</v>
      </c>
      <c r="M7" s="6">
        <v>1.358016370219951</v>
      </c>
      <c r="N7" s="6">
        <v>0.22665118695092501</v>
      </c>
      <c r="O7" s="3">
        <v>739.2152630685016</v>
      </c>
      <c r="P7" s="3">
        <v>121.48854866284857</v>
      </c>
      <c r="Q7" s="3">
        <v>53.916494819037261</v>
      </c>
      <c r="R7" s="3">
        <v>417.11380058647319</v>
      </c>
      <c r="S7" s="3">
        <v>103.94397026449823</v>
      </c>
      <c r="T7" s="3">
        <v>5.8371540676055504</v>
      </c>
      <c r="U7" s="3">
        <v>1589.8206674474129</v>
      </c>
      <c r="V7" s="7">
        <v>541495.00585299998</v>
      </c>
      <c r="W7" s="7">
        <v>4568184.9878139999</v>
      </c>
    </row>
    <row r="8" spans="1:23" x14ac:dyDescent="0.25">
      <c r="A8" s="1" t="s">
        <v>69</v>
      </c>
      <c r="B8" s="1" t="s">
        <v>43</v>
      </c>
      <c r="C8" s="1" t="s">
        <v>78</v>
      </c>
      <c r="D8" s="1">
        <v>2017</v>
      </c>
      <c r="E8" s="2" t="s">
        <v>44</v>
      </c>
      <c r="F8" s="2" t="s">
        <v>62</v>
      </c>
      <c r="G8" s="1">
        <v>20170601</v>
      </c>
      <c r="H8" s="6">
        <v>0.19960256040864699</v>
      </c>
      <c r="I8" s="6">
        <v>0.13160704454004599</v>
      </c>
      <c r="J8" s="6">
        <v>44.415617236357413</v>
      </c>
      <c r="K8" s="6">
        <v>0.58402456756648302</v>
      </c>
      <c r="L8" s="6">
        <v>0.168049136509067</v>
      </c>
      <c r="M8" s="6">
        <v>1.406469497303418</v>
      </c>
      <c r="N8" s="6">
        <v>0.25159328779592499</v>
      </c>
      <c r="O8" s="3">
        <v>493.40841534423578</v>
      </c>
      <c r="P8" s="3">
        <v>43.699184323390803</v>
      </c>
      <c r="Q8" s="3">
        <v>50.38505066120856</v>
      </c>
      <c r="R8" s="3">
        <v>303.60900978823173</v>
      </c>
      <c r="S8" s="3">
        <v>80.981591590349041</v>
      </c>
      <c r="T8" s="3">
        <v>52.737384050930011</v>
      </c>
      <c r="U8" s="3">
        <v>341.30913739534969</v>
      </c>
      <c r="V8" s="7">
        <v>541566.43899199995</v>
      </c>
      <c r="W8" s="7">
        <v>4568481.5984739996</v>
      </c>
    </row>
    <row r="9" spans="1:23" x14ac:dyDescent="0.25">
      <c r="A9" s="1" t="s">
        <v>1</v>
      </c>
      <c r="B9" s="1" t="s">
        <v>43</v>
      </c>
      <c r="C9" s="1" t="s">
        <v>78</v>
      </c>
      <c r="D9" s="1">
        <v>2017</v>
      </c>
      <c r="E9" s="2" t="s">
        <v>44</v>
      </c>
      <c r="F9" s="2" t="s">
        <v>62</v>
      </c>
      <c r="G9" s="1">
        <v>20170601</v>
      </c>
      <c r="H9" s="6">
        <v>0.13455783525145101</v>
      </c>
      <c r="I9" s="6">
        <v>7.6626325788456004E-2</v>
      </c>
      <c r="J9" s="6">
        <v>35.878005915384293</v>
      </c>
      <c r="K9" s="6">
        <v>0.56357651930533104</v>
      </c>
      <c r="L9" s="6">
        <v>0.12715303975839801</v>
      </c>
      <c r="M9" s="6">
        <v>1.291969214496868</v>
      </c>
      <c r="N9" s="6">
        <v>0.19039143692198901</v>
      </c>
      <c r="O9" s="3">
        <v>301.28418459078159</v>
      </c>
      <c r="P9" s="3">
        <v>46.708780280208785</v>
      </c>
      <c r="Q9" s="3">
        <v>176.06073509209895</v>
      </c>
      <c r="R9" s="3">
        <v>58.636823287973627</v>
      </c>
      <c r="S9" s="3">
        <v>15.908839175683495</v>
      </c>
      <c r="T9" s="3">
        <v>1.4625255197217335</v>
      </c>
      <c r="U9" s="3">
        <v>517.34442487507113</v>
      </c>
      <c r="V9" s="7">
        <v>540570.55090399995</v>
      </c>
      <c r="W9" s="7">
        <v>4568678.9204980005</v>
      </c>
    </row>
    <row r="10" spans="1:23" x14ac:dyDescent="0.25">
      <c r="A10" s="1" t="s">
        <v>2</v>
      </c>
      <c r="B10" s="1" t="s">
        <v>43</v>
      </c>
      <c r="C10" s="1" t="s">
        <v>78</v>
      </c>
      <c r="D10" s="1">
        <v>2017</v>
      </c>
      <c r="E10" s="2" t="s">
        <v>44</v>
      </c>
      <c r="F10" s="2" t="s">
        <v>62</v>
      </c>
      <c r="G10" s="1">
        <v>20170601</v>
      </c>
      <c r="H10" s="6">
        <v>0.13880657024020901</v>
      </c>
      <c r="I10" s="6">
        <v>8.0804649653408001E-2</v>
      </c>
      <c r="J10" s="6">
        <v>36.290134567583777</v>
      </c>
      <c r="K10" s="6">
        <v>0.56420132907107001</v>
      </c>
      <c r="L10" s="6">
        <v>0.12840265999568501</v>
      </c>
      <c r="M10" s="6">
        <v>1.295138819124497</v>
      </c>
      <c r="N10" s="6">
        <v>0.19226285532593301</v>
      </c>
      <c r="O10" s="3">
        <v>623.29942032386373</v>
      </c>
      <c r="P10" s="3">
        <v>74.261728971517897</v>
      </c>
      <c r="Q10" s="3">
        <v>217.05744936773615</v>
      </c>
      <c r="R10" s="3">
        <v>138.3999918000242</v>
      </c>
      <c r="S10" s="3">
        <v>173.11802624781149</v>
      </c>
      <c r="T10" s="3">
        <v>0</v>
      </c>
      <c r="U10" s="3">
        <v>385.30120367339231</v>
      </c>
      <c r="V10" s="7">
        <v>540506.63749200001</v>
      </c>
      <c r="W10" s="7">
        <v>4568559.5473710001</v>
      </c>
    </row>
    <row r="11" spans="1:23" x14ac:dyDescent="0.25">
      <c r="A11" s="1" t="s">
        <v>3</v>
      </c>
      <c r="B11" s="1" t="s">
        <v>43</v>
      </c>
      <c r="C11" s="1" t="s">
        <v>78</v>
      </c>
      <c r="D11" s="1">
        <v>2017</v>
      </c>
      <c r="E11" s="2" t="s">
        <v>44</v>
      </c>
      <c r="F11" s="2" t="s">
        <v>62</v>
      </c>
      <c r="G11" s="1">
        <v>20170601</v>
      </c>
      <c r="H11" s="6">
        <v>0.13158931796503101</v>
      </c>
      <c r="I11" s="6">
        <v>7.4566908942276994E-2</v>
      </c>
      <c r="J11" s="6">
        <v>34.864886870071992</v>
      </c>
      <c r="K11" s="6">
        <v>0.56242268536856699</v>
      </c>
      <c r="L11" s="6">
        <v>0.124845370891144</v>
      </c>
      <c r="M11" s="6">
        <v>1.2860227765251731</v>
      </c>
      <c r="N11" s="6">
        <v>0.18693204300677599</v>
      </c>
      <c r="O11" s="3">
        <v>558.73850228686297</v>
      </c>
      <c r="P11" s="3">
        <v>72.435213361215915</v>
      </c>
      <c r="Q11" s="3">
        <v>238.09566649425886</v>
      </c>
      <c r="R11" s="3">
        <v>179.09999347828906</v>
      </c>
      <c r="S11" s="3">
        <v>35.233508959399465</v>
      </c>
      <c r="T11" s="3">
        <v>0</v>
      </c>
      <c r="U11" s="3">
        <v>1263.5242410429657</v>
      </c>
      <c r="V11" s="7">
        <v>540318.57782899996</v>
      </c>
      <c r="W11" s="7">
        <v>4568304.0541089997</v>
      </c>
    </row>
    <row r="12" spans="1:23" x14ac:dyDescent="0.25">
      <c r="A12" s="1" t="s">
        <v>58</v>
      </c>
      <c r="B12" s="1" t="s">
        <v>43</v>
      </c>
      <c r="C12" s="1" t="s">
        <v>78</v>
      </c>
      <c r="D12" s="1">
        <v>2017</v>
      </c>
      <c r="E12" s="2" t="s">
        <v>44</v>
      </c>
      <c r="F12" s="2" t="s">
        <v>62</v>
      </c>
      <c r="G12" s="1">
        <v>20170601</v>
      </c>
      <c r="H12" s="6">
        <v>0.137528218336334</v>
      </c>
      <c r="I12" s="6">
        <v>7.9313427958510999E-2</v>
      </c>
      <c r="J12" s="6">
        <v>36.285763249218107</v>
      </c>
      <c r="K12" s="6">
        <v>0.56456841459147999</v>
      </c>
      <c r="L12" s="6">
        <v>0.12913682968073201</v>
      </c>
      <c r="M12" s="6">
        <v>1.298303924531905</v>
      </c>
      <c r="N12" s="6">
        <v>0.19336033211126399</v>
      </c>
      <c r="O12" s="3">
        <v>670.60529064536786</v>
      </c>
      <c r="P12" s="3">
        <v>133.47777684724261</v>
      </c>
      <c r="Q12" s="3">
        <v>1.0141002998192972</v>
      </c>
      <c r="R12" s="3">
        <v>343.80619161490227</v>
      </c>
      <c r="S12" s="3">
        <v>131.00681725362176</v>
      </c>
      <c r="T12" s="3">
        <v>28.05996953677208</v>
      </c>
      <c r="U12" s="3">
        <v>579.88200160742156</v>
      </c>
      <c r="V12" s="7">
        <v>540440.47721000004</v>
      </c>
      <c r="W12" s="7">
        <v>4568074.699426</v>
      </c>
    </row>
    <row r="13" spans="1:23" x14ac:dyDescent="0.25">
      <c r="A13" s="1" t="s">
        <v>4</v>
      </c>
      <c r="B13" s="1" t="s">
        <v>43</v>
      </c>
      <c r="C13" s="1" t="s">
        <v>78</v>
      </c>
      <c r="D13" s="1">
        <v>2017</v>
      </c>
      <c r="E13" s="2" t="s">
        <v>44</v>
      </c>
      <c r="F13" s="2" t="s">
        <v>62</v>
      </c>
      <c r="G13" s="1">
        <v>20170601</v>
      </c>
      <c r="H13" s="6">
        <v>0.14432353196202899</v>
      </c>
      <c r="I13" s="6">
        <v>8.5779238033922997E-2</v>
      </c>
      <c r="J13" s="6">
        <v>37.115630223288903</v>
      </c>
      <c r="K13" s="6">
        <v>0.56588442077011603</v>
      </c>
      <c r="L13" s="6">
        <v>0.13176884302105599</v>
      </c>
      <c r="M13" s="6">
        <v>1.305081613321921</v>
      </c>
      <c r="N13" s="6">
        <v>0.19730240513539801</v>
      </c>
      <c r="O13" s="3">
        <v>711.38594773652312</v>
      </c>
      <c r="P13" s="3">
        <v>90.544478234389857</v>
      </c>
      <c r="Q13" s="3">
        <v>74.065322674421921</v>
      </c>
      <c r="R13" s="3">
        <v>414.13210044607888</v>
      </c>
      <c r="S13" s="3">
        <v>117.92026539679676</v>
      </c>
      <c r="T13" s="3">
        <v>4.6944142038690826</v>
      </c>
      <c r="U13" s="3">
        <v>7.4636745333152046</v>
      </c>
      <c r="V13" s="7">
        <v>540134.40722199995</v>
      </c>
      <c r="W13" s="7">
        <v>4568085.7720440002</v>
      </c>
    </row>
    <row r="14" spans="1:23" x14ac:dyDescent="0.25">
      <c r="A14" s="1" t="s">
        <v>5</v>
      </c>
      <c r="B14" s="1" t="s">
        <v>43</v>
      </c>
      <c r="C14" s="1" t="s">
        <v>78</v>
      </c>
      <c r="D14" s="1">
        <v>2017</v>
      </c>
      <c r="E14" s="2" t="s">
        <v>44</v>
      </c>
      <c r="F14" s="2" t="s">
        <v>62</v>
      </c>
      <c r="G14" s="1">
        <v>20170601</v>
      </c>
      <c r="H14" s="6">
        <v>0.13300751830119201</v>
      </c>
      <c r="I14" s="6">
        <v>7.5611740529102994E-2</v>
      </c>
      <c r="J14" s="6">
        <v>35.511743528201613</v>
      </c>
      <c r="K14" s="6">
        <v>0.56311987696438104</v>
      </c>
      <c r="L14" s="6">
        <v>0.126239754999451</v>
      </c>
      <c r="M14" s="6">
        <v>1.2903129827111739</v>
      </c>
      <c r="N14" s="6">
        <v>0.18902238283089501</v>
      </c>
      <c r="O14" s="3">
        <v>470.31337968829808</v>
      </c>
      <c r="P14" s="3">
        <v>98.999673527222924</v>
      </c>
      <c r="Q14" s="3">
        <v>9.8480428391395964</v>
      </c>
      <c r="R14" s="3">
        <v>265.01603676053242</v>
      </c>
      <c r="S14" s="3">
        <v>64.263941469141301</v>
      </c>
      <c r="T14" s="3">
        <v>0</v>
      </c>
      <c r="U14" s="3">
        <v>17.462888337321704</v>
      </c>
      <c r="V14" s="7">
        <v>539705.57209399994</v>
      </c>
      <c r="W14" s="7">
        <v>4567905.7877869997</v>
      </c>
    </row>
    <row r="15" spans="1:23" x14ac:dyDescent="0.25">
      <c r="A15" s="1" t="s">
        <v>0</v>
      </c>
      <c r="B15" s="1" t="s">
        <v>43</v>
      </c>
      <c r="C15" s="1" t="s">
        <v>78</v>
      </c>
      <c r="D15" s="1">
        <v>2017</v>
      </c>
      <c r="E15" s="2" t="s">
        <v>44</v>
      </c>
      <c r="F15" s="2" t="s">
        <v>62</v>
      </c>
      <c r="G15" s="1">
        <v>20170601</v>
      </c>
      <c r="H15" s="6">
        <v>0.15159332551757401</v>
      </c>
      <c r="I15" s="6">
        <v>9.1451447801664004E-2</v>
      </c>
      <c r="J15" s="6">
        <v>37.292654688906993</v>
      </c>
      <c r="K15" s="6">
        <v>0.56834732311002301</v>
      </c>
      <c r="L15" s="6">
        <v>0.13669464672183801</v>
      </c>
      <c r="M15" s="6">
        <v>1.3185315716941881</v>
      </c>
      <c r="N15" s="6">
        <v>0.20466524940025199</v>
      </c>
      <c r="O15" s="3">
        <v>829.92520016789047</v>
      </c>
      <c r="P15" s="3">
        <v>79.178313187762512</v>
      </c>
      <c r="Q15" s="3">
        <v>29.173383414655682</v>
      </c>
      <c r="R15" s="3">
        <v>352.07560581335804</v>
      </c>
      <c r="S15" s="3">
        <v>33.768167295180326</v>
      </c>
      <c r="T15" s="3">
        <v>9.8981652990320114E-3</v>
      </c>
      <c r="U15" s="3">
        <v>461.07818230560122</v>
      </c>
      <c r="V15" s="7">
        <v>539941.18713700003</v>
      </c>
      <c r="W15" s="7">
        <v>4567789.7260360001</v>
      </c>
    </row>
    <row r="16" spans="1:23" x14ac:dyDescent="0.25">
      <c r="A16" s="1" t="s">
        <v>32</v>
      </c>
      <c r="B16" s="1" t="s">
        <v>43</v>
      </c>
      <c r="C16" s="1" t="s">
        <v>78</v>
      </c>
      <c r="D16" s="1">
        <v>2017</v>
      </c>
      <c r="E16" s="2" t="s">
        <v>45</v>
      </c>
      <c r="F16" s="2" t="s">
        <v>63</v>
      </c>
      <c r="G16" s="1">
        <v>20170601</v>
      </c>
      <c r="H16" s="6">
        <v>0.16842630794115701</v>
      </c>
      <c r="I16" s="6">
        <v>8.4965917796736998E-2</v>
      </c>
      <c r="J16" s="6">
        <v>51.88709746580335</v>
      </c>
      <c r="K16" s="6">
        <v>0.59046252842889202</v>
      </c>
      <c r="L16" s="6">
        <v>0.18092505679995799</v>
      </c>
      <c r="M16" s="6">
        <v>1.4438233855279681</v>
      </c>
      <c r="N16" s="6">
        <v>0.27091195519345401</v>
      </c>
      <c r="O16" s="3">
        <v>1416.725977780128</v>
      </c>
      <c r="P16" s="3">
        <v>119.76555311186439</v>
      </c>
      <c r="Q16" s="3">
        <v>764.2477521597724</v>
      </c>
      <c r="R16" s="3">
        <v>427.8082534111677</v>
      </c>
      <c r="S16" s="3">
        <v>100.65148181308446</v>
      </c>
      <c r="T16" s="3">
        <v>0</v>
      </c>
      <c r="U16" s="3">
        <v>2075.1469301755496</v>
      </c>
      <c r="V16" s="7">
        <v>517978.94477</v>
      </c>
      <c r="W16" s="7">
        <v>4570921.677991</v>
      </c>
    </row>
    <row r="17" spans="1:23" x14ac:dyDescent="0.25">
      <c r="A17" s="1" t="s">
        <v>33</v>
      </c>
      <c r="B17" s="1" t="s">
        <v>43</v>
      </c>
      <c r="C17" s="1" t="s">
        <v>78</v>
      </c>
      <c r="D17" s="1">
        <v>2017</v>
      </c>
      <c r="E17" s="2" t="s">
        <v>45</v>
      </c>
      <c r="F17" s="2" t="s">
        <v>63</v>
      </c>
      <c r="G17" s="1">
        <v>20170601</v>
      </c>
      <c r="H17" s="6">
        <v>0.17592346964158001</v>
      </c>
      <c r="I17" s="6">
        <v>8.7608473189105002E-2</v>
      </c>
      <c r="J17" s="6">
        <v>53.751801029159523</v>
      </c>
      <c r="K17" s="6">
        <v>0.59593195502437002</v>
      </c>
      <c r="L17" s="6">
        <v>0.19186391015097801</v>
      </c>
      <c r="M17" s="6">
        <v>1.478483469296074</v>
      </c>
      <c r="N17" s="6">
        <v>0.28727937285336302</v>
      </c>
      <c r="O17" s="3">
        <v>1556.0119280167823</v>
      </c>
      <c r="P17" s="3">
        <v>132.59029005049752</v>
      </c>
      <c r="Q17" s="3">
        <v>448.56422743828978</v>
      </c>
      <c r="R17" s="3">
        <v>679.7071730082489</v>
      </c>
      <c r="S17" s="3">
        <v>272.37389486304647</v>
      </c>
      <c r="T17" s="3">
        <v>0</v>
      </c>
      <c r="U17" s="3">
        <v>2339.5667441123569</v>
      </c>
      <c r="V17" s="7">
        <v>518221.302647</v>
      </c>
      <c r="W17" s="7">
        <v>4570841.3536510002</v>
      </c>
    </row>
    <row r="18" spans="1:23" x14ac:dyDescent="0.25">
      <c r="A18" s="1" t="s">
        <v>34</v>
      </c>
      <c r="B18" s="1" t="s">
        <v>43</v>
      </c>
      <c r="C18" s="1" t="s">
        <v>78</v>
      </c>
      <c r="D18" s="1">
        <v>2017</v>
      </c>
      <c r="E18" s="2" t="s">
        <v>45</v>
      </c>
      <c r="F18" s="2" t="s">
        <v>63</v>
      </c>
      <c r="G18" s="1">
        <v>20170601</v>
      </c>
      <c r="H18" s="6">
        <v>0.151354866563847</v>
      </c>
      <c r="I18" s="6">
        <v>6.9907795324625002E-2</v>
      </c>
      <c r="J18" s="6">
        <v>48.103151125401929</v>
      </c>
      <c r="K18" s="6">
        <v>0.58704396087129296</v>
      </c>
      <c r="L18" s="6">
        <v>0.17408792259744599</v>
      </c>
      <c r="M18" s="6">
        <v>1.425854503293257</v>
      </c>
      <c r="N18" s="6">
        <v>0.26065016255772899</v>
      </c>
      <c r="O18" s="3">
        <v>361.15026870201677</v>
      </c>
      <c r="P18" s="3">
        <v>77.530208377975939</v>
      </c>
      <c r="Q18" s="3">
        <v>0</v>
      </c>
      <c r="R18" s="3">
        <v>249.62641111324834</v>
      </c>
      <c r="S18" s="3">
        <v>24.463394760850537</v>
      </c>
      <c r="T18" s="3">
        <v>0</v>
      </c>
      <c r="U18" s="3"/>
      <c r="V18" s="7">
        <v>518215.783375</v>
      </c>
      <c r="W18" s="7">
        <v>4570604.3167169997</v>
      </c>
    </row>
    <row r="19" spans="1:23" x14ac:dyDescent="0.25">
      <c r="A19" s="1" t="s">
        <v>35</v>
      </c>
      <c r="B19" s="1" t="s">
        <v>43</v>
      </c>
      <c r="C19" s="1" t="s">
        <v>78</v>
      </c>
      <c r="D19" s="1">
        <v>2017</v>
      </c>
      <c r="E19" s="2" t="s">
        <v>45</v>
      </c>
      <c r="F19" s="2" t="s">
        <v>63</v>
      </c>
      <c r="G19" s="1">
        <v>20170601</v>
      </c>
      <c r="H19" s="6">
        <v>0.209373995783221</v>
      </c>
      <c r="I19" s="6">
        <v>0.11053595701800301</v>
      </c>
      <c r="J19" s="6">
        <v>61.54548182441701</v>
      </c>
      <c r="K19" s="6">
        <v>0.61018026299488504</v>
      </c>
      <c r="L19" s="6">
        <v>0.220360525702644</v>
      </c>
      <c r="M19" s="6">
        <v>1.567220245404948</v>
      </c>
      <c r="N19" s="6">
        <v>0.32994729786119897</v>
      </c>
      <c r="O19" s="3">
        <v>991.04338332472139</v>
      </c>
      <c r="P19" s="3">
        <v>200.02231805838545</v>
      </c>
      <c r="Q19" s="3">
        <v>377.89095124070741</v>
      </c>
      <c r="R19" s="3">
        <v>347.63116969050259</v>
      </c>
      <c r="S19" s="3">
        <v>61.848654601159971</v>
      </c>
      <c r="T19" s="3">
        <v>0</v>
      </c>
      <c r="U19" s="3">
        <v>161.50057295967002</v>
      </c>
      <c r="V19" s="7">
        <v>518026.107074</v>
      </c>
      <c r="W19" s="7">
        <v>4570373.0462330002</v>
      </c>
    </row>
    <row r="20" spans="1:23" x14ac:dyDescent="0.25">
      <c r="A20" s="1" t="s">
        <v>36</v>
      </c>
      <c r="B20" s="1" t="s">
        <v>43</v>
      </c>
      <c r="C20" s="1" t="s">
        <v>78</v>
      </c>
      <c r="D20" s="1">
        <v>2017</v>
      </c>
      <c r="E20" s="2" t="s">
        <v>45</v>
      </c>
      <c r="F20" s="2" t="s">
        <v>63</v>
      </c>
      <c r="G20" s="1">
        <v>20170601</v>
      </c>
      <c r="H20" s="6">
        <v>0.16088201432601401</v>
      </c>
      <c r="I20" s="6">
        <v>7.7442081648180006E-2</v>
      </c>
      <c r="J20" s="6">
        <v>50.487912558936991</v>
      </c>
      <c r="K20" s="6">
        <v>0.58971302162614703</v>
      </c>
      <c r="L20" s="6">
        <v>0.17942604282371899</v>
      </c>
      <c r="M20" s="6">
        <v>1.441778398653595</v>
      </c>
      <c r="N20" s="6">
        <v>0.26865685792305299</v>
      </c>
      <c r="O20" s="3">
        <v>1148.1300869050917</v>
      </c>
      <c r="P20" s="3">
        <v>228.912003365126</v>
      </c>
      <c r="Q20" s="3">
        <v>288.19440755100442</v>
      </c>
      <c r="R20" s="3">
        <v>489.95226842315384</v>
      </c>
      <c r="S20" s="3">
        <v>132.85707287300761</v>
      </c>
      <c r="T20" s="3">
        <v>0</v>
      </c>
      <c r="U20" s="3">
        <v>1476.7068108136775</v>
      </c>
      <c r="V20" s="7">
        <v>517855.28966900002</v>
      </c>
      <c r="W20" s="7">
        <v>4570197.5468490003</v>
      </c>
    </row>
    <row r="21" spans="1:23" x14ac:dyDescent="0.25">
      <c r="A21" s="1" t="s">
        <v>37</v>
      </c>
      <c r="B21" s="1" t="s">
        <v>43</v>
      </c>
      <c r="C21" s="1" t="s">
        <v>78</v>
      </c>
      <c r="D21" s="1">
        <v>2017</v>
      </c>
      <c r="E21" s="2" t="s">
        <v>45</v>
      </c>
      <c r="F21" s="2" t="s">
        <v>63</v>
      </c>
      <c r="G21" s="1">
        <v>20170601</v>
      </c>
      <c r="H21" s="6">
        <v>0.15830897729867899</v>
      </c>
      <c r="I21" s="6">
        <v>7.4997072640515999E-2</v>
      </c>
      <c r="J21" s="6">
        <v>49.795951625353801</v>
      </c>
      <c r="K21" s="6">
        <v>0.58915056926005405</v>
      </c>
      <c r="L21" s="6">
        <v>0.17830113927305799</v>
      </c>
      <c r="M21" s="6">
        <v>1.437729182604482</v>
      </c>
      <c r="N21" s="6">
        <v>0.26696961868123997</v>
      </c>
      <c r="O21" s="3">
        <v>1618.408460523214</v>
      </c>
      <c r="P21" s="3">
        <v>375.17650162188772</v>
      </c>
      <c r="Q21" s="3">
        <v>514.18744965626138</v>
      </c>
      <c r="R21" s="3">
        <v>587.06262315876427</v>
      </c>
      <c r="S21" s="3">
        <v>130.49717640200609</v>
      </c>
      <c r="T21" s="3">
        <v>5.0321950000000006</v>
      </c>
      <c r="U21" s="3">
        <v>887.72518931120612</v>
      </c>
      <c r="V21" s="7">
        <v>517689.44279100001</v>
      </c>
      <c r="W21" s="7">
        <v>4570009.6411819998</v>
      </c>
    </row>
    <row r="22" spans="1:23" x14ac:dyDescent="0.25">
      <c r="A22" s="1" t="s">
        <v>38</v>
      </c>
      <c r="B22" s="1" t="s">
        <v>43</v>
      </c>
      <c r="C22" s="1" t="s">
        <v>78</v>
      </c>
      <c r="D22" s="1">
        <v>2017</v>
      </c>
      <c r="E22" s="2" t="s">
        <v>45</v>
      </c>
      <c r="F22" s="2" t="s">
        <v>63</v>
      </c>
      <c r="G22" s="1">
        <v>20170601</v>
      </c>
      <c r="H22" s="6">
        <v>0.13608110489755701</v>
      </c>
      <c r="I22" s="6">
        <v>6.1268973925969E-2</v>
      </c>
      <c r="J22" s="6">
        <v>43.91574526442102</v>
      </c>
      <c r="K22" s="6">
        <v>0.57900099217345002</v>
      </c>
      <c r="L22" s="6">
        <v>0.158001984909351</v>
      </c>
      <c r="M22" s="6">
        <v>1.3784860746917931</v>
      </c>
      <c r="N22" s="6">
        <v>0.236569426692125</v>
      </c>
      <c r="O22" s="3">
        <v>690.26216286061833</v>
      </c>
      <c r="P22" s="3">
        <v>124.58183565152795</v>
      </c>
      <c r="Q22" s="3">
        <v>38.855512095526173</v>
      </c>
      <c r="R22" s="3">
        <v>142.45064744287632</v>
      </c>
      <c r="S22" s="3">
        <v>367.28230197907669</v>
      </c>
      <c r="T22" s="3">
        <v>0</v>
      </c>
      <c r="U22" s="3">
        <v>1569.8529023968513</v>
      </c>
      <c r="V22" s="7">
        <v>517813.33383700001</v>
      </c>
      <c r="W22" s="7">
        <v>4571361.6689480003</v>
      </c>
    </row>
    <row r="23" spans="1:23" x14ac:dyDescent="0.25">
      <c r="A23" s="1" t="s">
        <v>39</v>
      </c>
      <c r="B23" s="1" t="s">
        <v>43</v>
      </c>
      <c r="C23" s="1" t="s">
        <v>78</v>
      </c>
      <c r="D23" s="1">
        <v>2017</v>
      </c>
      <c r="E23" s="2" t="s">
        <v>45</v>
      </c>
      <c r="F23" s="2" t="s">
        <v>63</v>
      </c>
      <c r="G23" s="1">
        <v>20170601</v>
      </c>
      <c r="H23" s="6">
        <v>0.12995072409459499</v>
      </c>
      <c r="I23" s="6">
        <v>5.4600069733755002E-2</v>
      </c>
      <c r="J23" s="6">
        <v>43.193595404466933</v>
      </c>
      <c r="K23" s="6">
        <v>0.57857621841395501</v>
      </c>
      <c r="L23" s="6">
        <v>0.157152437867628</v>
      </c>
      <c r="M23" s="6">
        <v>1.3748641192603881</v>
      </c>
      <c r="N23" s="6">
        <v>0.23529448027552399</v>
      </c>
      <c r="O23" s="3">
        <v>396.54533943052735</v>
      </c>
      <c r="P23" s="3">
        <v>90.025767728945596</v>
      </c>
      <c r="Q23" s="3">
        <v>40.019729340895573</v>
      </c>
      <c r="R23" s="3">
        <v>127.38388818882764</v>
      </c>
      <c r="S23" s="3">
        <v>116.57008277220058</v>
      </c>
      <c r="T23" s="3">
        <v>0</v>
      </c>
      <c r="U23" s="3">
        <v>1719.7300428507726</v>
      </c>
      <c r="V23" s="7">
        <v>517861.00991600001</v>
      </c>
      <c r="W23" s="7">
        <v>4571143.4197150003</v>
      </c>
    </row>
    <row r="24" spans="1:23" x14ac:dyDescent="0.25">
      <c r="A24" s="1" t="s">
        <v>30</v>
      </c>
      <c r="B24" s="1" t="s">
        <v>43</v>
      </c>
      <c r="C24" s="1" t="s">
        <v>78</v>
      </c>
      <c r="D24" s="1">
        <v>2017</v>
      </c>
      <c r="E24" s="2" t="s">
        <v>59</v>
      </c>
      <c r="F24" s="2" t="s">
        <v>64</v>
      </c>
      <c r="G24" s="1">
        <v>20170601</v>
      </c>
      <c r="H24" s="6">
        <v>0.19283102764406601</v>
      </c>
      <c r="I24" s="6">
        <v>0.11487870692079</v>
      </c>
      <c r="J24" s="6">
        <v>44.754210774439628</v>
      </c>
      <c r="K24" s="6">
        <v>0.59031155809037805</v>
      </c>
      <c r="L24" s="6">
        <v>0.18062311447497401</v>
      </c>
      <c r="M24" s="6">
        <v>1.443085421890727</v>
      </c>
      <c r="N24" s="6">
        <v>0.27038685216243502</v>
      </c>
      <c r="O24" s="3">
        <v>786.72262016045636</v>
      </c>
      <c r="P24" s="3">
        <v>168.81130587433503</v>
      </c>
      <c r="Q24" s="3">
        <v>14.128569130451615</v>
      </c>
      <c r="R24" s="3">
        <v>155.17325822682454</v>
      </c>
      <c r="S24" s="3">
        <v>443.27095102273489</v>
      </c>
      <c r="T24" s="3">
        <v>0</v>
      </c>
      <c r="U24" s="3">
        <v>10219.246986506887</v>
      </c>
      <c r="V24" s="7">
        <v>520385.42280100001</v>
      </c>
      <c r="W24" s="7">
        <v>4570569.1140900003</v>
      </c>
    </row>
    <row r="25" spans="1:23" x14ac:dyDescent="0.25">
      <c r="A25" s="1" t="s">
        <v>31</v>
      </c>
      <c r="B25" s="1" t="s">
        <v>43</v>
      </c>
      <c r="C25" s="1" t="s">
        <v>78</v>
      </c>
      <c r="D25" s="1">
        <v>2017</v>
      </c>
      <c r="E25" s="2" t="s">
        <v>59</v>
      </c>
      <c r="F25" s="2" t="s">
        <v>64</v>
      </c>
      <c r="G25" s="1">
        <v>20170601</v>
      </c>
      <c r="H25" s="6">
        <v>0.14825662272412199</v>
      </c>
      <c r="I25" s="6">
        <v>8.3581044783534994E-2</v>
      </c>
      <c r="J25" s="6">
        <v>40.247792920202279</v>
      </c>
      <c r="K25" s="6">
        <v>0.57154490115853596</v>
      </c>
      <c r="L25" s="6">
        <v>0.143089803963481</v>
      </c>
      <c r="M25" s="6">
        <v>1.3356421231773929</v>
      </c>
      <c r="N25" s="6">
        <v>0.21425259149041601</v>
      </c>
      <c r="O25" s="3">
        <v>464.72034784187764</v>
      </c>
      <c r="P25" s="3">
        <v>39.791048738030888</v>
      </c>
      <c r="Q25" s="3">
        <v>23.267933038531535</v>
      </c>
      <c r="R25" s="3">
        <v>115.4402296670596</v>
      </c>
      <c r="S25" s="3">
        <v>272.75759005132147</v>
      </c>
      <c r="T25" s="3">
        <v>0</v>
      </c>
      <c r="U25" s="3">
        <v>8436.5862077371203</v>
      </c>
      <c r="V25" s="7">
        <v>520516.66600299999</v>
      </c>
      <c r="W25" s="7">
        <v>4570320.697923</v>
      </c>
    </row>
    <row r="26" spans="1:23" x14ac:dyDescent="0.25">
      <c r="A26" s="1" t="s">
        <v>29</v>
      </c>
      <c r="B26" s="1" t="s">
        <v>43</v>
      </c>
      <c r="C26" s="1" t="s">
        <v>78</v>
      </c>
      <c r="D26" s="1">
        <v>2017</v>
      </c>
      <c r="E26" s="2" t="s">
        <v>59</v>
      </c>
      <c r="F26" s="2" t="s">
        <v>64</v>
      </c>
      <c r="G26" s="1">
        <v>20170601</v>
      </c>
      <c r="H26" s="6">
        <v>0.21455821360719399</v>
      </c>
      <c r="I26" s="6">
        <v>0.140148262150839</v>
      </c>
      <c r="J26" s="6">
        <v>52.636714395953007</v>
      </c>
      <c r="K26" s="6">
        <v>0.59317853314476099</v>
      </c>
      <c r="L26" s="6">
        <v>0.18635706794455001</v>
      </c>
      <c r="M26" s="6">
        <v>1.46173735957586</v>
      </c>
      <c r="N26" s="6">
        <v>0.27903977032164101</v>
      </c>
      <c r="O26" s="3">
        <v>497.0301190202303</v>
      </c>
      <c r="P26" s="3">
        <v>39.519474583481745</v>
      </c>
      <c r="Q26" s="3">
        <v>2.8541268892475213</v>
      </c>
      <c r="R26" s="3">
        <v>275.181749439035</v>
      </c>
      <c r="S26" s="3">
        <v>174.93898268248395</v>
      </c>
      <c r="T26" s="3">
        <v>0</v>
      </c>
      <c r="U26" s="3">
        <v>5759.9676001655034</v>
      </c>
      <c r="V26" s="7">
        <v>520685.75381000002</v>
      </c>
      <c r="W26" s="7">
        <v>4570167.8635949995</v>
      </c>
    </row>
    <row r="27" spans="1:23" x14ac:dyDescent="0.25">
      <c r="A27" s="1" t="s">
        <v>27</v>
      </c>
      <c r="B27" s="1" t="s">
        <v>43</v>
      </c>
      <c r="C27" s="1" t="s">
        <v>78</v>
      </c>
      <c r="D27" s="1">
        <v>2017</v>
      </c>
      <c r="E27" s="2" t="s">
        <v>59</v>
      </c>
      <c r="F27" s="2" t="s">
        <v>64</v>
      </c>
      <c r="G27" s="1">
        <v>20170601</v>
      </c>
      <c r="H27" s="6">
        <v>0.17754756320141299</v>
      </c>
      <c r="I27" s="6">
        <v>0.109019716553563</v>
      </c>
      <c r="J27" s="6">
        <v>44.106871865220562</v>
      </c>
      <c r="K27" s="6">
        <v>0.58005005328456005</v>
      </c>
      <c r="L27" s="6">
        <v>0.160100108566991</v>
      </c>
      <c r="M27" s="6">
        <v>1.384675134519689</v>
      </c>
      <c r="N27" s="6">
        <v>0.239712709471958</v>
      </c>
      <c r="O27" s="3">
        <v>317.33715865673702</v>
      </c>
      <c r="P27" s="3">
        <v>69.421560599986151</v>
      </c>
      <c r="Q27" s="3">
        <v>12.47688760126424</v>
      </c>
      <c r="R27" s="3">
        <v>66.375403188928672</v>
      </c>
      <c r="S27" s="3">
        <v>166.41275835217735</v>
      </c>
      <c r="T27" s="3">
        <v>0</v>
      </c>
      <c r="U27" s="3">
        <v>5327.2198402916474</v>
      </c>
      <c r="V27" s="7">
        <v>520548.51246900001</v>
      </c>
      <c r="W27" s="7">
        <v>4569927.7898869999</v>
      </c>
    </row>
    <row r="28" spans="1:23" x14ac:dyDescent="0.25">
      <c r="A28" s="1" t="s">
        <v>28</v>
      </c>
      <c r="B28" s="1" t="s">
        <v>43</v>
      </c>
      <c r="C28" s="1" t="s">
        <v>78</v>
      </c>
      <c r="D28" s="1">
        <v>2017</v>
      </c>
      <c r="E28" s="2" t="s">
        <v>59</v>
      </c>
      <c r="F28" s="2" t="s">
        <v>64</v>
      </c>
      <c r="G28" s="1">
        <v>20170601</v>
      </c>
      <c r="H28" s="6">
        <v>0.17413488799927701</v>
      </c>
      <c r="I28" s="6">
        <v>0.106133888240381</v>
      </c>
      <c r="J28" s="6">
        <v>43.336848874598068</v>
      </c>
      <c r="K28" s="6">
        <v>0.57870876116512404</v>
      </c>
      <c r="L28" s="6">
        <v>0.157417525214334</v>
      </c>
      <c r="M28" s="6">
        <v>1.3751539845021969</v>
      </c>
      <c r="N28" s="6">
        <v>0.235696968635243</v>
      </c>
      <c r="O28" s="3">
        <v>856.56643182788901</v>
      </c>
      <c r="P28" s="3">
        <v>127.28701502479618</v>
      </c>
      <c r="Q28" s="3">
        <v>7.2581822158589322</v>
      </c>
      <c r="R28" s="3">
        <v>506.18135295823498</v>
      </c>
      <c r="S28" s="3">
        <v>203.10305106822426</v>
      </c>
      <c r="T28" s="3">
        <v>0</v>
      </c>
      <c r="U28" s="3">
        <v>10069.873074277901</v>
      </c>
      <c r="V28" s="7">
        <v>520356.78495599999</v>
      </c>
      <c r="W28" s="7">
        <v>4569729.5328620002</v>
      </c>
    </row>
    <row r="29" spans="1:23" x14ac:dyDescent="0.25">
      <c r="A29" s="1" t="s">
        <v>25</v>
      </c>
      <c r="B29" s="1" t="s">
        <v>43</v>
      </c>
      <c r="C29" s="1" t="s">
        <v>78</v>
      </c>
      <c r="D29" s="1">
        <v>2017</v>
      </c>
      <c r="E29" s="2" t="s">
        <v>59</v>
      </c>
      <c r="F29" s="2" t="s">
        <v>64</v>
      </c>
      <c r="G29" s="1">
        <v>20170601</v>
      </c>
      <c r="H29" s="6">
        <v>0.18432873507454001</v>
      </c>
      <c r="I29" s="6">
        <v>0.11215129968000501</v>
      </c>
      <c r="J29" s="6">
        <v>44.093321330589852</v>
      </c>
      <c r="K29" s="6">
        <v>0.58411025601108302</v>
      </c>
      <c r="L29" s="6">
        <v>0.16822051317282499</v>
      </c>
      <c r="M29" s="6">
        <v>1.406381127310838</v>
      </c>
      <c r="N29" s="6">
        <v>0.25184793314313297</v>
      </c>
      <c r="O29" s="3">
        <v>475.93031042000518</v>
      </c>
      <c r="P29" s="3">
        <v>185.01676176658157</v>
      </c>
      <c r="Q29" s="3">
        <v>44.559168572371206</v>
      </c>
      <c r="R29" s="3">
        <v>37.189039798445293</v>
      </c>
      <c r="S29" s="3">
        <v>172.81694196804528</v>
      </c>
      <c r="T29" s="3">
        <v>0</v>
      </c>
      <c r="U29" s="3">
        <v>6233.7626012864139</v>
      </c>
      <c r="V29" s="7">
        <v>520213.67032099998</v>
      </c>
      <c r="W29" s="7">
        <v>4569517.0858850004</v>
      </c>
    </row>
    <row r="30" spans="1:23" x14ac:dyDescent="0.25">
      <c r="A30" s="1" t="s">
        <v>26</v>
      </c>
      <c r="B30" s="1" t="s">
        <v>43</v>
      </c>
      <c r="C30" s="1" t="s">
        <v>78</v>
      </c>
      <c r="D30" s="1">
        <v>2017</v>
      </c>
      <c r="E30" s="2" t="s">
        <v>59</v>
      </c>
      <c r="F30" s="2" t="s">
        <v>64</v>
      </c>
      <c r="G30" s="1">
        <v>20170601</v>
      </c>
      <c r="H30" s="6">
        <v>0.18428623171052499</v>
      </c>
      <c r="I30" s="6">
        <v>0.11566757258478599</v>
      </c>
      <c r="J30" s="6">
        <v>45.538774810305647</v>
      </c>
      <c r="K30" s="6">
        <v>0.58165965661002195</v>
      </c>
      <c r="L30" s="6">
        <v>0.16331931447161099</v>
      </c>
      <c r="M30" s="6">
        <v>1.3940087545289579</v>
      </c>
      <c r="N30" s="6">
        <v>0.244536577486728</v>
      </c>
      <c r="O30" s="3">
        <v>636.09121186925597</v>
      </c>
      <c r="P30" s="3">
        <v>63.115676696762648</v>
      </c>
      <c r="Q30" s="3">
        <v>52.324506383885776</v>
      </c>
      <c r="R30" s="3">
        <v>150.285543896788</v>
      </c>
      <c r="S30" s="3">
        <v>354.89676831450646</v>
      </c>
      <c r="T30" s="3">
        <v>0</v>
      </c>
      <c r="U30" s="3">
        <v>2981.8052650612472</v>
      </c>
      <c r="V30" s="7">
        <v>520536.43732299999</v>
      </c>
      <c r="W30" s="7">
        <v>4569398.8736359999</v>
      </c>
    </row>
    <row r="31" spans="1:23" x14ac:dyDescent="0.25">
      <c r="A31" s="1" t="s">
        <v>17</v>
      </c>
      <c r="B31" s="1" t="s">
        <v>43</v>
      </c>
      <c r="C31" s="1" t="s">
        <v>78</v>
      </c>
      <c r="D31" s="1">
        <v>2017</v>
      </c>
      <c r="E31" s="2" t="s">
        <v>46</v>
      </c>
      <c r="F31" s="2" t="s">
        <v>65</v>
      </c>
      <c r="G31" s="1">
        <v>20170601</v>
      </c>
      <c r="H31" s="6">
        <v>0.138422285674942</v>
      </c>
      <c r="I31" s="6">
        <v>6.4559883406655E-2</v>
      </c>
      <c r="J31" s="6">
        <v>43.512408383695522</v>
      </c>
      <c r="K31" s="6">
        <v>0.57807737299430395</v>
      </c>
      <c r="L31" s="6">
        <v>0.15615474849381</v>
      </c>
      <c r="M31" s="6">
        <v>1.3719542142096219</v>
      </c>
      <c r="N31" s="6">
        <v>0.23381041735251001</v>
      </c>
      <c r="O31" s="3">
        <v>197.41822568601771</v>
      </c>
      <c r="P31" s="3">
        <v>95.15543718914634</v>
      </c>
      <c r="Q31" s="3">
        <v>51.226542865768295</v>
      </c>
      <c r="R31" s="3">
        <v>25.179001463228396</v>
      </c>
      <c r="S31" s="3">
        <v>24.738308794285203</v>
      </c>
      <c r="T31" s="3">
        <v>0</v>
      </c>
      <c r="U31" s="3">
        <v>66.616721442177976</v>
      </c>
      <c r="V31" s="7">
        <v>531492.59918100003</v>
      </c>
      <c r="W31" s="7">
        <v>4569118.8838299997</v>
      </c>
    </row>
    <row r="32" spans="1:23" x14ac:dyDescent="0.25">
      <c r="A32" s="1" t="s">
        <v>15</v>
      </c>
      <c r="B32" s="1" t="s">
        <v>43</v>
      </c>
      <c r="C32" s="1" t="s">
        <v>78</v>
      </c>
      <c r="D32" s="1">
        <v>2017</v>
      </c>
      <c r="E32" s="2" t="s">
        <v>46</v>
      </c>
      <c r="F32" s="2" t="s">
        <v>65</v>
      </c>
      <c r="G32" s="1">
        <v>20170601</v>
      </c>
      <c r="H32" s="6">
        <v>0.13471118348716099</v>
      </c>
      <c r="I32" s="6">
        <v>6.1703512504912003E-2</v>
      </c>
      <c r="J32" s="6">
        <v>43.291941705958003</v>
      </c>
      <c r="K32" s="6">
        <v>0.57703894370112196</v>
      </c>
      <c r="L32" s="6">
        <v>0.15407788895872501</v>
      </c>
      <c r="M32" s="6">
        <v>1.366996672548964</v>
      </c>
      <c r="N32" s="6">
        <v>0.23070301887783101</v>
      </c>
      <c r="O32" s="3">
        <v>299.43595325807433</v>
      </c>
      <c r="P32" s="3">
        <v>115.56229159993919</v>
      </c>
      <c r="Q32" s="3">
        <v>8.9762385517562979</v>
      </c>
      <c r="R32" s="3">
        <v>134.74728786631096</v>
      </c>
      <c r="S32" s="3">
        <v>17.25383766659964</v>
      </c>
      <c r="T32" s="3">
        <v>0</v>
      </c>
      <c r="U32" s="3">
        <v>0</v>
      </c>
      <c r="V32" s="7">
        <v>531734.30696299998</v>
      </c>
      <c r="W32" s="7">
        <v>4569120.8182340004</v>
      </c>
    </row>
    <row r="33" spans="1:23" x14ac:dyDescent="0.25">
      <c r="A33" s="1" t="s">
        <v>16</v>
      </c>
      <c r="B33" s="1" t="s">
        <v>43</v>
      </c>
      <c r="C33" s="1" t="s">
        <v>78</v>
      </c>
      <c r="D33" s="1">
        <v>2017</v>
      </c>
      <c r="E33" s="2" t="s">
        <v>46</v>
      </c>
      <c r="F33" s="2" t="s">
        <v>65</v>
      </c>
      <c r="G33" s="1">
        <v>20170601</v>
      </c>
      <c r="H33" s="6">
        <v>0.12730772607309901</v>
      </c>
      <c r="I33" s="6">
        <v>5.6732620235729003E-2</v>
      </c>
      <c r="J33" s="6">
        <v>42.104920281158932</v>
      </c>
      <c r="K33" s="6">
        <v>0.574525965876161</v>
      </c>
      <c r="L33" s="6">
        <v>0.149051934216343</v>
      </c>
      <c r="M33" s="6">
        <v>1.354707937169684</v>
      </c>
      <c r="N33" s="6">
        <v>0.22317980083873401</v>
      </c>
      <c r="O33" s="3">
        <v>1036.7095257782123</v>
      </c>
      <c r="P33" s="3">
        <v>120.95107258647104</v>
      </c>
      <c r="Q33" s="3">
        <v>9.6563438161296133</v>
      </c>
      <c r="R33" s="3">
        <v>57.639974541685241</v>
      </c>
      <c r="S33" s="3">
        <v>835.34320939847328</v>
      </c>
      <c r="T33" s="3">
        <v>0</v>
      </c>
      <c r="U33" s="3">
        <v>11.556358145778248</v>
      </c>
      <c r="V33" s="7">
        <v>531841.67687700002</v>
      </c>
      <c r="W33" s="7">
        <v>4569389.9516829997</v>
      </c>
    </row>
    <row r="34" spans="1:23" x14ac:dyDescent="0.25">
      <c r="A34" s="1" t="s">
        <v>13</v>
      </c>
      <c r="B34" s="1" t="s">
        <v>43</v>
      </c>
      <c r="C34" s="1" t="s">
        <v>78</v>
      </c>
      <c r="D34" s="1">
        <v>2017</v>
      </c>
      <c r="E34" s="2" t="s">
        <v>46</v>
      </c>
      <c r="F34" s="2" t="s">
        <v>65</v>
      </c>
      <c r="G34" s="1">
        <v>20170601</v>
      </c>
      <c r="H34" s="6">
        <v>0.14054093018866401</v>
      </c>
      <c r="I34" s="6">
        <v>6.8458357124749E-2</v>
      </c>
      <c r="J34" s="6">
        <v>43.482211744534943</v>
      </c>
      <c r="K34" s="6">
        <v>0.57681374459679502</v>
      </c>
      <c r="L34" s="6">
        <v>0.153627490680673</v>
      </c>
      <c r="M34" s="6">
        <v>1.3649769434998389</v>
      </c>
      <c r="N34" s="6">
        <v>0.23003256515760701</v>
      </c>
      <c r="O34" s="3">
        <v>351.62450781766341</v>
      </c>
      <c r="P34" s="3">
        <v>58.503953944114294</v>
      </c>
      <c r="Q34" s="3">
        <v>5.2223401408162831</v>
      </c>
      <c r="R34" s="3">
        <v>191.08942692624555</v>
      </c>
      <c r="S34" s="3">
        <v>85.348954067756424</v>
      </c>
      <c r="T34" s="3">
        <v>0</v>
      </c>
      <c r="U34" s="3"/>
      <c r="V34" s="7">
        <v>532057.98992199998</v>
      </c>
      <c r="W34" s="7">
        <v>4569527.5696689999</v>
      </c>
    </row>
    <row r="35" spans="1:23" x14ac:dyDescent="0.25">
      <c r="A35" s="1" t="s">
        <v>14</v>
      </c>
      <c r="B35" s="1" t="s">
        <v>43</v>
      </c>
      <c r="C35" s="1" t="s">
        <v>78</v>
      </c>
      <c r="D35" s="1">
        <v>2017</v>
      </c>
      <c r="E35" s="2" t="s">
        <v>46</v>
      </c>
      <c r="F35" s="2" t="s">
        <v>65</v>
      </c>
      <c r="G35" s="1">
        <v>20170601</v>
      </c>
      <c r="H35" s="6">
        <v>0.18586340582664801</v>
      </c>
      <c r="I35" s="6">
        <v>9.9356292939741006E-2</v>
      </c>
      <c r="J35" s="6">
        <v>54.443696686527502</v>
      </c>
      <c r="K35" s="6">
        <v>0.59586268192271896</v>
      </c>
      <c r="L35" s="6">
        <v>0.19172536349796299</v>
      </c>
      <c r="M35" s="6">
        <v>1.47612583982157</v>
      </c>
      <c r="N35" s="6">
        <v>0.28708043387070697</v>
      </c>
      <c r="O35" s="3">
        <v>1196.1258169679274</v>
      </c>
      <c r="P35" s="3">
        <v>60.618657435703774</v>
      </c>
      <c r="Q35" s="3">
        <v>0</v>
      </c>
      <c r="R35" s="3">
        <v>394.2292665575398</v>
      </c>
      <c r="S35" s="3">
        <v>661.97760037383387</v>
      </c>
      <c r="T35" s="3">
        <v>0</v>
      </c>
      <c r="U35" s="3">
        <v>9.9624712457781399</v>
      </c>
      <c r="V35" s="7">
        <v>532215.83383300004</v>
      </c>
      <c r="W35" s="7">
        <v>4569741.3041479997</v>
      </c>
    </row>
    <row r="36" spans="1:23" x14ac:dyDescent="0.25">
      <c r="A36" s="1" t="s">
        <v>23</v>
      </c>
      <c r="B36" s="1" t="s">
        <v>43</v>
      </c>
      <c r="C36" s="1" t="s">
        <v>78</v>
      </c>
      <c r="D36" s="1">
        <v>2017</v>
      </c>
      <c r="E36" s="2" t="s">
        <v>47</v>
      </c>
      <c r="F36" s="2" t="s">
        <v>66</v>
      </c>
      <c r="G36" s="1">
        <v>20170601</v>
      </c>
      <c r="H36" s="6">
        <v>8.9264138443794994E-2</v>
      </c>
      <c r="I36" s="6">
        <v>2.9002049611731001E-2</v>
      </c>
      <c r="J36" s="6">
        <v>34.825064377682402</v>
      </c>
      <c r="K36" s="6">
        <v>0.56190309126233895</v>
      </c>
      <c r="L36" s="6">
        <v>0.123806183062126</v>
      </c>
      <c r="M36" s="6">
        <v>1.285744289814658</v>
      </c>
      <c r="N36" s="6">
        <v>0.18537717414740101</v>
      </c>
      <c r="O36" s="3">
        <v>552.45087015910269</v>
      </c>
      <c r="P36" s="3">
        <v>125.61274396889692</v>
      </c>
      <c r="Q36" s="3">
        <v>131.81499556464394</v>
      </c>
      <c r="R36" s="3">
        <v>172.66401116493461</v>
      </c>
      <c r="S36" s="3">
        <v>106.44877203204727</v>
      </c>
      <c r="T36" s="3">
        <v>0</v>
      </c>
      <c r="U36" s="3">
        <v>0.43598330260688556</v>
      </c>
      <c r="V36" s="7">
        <v>524618.54629099998</v>
      </c>
      <c r="W36" s="7">
        <v>4576835.132944</v>
      </c>
    </row>
    <row r="37" spans="1:23" x14ac:dyDescent="0.25">
      <c r="A37" s="1" t="s">
        <v>21</v>
      </c>
      <c r="B37" s="1" t="s">
        <v>43</v>
      </c>
      <c r="C37" s="1" t="s">
        <v>78</v>
      </c>
      <c r="D37" s="1">
        <v>2017</v>
      </c>
      <c r="E37" s="2" t="s">
        <v>47</v>
      </c>
      <c r="F37" s="2" t="s">
        <v>66</v>
      </c>
      <c r="G37" s="1">
        <v>20170601</v>
      </c>
      <c r="H37" s="6">
        <v>9.0473015919407998E-2</v>
      </c>
      <c r="I37" s="6">
        <v>2.9673435977678998E-2</v>
      </c>
      <c r="J37" s="6">
        <v>34.923964814417509</v>
      </c>
      <c r="K37" s="6">
        <v>0.56216079481577497</v>
      </c>
      <c r="L37" s="6">
        <v>0.124321589394772</v>
      </c>
      <c r="M37" s="6">
        <v>1.2861652335724689</v>
      </c>
      <c r="N37" s="6">
        <v>0.18614924349689199</v>
      </c>
      <c r="O37" s="3">
        <v>497.33403832643899</v>
      </c>
      <c r="P37" s="3">
        <v>113.6244739900165</v>
      </c>
      <c r="Q37" s="3">
        <v>0</v>
      </c>
      <c r="R37" s="3">
        <v>348.11270581622199</v>
      </c>
      <c r="S37" s="3">
        <v>18.631616603821129</v>
      </c>
      <c r="T37" s="3">
        <v>0</v>
      </c>
      <c r="U37" s="3">
        <v>14.639382194027275</v>
      </c>
      <c r="V37" s="7">
        <v>524789.25652199995</v>
      </c>
      <c r="W37" s="7">
        <v>4577094.273635</v>
      </c>
    </row>
    <row r="38" spans="1:23" x14ac:dyDescent="0.25">
      <c r="A38" s="1" t="s">
        <v>22</v>
      </c>
      <c r="B38" s="1" t="s">
        <v>43</v>
      </c>
      <c r="C38" s="1" t="s">
        <v>78</v>
      </c>
      <c r="D38" s="1">
        <v>2017</v>
      </c>
      <c r="E38" s="2" t="s">
        <v>47</v>
      </c>
      <c r="F38" s="2" t="s">
        <v>66</v>
      </c>
      <c r="G38" s="1">
        <v>20170601</v>
      </c>
      <c r="H38" s="6">
        <v>9.1705485949473003E-2</v>
      </c>
      <c r="I38" s="6">
        <v>2.9733595523989E-2</v>
      </c>
      <c r="J38" s="6">
        <v>35.175582343099833</v>
      </c>
      <c r="K38" s="6">
        <v>0.56338346537350703</v>
      </c>
      <c r="L38" s="6">
        <v>0.12676692995965899</v>
      </c>
      <c r="M38" s="6">
        <v>1.2929096516814811</v>
      </c>
      <c r="N38" s="6">
        <v>0.189805734179288</v>
      </c>
      <c r="O38" s="3">
        <v>799.86047196113145</v>
      </c>
      <c r="P38" s="3">
        <v>95.147481766655659</v>
      </c>
      <c r="Q38" s="3">
        <v>72.062827102368786</v>
      </c>
      <c r="R38" s="3">
        <v>520.95928859887954</v>
      </c>
      <c r="S38" s="3">
        <v>104.34930767808621</v>
      </c>
      <c r="T38" s="3">
        <v>0</v>
      </c>
      <c r="U38" s="3">
        <v>16.369045040992955</v>
      </c>
      <c r="V38" s="7">
        <v>524400.53957699996</v>
      </c>
      <c r="W38" s="7">
        <v>4577075.1921030004</v>
      </c>
    </row>
    <row r="39" spans="1:23" x14ac:dyDescent="0.25">
      <c r="A39" s="1" t="s">
        <v>19</v>
      </c>
      <c r="B39" s="1" t="s">
        <v>43</v>
      </c>
      <c r="C39" s="1" t="s">
        <v>78</v>
      </c>
      <c r="D39" s="1">
        <v>2017</v>
      </c>
      <c r="E39" s="2" t="s">
        <v>47</v>
      </c>
      <c r="F39" s="2" t="s">
        <v>66</v>
      </c>
      <c r="G39" s="1">
        <v>20170601</v>
      </c>
      <c r="H39" s="6">
        <v>0.102093588970652</v>
      </c>
      <c r="I39" s="6">
        <v>3.7848363600705003E-2</v>
      </c>
      <c r="J39" s="6">
        <v>37.267682403433483</v>
      </c>
      <c r="K39" s="6">
        <v>0.56605430125678602</v>
      </c>
      <c r="L39" s="6">
        <v>0.13210860266258301</v>
      </c>
      <c r="M39" s="6">
        <v>1.3064904117686551</v>
      </c>
      <c r="N39" s="6">
        <v>0.19781030255557699</v>
      </c>
      <c r="O39" s="3">
        <v>726.76562255723002</v>
      </c>
      <c r="P39" s="3">
        <v>216.59632271153885</v>
      </c>
      <c r="Q39" s="3">
        <v>173.40189961261493</v>
      </c>
      <c r="R39" s="3">
        <v>310.17076702405058</v>
      </c>
      <c r="S39" s="3">
        <v>21.214812179711505</v>
      </c>
      <c r="T39" s="3">
        <v>0</v>
      </c>
      <c r="U39" s="3">
        <v>3.6106080579899862</v>
      </c>
      <c r="V39" s="7">
        <v>524071.68742899998</v>
      </c>
      <c r="W39" s="7">
        <v>4576967.1841829997</v>
      </c>
    </row>
    <row r="40" spans="1:23" x14ac:dyDescent="0.25">
      <c r="A40" s="1" t="s">
        <v>20</v>
      </c>
      <c r="B40" s="1" t="s">
        <v>43</v>
      </c>
      <c r="C40" s="1" t="s">
        <v>78</v>
      </c>
      <c r="D40" s="1">
        <v>2017</v>
      </c>
      <c r="E40" s="2" t="s">
        <v>47</v>
      </c>
      <c r="F40" s="2" t="s">
        <v>66</v>
      </c>
      <c r="G40" s="1">
        <v>20170601</v>
      </c>
      <c r="H40" s="6">
        <v>9.9221364613937005E-2</v>
      </c>
      <c r="I40" s="6">
        <v>3.6484421860102999E-2</v>
      </c>
      <c r="J40" s="6">
        <v>36.41276924397151</v>
      </c>
      <c r="K40" s="6">
        <v>0.56439005781921303</v>
      </c>
      <c r="L40" s="6">
        <v>0.12878011601986999</v>
      </c>
      <c r="M40" s="6">
        <v>1.2975761100865939</v>
      </c>
      <c r="N40" s="6">
        <v>0.19282702568010601</v>
      </c>
      <c r="O40" s="3">
        <v>560.02868487410103</v>
      </c>
      <c r="P40" s="3">
        <v>133.33986315071101</v>
      </c>
      <c r="Q40" s="3">
        <v>109.67742818288745</v>
      </c>
      <c r="R40" s="3">
        <v>280.19422745276648</v>
      </c>
      <c r="S40" s="3">
        <v>29.638168995923522</v>
      </c>
      <c r="T40" s="3">
        <v>3.9420683333333333</v>
      </c>
      <c r="U40" s="3">
        <v>0</v>
      </c>
      <c r="V40" s="7">
        <v>523791.22426500003</v>
      </c>
      <c r="W40" s="7">
        <v>4576896.5433369996</v>
      </c>
    </row>
    <row r="41" spans="1:23" x14ac:dyDescent="0.25">
      <c r="A41" s="1" t="s">
        <v>18</v>
      </c>
      <c r="B41" s="1" t="s">
        <v>43</v>
      </c>
      <c r="C41" s="1" t="s">
        <v>78</v>
      </c>
      <c r="D41" s="1">
        <v>2017</v>
      </c>
      <c r="E41" s="2" t="s">
        <v>47</v>
      </c>
      <c r="F41" s="2" t="s">
        <v>66</v>
      </c>
      <c r="G41" s="1">
        <v>20170601</v>
      </c>
      <c r="H41" s="6">
        <v>9.6034800130605003E-2</v>
      </c>
      <c r="I41" s="6">
        <v>3.3343349410079999E-2</v>
      </c>
      <c r="J41" s="6">
        <v>35.843735255007942</v>
      </c>
      <c r="K41" s="6">
        <v>0.56421898040604601</v>
      </c>
      <c r="L41" s="6">
        <v>0.12843796043082201</v>
      </c>
      <c r="M41" s="6">
        <v>1.2968893951979641</v>
      </c>
      <c r="N41" s="6">
        <v>0.192310168693131</v>
      </c>
      <c r="O41" s="3">
        <v>1235.0857912267898</v>
      </c>
      <c r="P41" s="3">
        <v>64.211668714619535</v>
      </c>
      <c r="Q41" s="3">
        <v>27.075680701158593</v>
      </c>
      <c r="R41" s="3">
        <v>1071.9934680044596</v>
      </c>
      <c r="S41" s="3">
        <v>59.416534526935337</v>
      </c>
      <c r="T41" s="3">
        <v>0</v>
      </c>
      <c r="U41" s="3">
        <v>38.355323281558562</v>
      </c>
      <c r="V41" s="7">
        <v>524811.31319999998</v>
      </c>
      <c r="W41" s="7">
        <v>4577226.9043389997</v>
      </c>
    </row>
    <row r="42" spans="1:23" x14ac:dyDescent="0.25">
      <c r="A42" s="1" t="s">
        <v>24</v>
      </c>
      <c r="B42" s="1" t="s">
        <v>43</v>
      </c>
      <c r="C42" s="1" t="s">
        <v>78</v>
      </c>
      <c r="D42" s="1">
        <v>2017</v>
      </c>
      <c r="E42" s="2" t="s">
        <v>47</v>
      </c>
      <c r="F42" s="2" t="s">
        <v>66</v>
      </c>
      <c r="G42" s="1">
        <v>20170601</v>
      </c>
      <c r="H42" s="6">
        <v>0.13689481895430999</v>
      </c>
      <c r="I42" s="6">
        <v>6.2334112769780001E-2</v>
      </c>
      <c r="J42" s="6">
        <v>43.153829650289637</v>
      </c>
      <c r="K42" s="6">
        <v>0.57898891958855803</v>
      </c>
      <c r="L42" s="6">
        <v>0.15797784140893401</v>
      </c>
      <c r="M42" s="6">
        <v>1.3785081850410761</v>
      </c>
      <c r="N42" s="6">
        <v>0.236529157577513</v>
      </c>
      <c r="O42" s="3">
        <v>964.59457393493904</v>
      </c>
      <c r="P42" s="3">
        <v>125.07919681013379</v>
      </c>
      <c r="Q42" s="3">
        <v>92.957961173492166</v>
      </c>
      <c r="R42" s="3">
        <v>553.01252415437318</v>
      </c>
      <c r="S42" s="3">
        <v>188.8216620614771</v>
      </c>
      <c r="T42" s="3">
        <v>0</v>
      </c>
      <c r="U42" s="3">
        <v>0</v>
      </c>
      <c r="V42" s="7">
        <v>525124.93864299997</v>
      </c>
      <c r="W42" s="7">
        <v>4577232.0965280002</v>
      </c>
    </row>
    <row r="43" spans="1:23" x14ac:dyDescent="0.25">
      <c r="A43" s="1" t="s">
        <v>6</v>
      </c>
      <c r="B43" s="1" t="s">
        <v>50</v>
      </c>
      <c r="C43" s="1" t="s">
        <v>80</v>
      </c>
      <c r="D43" s="1">
        <v>2017</v>
      </c>
      <c r="E43" s="2" t="s">
        <v>44</v>
      </c>
      <c r="F43" s="2" t="s">
        <v>62</v>
      </c>
      <c r="G43" s="1">
        <v>20170927</v>
      </c>
      <c r="H43" s="6">
        <v>0.13653631658434401</v>
      </c>
      <c r="I43" s="6">
        <v>5.9840257820058002E-2</v>
      </c>
      <c r="J43" s="6">
        <v>44.508526135389893</v>
      </c>
      <c r="K43" s="6">
        <v>0.58035019061303905</v>
      </c>
      <c r="L43" s="6">
        <v>0.160700381722504</v>
      </c>
      <c r="M43" s="6">
        <v>1.384697790383884</v>
      </c>
      <c r="N43" s="6">
        <v>0.24060922419487099</v>
      </c>
      <c r="O43" s="4">
        <v>80.773838021493034</v>
      </c>
      <c r="P43" s="4">
        <v>27.425961889423313</v>
      </c>
      <c r="Q43" s="4">
        <v>11.131546595899133</v>
      </c>
      <c r="R43" s="4">
        <v>21.420406000867327</v>
      </c>
      <c r="S43" s="4">
        <v>16.532779019911548</v>
      </c>
      <c r="T43" s="4">
        <v>0</v>
      </c>
      <c r="U43" s="4"/>
      <c r="V43" s="7">
        <v>524618.54629099998</v>
      </c>
      <c r="W43" s="7">
        <v>4576835.132944</v>
      </c>
    </row>
    <row r="44" spans="1:23" x14ac:dyDescent="0.25">
      <c r="A44" s="1" t="s">
        <v>7</v>
      </c>
      <c r="B44" s="1" t="s">
        <v>50</v>
      </c>
      <c r="C44" s="1" t="s">
        <v>80</v>
      </c>
      <c r="D44" s="1">
        <v>2017</v>
      </c>
      <c r="E44" s="2" t="s">
        <v>44</v>
      </c>
      <c r="F44" s="2" t="s">
        <v>62</v>
      </c>
      <c r="G44" s="1">
        <v>20170927</v>
      </c>
      <c r="H44" s="6">
        <v>0.128203756352302</v>
      </c>
      <c r="I44" s="6">
        <v>5.2684224851191001E-2</v>
      </c>
      <c r="J44" s="6">
        <v>42.82554103278337</v>
      </c>
      <c r="K44" s="6">
        <v>0.57842610342384604</v>
      </c>
      <c r="L44" s="6">
        <v>0.15685220696008101</v>
      </c>
      <c r="M44" s="6">
        <v>1.374096679059142</v>
      </c>
      <c r="N44" s="6">
        <v>0.23484109638588899</v>
      </c>
      <c r="O44" s="4">
        <v>203.26289601041876</v>
      </c>
      <c r="P44" s="4">
        <v>35.217457755751738</v>
      </c>
      <c r="Q44" s="4">
        <v>11.293342638794178</v>
      </c>
      <c r="R44" s="4">
        <v>53.422678109721112</v>
      </c>
      <c r="S44" s="4">
        <v>102.23989810476695</v>
      </c>
      <c r="T44" s="4">
        <v>0</v>
      </c>
      <c r="U44" s="4"/>
      <c r="V44" s="7">
        <v>524789.25652199995</v>
      </c>
      <c r="W44" s="7">
        <v>4577094.273635</v>
      </c>
    </row>
    <row r="45" spans="1:23" x14ac:dyDescent="0.25">
      <c r="A45" s="1" t="s">
        <v>8</v>
      </c>
      <c r="B45" s="1" t="s">
        <v>50</v>
      </c>
      <c r="C45" s="1" t="s">
        <v>80</v>
      </c>
      <c r="D45" s="1">
        <v>2017</v>
      </c>
      <c r="E45" s="2" t="s">
        <v>44</v>
      </c>
      <c r="F45" s="2" t="s">
        <v>62</v>
      </c>
      <c r="G45" s="1">
        <v>20170927</v>
      </c>
      <c r="H45" s="6">
        <v>0.14511556123136299</v>
      </c>
      <c r="I45" s="6">
        <v>6.5580774819627E-2</v>
      </c>
      <c r="J45" s="6">
        <v>44.672039092974408</v>
      </c>
      <c r="K45" s="6">
        <v>0.58380603817365795</v>
      </c>
      <c r="L45" s="6">
        <v>0.16761207696050601</v>
      </c>
      <c r="M45" s="6">
        <v>1.4043651901294421</v>
      </c>
      <c r="N45" s="6">
        <v>0.25094223467343202</v>
      </c>
      <c r="O45" s="4">
        <v>158.21722414065735</v>
      </c>
      <c r="P45" s="4">
        <v>127.60786263011791</v>
      </c>
      <c r="Q45" s="4">
        <v>0</v>
      </c>
      <c r="R45" s="4">
        <v>24.347396331596091</v>
      </c>
      <c r="S45" s="4">
        <v>5.4000457014376178</v>
      </c>
      <c r="T45" s="4">
        <v>0</v>
      </c>
      <c r="U45" s="4"/>
      <c r="V45" s="7">
        <v>524400.53957699996</v>
      </c>
      <c r="W45" s="7">
        <v>4577075.1921030004</v>
      </c>
    </row>
    <row r="46" spans="1:23" x14ac:dyDescent="0.25">
      <c r="A46" s="1" t="s">
        <v>9</v>
      </c>
      <c r="B46" s="1" t="s">
        <v>50</v>
      </c>
      <c r="C46" s="1" t="s">
        <v>80</v>
      </c>
      <c r="D46" s="1">
        <v>2017</v>
      </c>
      <c r="E46" s="2" t="s">
        <v>44</v>
      </c>
      <c r="F46" s="2" t="s">
        <v>62</v>
      </c>
      <c r="G46" s="1">
        <v>20170927</v>
      </c>
      <c r="H46" s="6">
        <v>0.132614856548671</v>
      </c>
      <c r="I46" s="6">
        <v>5.6829252574355997E-2</v>
      </c>
      <c r="J46" s="6">
        <v>44.54031705227078</v>
      </c>
      <c r="K46" s="6">
        <v>0.57911641726712404</v>
      </c>
      <c r="L46" s="6">
        <v>0.15823283610800001</v>
      </c>
      <c r="M46" s="6">
        <v>1.3769398151040591</v>
      </c>
      <c r="N46" s="6">
        <v>0.23692586277009001</v>
      </c>
      <c r="O46" s="4">
        <v>160.44433439751575</v>
      </c>
      <c r="P46" s="4">
        <v>62.468677612151659</v>
      </c>
      <c r="Q46" s="4">
        <v>0</v>
      </c>
      <c r="R46" s="4">
        <v>28.172097907503002</v>
      </c>
      <c r="S46" s="4">
        <v>60.834428408203564</v>
      </c>
      <c r="T46" s="4">
        <v>0</v>
      </c>
      <c r="U46" s="4"/>
      <c r="V46" s="7">
        <v>524071.68742899998</v>
      </c>
      <c r="W46" s="7">
        <v>4576967.1841829997</v>
      </c>
    </row>
    <row r="47" spans="1:23" x14ac:dyDescent="0.25">
      <c r="A47" s="1" t="s">
        <v>10</v>
      </c>
      <c r="B47" s="1" t="s">
        <v>50</v>
      </c>
      <c r="C47" s="1" t="s">
        <v>80</v>
      </c>
      <c r="D47" s="1">
        <v>2017</v>
      </c>
      <c r="E47" s="2" t="s">
        <v>44</v>
      </c>
      <c r="F47" s="2" t="s">
        <v>62</v>
      </c>
      <c r="G47" s="1">
        <v>20170927</v>
      </c>
      <c r="H47" s="6">
        <v>0.122128991524451</v>
      </c>
      <c r="I47" s="6">
        <v>4.5757592186654997E-2</v>
      </c>
      <c r="J47" s="6">
        <v>43.173801259802033</v>
      </c>
      <c r="K47" s="6">
        <v>0.57864959332570798</v>
      </c>
      <c r="L47" s="6">
        <v>0.157299188765718</v>
      </c>
      <c r="M47" s="6">
        <v>1.374392843641832</v>
      </c>
      <c r="N47" s="6">
        <v>0.23551793024534501</v>
      </c>
      <c r="O47" s="4">
        <v>204.96010534962036</v>
      </c>
      <c r="P47" s="4">
        <v>48.224557417618648</v>
      </c>
      <c r="Q47" s="4">
        <v>0.70943281602524821</v>
      </c>
      <c r="R47" s="4">
        <v>89.553135010789362</v>
      </c>
      <c r="S47" s="4">
        <v>64.939464944866444</v>
      </c>
      <c r="T47" s="4">
        <v>0</v>
      </c>
      <c r="U47" s="4"/>
      <c r="V47" s="7">
        <v>523791.22426500003</v>
      </c>
      <c r="W47" s="7">
        <v>4576896.5433369996</v>
      </c>
    </row>
    <row r="48" spans="1:23" x14ac:dyDescent="0.25">
      <c r="A48" s="1" t="s">
        <v>11</v>
      </c>
      <c r="B48" s="1" t="s">
        <v>50</v>
      </c>
      <c r="C48" s="1" t="s">
        <v>80</v>
      </c>
      <c r="D48" s="1">
        <v>2017</v>
      </c>
      <c r="E48" s="2" t="s">
        <v>44</v>
      </c>
      <c r="F48" s="2" t="s">
        <v>62</v>
      </c>
      <c r="G48" s="1">
        <v>20170927</v>
      </c>
      <c r="H48" s="6">
        <v>0.120793532827733</v>
      </c>
      <c r="I48" s="6">
        <v>4.6992708811620001E-2</v>
      </c>
      <c r="J48" s="6">
        <v>42.483374753620701</v>
      </c>
      <c r="K48" s="6">
        <v>0.57613915548766703</v>
      </c>
      <c r="L48" s="6">
        <v>0.15227831304668701</v>
      </c>
      <c r="M48" s="6">
        <v>1.3603154013136249</v>
      </c>
      <c r="N48" s="6">
        <v>0.22800665005003301</v>
      </c>
      <c r="O48" s="4">
        <v>282.5100610770042</v>
      </c>
      <c r="P48" s="4">
        <v>118.0470870132111</v>
      </c>
      <c r="Q48" s="4">
        <v>0</v>
      </c>
      <c r="R48" s="4">
        <v>135.22418683272474</v>
      </c>
      <c r="S48" s="4">
        <v>29.238787231068443</v>
      </c>
      <c r="T48" s="4">
        <v>0</v>
      </c>
      <c r="U48" s="4"/>
      <c r="V48" s="7">
        <v>524811.31319999998</v>
      </c>
      <c r="W48" s="7">
        <v>4577226.9043389997</v>
      </c>
    </row>
    <row r="49" spans="1:23" x14ac:dyDescent="0.25">
      <c r="A49" s="1" t="s">
        <v>12</v>
      </c>
      <c r="B49" s="1" t="s">
        <v>50</v>
      </c>
      <c r="C49" s="1" t="s">
        <v>80</v>
      </c>
      <c r="D49" s="1">
        <v>2017</v>
      </c>
      <c r="E49" s="2" t="s">
        <v>44</v>
      </c>
      <c r="F49" s="2" t="s">
        <v>62</v>
      </c>
      <c r="G49" s="1">
        <v>20170927</v>
      </c>
      <c r="H49" s="6">
        <v>0.114687072369342</v>
      </c>
      <c r="I49" s="6">
        <v>4.0385925827566997E-2</v>
      </c>
      <c r="J49" s="6">
        <v>40.448302469135797</v>
      </c>
      <c r="K49" s="6">
        <v>0.57615807434781596</v>
      </c>
      <c r="L49" s="6">
        <v>0.15231614949237399</v>
      </c>
      <c r="M49" s="6">
        <v>1.3613170579852549</v>
      </c>
      <c r="N49" s="6">
        <v>0.22804029252444299</v>
      </c>
      <c r="O49" s="4">
        <v>237.45186639747135</v>
      </c>
      <c r="P49" s="4">
        <v>15.982626255613065</v>
      </c>
      <c r="Q49" s="4">
        <v>0</v>
      </c>
      <c r="R49" s="4">
        <v>126.15669863842754</v>
      </c>
      <c r="S49" s="4">
        <v>94.898000815245908</v>
      </c>
      <c r="T49" s="4">
        <v>32.238920755361924</v>
      </c>
      <c r="U49" s="4"/>
      <c r="V49" s="7">
        <v>525124.93864299997</v>
      </c>
      <c r="W49" s="7">
        <v>4577232.0965280002</v>
      </c>
    </row>
    <row r="50" spans="1:23" x14ac:dyDescent="0.25">
      <c r="A50" s="1" t="s">
        <v>1</v>
      </c>
      <c r="B50" s="1" t="s">
        <v>50</v>
      </c>
      <c r="C50" s="1" t="s">
        <v>80</v>
      </c>
      <c r="D50" s="1">
        <v>2017</v>
      </c>
      <c r="E50" s="2" t="s">
        <v>44</v>
      </c>
      <c r="F50" s="2" t="s">
        <v>62</v>
      </c>
      <c r="G50" s="1">
        <v>20170927</v>
      </c>
      <c r="H50" s="6">
        <v>0.131447330152546</v>
      </c>
      <c r="I50" s="6">
        <v>7.6626325788456004E-2</v>
      </c>
      <c r="J50" s="6">
        <v>43.379184705731063</v>
      </c>
      <c r="K50" s="6">
        <v>0.580166389183704</v>
      </c>
      <c r="L50" s="6">
        <v>0.16033277957207101</v>
      </c>
      <c r="M50" s="6">
        <v>1.3832147549001881</v>
      </c>
      <c r="N50" s="6">
        <v>0.24005228674868101</v>
      </c>
      <c r="O50" s="4">
        <v>84.589681734961843</v>
      </c>
      <c r="P50" s="4">
        <v>28.605407781384667</v>
      </c>
      <c r="Q50" s="4">
        <v>0</v>
      </c>
      <c r="R50" s="4">
        <v>40.460401744516538</v>
      </c>
      <c r="S50" s="4">
        <v>13.084555967653017</v>
      </c>
      <c r="T50" s="4">
        <v>0</v>
      </c>
      <c r="U50" s="4"/>
      <c r="V50" s="7">
        <v>540570.55090399995</v>
      </c>
      <c r="W50" s="7">
        <v>4568678.9204980005</v>
      </c>
    </row>
    <row r="51" spans="1:23" x14ac:dyDescent="0.25">
      <c r="A51" s="1" t="s">
        <v>2</v>
      </c>
      <c r="B51" s="1" t="s">
        <v>50</v>
      </c>
      <c r="C51" s="1" t="s">
        <v>80</v>
      </c>
      <c r="D51" s="1">
        <v>2017</v>
      </c>
      <c r="E51" s="2" t="s">
        <v>44</v>
      </c>
      <c r="F51" s="2" t="s">
        <v>62</v>
      </c>
      <c r="G51" s="1">
        <v>20170927</v>
      </c>
      <c r="H51" s="6">
        <v>0.132252575825832</v>
      </c>
      <c r="I51" s="6">
        <v>8.0804649653408001E-2</v>
      </c>
      <c r="J51" s="6">
        <v>44.071636800137178</v>
      </c>
      <c r="K51" s="6">
        <v>0.57957131333133605</v>
      </c>
      <c r="L51" s="6">
        <v>0.159142629059533</v>
      </c>
      <c r="M51" s="6">
        <v>1.379446247199853</v>
      </c>
      <c r="N51" s="6">
        <v>0.23828079201703301</v>
      </c>
      <c r="O51" s="4">
        <v>144.74445765208631</v>
      </c>
      <c r="P51" s="4">
        <v>20.298895402691539</v>
      </c>
      <c r="Q51" s="4">
        <v>0</v>
      </c>
      <c r="R51" s="4">
        <v>85.118715409582947</v>
      </c>
      <c r="S51" s="4">
        <v>33.718050786987995</v>
      </c>
      <c r="T51" s="4">
        <v>0</v>
      </c>
      <c r="U51" s="4"/>
      <c r="V51" s="7">
        <v>540506.63749200001</v>
      </c>
      <c r="W51" s="7">
        <v>4568559.5473710001</v>
      </c>
    </row>
    <row r="52" spans="1:23" x14ac:dyDescent="0.25">
      <c r="A52" s="1" t="s">
        <v>3</v>
      </c>
      <c r="B52" s="1" t="s">
        <v>50</v>
      </c>
      <c r="C52" s="1" t="s">
        <v>80</v>
      </c>
      <c r="D52" s="1">
        <v>2017</v>
      </c>
      <c r="E52" s="2" t="s">
        <v>44</v>
      </c>
      <c r="F52" s="2" t="s">
        <v>62</v>
      </c>
      <c r="G52" s="1">
        <v>20170927</v>
      </c>
      <c r="H52" s="6">
        <v>0.119459865185726</v>
      </c>
      <c r="I52" s="6">
        <v>7.4566908942276994E-2</v>
      </c>
      <c r="J52" s="6">
        <v>41.521189527359986</v>
      </c>
      <c r="K52" s="6">
        <v>0.57576384427446603</v>
      </c>
      <c r="L52" s="6">
        <v>0.15152768954741899</v>
      </c>
      <c r="M52" s="6">
        <v>1.3584135410058991</v>
      </c>
      <c r="N52" s="6">
        <v>0.22687426682290401</v>
      </c>
      <c r="O52" s="4">
        <v>78.970313134479824</v>
      </c>
      <c r="P52" s="4">
        <v>23.836335602327772</v>
      </c>
      <c r="Q52" s="4">
        <v>0</v>
      </c>
      <c r="R52" s="4">
        <v>38.614635773136854</v>
      </c>
      <c r="S52" s="4">
        <v>5.6535665667863846</v>
      </c>
      <c r="T52" s="4">
        <v>0</v>
      </c>
      <c r="U52" s="4"/>
      <c r="V52" s="7">
        <v>540318.57782899996</v>
      </c>
      <c r="W52" s="7">
        <v>4568304.0541089997</v>
      </c>
    </row>
    <row r="53" spans="1:23" x14ac:dyDescent="0.25">
      <c r="A53" s="1" t="s">
        <v>58</v>
      </c>
      <c r="B53" s="1" t="s">
        <v>50</v>
      </c>
      <c r="C53" s="1" t="s">
        <v>80</v>
      </c>
      <c r="D53" s="1">
        <v>2017</v>
      </c>
      <c r="E53" s="2" t="s">
        <v>44</v>
      </c>
      <c r="F53" s="2" t="s">
        <v>62</v>
      </c>
      <c r="G53" s="1">
        <v>20170927</v>
      </c>
      <c r="H53" s="6">
        <v>0.109659066189666</v>
      </c>
      <c r="I53" s="6">
        <v>7.9313427958510999E-2</v>
      </c>
      <c r="J53" s="6">
        <v>40.093796887726668</v>
      </c>
      <c r="K53" s="6">
        <v>0.57282591368947999</v>
      </c>
      <c r="L53" s="6">
        <v>0.14565182896430801</v>
      </c>
      <c r="M53" s="6">
        <v>1.3424225176745681</v>
      </c>
      <c r="N53" s="6">
        <v>0.21807539348239799</v>
      </c>
      <c r="O53" s="4">
        <v>75.518117127665192</v>
      </c>
      <c r="P53" s="4">
        <v>26.787296177472875</v>
      </c>
      <c r="Q53" s="4">
        <v>0.49468487643291126</v>
      </c>
      <c r="R53" s="4">
        <v>21.760287723081539</v>
      </c>
      <c r="S53" s="4">
        <v>24.320729918770649</v>
      </c>
      <c r="T53" s="4">
        <v>0</v>
      </c>
      <c r="U53" s="4"/>
      <c r="V53" s="7">
        <v>540440.47721000004</v>
      </c>
      <c r="W53" s="7">
        <v>4568074.699426</v>
      </c>
    </row>
    <row r="54" spans="1:23" x14ac:dyDescent="0.25">
      <c r="A54" s="1" t="s">
        <v>4</v>
      </c>
      <c r="B54" s="1" t="s">
        <v>50</v>
      </c>
      <c r="C54" s="1" t="s">
        <v>80</v>
      </c>
      <c r="D54" s="1">
        <v>2017</v>
      </c>
      <c r="E54" s="2" t="s">
        <v>44</v>
      </c>
      <c r="F54" s="2" t="s">
        <v>62</v>
      </c>
      <c r="G54" s="1">
        <v>20170927</v>
      </c>
      <c r="H54" s="6">
        <v>0.10596212428616</v>
      </c>
      <c r="I54" s="6">
        <v>8.5779238033922997E-2</v>
      </c>
      <c r="J54" s="6">
        <v>39.325760822974708</v>
      </c>
      <c r="K54" s="6">
        <v>0.57224642754469701</v>
      </c>
      <c r="L54" s="6">
        <v>0.14449285617133301</v>
      </c>
      <c r="M54" s="6">
        <v>1.3396127063523939</v>
      </c>
      <c r="N54" s="6">
        <v>0.21633921259207001</v>
      </c>
      <c r="O54" s="4">
        <v>222.00362793037084</v>
      </c>
      <c r="P54" s="4">
        <v>51.193341487518332</v>
      </c>
      <c r="Q54" s="4">
        <v>0</v>
      </c>
      <c r="R54" s="4">
        <v>73.282323917301738</v>
      </c>
      <c r="S54" s="4">
        <v>95.679121918417991</v>
      </c>
      <c r="T54" s="4">
        <v>0</v>
      </c>
      <c r="U54" s="4"/>
      <c r="V54" s="7">
        <v>540134.40722199995</v>
      </c>
      <c r="W54" s="7">
        <v>4568085.7720440002</v>
      </c>
    </row>
    <row r="55" spans="1:23" x14ac:dyDescent="0.25">
      <c r="A55" s="1" t="s">
        <v>5</v>
      </c>
      <c r="B55" s="1" t="s">
        <v>50</v>
      </c>
      <c r="C55" s="1" t="s">
        <v>80</v>
      </c>
      <c r="D55" s="1">
        <v>2017</v>
      </c>
      <c r="E55" s="2" t="s">
        <v>44</v>
      </c>
      <c r="F55" s="2" t="s">
        <v>62</v>
      </c>
      <c r="G55" s="1">
        <v>20170927</v>
      </c>
      <c r="H55" s="6">
        <v>0.118557075585839</v>
      </c>
      <c r="I55" s="6">
        <v>7.5611740529102994E-2</v>
      </c>
      <c r="J55" s="6">
        <v>41.25782254607801</v>
      </c>
      <c r="K55" s="6">
        <v>0.57434612580419797</v>
      </c>
      <c r="L55" s="6">
        <v>0.14869225287073101</v>
      </c>
      <c r="M55" s="6">
        <v>1.3511106239844941</v>
      </c>
      <c r="N55" s="6">
        <v>0.222632738795456</v>
      </c>
      <c r="O55" s="4">
        <v>213.75526370368956</v>
      </c>
      <c r="P55" s="4">
        <v>120.22554867017938</v>
      </c>
      <c r="Q55" s="4">
        <v>0</v>
      </c>
      <c r="R55" s="4">
        <v>70.433614825488149</v>
      </c>
      <c r="S55" s="4">
        <v>15.256602415254029</v>
      </c>
      <c r="T55" s="4">
        <v>0</v>
      </c>
      <c r="U55" s="4"/>
      <c r="V55" s="7">
        <v>539705.57209399994</v>
      </c>
      <c r="W55" s="7">
        <v>4567905.7877869997</v>
      </c>
    </row>
    <row r="56" spans="1:23" x14ac:dyDescent="0.25">
      <c r="A56" s="1" t="s">
        <v>0</v>
      </c>
      <c r="B56" s="1" t="s">
        <v>50</v>
      </c>
      <c r="C56" s="1" t="s">
        <v>80</v>
      </c>
      <c r="D56" s="1">
        <v>2017</v>
      </c>
      <c r="E56" s="2" t="s">
        <v>44</v>
      </c>
      <c r="F56" s="2" t="s">
        <v>62</v>
      </c>
      <c r="G56" s="1">
        <v>20170927</v>
      </c>
      <c r="H56" s="6">
        <v>0.11267520038293399</v>
      </c>
      <c r="I56" s="6">
        <v>9.1451447801664004E-2</v>
      </c>
      <c r="J56" s="6">
        <v>39.127566548073212</v>
      </c>
      <c r="K56" s="6">
        <v>0.57227460879887904</v>
      </c>
      <c r="L56" s="6">
        <v>0.14454921856473099</v>
      </c>
      <c r="M56" s="6">
        <v>1.339797610031449</v>
      </c>
      <c r="N56" s="6">
        <v>0.21641996163521801</v>
      </c>
      <c r="O56" s="4">
        <v>156.71880463059827</v>
      </c>
      <c r="P56" s="4">
        <v>54.241780076800808</v>
      </c>
      <c r="Q56" s="4">
        <v>0.47842859474007987</v>
      </c>
      <c r="R56" s="4">
        <v>97.365854762015118</v>
      </c>
      <c r="S56" s="4">
        <v>3.4649800707766092</v>
      </c>
      <c r="T56" s="4">
        <v>10.471564604082673</v>
      </c>
      <c r="U56" s="4"/>
      <c r="V56" s="7">
        <v>539941.18713700003</v>
      </c>
      <c r="W56" s="7">
        <v>4567789.7260360001</v>
      </c>
    </row>
    <row r="57" spans="1:23" x14ac:dyDescent="0.25">
      <c r="A57" s="1" t="s">
        <v>32</v>
      </c>
      <c r="B57" s="1" t="s">
        <v>50</v>
      </c>
      <c r="C57" s="1" t="s">
        <v>80</v>
      </c>
      <c r="D57" s="1">
        <v>2017</v>
      </c>
      <c r="E57" s="2" t="s">
        <v>45</v>
      </c>
      <c r="F57" s="2" t="s">
        <v>63</v>
      </c>
      <c r="G57" s="1">
        <v>20170927</v>
      </c>
      <c r="H57" s="6">
        <v>0.14577874271498201</v>
      </c>
      <c r="I57" s="6">
        <v>6.7161747635401003E-2</v>
      </c>
      <c r="J57" s="6">
        <v>47.204450924059863</v>
      </c>
      <c r="K57" s="6">
        <v>0.58317609086033995</v>
      </c>
      <c r="L57" s="6">
        <v>0.166352182137601</v>
      </c>
      <c r="M57" s="6">
        <v>1.40109151455342</v>
      </c>
      <c r="N57" s="6">
        <v>0.249085964284466</v>
      </c>
      <c r="O57" s="4">
        <v>141.23564797454057</v>
      </c>
      <c r="P57" s="4">
        <v>31.897716866679371</v>
      </c>
      <c r="Q57" s="4">
        <v>2.6431149444829192</v>
      </c>
      <c r="R57" s="4">
        <v>93.872135782172904</v>
      </c>
      <c r="S57" s="4">
        <v>9.8310502241440361</v>
      </c>
      <c r="T57" s="4">
        <v>0</v>
      </c>
      <c r="U57" s="4"/>
      <c r="V57" s="7">
        <v>517978.94477</v>
      </c>
      <c r="W57" s="7">
        <v>4570921.677991</v>
      </c>
    </row>
    <row r="58" spans="1:23" x14ac:dyDescent="0.25">
      <c r="A58" s="1" t="s">
        <v>33</v>
      </c>
      <c r="B58" s="1" t="s">
        <v>50</v>
      </c>
      <c r="C58" s="1" t="s">
        <v>80</v>
      </c>
      <c r="D58" s="1">
        <v>2017</v>
      </c>
      <c r="E58" s="2" t="s">
        <v>45</v>
      </c>
      <c r="F58" s="2" t="s">
        <v>63</v>
      </c>
      <c r="G58" s="1">
        <v>20170927</v>
      </c>
      <c r="H58" s="6">
        <v>0.155657834506198</v>
      </c>
      <c r="I58" s="6">
        <v>7.1811634341190006E-2</v>
      </c>
      <c r="J58" s="6">
        <v>50.357938957475987</v>
      </c>
      <c r="K58" s="6">
        <v>0.58915453314505195</v>
      </c>
      <c r="L58" s="6">
        <v>0.17830906692599799</v>
      </c>
      <c r="M58" s="6">
        <v>1.437619960689291</v>
      </c>
      <c r="N58" s="6">
        <v>0.26698641576682902</v>
      </c>
      <c r="O58" s="4">
        <v>106.40767193069679</v>
      </c>
      <c r="P58" s="4">
        <v>19.3254234820546</v>
      </c>
      <c r="Q58" s="4">
        <v>0.45369627956884112</v>
      </c>
      <c r="R58" s="4">
        <v>77.949269603329611</v>
      </c>
      <c r="S58" s="4">
        <v>8.2711691835859042</v>
      </c>
      <c r="T58" s="4">
        <v>0</v>
      </c>
      <c r="U58" s="4"/>
      <c r="V58" s="7">
        <v>518221.302647</v>
      </c>
      <c r="W58" s="7">
        <v>4570841.3536510002</v>
      </c>
    </row>
    <row r="59" spans="1:23" x14ac:dyDescent="0.25">
      <c r="A59" s="1" t="s">
        <v>34</v>
      </c>
      <c r="B59" s="1" t="s">
        <v>50</v>
      </c>
      <c r="C59" s="1" t="s">
        <v>80</v>
      </c>
      <c r="D59" s="1">
        <v>2017</v>
      </c>
      <c r="E59" s="2" t="s">
        <v>45</v>
      </c>
      <c r="F59" s="2" t="s">
        <v>63</v>
      </c>
      <c r="G59" s="1">
        <v>20170927</v>
      </c>
      <c r="H59" s="6">
        <v>0.12722215380419599</v>
      </c>
      <c r="I59" s="6">
        <v>5.2360347616351E-2</v>
      </c>
      <c r="J59" s="6">
        <v>43.422302219936583</v>
      </c>
      <c r="K59" s="6">
        <v>0.57830288469551305</v>
      </c>
      <c r="L59" s="6">
        <v>0.15660576984060201</v>
      </c>
      <c r="M59" s="6">
        <v>1.375637001487849</v>
      </c>
      <c r="N59" s="6">
        <v>0.23447816333678201</v>
      </c>
      <c r="O59" s="4">
        <v>33.262123831632572</v>
      </c>
      <c r="P59" s="4">
        <v>9.6613813946132847</v>
      </c>
      <c r="Q59" s="4">
        <v>4.2355593141552808</v>
      </c>
      <c r="R59" s="4">
        <v>2.1307559198777946</v>
      </c>
      <c r="S59" s="4">
        <v>16.769574131468445</v>
      </c>
      <c r="T59" s="4">
        <v>0</v>
      </c>
      <c r="U59" s="4"/>
      <c r="V59" s="7">
        <v>518215.783375</v>
      </c>
      <c r="W59" s="7">
        <v>4570604.3167169997</v>
      </c>
    </row>
    <row r="60" spans="1:23" x14ac:dyDescent="0.25">
      <c r="A60" s="1" t="s">
        <v>35</v>
      </c>
      <c r="B60" s="1" t="s">
        <v>50</v>
      </c>
      <c r="C60" s="1" t="s">
        <v>80</v>
      </c>
      <c r="D60" s="1">
        <v>2017</v>
      </c>
      <c r="E60" s="2" t="s">
        <v>45</v>
      </c>
      <c r="F60" s="2" t="s">
        <v>63</v>
      </c>
      <c r="G60" s="1">
        <v>20170927</v>
      </c>
      <c r="H60" s="6">
        <v>0.183646582922948</v>
      </c>
      <c r="I60" s="6">
        <v>8.7745836283883993E-2</v>
      </c>
      <c r="J60" s="6">
        <v>58.461284513805523</v>
      </c>
      <c r="K60" s="6">
        <v>0.603365545362474</v>
      </c>
      <c r="L60" s="6">
        <v>0.20673109030456799</v>
      </c>
      <c r="M60" s="6">
        <v>1.523745705748766</v>
      </c>
      <c r="N60" s="6">
        <v>0.30954633306062201</v>
      </c>
      <c r="O60" s="4">
        <v>305.32711875148101</v>
      </c>
      <c r="P60" s="4">
        <v>115.39426453213733</v>
      </c>
      <c r="Q60" s="4">
        <v>24.64155978781832</v>
      </c>
      <c r="R60" s="4">
        <v>107.25934584710205</v>
      </c>
      <c r="S60" s="4">
        <v>54.080764822582715</v>
      </c>
      <c r="T60" s="4">
        <v>0</v>
      </c>
      <c r="U60" s="4"/>
      <c r="V60" s="7">
        <v>518026.107074</v>
      </c>
      <c r="W60" s="7">
        <v>4570373.0462330002</v>
      </c>
    </row>
    <row r="61" spans="1:23" x14ac:dyDescent="0.25">
      <c r="A61" s="1" t="s">
        <v>36</v>
      </c>
      <c r="B61" s="1" t="s">
        <v>50</v>
      </c>
      <c r="C61" s="1" t="s">
        <v>80</v>
      </c>
      <c r="D61" s="1">
        <v>2017</v>
      </c>
      <c r="E61" s="2" t="s">
        <v>45</v>
      </c>
      <c r="F61" s="2" t="s">
        <v>63</v>
      </c>
      <c r="G61" s="1">
        <v>20170927</v>
      </c>
      <c r="H61" s="6">
        <v>0.13513802533656999</v>
      </c>
      <c r="I61" s="6">
        <v>5.6633623061880002E-2</v>
      </c>
      <c r="J61" s="6">
        <v>46.109077661580663</v>
      </c>
      <c r="K61" s="6">
        <v>0.58213611871142101</v>
      </c>
      <c r="L61" s="6">
        <v>0.16427223773729999</v>
      </c>
      <c r="M61" s="6">
        <v>1.39751711308435</v>
      </c>
      <c r="N61" s="6">
        <v>0.24596451842442399</v>
      </c>
      <c r="O61" s="4">
        <v>102.22893263561986</v>
      </c>
      <c r="P61" s="4">
        <v>65.711385123179653</v>
      </c>
      <c r="Q61" s="4">
        <v>0.12818017045480376</v>
      </c>
      <c r="R61" s="4">
        <v>23.192688825048027</v>
      </c>
      <c r="S61" s="4">
        <v>12.039001428822333</v>
      </c>
      <c r="T61" s="4">
        <v>0</v>
      </c>
      <c r="U61" s="4"/>
      <c r="V61" s="7">
        <v>517855.28966900002</v>
      </c>
      <c r="W61" s="7">
        <v>4570197.5468490003</v>
      </c>
    </row>
    <row r="62" spans="1:23" x14ac:dyDescent="0.25">
      <c r="A62" s="1" t="s">
        <v>37</v>
      </c>
      <c r="B62" s="1" t="s">
        <v>50</v>
      </c>
      <c r="C62" s="1" t="s">
        <v>80</v>
      </c>
      <c r="D62" s="1">
        <v>2017</v>
      </c>
      <c r="E62" s="2" t="s">
        <v>45</v>
      </c>
      <c r="F62" s="2" t="s">
        <v>63</v>
      </c>
      <c r="G62" s="1">
        <v>20170927</v>
      </c>
      <c r="H62" s="6">
        <v>0.13762493237085799</v>
      </c>
      <c r="I62" s="6">
        <v>5.6743943426071003E-2</v>
      </c>
      <c r="J62" s="6">
        <v>45.97192335719491</v>
      </c>
      <c r="K62" s="6">
        <v>0.58446507965625705</v>
      </c>
      <c r="L62" s="6">
        <v>0.168930160418332</v>
      </c>
      <c r="M62" s="6">
        <v>1.410500772833605</v>
      </c>
      <c r="N62" s="6">
        <v>0.25292254936058101</v>
      </c>
      <c r="O62" s="4">
        <v>229.45515536106336</v>
      </c>
      <c r="P62" s="4">
        <v>175.7625552312702</v>
      </c>
      <c r="Q62" s="4">
        <v>4.9259738024505992</v>
      </c>
      <c r="R62" s="4">
        <v>41.905045754274909</v>
      </c>
      <c r="S62" s="4">
        <v>4.9028147032950802</v>
      </c>
      <c r="T62" s="4">
        <v>0</v>
      </c>
      <c r="U62" s="4"/>
      <c r="V62" s="7">
        <v>517689.44279100001</v>
      </c>
      <c r="W62" s="7">
        <v>4570009.6411819998</v>
      </c>
    </row>
    <row r="63" spans="1:23" x14ac:dyDescent="0.25">
      <c r="A63" s="1" t="s">
        <v>38</v>
      </c>
      <c r="B63" s="1" t="s">
        <v>50</v>
      </c>
      <c r="C63" s="1" t="s">
        <v>80</v>
      </c>
      <c r="D63" s="1">
        <v>2017</v>
      </c>
      <c r="E63" s="2" t="s">
        <v>45</v>
      </c>
      <c r="F63" s="2" t="s">
        <v>63</v>
      </c>
      <c r="G63" s="1">
        <v>20170927</v>
      </c>
      <c r="H63" s="6">
        <v>9.5679130875830007E-2</v>
      </c>
      <c r="I63" s="6">
        <v>2.9523766866816001E-2</v>
      </c>
      <c r="J63" s="6">
        <v>37.293002915451893</v>
      </c>
      <c r="K63" s="6">
        <v>0.56786728853877599</v>
      </c>
      <c r="L63" s="6">
        <v>0.13573457618392401</v>
      </c>
      <c r="M63" s="6">
        <v>1.317963339737197</v>
      </c>
      <c r="N63" s="6">
        <v>0.20322346265434599</v>
      </c>
      <c r="O63" s="4">
        <v>112.14727003595587</v>
      </c>
      <c r="P63" s="4">
        <v>85.760381098569169</v>
      </c>
      <c r="Q63" s="4">
        <v>3.8013452257935514</v>
      </c>
      <c r="R63" s="4">
        <v>15.607561884117649</v>
      </c>
      <c r="S63" s="4">
        <v>6.569393703518168</v>
      </c>
      <c r="T63" s="4">
        <v>0</v>
      </c>
      <c r="U63" s="4"/>
      <c r="V63" s="7">
        <v>517813.33383700001</v>
      </c>
      <c r="W63" s="7">
        <v>4571361.6689480003</v>
      </c>
    </row>
    <row r="64" spans="1:23" x14ac:dyDescent="0.25">
      <c r="A64" s="1" t="s">
        <v>39</v>
      </c>
      <c r="B64" s="1" t="s">
        <v>50</v>
      </c>
      <c r="C64" s="1" t="s">
        <v>80</v>
      </c>
      <c r="D64" s="1">
        <v>2017</v>
      </c>
      <c r="E64" s="2" t="s">
        <v>45</v>
      </c>
      <c r="F64" s="2" t="s">
        <v>63</v>
      </c>
      <c r="G64" s="1">
        <v>20170927</v>
      </c>
      <c r="H64" s="6">
        <v>9.1164660010491005E-2</v>
      </c>
      <c r="I64" s="6">
        <v>2.5354560638647002E-2</v>
      </c>
      <c r="J64" s="6">
        <v>36.80941156302233</v>
      </c>
      <c r="K64" s="6">
        <v>0.56682871458171102</v>
      </c>
      <c r="L64" s="6">
        <v>0.133657428596477</v>
      </c>
      <c r="M64" s="6">
        <v>1.3101898756917421</v>
      </c>
      <c r="N64" s="6">
        <v>0.200117087733996</v>
      </c>
      <c r="O64" s="4">
        <v>64.409004078595061</v>
      </c>
      <c r="P64" s="4">
        <v>23.496634036921009</v>
      </c>
      <c r="Q64" s="4">
        <v>5.3611139228816533</v>
      </c>
      <c r="R64" s="4">
        <v>24.668611007345923</v>
      </c>
      <c r="S64" s="4">
        <v>10.830827525423373</v>
      </c>
      <c r="T64" s="4">
        <v>0</v>
      </c>
      <c r="U64" s="4"/>
      <c r="V64" s="7">
        <v>517861.00991600001</v>
      </c>
      <c r="W64" s="7">
        <v>4571143.4197150003</v>
      </c>
    </row>
    <row r="65" spans="1:23" x14ac:dyDescent="0.25">
      <c r="A65" s="1" t="s">
        <v>30</v>
      </c>
      <c r="B65" s="1" t="s">
        <v>50</v>
      </c>
      <c r="C65" s="1" t="s">
        <v>80</v>
      </c>
      <c r="D65" s="1">
        <v>2017</v>
      </c>
      <c r="E65" s="2" t="s">
        <v>59</v>
      </c>
      <c r="F65" s="2" t="s">
        <v>64</v>
      </c>
      <c r="G65" s="1">
        <v>20170927</v>
      </c>
      <c r="H65" s="6">
        <v>0.15232043119532801</v>
      </c>
      <c r="I65" s="6">
        <v>6.7291785373883001E-2</v>
      </c>
      <c r="J65" s="6">
        <v>51.032871898169972</v>
      </c>
      <c r="K65" s="6">
        <v>0.58966500975594904</v>
      </c>
      <c r="L65" s="6">
        <v>0.17933002051087499</v>
      </c>
      <c r="M65" s="6">
        <v>1.4393256101801191</v>
      </c>
      <c r="N65" s="6">
        <v>0.26851899091419201</v>
      </c>
      <c r="O65" s="4">
        <v>238.76208329335793</v>
      </c>
      <c r="P65" s="4">
        <v>148.88321549985645</v>
      </c>
      <c r="Q65" s="4">
        <v>6.5210897224074289</v>
      </c>
      <c r="R65" s="4">
        <v>18.613090576756903</v>
      </c>
      <c r="S65" s="4">
        <v>64.316419455190058</v>
      </c>
      <c r="T65" s="4">
        <v>0</v>
      </c>
      <c r="U65" s="4"/>
      <c r="V65" s="7">
        <v>520385.42280100001</v>
      </c>
      <c r="W65" s="7">
        <v>4570569.1140900003</v>
      </c>
    </row>
    <row r="66" spans="1:23" x14ac:dyDescent="0.25">
      <c r="A66" s="1" t="s">
        <v>31</v>
      </c>
      <c r="B66" s="1" t="s">
        <v>50</v>
      </c>
      <c r="C66" s="1" t="s">
        <v>80</v>
      </c>
      <c r="D66" s="1">
        <v>2017</v>
      </c>
      <c r="E66" s="2" t="s">
        <v>59</v>
      </c>
      <c r="F66" s="2" t="s">
        <v>64</v>
      </c>
      <c r="G66" s="1">
        <v>20170927</v>
      </c>
      <c r="H66" s="6">
        <v>0.12743170945201701</v>
      </c>
      <c r="I66" s="6">
        <v>4.9151536878534997E-2</v>
      </c>
      <c r="J66" s="6">
        <v>44.306841563786008</v>
      </c>
      <c r="K66" s="6">
        <v>0.58088678961673401</v>
      </c>
      <c r="L66" s="6">
        <v>0.161773580906239</v>
      </c>
      <c r="M66" s="6">
        <v>1.3878842361721071</v>
      </c>
      <c r="N66" s="6">
        <v>0.242214509232969</v>
      </c>
      <c r="O66" s="4">
        <v>188.13976321434635</v>
      </c>
      <c r="P66" s="4">
        <v>5.9829097223083547</v>
      </c>
      <c r="Q66" s="4">
        <v>1.8466775728551932</v>
      </c>
      <c r="R66" s="4">
        <v>56.546160698483831</v>
      </c>
      <c r="S66" s="4">
        <v>118.51719038973788</v>
      </c>
      <c r="T66" s="4">
        <v>0</v>
      </c>
      <c r="U66" s="4"/>
      <c r="V66" s="7">
        <v>520516.66600299999</v>
      </c>
      <c r="W66" s="7">
        <v>4570320.697923</v>
      </c>
    </row>
    <row r="67" spans="1:23" x14ac:dyDescent="0.25">
      <c r="A67" s="1" t="s">
        <v>29</v>
      </c>
      <c r="B67" s="1" t="s">
        <v>50</v>
      </c>
      <c r="C67" s="1" t="s">
        <v>80</v>
      </c>
      <c r="D67" s="1">
        <v>2017</v>
      </c>
      <c r="E67" s="2" t="s">
        <v>59</v>
      </c>
      <c r="F67" s="2" t="s">
        <v>64</v>
      </c>
      <c r="G67" s="1">
        <v>20170927</v>
      </c>
      <c r="H67" s="6">
        <v>0.17706712998417401</v>
      </c>
      <c r="I67" s="6">
        <v>8.5757232652606E-2</v>
      </c>
      <c r="J67" s="6">
        <v>54.437794735488303</v>
      </c>
      <c r="K67" s="6">
        <v>0.59849415360107905</v>
      </c>
      <c r="L67" s="6">
        <v>0.19698830721445501</v>
      </c>
      <c r="M67" s="6">
        <v>1.493464416626805</v>
      </c>
      <c r="N67" s="6">
        <v>0.294942111592358</v>
      </c>
      <c r="O67" s="4">
        <v>247.89487602699469</v>
      </c>
      <c r="P67" s="4">
        <v>220.11109444021847</v>
      </c>
      <c r="Q67" s="4">
        <v>0.42944896720853337</v>
      </c>
      <c r="R67" s="4">
        <v>7.5341013475221352</v>
      </c>
      <c r="S67" s="4">
        <v>19.820231272045536</v>
      </c>
      <c r="T67" s="4">
        <v>0</v>
      </c>
      <c r="U67" s="4"/>
      <c r="V67" s="7">
        <v>520685.75381000002</v>
      </c>
      <c r="W67" s="7">
        <v>4570167.8635949995</v>
      </c>
    </row>
    <row r="68" spans="1:23" x14ac:dyDescent="0.25">
      <c r="A68" s="1" t="s">
        <v>27</v>
      </c>
      <c r="B68" s="1" t="s">
        <v>50</v>
      </c>
      <c r="C68" s="1" t="s">
        <v>80</v>
      </c>
      <c r="D68" s="1">
        <v>2017</v>
      </c>
      <c r="E68" s="2" t="s">
        <v>59</v>
      </c>
      <c r="F68" s="2" t="s">
        <v>64</v>
      </c>
      <c r="G68" s="1">
        <v>20170927</v>
      </c>
      <c r="H68" s="6">
        <v>0.13450641473948499</v>
      </c>
      <c r="I68" s="6">
        <v>5.6034170683579999E-2</v>
      </c>
      <c r="J68" s="6">
        <v>44.792720569321787</v>
      </c>
      <c r="K68" s="6">
        <v>0.58211395065248706</v>
      </c>
      <c r="L68" s="6">
        <v>0.16422790228149201</v>
      </c>
      <c r="M68" s="6">
        <v>1.3973352939649379</v>
      </c>
      <c r="N68" s="6">
        <v>0.245881778796608</v>
      </c>
      <c r="O68" s="4">
        <v>185.26386887269965</v>
      </c>
      <c r="P68" s="4">
        <v>114.86692005852123</v>
      </c>
      <c r="Q68" s="4">
        <v>0</v>
      </c>
      <c r="R68" s="4">
        <v>62.762085710635162</v>
      </c>
      <c r="S68" s="4">
        <v>7.4541820659576121</v>
      </c>
      <c r="T68" s="4">
        <v>0</v>
      </c>
      <c r="U68" s="4"/>
      <c r="V68" s="7">
        <v>520548.51246900001</v>
      </c>
      <c r="W68" s="7">
        <v>4569927.7898869999</v>
      </c>
    </row>
    <row r="69" spans="1:23" x14ac:dyDescent="0.25">
      <c r="A69" s="1" t="s">
        <v>28</v>
      </c>
      <c r="B69" s="1" t="s">
        <v>50</v>
      </c>
      <c r="C69" s="1" t="s">
        <v>80</v>
      </c>
      <c r="D69" s="1">
        <v>2017</v>
      </c>
      <c r="E69" s="2" t="s">
        <v>59</v>
      </c>
      <c r="F69" s="2" t="s">
        <v>64</v>
      </c>
      <c r="G69" s="1">
        <v>20170927</v>
      </c>
      <c r="H69" s="6">
        <v>0.131011375984254</v>
      </c>
      <c r="I69" s="6">
        <v>5.3958429311915003E-2</v>
      </c>
      <c r="J69" s="6">
        <v>45.773368190974153</v>
      </c>
      <c r="K69" s="6">
        <v>0.58002525067322297</v>
      </c>
      <c r="L69" s="6">
        <v>0.16005050251705399</v>
      </c>
      <c r="M69" s="6">
        <v>1.382634548252365</v>
      </c>
      <c r="N69" s="6">
        <v>0.23965424136548999</v>
      </c>
      <c r="O69" s="4">
        <v>314.23114268894057</v>
      </c>
      <c r="P69" s="4">
        <v>9.6034110954456331</v>
      </c>
      <c r="Q69" s="4">
        <v>0.57751911861713678</v>
      </c>
      <c r="R69" s="4">
        <v>290.15450520091679</v>
      </c>
      <c r="S69" s="4">
        <v>13.895707273960991</v>
      </c>
      <c r="T69" s="4">
        <v>0</v>
      </c>
      <c r="U69" s="4"/>
      <c r="V69" s="7">
        <v>520356.78495599999</v>
      </c>
      <c r="W69" s="7">
        <v>4569729.5328620002</v>
      </c>
    </row>
    <row r="70" spans="1:23" x14ac:dyDescent="0.25">
      <c r="A70" s="1" t="s">
        <v>25</v>
      </c>
      <c r="B70" s="1" t="s">
        <v>50</v>
      </c>
      <c r="C70" s="1" t="s">
        <v>80</v>
      </c>
      <c r="D70" s="1">
        <v>2017</v>
      </c>
      <c r="E70" s="2" t="s">
        <v>59</v>
      </c>
      <c r="F70" s="2" t="s">
        <v>64</v>
      </c>
      <c r="G70" s="1">
        <v>20170927</v>
      </c>
      <c r="H70" s="6">
        <v>0.12438882295991401</v>
      </c>
      <c r="I70" s="6">
        <v>4.6831726864252E-2</v>
      </c>
      <c r="J70" s="6">
        <v>43.36931452822909</v>
      </c>
      <c r="K70" s="6">
        <v>0.58008119934839997</v>
      </c>
      <c r="L70" s="6">
        <v>0.160162400544273</v>
      </c>
      <c r="M70" s="6">
        <v>1.383232124405636</v>
      </c>
      <c r="N70" s="6">
        <v>0.23979504582639699</v>
      </c>
      <c r="O70" s="4">
        <v>266.50248743827058</v>
      </c>
      <c r="P70" s="4">
        <v>107.22794211924112</v>
      </c>
      <c r="Q70" s="4">
        <v>0</v>
      </c>
      <c r="R70" s="4">
        <v>148.67486123984634</v>
      </c>
      <c r="S70" s="4">
        <v>10.20603420219151</v>
      </c>
      <c r="T70" s="4">
        <v>0</v>
      </c>
      <c r="U70" s="4"/>
      <c r="V70" s="7">
        <v>520213.67032099998</v>
      </c>
      <c r="W70" s="7">
        <v>4569517.0858850004</v>
      </c>
    </row>
    <row r="71" spans="1:23" x14ac:dyDescent="0.25">
      <c r="A71" s="1" t="s">
        <v>26</v>
      </c>
      <c r="B71" s="1" t="s">
        <v>50</v>
      </c>
      <c r="C71" s="1" t="s">
        <v>80</v>
      </c>
      <c r="D71" s="1">
        <v>2017</v>
      </c>
      <c r="E71" s="2" t="s">
        <v>59</v>
      </c>
      <c r="F71" s="2" t="s">
        <v>64</v>
      </c>
      <c r="G71" s="1">
        <v>20170927</v>
      </c>
      <c r="H71" s="6">
        <v>0.14275428411049201</v>
      </c>
      <c r="I71" s="6">
        <v>6.3683146137165997E-2</v>
      </c>
      <c r="J71" s="6">
        <v>44.876334176347036</v>
      </c>
      <c r="K71" s="6">
        <v>0.58389218542925203</v>
      </c>
      <c r="L71" s="6">
        <v>0.16778437116493999</v>
      </c>
      <c r="M71" s="6">
        <v>1.408188444878552</v>
      </c>
      <c r="N71" s="6">
        <v>0.25118932675903499</v>
      </c>
      <c r="O71" s="4">
        <v>243.06466914960694</v>
      </c>
      <c r="P71" s="4">
        <v>83.867216288352026</v>
      </c>
      <c r="Q71" s="4">
        <v>14.312253735497357</v>
      </c>
      <c r="R71" s="4">
        <v>18.999390599653069</v>
      </c>
      <c r="S71" s="4">
        <v>125.88580852610448</v>
      </c>
      <c r="T71" s="4">
        <v>0</v>
      </c>
      <c r="U71" s="4"/>
      <c r="V71" s="7">
        <v>520536.43732299999</v>
      </c>
      <c r="W71" s="7">
        <v>4569398.8736359999</v>
      </c>
    </row>
    <row r="72" spans="1:23" x14ac:dyDescent="0.25">
      <c r="A72" s="1" t="s">
        <v>17</v>
      </c>
      <c r="B72" s="1" t="s">
        <v>50</v>
      </c>
      <c r="C72" s="1" t="s">
        <v>80</v>
      </c>
      <c r="D72" s="1">
        <v>2017</v>
      </c>
      <c r="E72" s="2" t="s">
        <v>46</v>
      </c>
      <c r="F72" s="2" t="s">
        <v>65</v>
      </c>
      <c r="G72" s="1">
        <v>20170927</v>
      </c>
      <c r="H72" s="6">
        <v>0.13023025432128299</v>
      </c>
      <c r="I72" s="6">
        <v>5.5570922738577E-2</v>
      </c>
      <c r="J72" s="6">
        <v>42.393905627223248</v>
      </c>
      <c r="K72" s="6">
        <v>0.57775337944604799</v>
      </c>
      <c r="L72" s="6">
        <v>0.155506761296859</v>
      </c>
      <c r="M72" s="6">
        <v>1.3695126792107599</v>
      </c>
      <c r="N72" s="6">
        <v>0.23282881611023801</v>
      </c>
      <c r="O72" s="4">
        <v>72.881475047654703</v>
      </c>
      <c r="P72" s="4">
        <v>39.009016060163709</v>
      </c>
      <c r="Q72" s="4">
        <v>0</v>
      </c>
      <c r="R72" s="4">
        <v>23.968861131512547</v>
      </c>
      <c r="S72" s="4">
        <v>9.4801359128647267</v>
      </c>
      <c r="T72" s="3">
        <v>0</v>
      </c>
      <c r="U72" s="4"/>
      <c r="V72" s="7">
        <v>531492.59918100003</v>
      </c>
      <c r="W72" s="7">
        <v>4569118.8838299997</v>
      </c>
    </row>
    <row r="73" spans="1:23" x14ac:dyDescent="0.25">
      <c r="A73" s="1" t="s">
        <v>15</v>
      </c>
      <c r="B73" s="1" t="s">
        <v>50</v>
      </c>
      <c r="C73" s="1" t="s">
        <v>80</v>
      </c>
      <c r="D73" s="1">
        <v>2017</v>
      </c>
      <c r="E73" s="2" t="s">
        <v>46</v>
      </c>
      <c r="F73" s="2" t="s">
        <v>65</v>
      </c>
      <c r="G73" s="1">
        <v>20170927</v>
      </c>
      <c r="H73" s="6">
        <v>0.118043390623761</v>
      </c>
      <c r="I73" s="6">
        <v>4.7374451719717998E-2</v>
      </c>
      <c r="J73" s="6">
        <v>40.51318214944056</v>
      </c>
      <c r="K73" s="6">
        <v>0.57343693925436301</v>
      </c>
      <c r="L73" s="6">
        <v>0.14687387958607301</v>
      </c>
      <c r="M73" s="6">
        <v>1.3464707155292459</v>
      </c>
      <c r="N73" s="6">
        <v>0.21990846211171799</v>
      </c>
      <c r="O73" s="4">
        <v>111.3483417098649</v>
      </c>
      <c r="P73" s="4">
        <v>88.31111598672706</v>
      </c>
      <c r="Q73" s="4">
        <v>8.7347580160819263</v>
      </c>
      <c r="R73" s="4">
        <v>8.0032996171119066</v>
      </c>
      <c r="S73" s="4">
        <v>4.4023529112168269</v>
      </c>
      <c r="T73" s="3">
        <v>0</v>
      </c>
      <c r="U73" s="4"/>
      <c r="V73" s="7">
        <v>531734.30696299998</v>
      </c>
      <c r="W73" s="7">
        <v>4569120.8182340004</v>
      </c>
    </row>
    <row r="74" spans="1:23" x14ac:dyDescent="0.25">
      <c r="A74" s="1" t="s">
        <v>16</v>
      </c>
      <c r="B74" s="1" t="s">
        <v>50</v>
      </c>
      <c r="C74" s="1" t="s">
        <v>80</v>
      </c>
      <c r="D74" s="1">
        <v>2017</v>
      </c>
      <c r="E74" s="2" t="s">
        <v>46</v>
      </c>
      <c r="F74" s="2" t="s">
        <v>65</v>
      </c>
      <c r="G74" s="1">
        <v>20170927</v>
      </c>
      <c r="H74" s="6">
        <v>0.112101843239371</v>
      </c>
      <c r="I74" s="6">
        <v>4.3097566426379998E-2</v>
      </c>
      <c r="J74" s="6">
        <v>38.838919845692239</v>
      </c>
      <c r="K74" s="6">
        <v>0.57146023186398698</v>
      </c>
      <c r="L74" s="6">
        <v>0.14292046437782499</v>
      </c>
      <c r="M74" s="6">
        <v>1.3372454897278221</v>
      </c>
      <c r="N74" s="6">
        <v>0.21397648564074001</v>
      </c>
      <c r="O74" s="4">
        <v>43.571369829730273</v>
      </c>
      <c r="P74" s="4">
        <v>20.242679845810439</v>
      </c>
      <c r="Q74" s="4">
        <v>0</v>
      </c>
      <c r="R74" s="4">
        <v>19.048418787207545</v>
      </c>
      <c r="S74" s="4">
        <v>3.761945415966379</v>
      </c>
      <c r="T74" s="3">
        <v>0</v>
      </c>
      <c r="U74" s="4"/>
      <c r="V74" s="7">
        <v>531841.67687700002</v>
      </c>
      <c r="W74" s="7">
        <v>4569389.9516829997</v>
      </c>
    </row>
    <row r="75" spans="1:23" x14ac:dyDescent="0.25">
      <c r="A75" s="1" t="s">
        <v>13</v>
      </c>
      <c r="B75" s="1" t="s">
        <v>50</v>
      </c>
      <c r="C75" s="1" t="s">
        <v>80</v>
      </c>
      <c r="D75" s="1">
        <v>2017</v>
      </c>
      <c r="E75" s="2" t="s">
        <v>46</v>
      </c>
      <c r="F75" s="2" t="s">
        <v>65</v>
      </c>
      <c r="G75" s="1">
        <v>20170927</v>
      </c>
      <c r="H75" s="6">
        <v>0.128040024383865</v>
      </c>
      <c r="I75" s="6">
        <v>5.5015982543948003E-2</v>
      </c>
      <c r="J75" s="6">
        <v>42.084833676268858</v>
      </c>
      <c r="K75" s="6">
        <v>0.57606254962869596</v>
      </c>
      <c r="L75" s="6">
        <v>0.152125100573092</v>
      </c>
      <c r="M75" s="6">
        <v>1.360007790835837</v>
      </c>
      <c r="N75" s="6">
        <v>0.22777346175659699</v>
      </c>
      <c r="O75" s="4">
        <v>174.07202318256148</v>
      </c>
      <c r="P75" s="4">
        <v>19.87323716952206</v>
      </c>
      <c r="Q75" s="4">
        <v>121.27009622903034</v>
      </c>
      <c r="R75" s="4">
        <v>16.820449453957739</v>
      </c>
      <c r="S75" s="4">
        <v>14.944512061319692</v>
      </c>
      <c r="T75" s="3">
        <v>0</v>
      </c>
      <c r="U75" s="4"/>
      <c r="V75" s="7">
        <v>532057.98992199998</v>
      </c>
      <c r="W75" s="7">
        <v>4569527.5696689999</v>
      </c>
    </row>
    <row r="76" spans="1:23" x14ac:dyDescent="0.25">
      <c r="A76" s="1" t="s">
        <v>14</v>
      </c>
      <c r="B76" s="1" t="s">
        <v>50</v>
      </c>
      <c r="C76" s="1" t="s">
        <v>80</v>
      </c>
      <c r="D76" s="1">
        <v>2017</v>
      </c>
      <c r="E76" s="2" t="s">
        <v>46</v>
      </c>
      <c r="F76" s="2" t="s">
        <v>65</v>
      </c>
      <c r="G76" s="1">
        <v>20170927</v>
      </c>
      <c r="H76" s="6">
        <v>0.16546746420019301</v>
      </c>
      <c r="I76" s="6">
        <v>7.8494785216207993E-2</v>
      </c>
      <c r="J76" s="6">
        <v>52.246753803299761</v>
      </c>
      <c r="K76" s="6">
        <v>0.59309434516541804</v>
      </c>
      <c r="L76" s="6">
        <v>0.18618869075804301</v>
      </c>
      <c r="M76" s="6">
        <v>1.459642848101065</v>
      </c>
      <c r="N76" s="6">
        <v>0.27877761256153299</v>
      </c>
      <c r="O76" s="4">
        <v>231.52649669659081</v>
      </c>
      <c r="P76" s="4">
        <v>99.629095077831096</v>
      </c>
      <c r="Q76" s="4">
        <v>0</v>
      </c>
      <c r="R76" s="4">
        <v>113.59917630171009</v>
      </c>
      <c r="S76" s="4">
        <v>16.594885115701349</v>
      </c>
      <c r="T76" s="3">
        <v>0</v>
      </c>
      <c r="U76" s="4"/>
      <c r="V76" s="7">
        <v>532215.83383300004</v>
      </c>
      <c r="W76" s="7">
        <v>4569741.3041479997</v>
      </c>
    </row>
    <row r="77" spans="1:23" x14ac:dyDescent="0.25">
      <c r="A77" s="1" t="s">
        <v>23</v>
      </c>
      <c r="B77" s="1" t="s">
        <v>50</v>
      </c>
      <c r="C77" s="1" t="s">
        <v>80</v>
      </c>
      <c r="D77" s="1">
        <v>2017</v>
      </c>
      <c r="E77" s="2" t="s">
        <v>47</v>
      </c>
      <c r="F77" s="2" t="s">
        <v>66</v>
      </c>
      <c r="G77" s="1">
        <v>20170927</v>
      </c>
      <c r="H77" s="6">
        <v>8.1185539747837002E-2</v>
      </c>
      <c r="I77" s="6">
        <v>2.1789767493543999E-2</v>
      </c>
      <c r="J77" s="6">
        <v>33.447590852533573</v>
      </c>
      <c r="K77" s="6">
        <v>0.56100611911473897</v>
      </c>
      <c r="L77" s="6">
        <v>0.12201223785050699</v>
      </c>
      <c r="M77" s="6">
        <v>1.2814250345083209</v>
      </c>
      <c r="N77" s="6">
        <v>0.18268295503787099</v>
      </c>
      <c r="O77" s="4">
        <v>109.1178459065577</v>
      </c>
      <c r="P77" s="4">
        <v>19.083434937424173</v>
      </c>
      <c r="Q77" s="4">
        <v>48.867203379194848</v>
      </c>
      <c r="R77" s="4">
        <v>29.74421137195511</v>
      </c>
      <c r="S77" s="4">
        <v>11.422996217983567</v>
      </c>
      <c r="T77" s="4">
        <v>0</v>
      </c>
      <c r="U77" s="4"/>
      <c r="V77" s="7">
        <v>524618.54629099998</v>
      </c>
      <c r="W77" s="7">
        <v>4576835.132944</v>
      </c>
    </row>
    <row r="78" spans="1:23" x14ac:dyDescent="0.25">
      <c r="A78" s="1" t="s">
        <v>21</v>
      </c>
      <c r="B78" s="1" t="s">
        <v>50</v>
      </c>
      <c r="C78" s="1" t="s">
        <v>80</v>
      </c>
      <c r="D78" s="1">
        <v>2017</v>
      </c>
      <c r="E78" s="2" t="s">
        <v>47</v>
      </c>
      <c r="F78" s="2" t="s">
        <v>66</v>
      </c>
      <c r="G78" s="1">
        <v>20170927</v>
      </c>
      <c r="H78" s="6">
        <v>8.1487622307424998E-2</v>
      </c>
      <c r="I78" s="6">
        <v>2.2693838579809E-2</v>
      </c>
      <c r="J78" s="6">
        <v>33.011670313639677</v>
      </c>
      <c r="K78" s="6">
        <v>0.55978875176430998</v>
      </c>
      <c r="L78" s="6">
        <v>0.119577502570545</v>
      </c>
      <c r="M78" s="6">
        <v>1.274058638512257</v>
      </c>
      <c r="N78" s="6">
        <v>0.179038906770013</v>
      </c>
      <c r="O78" s="4">
        <v>60.484861682043757</v>
      </c>
      <c r="P78" s="4">
        <v>15.936034125882767</v>
      </c>
      <c r="Q78" s="4">
        <v>0.58885255838875805</v>
      </c>
      <c r="R78" s="4">
        <v>38.679102543627963</v>
      </c>
      <c r="S78" s="4">
        <v>4.883363110463133</v>
      </c>
      <c r="T78" s="4">
        <v>0</v>
      </c>
      <c r="U78" s="4"/>
      <c r="V78" s="7">
        <v>524789.25652199995</v>
      </c>
      <c r="W78" s="7">
        <v>4577094.273635</v>
      </c>
    </row>
    <row r="79" spans="1:23" x14ac:dyDescent="0.25">
      <c r="A79" s="1" t="s">
        <v>22</v>
      </c>
      <c r="B79" s="1" t="s">
        <v>50</v>
      </c>
      <c r="C79" s="1" t="s">
        <v>80</v>
      </c>
      <c r="D79" s="1">
        <v>2017</v>
      </c>
      <c r="E79" s="2" t="s">
        <v>47</v>
      </c>
      <c r="F79" s="2" t="s">
        <v>66</v>
      </c>
      <c r="G79" s="1">
        <v>20170927</v>
      </c>
      <c r="H79" s="6">
        <v>7.6900100269695001E-2</v>
      </c>
      <c r="I79" s="6">
        <v>1.8746344156051E-2</v>
      </c>
      <c r="J79" s="6">
        <v>32.43702527571557</v>
      </c>
      <c r="K79" s="6">
        <v>0.55886070718991598</v>
      </c>
      <c r="L79" s="6">
        <v>0.117721413373283</v>
      </c>
      <c r="M79" s="6">
        <v>1.2689881348248759</v>
      </c>
      <c r="N79" s="6">
        <v>0.17625856901033701</v>
      </c>
      <c r="O79" s="4">
        <v>143.94877605901684</v>
      </c>
      <c r="P79" s="4">
        <v>30.825396506674398</v>
      </c>
      <c r="Q79" s="4">
        <v>31.259376041268411</v>
      </c>
      <c r="R79" s="4">
        <v>55.792882140024581</v>
      </c>
      <c r="S79" s="4">
        <v>25.981484546858365</v>
      </c>
      <c r="T79" s="4">
        <v>0</v>
      </c>
      <c r="U79" s="4"/>
      <c r="V79" s="7">
        <v>524400.53957699996</v>
      </c>
      <c r="W79" s="7">
        <v>4577075.1921030004</v>
      </c>
    </row>
    <row r="80" spans="1:23" x14ac:dyDescent="0.25">
      <c r="A80" s="1" t="s">
        <v>19</v>
      </c>
      <c r="B80" s="1" t="s">
        <v>50</v>
      </c>
      <c r="C80" s="1" t="s">
        <v>80</v>
      </c>
      <c r="D80" s="1">
        <v>2017</v>
      </c>
      <c r="E80" s="2" t="s">
        <v>47</v>
      </c>
      <c r="F80" s="2" t="s">
        <v>66</v>
      </c>
      <c r="G80" s="1">
        <v>20170927</v>
      </c>
      <c r="H80" s="6">
        <v>9.2132064198763006E-2</v>
      </c>
      <c r="I80" s="6">
        <v>2.8821714713188E-2</v>
      </c>
      <c r="J80" s="6">
        <v>34.47116622329014</v>
      </c>
      <c r="K80" s="6">
        <v>0.56446301113338704</v>
      </c>
      <c r="L80" s="6">
        <v>0.12892602157249899</v>
      </c>
      <c r="M80" s="6">
        <v>1.297952512410703</v>
      </c>
      <c r="N80" s="6">
        <v>0.19302452292149799</v>
      </c>
      <c r="O80" s="4">
        <v>26.723738648676942</v>
      </c>
      <c r="P80" s="4">
        <v>8.9590942477069131</v>
      </c>
      <c r="Q80" s="4">
        <v>1.9217855125570424</v>
      </c>
      <c r="R80" s="4">
        <v>12.453643613734021</v>
      </c>
      <c r="S80" s="4">
        <v>2.6166631539667855</v>
      </c>
      <c r="T80" s="4">
        <v>0</v>
      </c>
      <c r="U80" s="4"/>
      <c r="V80" s="7">
        <v>524071.68742899998</v>
      </c>
      <c r="W80" s="7">
        <v>4576967.1841829997</v>
      </c>
    </row>
    <row r="81" spans="1:23" x14ac:dyDescent="0.25">
      <c r="A81" s="1" t="s">
        <v>20</v>
      </c>
      <c r="B81" s="1" t="s">
        <v>50</v>
      </c>
      <c r="C81" s="1" t="s">
        <v>80</v>
      </c>
      <c r="D81" s="1">
        <v>2017</v>
      </c>
      <c r="E81" s="2" t="s">
        <v>47</v>
      </c>
      <c r="F81" s="2" t="s">
        <v>66</v>
      </c>
      <c r="G81" s="1">
        <v>20170927</v>
      </c>
      <c r="H81" s="6">
        <v>8.722403637034E-2</v>
      </c>
      <c r="I81" s="6">
        <v>2.55389565167E-2</v>
      </c>
      <c r="J81" s="6">
        <v>34.007163692518873</v>
      </c>
      <c r="K81" s="6">
        <v>0.562674273898494</v>
      </c>
      <c r="L81" s="6">
        <v>0.12534854700332401</v>
      </c>
      <c r="M81" s="6">
        <v>1.288525612783211</v>
      </c>
      <c r="N81" s="6">
        <v>0.18767393933598001</v>
      </c>
      <c r="O81" s="4">
        <v>31.449730649514624</v>
      </c>
      <c r="P81" s="4">
        <v>23.161159176287409</v>
      </c>
      <c r="Q81" s="4">
        <v>1.8254595363133148</v>
      </c>
      <c r="R81" s="4">
        <v>4.3812811438842756</v>
      </c>
      <c r="S81" s="4">
        <v>1.0162868057272663</v>
      </c>
      <c r="T81" s="4">
        <v>0</v>
      </c>
      <c r="U81" s="4"/>
      <c r="V81" s="7">
        <v>523791.22426500003</v>
      </c>
      <c r="W81" s="7">
        <v>4576896.5433369996</v>
      </c>
    </row>
    <row r="82" spans="1:23" x14ac:dyDescent="0.25">
      <c r="A82" s="1" t="s">
        <v>18</v>
      </c>
      <c r="B82" s="1" t="s">
        <v>50</v>
      </c>
      <c r="C82" s="1" t="s">
        <v>80</v>
      </c>
      <c r="D82" s="1">
        <v>2017</v>
      </c>
      <c r="E82" s="2" t="s">
        <v>47</v>
      </c>
      <c r="F82" s="2" t="s">
        <v>66</v>
      </c>
      <c r="G82" s="1">
        <v>20170927</v>
      </c>
      <c r="H82" s="6">
        <v>8.2250381969770997E-2</v>
      </c>
      <c r="I82" s="6">
        <v>2.2750792692089999E-2</v>
      </c>
      <c r="J82" s="6">
        <v>33.016180951972188</v>
      </c>
      <c r="K82" s="6">
        <v>0.56033138367407198</v>
      </c>
      <c r="L82" s="6">
        <v>0.120662766124261</v>
      </c>
      <c r="M82" s="6">
        <v>1.276366085211879</v>
      </c>
      <c r="N82" s="6">
        <v>0.180660594972641</v>
      </c>
      <c r="O82" s="4">
        <v>79.297694987739462</v>
      </c>
      <c r="P82" s="4">
        <v>21.401786871353458</v>
      </c>
      <c r="Q82" s="4">
        <v>5.0394030658570745</v>
      </c>
      <c r="R82" s="4">
        <v>28.633642277255419</v>
      </c>
      <c r="S82" s="4">
        <v>22.986533653671845</v>
      </c>
      <c r="T82" s="4">
        <v>0</v>
      </c>
      <c r="U82" s="4"/>
      <c r="V82" s="7">
        <v>524811.31319999998</v>
      </c>
      <c r="W82" s="7">
        <v>4577226.9043389997</v>
      </c>
    </row>
    <row r="83" spans="1:23" x14ac:dyDescent="0.25">
      <c r="A83" s="1" t="s">
        <v>24</v>
      </c>
      <c r="B83" s="1" t="s">
        <v>50</v>
      </c>
      <c r="C83" s="1" t="s">
        <v>80</v>
      </c>
      <c r="D83" s="1">
        <v>2017</v>
      </c>
      <c r="E83" s="2" t="s">
        <v>47</v>
      </c>
      <c r="F83" s="2" t="s">
        <v>66</v>
      </c>
      <c r="G83" s="1">
        <v>20170927</v>
      </c>
      <c r="H83" s="6">
        <v>0.120940055307421</v>
      </c>
      <c r="I83" s="6">
        <v>4.9641014670707001E-2</v>
      </c>
      <c r="J83" s="6">
        <v>41.706480686695279</v>
      </c>
      <c r="K83" s="6">
        <v>0.57472382767901398</v>
      </c>
      <c r="L83" s="6">
        <v>0.14944765674086199</v>
      </c>
      <c r="M83" s="6">
        <v>1.354893897899742</v>
      </c>
      <c r="N83" s="6">
        <v>0.22376288107904099</v>
      </c>
      <c r="O83" s="4">
        <v>316.10085644642231</v>
      </c>
      <c r="P83" s="4">
        <v>199.80029513713134</v>
      </c>
      <c r="Q83" s="4">
        <v>0</v>
      </c>
      <c r="R83" s="4">
        <v>24.802017430053624</v>
      </c>
      <c r="S83" s="4">
        <v>90.732562667411486</v>
      </c>
      <c r="T83" s="4">
        <v>0</v>
      </c>
      <c r="U83" s="4"/>
      <c r="V83" s="7">
        <v>525124.93864299997</v>
      </c>
      <c r="W83" s="7">
        <v>4577232.0965280002</v>
      </c>
    </row>
    <row r="84" spans="1:23" x14ac:dyDescent="0.25">
      <c r="A84" s="1" t="s">
        <v>6</v>
      </c>
      <c r="B84" s="1" t="s">
        <v>49</v>
      </c>
      <c r="C84" s="1" t="s">
        <v>78</v>
      </c>
      <c r="D84" s="1">
        <v>2018</v>
      </c>
      <c r="E84" s="2" t="s">
        <v>44</v>
      </c>
      <c r="F84" s="2" t="s">
        <v>62</v>
      </c>
      <c r="G84" s="1">
        <v>20180418</v>
      </c>
      <c r="H84" s="6">
        <v>0.12941396158559701</v>
      </c>
      <c r="I84" s="6">
        <v>5.2636299117495997E-2</v>
      </c>
      <c r="J84" s="6">
        <v>44.363562336604808</v>
      </c>
      <c r="K84" s="6">
        <v>0.57980342478010904</v>
      </c>
      <c r="L84" s="6">
        <v>0.15960684985714199</v>
      </c>
      <c r="M84" s="6">
        <v>1.38181972200185</v>
      </c>
      <c r="N84" s="6">
        <v>0.23897205398927801</v>
      </c>
      <c r="O84" s="4">
        <v>21.056722790740277</v>
      </c>
      <c r="P84" s="4">
        <v>9.5156059442808463</v>
      </c>
      <c r="Q84" s="4">
        <v>9.070672032455386</v>
      </c>
      <c r="R84" s="4">
        <v>0</v>
      </c>
      <c r="S84" s="4">
        <v>2.1169509772201338</v>
      </c>
      <c r="T84" s="4">
        <v>0.24119853899999999</v>
      </c>
      <c r="U84" s="4">
        <v>11.175903790947791</v>
      </c>
      <c r="V84" s="7">
        <v>524618.54629099998</v>
      </c>
      <c r="W84" s="7">
        <v>4576835.132944</v>
      </c>
    </row>
    <row r="85" spans="1:23" x14ac:dyDescent="0.25">
      <c r="A85" s="1" t="s">
        <v>7</v>
      </c>
      <c r="B85" s="1" t="s">
        <v>49</v>
      </c>
      <c r="C85" s="1" t="s">
        <v>78</v>
      </c>
      <c r="D85" s="1">
        <v>2018</v>
      </c>
      <c r="E85" s="2" t="s">
        <v>44</v>
      </c>
      <c r="F85" s="2" t="s">
        <v>62</v>
      </c>
      <c r="G85" s="1">
        <v>20180418</v>
      </c>
      <c r="H85" s="6">
        <v>0.113202444157261</v>
      </c>
      <c r="I85" s="6">
        <v>3.9455928536242003E-2</v>
      </c>
      <c r="J85" s="6">
        <v>42.154442967979769</v>
      </c>
      <c r="K85" s="6">
        <v>0.57563224983019101</v>
      </c>
      <c r="L85" s="6">
        <v>0.151264500340001</v>
      </c>
      <c r="M85" s="6">
        <v>1.358379944939871</v>
      </c>
      <c r="N85" s="6">
        <v>0.226483946065307</v>
      </c>
      <c r="O85" s="4">
        <v>12.861229814173408</v>
      </c>
      <c r="P85" s="4">
        <v>7.0781857098093655</v>
      </c>
      <c r="Q85" s="4">
        <v>3.7971926241759562</v>
      </c>
      <c r="R85" s="4">
        <v>0.39485657098952914</v>
      </c>
      <c r="S85" s="4">
        <v>1.5909949091985578</v>
      </c>
      <c r="T85" s="4">
        <v>0.841066388</v>
      </c>
      <c r="U85" s="4">
        <v>12.94455897518638</v>
      </c>
      <c r="V85" s="7">
        <v>524789.25652199995</v>
      </c>
      <c r="W85" s="7">
        <v>4577094.273635</v>
      </c>
    </row>
    <row r="86" spans="1:23" x14ac:dyDescent="0.25">
      <c r="A86" s="1" t="s">
        <v>8</v>
      </c>
      <c r="B86" s="1" t="s">
        <v>49</v>
      </c>
      <c r="C86" s="1" t="s">
        <v>78</v>
      </c>
      <c r="D86" s="1">
        <v>2018</v>
      </c>
      <c r="E86" s="2" t="s">
        <v>44</v>
      </c>
      <c r="F86" s="2" t="s">
        <v>62</v>
      </c>
      <c r="G86" s="1">
        <v>20180418</v>
      </c>
      <c r="H86" s="6">
        <v>0.12833290720025001</v>
      </c>
      <c r="I86" s="6">
        <v>5.1591207829368997E-2</v>
      </c>
      <c r="J86" s="6">
        <v>42.838534076296611</v>
      </c>
      <c r="K86" s="6">
        <v>0.57967313727594705</v>
      </c>
      <c r="L86" s="6">
        <v>0.15934627578077601</v>
      </c>
      <c r="M86" s="6">
        <v>1.3803536698330741</v>
      </c>
      <c r="N86" s="6">
        <v>0.23857174307472001</v>
      </c>
      <c r="O86" s="4">
        <v>8.695875926518335</v>
      </c>
      <c r="P86" s="4">
        <v>4.7499942023301953</v>
      </c>
      <c r="Q86" s="4">
        <v>0</v>
      </c>
      <c r="R86" s="4">
        <v>0.54155779752531685</v>
      </c>
      <c r="S86" s="4">
        <v>0.67692288240296927</v>
      </c>
      <c r="T86" s="4">
        <v>0</v>
      </c>
      <c r="U86" s="4">
        <v>21.079017931906012</v>
      </c>
      <c r="V86" s="7">
        <v>524400.53957699996</v>
      </c>
      <c r="W86" s="7">
        <v>4577075.1921030004</v>
      </c>
    </row>
    <row r="87" spans="1:23" x14ac:dyDescent="0.25">
      <c r="A87" s="1" t="s">
        <v>9</v>
      </c>
      <c r="B87" s="1" t="s">
        <v>49</v>
      </c>
      <c r="C87" s="1" t="s">
        <v>78</v>
      </c>
      <c r="D87" s="1">
        <v>2018</v>
      </c>
      <c r="E87" s="2" t="s">
        <v>44</v>
      </c>
      <c r="F87" s="2" t="s">
        <v>62</v>
      </c>
      <c r="G87" s="1">
        <v>20180418</v>
      </c>
      <c r="H87" s="6">
        <v>0.10902738338494</v>
      </c>
      <c r="I87" s="6">
        <v>3.9244670451793001E-2</v>
      </c>
      <c r="J87" s="6">
        <v>40.380854437159883</v>
      </c>
      <c r="K87" s="6">
        <v>0.57170030045704501</v>
      </c>
      <c r="L87" s="6">
        <v>0.143400602905636</v>
      </c>
      <c r="M87" s="6">
        <v>1.3364333111936311</v>
      </c>
      <c r="N87" s="6">
        <v>0.21471736975856701</v>
      </c>
      <c r="O87" s="4">
        <v>10.406016377124894</v>
      </c>
      <c r="P87" s="4">
        <v>10.001573729446477</v>
      </c>
      <c r="Q87" s="4">
        <v>0</v>
      </c>
      <c r="R87" s="4">
        <v>0</v>
      </c>
      <c r="S87" s="4">
        <v>0.40444264767841598</v>
      </c>
      <c r="T87" s="4">
        <v>0</v>
      </c>
      <c r="U87" s="4">
        <v>24.17109152752802</v>
      </c>
      <c r="V87" s="7">
        <v>524071.68742899998</v>
      </c>
      <c r="W87" s="7">
        <v>4576967.1841829997</v>
      </c>
    </row>
    <row r="88" spans="1:23" x14ac:dyDescent="0.25">
      <c r="A88" s="1" t="s">
        <v>10</v>
      </c>
      <c r="B88" s="1" t="s">
        <v>49</v>
      </c>
      <c r="C88" s="1" t="s">
        <v>78</v>
      </c>
      <c r="D88" s="1">
        <v>2018</v>
      </c>
      <c r="E88" s="2" t="s">
        <v>44</v>
      </c>
      <c r="F88" s="2" t="s">
        <v>62</v>
      </c>
      <c r="G88" s="1">
        <v>20180418</v>
      </c>
      <c r="H88" s="6">
        <v>0.12266595116062599</v>
      </c>
      <c r="I88" s="6">
        <v>4.4177780440355002E-2</v>
      </c>
      <c r="J88" s="6">
        <v>44.512384298937263</v>
      </c>
      <c r="K88" s="6">
        <v>0.58071674686468</v>
      </c>
      <c r="L88" s="6">
        <v>0.16143349647184499</v>
      </c>
      <c r="M88" s="6">
        <v>1.3865824692362501</v>
      </c>
      <c r="N88" s="6">
        <v>0.241710422946256</v>
      </c>
      <c r="O88" s="4">
        <v>80.024818084578186</v>
      </c>
      <c r="P88" s="4">
        <v>40.291631032408674</v>
      </c>
      <c r="Q88" s="4">
        <v>1.7541975054165262</v>
      </c>
      <c r="R88" s="4">
        <v>37.453900713750578</v>
      </c>
      <c r="S88" s="4">
        <v>0</v>
      </c>
      <c r="T88" s="4">
        <v>1.1392438890000001</v>
      </c>
      <c r="U88" s="4">
        <v>8.3281430890481385</v>
      </c>
      <c r="V88" s="7">
        <v>523791.22426500003</v>
      </c>
      <c r="W88" s="7">
        <v>4576896.5433369996</v>
      </c>
    </row>
    <row r="89" spans="1:23" x14ac:dyDescent="0.25">
      <c r="A89" s="1" t="s">
        <v>11</v>
      </c>
      <c r="B89" s="1" t="s">
        <v>49</v>
      </c>
      <c r="C89" s="1" t="s">
        <v>78</v>
      </c>
      <c r="D89" s="1">
        <v>2018</v>
      </c>
      <c r="E89" s="2" t="s">
        <v>44</v>
      </c>
      <c r="F89" s="2" t="s">
        <v>62</v>
      </c>
      <c r="G89" s="1">
        <v>20180418</v>
      </c>
      <c r="H89" s="6">
        <v>0.135694758896856</v>
      </c>
      <c r="I89" s="6">
        <v>5.4459171929992001E-2</v>
      </c>
      <c r="J89" s="6">
        <v>46.072365038560413</v>
      </c>
      <c r="K89" s="6">
        <v>0.58434896116697999</v>
      </c>
      <c r="L89" s="6">
        <v>0.168697924020875</v>
      </c>
      <c r="M89" s="6">
        <v>1.4074414225705381</v>
      </c>
      <c r="N89" s="6">
        <v>0.252581765307967</v>
      </c>
      <c r="O89" s="4">
        <v>25.298800466953995</v>
      </c>
      <c r="P89" s="4">
        <v>8.6896413872835687</v>
      </c>
      <c r="Q89" s="4">
        <v>3.9035450154243745</v>
      </c>
      <c r="R89" s="4">
        <v>5.3317466738506614</v>
      </c>
      <c r="S89" s="4">
        <v>1.2274700047749842</v>
      </c>
      <c r="T89" s="4">
        <v>0</v>
      </c>
      <c r="U89" s="4">
        <v>19.205539476734721</v>
      </c>
      <c r="V89" s="7">
        <v>524811.31319999998</v>
      </c>
      <c r="W89" s="7">
        <v>4577226.9043389997</v>
      </c>
    </row>
    <row r="90" spans="1:23" x14ac:dyDescent="0.25">
      <c r="A90" s="1" t="s">
        <v>69</v>
      </c>
      <c r="B90" s="1" t="s">
        <v>49</v>
      </c>
      <c r="C90" s="1" t="s">
        <v>78</v>
      </c>
      <c r="D90" s="1">
        <v>2018</v>
      </c>
      <c r="E90" s="2" t="s">
        <v>44</v>
      </c>
      <c r="F90" s="2" t="s">
        <v>62</v>
      </c>
      <c r="G90" s="1">
        <v>20180418</v>
      </c>
      <c r="H90" s="6">
        <v>0.1295855602398</v>
      </c>
      <c r="I90" s="6">
        <v>4.8934781513772001E-2</v>
      </c>
      <c r="J90" s="6">
        <v>42.631204457779681</v>
      </c>
      <c r="K90" s="6">
        <v>0.58356464618630899</v>
      </c>
      <c r="L90" s="6">
        <v>0.16712929313568101</v>
      </c>
      <c r="M90" s="6">
        <v>1.405026762499811</v>
      </c>
      <c r="N90" s="6">
        <v>0.25019668756133501</v>
      </c>
      <c r="O90" s="4">
        <v>154.05312350211585</v>
      </c>
      <c r="P90" s="4">
        <v>124.65829681675143</v>
      </c>
      <c r="Q90" s="4">
        <v>2.7956426360725715</v>
      </c>
      <c r="R90" s="4">
        <v>17.631231719707365</v>
      </c>
      <c r="S90" s="4">
        <v>0</v>
      </c>
      <c r="T90" s="4">
        <v>64.59158352</v>
      </c>
      <c r="U90" s="4">
        <v>4.9644798093946614</v>
      </c>
      <c r="V90" s="7">
        <v>525124.93864299997</v>
      </c>
      <c r="W90" s="7">
        <v>4577232.0965280002</v>
      </c>
    </row>
    <row r="91" spans="1:23" x14ac:dyDescent="0.25">
      <c r="A91" s="1" t="s">
        <v>1</v>
      </c>
      <c r="B91" s="1" t="s">
        <v>49</v>
      </c>
      <c r="C91" s="1" t="s">
        <v>78</v>
      </c>
      <c r="D91" s="1">
        <v>2018</v>
      </c>
      <c r="E91" s="2" t="s">
        <v>44</v>
      </c>
      <c r="F91" s="2" t="s">
        <v>62</v>
      </c>
      <c r="G91" s="1">
        <v>20180418</v>
      </c>
      <c r="H91" s="6">
        <v>0.10076995743172</v>
      </c>
      <c r="I91" s="6">
        <v>2.9837977990886E-2</v>
      </c>
      <c r="J91" s="6">
        <v>40.023358477627291</v>
      </c>
      <c r="K91" s="6">
        <v>0.57204270693678705</v>
      </c>
      <c r="L91" s="6">
        <v>0.144085415989926</v>
      </c>
      <c r="M91" s="6">
        <v>1.337592253947818</v>
      </c>
      <c r="N91" s="6">
        <v>0.21573852930207099</v>
      </c>
      <c r="O91" s="4">
        <v>43.970934456052163</v>
      </c>
      <c r="P91" s="4">
        <v>10.829185473900935</v>
      </c>
      <c r="Q91" s="4">
        <v>28.743292467280888</v>
      </c>
      <c r="R91" s="4">
        <v>0</v>
      </c>
      <c r="S91" s="4">
        <v>1.7771617722664428</v>
      </c>
      <c r="T91" s="4">
        <v>1.431860106</v>
      </c>
      <c r="U91" s="4">
        <v>10.726057051780854</v>
      </c>
      <c r="V91" s="7">
        <v>540570.55090399995</v>
      </c>
      <c r="W91" s="7">
        <v>4568678.9204980005</v>
      </c>
    </row>
    <row r="92" spans="1:23" x14ac:dyDescent="0.25">
      <c r="A92" s="1" t="s">
        <v>2</v>
      </c>
      <c r="B92" s="1" t="s">
        <v>49</v>
      </c>
      <c r="C92" s="1" t="s">
        <v>78</v>
      </c>
      <c r="D92" s="1">
        <v>2018</v>
      </c>
      <c r="E92" s="2" t="s">
        <v>44</v>
      </c>
      <c r="F92" s="2" t="s">
        <v>62</v>
      </c>
      <c r="G92" s="1">
        <v>20180418</v>
      </c>
      <c r="H92" s="6">
        <v>0.122880449991674</v>
      </c>
      <c r="I92" s="6">
        <v>4.6404114506194E-2</v>
      </c>
      <c r="J92" s="6">
        <v>44.397814910025708</v>
      </c>
      <c r="K92" s="6">
        <v>0.57883712817127098</v>
      </c>
      <c r="L92" s="6">
        <v>0.157674258376927</v>
      </c>
      <c r="M92" s="6">
        <v>1.375503872011907</v>
      </c>
      <c r="N92" s="6">
        <v>0.23609078972637901</v>
      </c>
      <c r="O92" s="4">
        <v>33.536068158629675</v>
      </c>
      <c r="P92" s="4">
        <v>19.433090302611784</v>
      </c>
      <c r="Q92" s="4">
        <v>4.8604612417248516</v>
      </c>
      <c r="R92" s="4">
        <v>7.6340946832667731</v>
      </c>
      <c r="S92" s="4">
        <v>1.6084219310262637</v>
      </c>
      <c r="T92" s="4">
        <v>1.552069726</v>
      </c>
      <c r="U92" s="4">
        <v>0</v>
      </c>
      <c r="V92" s="7">
        <v>540506.63749200001</v>
      </c>
      <c r="W92" s="7">
        <v>4568559.5473710001</v>
      </c>
    </row>
    <row r="93" spans="1:23" x14ac:dyDescent="0.25">
      <c r="A93" s="1" t="s">
        <v>3</v>
      </c>
      <c r="B93" s="1" t="s">
        <v>49</v>
      </c>
      <c r="C93" s="1" t="s">
        <v>78</v>
      </c>
      <c r="D93" s="1">
        <v>2018</v>
      </c>
      <c r="E93" s="2" t="s">
        <v>44</v>
      </c>
      <c r="F93" s="2" t="s">
        <v>62</v>
      </c>
      <c r="G93" s="1">
        <v>20180418</v>
      </c>
      <c r="H93" s="6">
        <v>0.10749202490528301</v>
      </c>
      <c r="I93" s="6">
        <v>3.6176792978798999E-2</v>
      </c>
      <c r="J93" s="6">
        <v>40.862469463849493</v>
      </c>
      <c r="K93" s="6">
        <v>0.57280208649322895</v>
      </c>
      <c r="L93" s="6">
        <v>0.14560417507541701</v>
      </c>
      <c r="M93" s="6">
        <v>1.3417452415089379</v>
      </c>
      <c r="N93" s="6">
        <v>0.21801669274740601</v>
      </c>
      <c r="O93" s="4">
        <v>28.635738512649926</v>
      </c>
      <c r="P93" s="4">
        <v>18.67036834422662</v>
      </c>
      <c r="Q93" s="4">
        <v>0</v>
      </c>
      <c r="R93" s="4">
        <v>9.0963242644414724</v>
      </c>
      <c r="S93" s="4">
        <v>0.5665939762830341</v>
      </c>
      <c r="T93" s="4">
        <v>0</v>
      </c>
      <c r="U93" s="4">
        <v>2.1243016523548555</v>
      </c>
      <c r="V93" s="7">
        <v>540318.57782899996</v>
      </c>
      <c r="W93" s="7">
        <v>4568304.0541089997</v>
      </c>
    </row>
    <row r="94" spans="1:23" x14ac:dyDescent="0.25">
      <c r="A94" s="1" t="s">
        <v>58</v>
      </c>
      <c r="B94" s="1" t="s">
        <v>49</v>
      </c>
      <c r="C94" s="1" t="s">
        <v>78</v>
      </c>
      <c r="D94" s="1">
        <v>2018</v>
      </c>
      <c r="E94" s="2" t="s">
        <v>44</v>
      </c>
      <c r="F94" s="2" t="s">
        <v>62</v>
      </c>
      <c r="G94" s="1">
        <v>20180418</v>
      </c>
      <c r="H94" s="6">
        <v>0.110692153853635</v>
      </c>
      <c r="I94" s="6">
        <v>3.8332596162424001E-2</v>
      </c>
      <c r="J94" s="6">
        <v>42.006215173596217</v>
      </c>
      <c r="K94" s="6">
        <v>0.57429718372140204</v>
      </c>
      <c r="L94" s="6">
        <v>0.148594370212979</v>
      </c>
      <c r="M94" s="6">
        <v>1.3512762595643519</v>
      </c>
      <c r="N94" s="6">
        <v>0.22249688785116001</v>
      </c>
      <c r="O94" s="4">
        <v>49.587118460596713</v>
      </c>
      <c r="P94" s="4">
        <v>18.872098965318035</v>
      </c>
      <c r="Q94" s="4">
        <v>1.5703700682075181</v>
      </c>
      <c r="R94" s="4">
        <v>17.572773583246228</v>
      </c>
      <c r="S94" s="4">
        <v>0.79868190466947875</v>
      </c>
      <c r="T94" s="4">
        <v>0.46749238300000001</v>
      </c>
      <c r="U94" s="4">
        <v>11.813634654885803</v>
      </c>
      <c r="V94" s="7">
        <v>540440.47721000004</v>
      </c>
      <c r="W94" s="7">
        <v>4568074.699426</v>
      </c>
    </row>
    <row r="95" spans="1:23" x14ac:dyDescent="0.25">
      <c r="A95" s="1" t="s">
        <v>4</v>
      </c>
      <c r="B95" s="1" t="s">
        <v>49</v>
      </c>
      <c r="C95" s="1" t="s">
        <v>78</v>
      </c>
      <c r="D95" s="1">
        <v>2018</v>
      </c>
      <c r="E95" s="2" t="s">
        <v>44</v>
      </c>
      <c r="F95" s="2" t="s">
        <v>62</v>
      </c>
      <c r="G95" s="1">
        <v>20180418</v>
      </c>
      <c r="H95" s="6">
        <v>0.110850702143792</v>
      </c>
      <c r="I95" s="6">
        <v>3.7394274925631001E-2</v>
      </c>
      <c r="J95" s="6">
        <v>41.374426679240429</v>
      </c>
      <c r="K95" s="6">
        <v>0.57507329856267597</v>
      </c>
      <c r="L95" s="6">
        <v>0.150146599273035</v>
      </c>
      <c r="M95" s="6">
        <v>1.3549208442174221</v>
      </c>
      <c r="N95" s="6">
        <v>0.224811009979898</v>
      </c>
      <c r="O95" s="4">
        <v>37.761581820195147</v>
      </c>
      <c r="P95" s="4">
        <v>16.261644329471785</v>
      </c>
      <c r="Q95" s="4">
        <v>2.1589409437168179</v>
      </c>
      <c r="R95" s="4">
        <v>14.655809861224228</v>
      </c>
      <c r="S95" s="4">
        <v>2.7998342184925384</v>
      </c>
      <c r="T95" s="4">
        <v>0</v>
      </c>
      <c r="U95" s="4">
        <v>18.855415300712778</v>
      </c>
      <c r="V95" s="7">
        <v>540134.40722199995</v>
      </c>
      <c r="W95" s="7">
        <v>4568085.7720440002</v>
      </c>
    </row>
    <row r="96" spans="1:23" x14ac:dyDescent="0.25">
      <c r="A96" s="1" t="s">
        <v>5</v>
      </c>
      <c r="B96" s="1" t="s">
        <v>49</v>
      </c>
      <c r="C96" s="1" t="s">
        <v>78</v>
      </c>
      <c r="D96" s="1">
        <v>2018</v>
      </c>
      <c r="E96" s="2" t="s">
        <v>44</v>
      </c>
      <c r="F96" s="2" t="s">
        <v>62</v>
      </c>
      <c r="G96" s="1">
        <v>20180418</v>
      </c>
      <c r="H96" s="6">
        <v>0.11942661324522599</v>
      </c>
      <c r="I96" s="6">
        <v>4.4935758098021E-2</v>
      </c>
      <c r="J96" s="6">
        <v>42.790414541089717</v>
      </c>
      <c r="K96" s="6">
        <v>0.57687774557498395</v>
      </c>
      <c r="L96" s="6">
        <v>0.15375549410040101</v>
      </c>
      <c r="M96" s="6">
        <v>1.3653895322093059</v>
      </c>
      <c r="N96" s="6">
        <v>0.230217410840866</v>
      </c>
      <c r="O96" s="4">
        <v>21.459235833000001</v>
      </c>
      <c r="P96" s="4">
        <v>10.614790036</v>
      </c>
      <c r="Q96" s="4">
        <v>0</v>
      </c>
      <c r="R96" s="4">
        <v>6.827216076</v>
      </c>
      <c r="S96" s="4">
        <v>0.33310496099999998</v>
      </c>
      <c r="T96" s="4">
        <v>0</v>
      </c>
      <c r="U96" s="4">
        <v>16.940519903571275</v>
      </c>
      <c r="V96" s="7">
        <v>539705.57209399994</v>
      </c>
      <c r="W96" s="7">
        <v>4567905.7877869997</v>
      </c>
    </row>
    <row r="97" spans="1:23" x14ac:dyDescent="0.25">
      <c r="A97" s="1" t="s">
        <v>0</v>
      </c>
      <c r="B97" s="1" t="s">
        <v>49</v>
      </c>
      <c r="C97" s="1" t="s">
        <v>78</v>
      </c>
      <c r="D97" s="1">
        <v>2018</v>
      </c>
      <c r="E97" s="2" t="s">
        <v>44</v>
      </c>
      <c r="F97" s="2" t="s">
        <v>62</v>
      </c>
      <c r="G97" s="1">
        <v>20180418</v>
      </c>
      <c r="H97" s="6">
        <v>9.2477244982432996E-2</v>
      </c>
      <c r="I97" s="6">
        <v>2.6731110455992999E-2</v>
      </c>
      <c r="J97" s="6">
        <v>36.506730109739372</v>
      </c>
      <c r="K97" s="6">
        <v>0.56663119832030795</v>
      </c>
      <c r="L97" s="6">
        <v>0.133262397600244</v>
      </c>
      <c r="M97" s="6">
        <v>1.30870379705304</v>
      </c>
      <c r="N97" s="6">
        <v>0.19952787161885899</v>
      </c>
      <c r="O97" s="4">
        <v>20.633961201000002</v>
      </c>
      <c r="P97" s="4">
        <v>6.0698255479999998</v>
      </c>
      <c r="Q97" s="4">
        <v>14.374266986</v>
      </c>
      <c r="R97" s="4">
        <v>0</v>
      </c>
      <c r="S97" s="4">
        <v>0</v>
      </c>
      <c r="T97" s="4">
        <v>0</v>
      </c>
      <c r="U97" s="4">
        <v>8.8091747247433787</v>
      </c>
      <c r="V97" s="7">
        <v>539941.18713700003</v>
      </c>
      <c r="W97" s="7">
        <v>4567789.7260360001</v>
      </c>
    </row>
    <row r="98" spans="1:23" x14ac:dyDescent="0.25">
      <c r="A98" s="1" t="s">
        <v>32</v>
      </c>
      <c r="B98" s="1" t="s">
        <v>49</v>
      </c>
      <c r="C98" s="1" t="s">
        <v>78</v>
      </c>
      <c r="D98" s="1">
        <v>2018</v>
      </c>
      <c r="E98" s="2" t="s">
        <v>45</v>
      </c>
      <c r="F98" s="2" t="s">
        <v>63</v>
      </c>
      <c r="G98" s="1">
        <v>20180418</v>
      </c>
      <c r="H98" s="6">
        <v>0.15436633056178001</v>
      </c>
      <c r="I98" s="6">
        <v>7.1851469547188004E-2</v>
      </c>
      <c r="J98" s="6">
        <v>50.932950355826122</v>
      </c>
      <c r="K98" s="6">
        <v>0.58775941141778298</v>
      </c>
      <c r="L98" s="6">
        <v>0.17551882300996399</v>
      </c>
      <c r="M98" s="6">
        <v>1.42817794177357</v>
      </c>
      <c r="N98" s="6">
        <v>0.26282295730649502</v>
      </c>
      <c r="O98" s="4">
        <v>22.243353926909759</v>
      </c>
      <c r="P98" s="4">
        <v>15.441322048399016</v>
      </c>
      <c r="Q98" s="4">
        <v>0</v>
      </c>
      <c r="R98" s="4">
        <v>4.4656957749198636</v>
      </c>
      <c r="S98" s="4">
        <v>0.73185806281859056</v>
      </c>
      <c r="T98" s="4">
        <v>0</v>
      </c>
      <c r="U98" s="4">
        <v>6.8283651075299652</v>
      </c>
      <c r="V98" s="7">
        <v>517978.94477</v>
      </c>
      <c r="W98" s="7">
        <v>4570921.677991</v>
      </c>
    </row>
    <row r="99" spans="1:23" x14ac:dyDescent="0.25">
      <c r="A99" s="1" t="s">
        <v>33</v>
      </c>
      <c r="B99" s="1" t="s">
        <v>49</v>
      </c>
      <c r="C99" s="1" t="s">
        <v>78</v>
      </c>
      <c r="D99" s="1">
        <v>2018</v>
      </c>
      <c r="E99" s="2" t="s">
        <v>45</v>
      </c>
      <c r="F99" s="2" t="s">
        <v>63</v>
      </c>
      <c r="G99" s="1">
        <v>20180418</v>
      </c>
      <c r="H99" s="6">
        <v>0.16043936205679399</v>
      </c>
      <c r="I99" s="6">
        <v>7.2550954161900993E-2</v>
      </c>
      <c r="J99" s="6">
        <v>51.703660836762687</v>
      </c>
      <c r="K99" s="6">
        <v>0.59336944618894705</v>
      </c>
      <c r="L99" s="6">
        <v>0.18673889281449199</v>
      </c>
      <c r="M99" s="6">
        <v>1.4632611757065119</v>
      </c>
      <c r="N99" s="6">
        <v>0.279600427853613</v>
      </c>
      <c r="O99" s="4">
        <v>207.81453649909005</v>
      </c>
      <c r="P99" s="4">
        <v>21.308843480389644</v>
      </c>
      <c r="Q99" s="4">
        <v>77.798726463795532</v>
      </c>
      <c r="R99" s="4">
        <v>68.825721079079187</v>
      </c>
      <c r="S99" s="4">
        <v>0</v>
      </c>
      <c r="T99" s="4">
        <v>0</v>
      </c>
      <c r="U99" s="4">
        <v>17.02586370569059</v>
      </c>
      <c r="V99" s="7">
        <v>518221.302647</v>
      </c>
      <c r="W99" s="7">
        <v>4570841.3536510002</v>
      </c>
    </row>
    <row r="100" spans="1:23" x14ac:dyDescent="0.25">
      <c r="A100" s="1" t="s">
        <v>34</v>
      </c>
      <c r="B100" s="1" t="s">
        <v>49</v>
      </c>
      <c r="C100" s="1" t="s">
        <v>78</v>
      </c>
      <c r="D100" s="1">
        <v>2018</v>
      </c>
      <c r="E100" s="2" t="s">
        <v>45</v>
      </c>
      <c r="F100" s="2" t="s">
        <v>63</v>
      </c>
      <c r="G100" s="1">
        <v>20180418</v>
      </c>
      <c r="H100" s="6">
        <v>0.113709259958626</v>
      </c>
      <c r="I100" s="6">
        <v>4.1030248818422002E-2</v>
      </c>
      <c r="J100" s="6">
        <v>42.254962486602359</v>
      </c>
      <c r="K100" s="6">
        <v>0.57522443919575394</v>
      </c>
      <c r="L100" s="6">
        <v>0.15044887890638001</v>
      </c>
      <c r="M100" s="6">
        <v>1.359149692485315</v>
      </c>
      <c r="N100" s="6">
        <v>0.225268203814425</v>
      </c>
      <c r="O100" s="4">
        <v>28.751565673341968</v>
      </c>
      <c r="P100" s="4">
        <v>19.478129689467288</v>
      </c>
      <c r="Q100" s="4">
        <v>0</v>
      </c>
      <c r="R100" s="4">
        <v>9.0589145940873994</v>
      </c>
      <c r="S100" s="4">
        <v>0.13830809562162044</v>
      </c>
      <c r="T100" s="4">
        <v>0</v>
      </c>
      <c r="U100" s="4">
        <v>13.253251468414495</v>
      </c>
      <c r="V100" s="7">
        <v>518215.783375</v>
      </c>
      <c r="W100" s="7">
        <v>4570604.3167169997</v>
      </c>
    </row>
    <row r="101" spans="1:23" x14ac:dyDescent="0.25">
      <c r="A101" s="1" t="s">
        <v>35</v>
      </c>
      <c r="B101" s="1" t="s">
        <v>49</v>
      </c>
      <c r="C101" s="1" t="s">
        <v>78</v>
      </c>
      <c r="D101" s="1">
        <v>2018</v>
      </c>
      <c r="E101" s="2" t="s">
        <v>45</v>
      </c>
      <c r="F101" s="2" t="s">
        <v>63</v>
      </c>
      <c r="G101" s="1">
        <v>20180418</v>
      </c>
      <c r="H101" s="6">
        <v>0.18099338229913001</v>
      </c>
      <c r="I101" s="6">
        <v>8.3440776080990001E-2</v>
      </c>
      <c r="J101" s="6">
        <v>59.570075432881879</v>
      </c>
      <c r="K101" s="6">
        <v>0.60443480184837295</v>
      </c>
      <c r="L101" s="6">
        <v>0.20886960325415499</v>
      </c>
      <c r="M101" s="6">
        <v>1.5308804377956899</v>
      </c>
      <c r="N101" s="6">
        <v>0.31275388868977499</v>
      </c>
      <c r="O101" s="4">
        <v>451.53568769772181</v>
      </c>
      <c r="P101" s="4">
        <v>7.1352171930386072</v>
      </c>
      <c r="Q101" s="4">
        <v>406.25223252976684</v>
      </c>
      <c r="R101" s="4">
        <v>33.192713898414972</v>
      </c>
      <c r="S101" s="4">
        <v>4.9555240765013746</v>
      </c>
      <c r="T101" s="4">
        <v>0</v>
      </c>
      <c r="U101" s="4">
        <v>24.810829169119224</v>
      </c>
      <c r="V101" s="7">
        <v>518026.107074</v>
      </c>
      <c r="W101" s="7">
        <v>4570373.0462330002</v>
      </c>
    </row>
    <row r="102" spans="1:23" x14ac:dyDescent="0.25">
      <c r="A102" s="1" t="s">
        <v>36</v>
      </c>
      <c r="B102" s="1" t="s">
        <v>49</v>
      </c>
      <c r="C102" s="1" t="s">
        <v>78</v>
      </c>
      <c r="D102" s="1">
        <v>2018</v>
      </c>
      <c r="E102" s="2" t="s">
        <v>45</v>
      </c>
      <c r="F102" s="2" t="s">
        <v>63</v>
      </c>
      <c r="G102" s="1">
        <v>20180418</v>
      </c>
      <c r="H102" s="6">
        <v>0.13234584791333101</v>
      </c>
      <c r="I102" s="6">
        <v>5.2805462854960003E-2</v>
      </c>
      <c r="J102" s="6">
        <v>46.993055853229883</v>
      </c>
      <c r="K102" s="6">
        <v>0.58301831441479701</v>
      </c>
      <c r="L102" s="6">
        <v>0.16603662878113001</v>
      </c>
      <c r="M102" s="6">
        <v>1.4040611406048971</v>
      </c>
      <c r="N102" s="6">
        <v>0.24861136069700601</v>
      </c>
      <c r="O102" s="4">
        <v>247.09872972220981</v>
      </c>
      <c r="P102" s="4">
        <v>165.93270506915263</v>
      </c>
      <c r="Q102" s="4">
        <v>75.369809346560871</v>
      </c>
      <c r="R102" s="4">
        <v>0</v>
      </c>
      <c r="S102" s="4">
        <v>0</v>
      </c>
      <c r="T102" s="4">
        <v>0</v>
      </c>
      <c r="U102" s="4">
        <v>6.4995371214738675</v>
      </c>
      <c r="V102" s="7">
        <v>517855.28966900002</v>
      </c>
      <c r="W102" s="7">
        <v>4570197.5468490003</v>
      </c>
    </row>
    <row r="103" spans="1:23" x14ac:dyDescent="0.25">
      <c r="A103" s="1" t="s">
        <v>37</v>
      </c>
      <c r="B103" s="1" t="s">
        <v>49</v>
      </c>
      <c r="C103" s="1" t="s">
        <v>78</v>
      </c>
      <c r="D103" s="1">
        <v>2018</v>
      </c>
      <c r="E103" s="2" t="s">
        <v>45</v>
      </c>
      <c r="F103" s="2" t="s">
        <v>63</v>
      </c>
      <c r="G103" s="1">
        <v>20180418</v>
      </c>
      <c r="H103" s="6">
        <v>0.13288774677434201</v>
      </c>
      <c r="I103" s="6">
        <v>5.2436604290545002E-2</v>
      </c>
      <c r="J103" s="6">
        <v>47.114832125552077</v>
      </c>
      <c r="K103" s="6">
        <v>0.58375273834119901</v>
      </c>
      <c r="L103" s="6">
        <v>0.167505477560487</v>
      </c>
      <c r="M103" s="6">
        <v>1.406927675194072</v>
      </c>
      <c r="N103" s="6">
        <v>0.25080758695807398</v>
      </c>
      <c r="O103" s="4">
        <v>449.38434977187279</v>
      </c>
      <c r="P103" s="4">
        <v>172.67856098089453</v>
      </c>
      <c r="Q103" s="4">
        <v>148.97408318569805</v>
      </c>
      <c r="R103" s="4">
        <v>67.454973835322136</v>
      </c>
      <c r="S103" s="4">
        <v>0</v>
      </c>
      <c r="T103" s="4">
        <v>0</v>
      </c>
      <c r="U103" s="4">
        <v>233.94122248042328</v>
      </c>
      <c r="V103" s="7">
        <v>517689.44279100001</v>
      </c>
      <c r="W103" s="7">
        <v>4570009.6411819998</v>
      </c>
    </row>
    <row r="104" spans="1:23" x14ac:dyDescent="0.25">
      <c r="A104" s="1" t="s">
        <v>38</v>
      </c>
      <c r="B104" s="1" t="s">
        <v>49</v>
      </c>
      <c r="C104" s="1" t="s">
        <v>78</v>
      </c>
      <c r="D104" s="1">
        <v>2018</v>
      </c>
      <c r="E104" s="2" t="s">
        <v>45</v>
      </c>
      <c r="F104" s="2" t="s">
        <v>63</v>
      </c>
      <c r="G104" s="1">
        <v>20180418</v>
      </c>
      <c r="H104" s="6">
        <v>9.3802089290297999E-2</v>
      </c>
      <c r="I104" s="6">
        <v>2.5768333367570999E-2</v>
      </c>
      <c r="J104" s="6">
        <v>38.491490547434303</v>
      </c>
      <c r="K104" s="6">
        <v>0.56927588117635197</v>
      </c>
      <c r="L104" s="6">
        <v>0.13855176262219601</v>
      </c>
      <c r="M104" s="6">
        <v>1.325234710135349</v>
      </c>
      <c r="N104" s="6">
        <v>0.20744978441072001</v>
      </c>
      <c r="O104" s="4">
        <v>244.19585429914878</v>
      </c>
      <c r="P104" s="4">
        <v>10.406637304544493</v>
      </c>
      <c r="Q104" s="4">
        <v>185.82300311830724</v>
      </c>
      <c r="R104" s="4">
        <v>18.248356537963893</v>
      </c>
      <c r="S104" s="4">
        <v>0.69974958242992435</v>
      </c>
      <c r="T104" s="4">
        <v>0</v>
      </c>
      <c r="U104" s="4">
        <v>0</v>
      </c>
      <c r="V104" s="7">
        <v>517813.33383700001</v>
      </c>
      <c r="W104" s="7">
        <v>4571361.6689480003</v>
      </c>
    </row>
    <row r="105" spans="1:23" x14ac:dyDescent="0.25">
      <c r="A105" s="1" t="s">
        <v>39</v>
      </c>
      <c r="B105" s="1" t="s">
        <v>49</v>
      </c>
      <c r="C105" s="1" t="s">
        <v>78</v>
      </c>
      <c r="D105" s="1">
        <v>2018</v>
      </c>
      <c r="E105" s="2" t="s">
        <v>45</v>
      </c>
      <c r="F105" s="2" t="s">
        <v>63</v>
      </c>
      <c r="G105" s="1">
        <v>20180418</v>
      </c>
      <c r="H105" s="6">
        <v>8.4035240327984997E-2</v>
      </c>
      <c r="I105" s="6">
        <v>1.8424569209056E-2</v>
      </c>
      <c r="J105" s="6">
        <v>37.144522544145381</v>
      </c>
      <c r="K105" s="6">
        <v>0.56653667939643204</v>
      </c>
      <c r="L105" s="6">
        <v>0.13307335863974601</v>
      </c>
      <c r="M105" s="6">
        <v>1.309242411270245</v>
      </c>
      <c r="N105" s="6">
        <v>0.199250161640292</v>
      </c>
      <c r="O105" s="4">
        <v>67.964243063621481</v>
      </c>
      <c r="P105" s="4">
        <v>6.185631764523059</v>
      </c>
      <c r="Q105" s="4">
        <v>40.568587452132313</v>
      </c>
      <c r="R105" s="4">
        <v>19.988721957877676</v>
      </c>
      <c r="S105" s="4">
        <v>1.1245748632354138</v>
      </c>
      <c r="T105" s="4">
        <v>0</v>
      </c>
      <c r="U105" s="4">
        <v>119.17577642893377</v>
      </c>
      <c r="V105" s="7">
        <v>517861.00991600001</v>
      </c>
      <c r="W105" s="7">
        <v>4571143.4197150003</v>
      </c>
    </row>
    <row r="106" spans="1:23" x14ac:dyDescent="0.25">
      <c r="A106" s="1" t="s">
        <v>30</v>
      </c>
      <c r="B106" s="1" t="s">
        <v>49</v>
      </c>
      <c r="C106" s="1" t="s">
        <v>78</v>
      </c>
      <c r="D106" s="1">
        <v>2018</v>
      </c>
      <c r="E106" s="2" t="s">
        <v>59</v>
      </c>
      <c r="F106" s="2" t="s">
        <v>64</v>
      </c>
      <c r="G106" s="1">
        <v>20180418</v>
      </c>
      <c r="H106" s="6">
        <v>0.143491461294037</v>
      </c>
      <c r="I106" s="6">
        <v>5.7388163852411002E-2</v>
      </c>
      <c r="J106" s="6">
        <v>50.145527026447773</v>
      </c>
      <c r="K106" s="6">
        <v>0.58975187670766005</v>
      </c>
      <c r="L106" s="6">
        <v>0.17950375449734601</v>
      </c>
      <c r="M106" s="6">
        <v>1.440546400027144</v>
      </c>
      <c r="N106" s="6">
        <v>0.26877118837123598</v>
      </c>
      <c r="O106" s="4">
        <v>126.85182584217898</v>
      </c>
      <c r="P106" s="4">
        <v>103.38546114265162</v>
      </c>
      <c r="Q106" s="4">
        <v>11.459792543617768</v>
      </c>
      <c r="R106" s="4">
        <v>8.7391117998524628</v>
      </c>
      <c r="S106" s="4">
        <v>0.74962871829778399</v>
      </c>
      <c r="T106" s="4">
        <v>0</v>
      </c>
      <c r="U106" s="4">
        <v>24.720232403844104</v>
      </c>
      <c r="V106" s="7">
        <v>520385.42280100001</v>
      </c>
      <c r="W106" s="7">
        <v>4570569.1140900003</v>
      </c>
    </row>
    <row r="107" spans="1:23" x14ac:dyDescent="0.25">
      <c r="A107" s="1" t="s">
        <v>31</v>
      </c>
      <c r="B107" s="1" t="s">
        <v>49</v>
      </c>
      <c r="C107" s="1" t="s">
        <v>78</v>
      </c>
      <c r="D107" s="1">
        <v>2018</v>
      </c>
      <c r="E107" s="2" t="s">
        <v>59</v>
      </c>
      <c r="F107" s="2" t="s">
        <v>64</v>
      </c>
      <c r="G107" s="1">
        <v>20180418</v>
      </c>
      <c r="H107" s="6">
        <v>0.114937342647949</v>
      </c>
      <c r="I107" s="6">
        <v>3.7817020030696001E-2</v>
      </c>
      <c r="J107" s="6">
        <v>44.290552126200282</v>
      </c>
      <c r="K107" s="6">
        <v>0.57888416815370303</v>
      </c>
      <c r="L107" s="6">
        <v>0.15776833823320899</v>
      </c>
      <c r="M107" s="6">
        <v>1.376501823817629</v>
      </c>
      <c r="N107" s="6">
        <v>0.23623035450564001</v>
      </c>
      <c r="O107" s="4">
        <v>283.4856562661713</v>
      </c>
      <c r="P107" s="4">
        <v>269.42619995555384</v>
      </c>
      <c r="Q107" s="4">
        <v>8.4559841036018852</v>
      </c>
      <c r="R107" s="4">
        <v>3.59448898700508</v>
      </c>
      <c r="S107" s="4">
        <v>0.30674030308946226</v>
      </c>
      <c r="T107" s="4">
        <v>0</v>
      </c>
      <c r="U107" s="4">
        <v>15.896601920252341</v>
      </c>
      <c r="V107" s="7">
        <v>520516.66600299999</v>
      </c>
      <c r="W107" s="7">
        <v>4570320.697923</v>
      </c>
    </row>
    <row r="108" spans="1:23" x14ac:dyDescent="0.25">
      <c r="A108" s="1" t="s">
        <v>29</v>
      </c>
      <c r="B108" s="1" t="s">
        <v>49</v>
      </c>
      <c r="C108" s="1" t="s">
        <v>78</v>
      </c>
      <c r="D108" s="1">
        <v>2018</v>
      </c>
      <c r="E108" s="2" t="s">
        <v>59</v>
      </c>
      <c r="F108" s="2" t="s">
        <v>64</v>
      </c>
      <c r="G108" s="1">
        <v>20180418</v>
      </c>
      <c r="H108" s="6">
        <v>0.18273450701038399</v>
      </c>
      <c r="I108" s="6">
        <v>8.8412229719963001E-2</v>
      </c>
      <c r="J108" s="6">
        <v>56.440305225704122</v>
      </c>
      <c r="K108" s="6">
        <v>0.602138393766529</v>
      </c>
      <c r="L108" s="6">
        <v>0.20427678693690399</v>
      </c>
      <c r="M108" s="6">
        <v>1.5162382490682851</v>
      </c>
      <c r="N108" s="6">
        <v>0.30585717594173301</v>
      </c>
      <c r="O108" s="4">
        <v>560.9199209282931</v>
      </c>
      <c r="P108" s="4">
        <v>469.98646896499162</v>
      </c>
      <c r="Q108" s="4">
        <v>2.8461215702009572</v>
      </c>
      <c r="R108" s="4">
        <v>67.164564633911766</v>
      </c>
      <c r="S108" s="4">
        <v>0</v>
      </c>
      <c r="T108" s="4">
        <v>0</v>
      </c>
      <c r="U108" s="4">
        <v>0</v>
      </c>
      <c r="V108" s="7">
        <v>520685.75381000002</v>
      </c>
      <c r="W108" s="7">
        <v>4570167.8635949995</v>
      </c>
    </row>
    <row r="109" spans="1:23" x14ac:dyDescent="0.25">
      <c r="A109" s="1" t="s">
        <v>27</v>
      </c>
      <c r="B109" s="1" t="s">
        <v>49</v>
      </c>
      <c r="C109" s="1" t="s">
        <v>78</v>
      </c>
      <c r="D109" s="1">
        <v>2018</v>
      </c>
      <c r="E109" s="2" t="s">
        <v>59</v>
      </c>
      <c r="F109" s="2" t="s">
        <v>64</v>
      </c>
      <c r="G109" s="1">
        <v>20180418</v>
      </c>
      <c r="H109" s="6">
        <v>0.12261903824833</v>
      </c>
      <c r="I109" s="6">
        <v>4.4108613743411997E-2</v>
      </c>
      <c r="J109" s="6">
        <v>44.1387912558937</v>
      </c>
      <c r="K109" s="6">
        <v>0.58115515834110998</v>
      </c>
      <c r="L109" s="6">
        <v>0.16231031858191</v>
      </c>
      <c r="M109" s="6">
        <v>1.3923957818268811</v>
      </c>
      <c r="N109" s="6">
        <v>0.243012841218229</v>
      </c>
      <c r="O109" s="4">
        <v>115.76577661026131</v>
      </c>
      <c r="P109" s="4">
        <v>30.985668336299469</v>
      </c>
      <c r="Q109" s="4">
        <v>34.94166466605018</v>
      </c>
      <c r="R109" s="4">
        <v>48.915009335696546</v>
      </c>
      <c r="S109" s="4">
        <v>0.17245328453974432</v>
      </c>
      <c r="T109" s="4">
        <v>2.8097648959999999</v>
      </c>
      <c r="U109" s="4">
        <v>9.488984755205319</v>
      </c>
      <c r="V109" s="7">
        <v>520548.51246900001</v>
      </c>
      <c r="W109" s="7">
        <v>4569927.7898869999</v>
      </c>
    </row>
    <row r="110" spans="1:23" x14ac:dyDescent="0.25">
      <c r="A110" s="1" t="s">
        <v>28</v>
      </c>
      <c r="B110" s="1" t="s">
        <v>49</v>
      </c>
      <c r="C110" s="1" t="s">
        <v>78</v>
      </c>
      <c r="D110" s="1">
        <v>2018</v>
      </c>
      <c r="E110" s="2" t="s">
        <v>59</v>
      </c>
      <c r="F110" s="2" t="s">
        <v>64</v>
      </c>
      <c r="G110" s="1">
        <v>20180418</v>
      </c>
      <c r="H110" s="6">
        <v>0.140084853001643</v>
      </c>
      <c r="I110" s="6">
        <v>5.6782032634783999E-2</v>
      </c>
      <c r="J110" s="6">
        <v>48.723882196596222</v>
      </c>
      <c r="K110" s="6">
        <v>0.58681850001882196</v>
      </c>
      <c r="L110" s="6">
        <v>0.17363700201072099</v>
      </c>
      <c r="M110" s="6">
        <v>1.4225523510006639</v>
      </c>
      <c r="N110" s="6">
        <v>0.25999079043190998</v>
      </c>
      <c r="O110" s="4">
        <v>354.57118287928131</v>
      </c>
      <c r="P110" s="4">
        <v>56.160821104648988</v>
      </c>
      <c r="Q110" s="4">
        <v>247.2265273449888</v>
      </c>
      <c r="R110" s="4">
        <v>49.579116012783999</v>
      </c>
      <c r="S110" s="4">
        <v>0.20390051750510799</v>
      </c>
      <c r="T110" s="4">
        <v>0</v>
      </c>
      <c r="U110" s="4">
        <v>6.674330446840691</v>
      </c>
      <c r="V110" s="7">
        <v>520356.78495599999</v>
      </c>
      <c r="W110" s="7">
        <v>4569729.5328620002</v>
      </c>
    </row>
    <row r="111" spans="1:23" x14ac:dyDescent="0.25">
      <c r="A111" s="1" t="s">
        <v>25</v>
      </c>
      <c r="B111" s="1" t="s">
        <v>49</v>
      </c>
      <c r="C111" s="1" t="s">
        <v>78</v>
      </c>
      <c r="D111" s="1">
        <v>2018</v>
      </c>
      <c r="E111" s="2" t="s">
        <v>59</v>
      </c>
      <c r="F111" s="2" t="s">
        <v>64</v>
      </c>
      <c r="G111" s="1">
        <v>20180418</v>
      </c>
      <c r="H111" s="6">
        <v>0.12524482530747</v>
      </c>
      <c r="I111" s="6">
        <v>4.4657596817412E-2</v>
      </c>
      <c r="J111" s="6">
        <v>46.941226904445493</v>
      </c>
      <c r="K111" s="6">
        <v>0.58309056897933398</v>
      </c>
      <c r="L111" s="6">
        <v>0.16618114011587801</v>
      </c>
      <c r="M111" s="6">
        <v>1.4008185996261939</v>
      </c>
      <c r="N111" s="6">
        <v>0.248828932590236</v>
      </c>
      <c r="O111" s="4">
        <v>377.026840172025</v>
      </c>
      <c r="P111" s="4">
        <v>35.758143709696014</v>
      </c>
      <c r="Q111" s="4">
        <v>307.84202148480239</v>
      </c>
      <c r="R111" s="4">
        <v>33.302679885914124</v>
      </c>
      <c r="S111" s="4">
        <v>7.8984967656286348E-2</v>
      </c>
      <c r="T111" s="4">
        <v>0</v>
      </c>
      <c r="U111" s="4">
        <v>2.6443970350240829</v>
      </c>
      <c r="V111" s="7">
        <v>520213.67032099998</v>
      </c>
      <c r="W111" s="7">
        <v>4569517.0858850004</v>
      </c>
    </row>
    <row r="112" spans="1:23" x14ac:dyDescent="0.25">
      <c r="A112" s="1" t="s">
        <v>26</v>
      </c>
      <c r="B112" s="1" t="s">
        <v>49</v>
      </c>
      <c r="C112" s="1" t="s">
        <v>78</v>
      </c>
      <c r="D112" s="1">
        <v>2018</v>
      </c>
      <c r="E112" s="2" t="s">
        <v>59</v>
      </c>
      <c r="F112" s="2" t="s">
        <v>64</v>
      </c>
      <c r="G112" s="1">
        <v>20180418</v>
      </c>
      <c r="H112" s="6">
        <v>0.154132050144377</v>
      </c>
      <c r="I112" s="6">
        <v>6.9854143907659996E-2</v>
      </c>
      <c r="J112" s="6">
        <v>48.072791186179103</v>
      </c>
      <c r="K112" s="6">
        <v>0.589663097855056</v>
      </c>
      <c r="L112" s="6">
        <v>0.17932619613996101</v>
      </c>
      <c r="M112" s="6">
        <v>1.4427284048910529</v>
      </c>
      <c r="N112" s="6">
        <v>0.26847672103748299</v>
      </c>
      <c r="O112" s="4">
        <v>183.67952333560055</v>
      </c>
      <c r="P112" s="4">
        <v>69.311305906120566</v>
      </c>
      <c r="Q112" s="4">
        <v>81.275479744639725</v>
      </c>
      <c r="R112" s="4">
        <v>30.271197069124014</v>
      </c>
      <c r="S112" s="4">
        <v>1.1904318210397282</v>
      </c>
      <c r="T112" s="4">
        <v>1.1596961687089877</v>
      </c>
      <c r="U112" s="4">
        <v>2.1913169367681249</v>
      </c>
      <c r="V112" s="7">
        <v>520536.43732299999</v>
      </c>
      <c r="W112" s="7">
        <v>4569398.8736359999</v>
      </c>
    </row>
    <row r="113" spans="1:23" x14ac:dyDescent="0.25">
      <c r="A113" s="1" t="s">
        <v>17</v>
      </c>
      <c r="B113" s="1" t="s">
        <v>49</v>
      </c>
      <c r="C113" s="1" t="s">
        <v>78</v>
      </c>
      <c r="D113" s="1">
        <v>2018</v>
      </c>
      <c r="E113" s="2" t="s">
        <v>46</v>
      </c>
      <c r="F113" s="2" t="s">
        <v>65</v>
      </c>
      <c r="G113" s="1">
        <v>20180418</v>
      </c>
      <c r="H113" s="6">
        <v>0.131864051695642</v>
      </c>
      <c r="I113" s="6">
        <v>5.1030953474411E-2</v>
      </c>
      <c r="J113" s="6">
        <v>44.944727927618892</v>
      </c>
      <c r="K113" s="6">
        <v>0.58358531815381798</v>
      </c>
      <c r="L113" s="6">
        <v>0.16717063893679199</v>
      </c>
      <c r="M113" s="6">
        <v>1.403484936856134</v>
      </c>
      <c r="N113" s="6">
        <v>0.25028471649811301</v>
      </c>
      <c r="O113" s="4">
        <v>37.226369341591031</v>
      </c>
      <c r="P113" s="4">
        <v>23.240395951670102</v>
      </c>
      <c r="Q113" s="4">
        <v>0.37388595399637325</v>
      </c>
      <c r="R113" s="4">
        <v>0</v>
      </c>
      <c r="S113" s="4">
        <v>0</v>
      </c>
      <c r="T113" s="4">
        <v>0</v>
      </c>
      <c r="U113" s="4">
        <v>71.426275919184846</v>
      </c>
      <c r="V113" s="7">
        <v>531492.59918100003</v>
      </c>
      <c r="W113" s="7">
        <v>4569118.8838299997</v>
      </c>
    </row>
    <row r="114" spans="1:23" x14ac:dyDescent="0.25">
      <c r="A114" s="1" t="s">
        <v>15</v>
      </c>
      <c r="B114" s="1" t="s">
        <v>49</v>
      </c>
      <c r="C114" s="1" t="s">
        <v>78</v>
      </c>
      <c r="D114" s="1">
        <v>2018</v>
      </c>
      <c r="E114" s="2" t="s">
        <v>46</v>
      </c>
      <c r="F114" s="2" t="s">
        <v>65</v>
      </c>
      <c r="G114" s="1">
        <v>20180418</v>
      </c>
      <c r="H114" s="6">
        <v>0.119979009657119</v>
      </c>
      <c r="I114" s="6">
        <v>4.3178713472334998E-2</v>
      </c>
      <c r="J114" s="6">
        <v>43.372176745382077</v>
      </c>
      <c r="K114" s="6">
        <v>0.57953236621676796</v>
      </c>
      <c r="L114" s="6">
        <v>0.159064734757182</v>
      </c>
      <c r="M114" s="6">
        <v>1.381781689770625</v>
      </c>
      <c r="N114" s="6">
        <v>0.23815782437991401</v>
      </c>
      <c r="O114" s="4">
        <v>15.059713361242723</v>
      </c>
      <c r="P114" s="4">
        <v>3.566677681757874</v>
      </c>
      <c r="Q114" s="4">
        <v>3.6910029287542567</v>
      </c>
      <c r="R114" s="4">
        <v>7.7381189633062961</v>
      </c>
      <c r="S114" s="4">
        <v>0</v>
      </c>
      <c r="T114" s="4">
        <v>0</v>
      </c>
      <c r="U114" s="4">
        <v>0</v>
      </c>
      <c r="V114" s="7">
        <v>531734.30696299998</v>
      </c>
      <c r="W114" s="7">
        <v>4569120.8182340004</v>
      </c>
    </row>
    <row r="115" spans="1:23" x14ac:dyDescent="0.25">
      <c r="A115" s="1" t="s">
        <v>16</v>
      </c>
      <c r="B115" s="1" t="s">
        <v>49</v>
      </c>
      <c r="C115" s="1" t="s">
        <v>78</v>
      </c>
      <c r="D115" s="1">
        <v>2018</v>
      </c>
      <c r="E115" s="2" t="s">
        <v>46</v>
      </c>
      <c r="F115" s="2" t="s">
        <v>65</v>
      </c>
      <c r="G115" s="1">
        <v>20180418</v>
      </c>
      <c r="H115" s="6">
        <v>0.12161051910111099</v>
      </c>
      <c r="I115" s="6">
        <v>4.6833552159143997E-2</v>
      </c>
      <c r="J115" s="6">
        <v>43.223708467309763</v>
      </c>
      <c r="K115" s="6">
        <v>0.57800581136955997</v>
      </c>
      <c r="L115" s="6">
        <v>0.15601162490354101</v>
      </c>
      <c r="M115" s="6">
        <v>1.3764580958219199</v>
      </c>
      <c r="N115" s="6">
        <v>0.233586307653532</v>
      </c>
      <c r="O115" s="4">
        <v>53.19808433508674</v>
      </c>
      <c r="P115" s="4">
        <v>11.092293768834201</v>
      </c>
      <c r="Q115" s="4">
        <v>25.001380813625548</v>
      </c>
      <c r="R115" s="4">
        <v>14.893483383638429</v>
      </c>
      <c r="S115" s="4">
        <v>1.6493640952647137</v>
      </c>
      <c r="T115" s="4">
        <v>0</v>
      </c>
      <c r="U115" s="4">
        <v>10.36719330497006</v>
      </c>
      <c r="V115" s="7">
        <v>531841.67687700002</v>
      </c>
      <c r="W115" s="7">
        <v>4569389.9516829997</v>
      </c>
    </row>
    <row r="116" spans="1:23" x14ac:dyDescent="0.25">
      <c r="A116" s="1" t="s">
        <v>13</v>
      </c>
      <c r="B116" s="1" t="s">
        <v>49</v>
      </c>
      <c r="C116" s="1" t="s">
        <v>78</v>
      </c>
      <c r="D116" s="1">
        <v>2018</v>
      </c>
      <c r="E116" s="2" t="s">
        <v>46</v>
      </c>
      <c r="F116" s="2" t="s">
        <v>65</v>
      </c>
      <c r="G116" s="1">
        <v>20180418</v>
      </c>
      <c r="H116" s="6">
        <v>0.116977749751271</v>
      </c>
      <c r="I116" s="6">
        <v>4.3506067689477998E-2</v>
      </c>
      <c r="J116" s="6">
        <v>41.679038271975323</v>
      </c>
      <c r="K116" s="6">
        <v>0.57554544123171503</v>
      </c>
      <c r="L116" s="6">
        <v>0.15109088389252501</v>
      </c>
      <c r="M116" s="6">
        <v>1.3576720800022939</v>
      </c>
      <c r="N116" s="6">
        <v>0.226223648213604</v>
      </c>
      <c r="O116" s="4">
        <v>83.236389146405344</v>
      </c>
      <c r="P116" s="4">
        <v>56.008651905909417</v>
      </c>
      <c r="Q116" s="4">
        <v>15.717521743917727</v>
      </c>
      <c r="R116" s="4">
        <v>11.178645112439236</v>
      </c>
      <c r="S116" s="4">
        <v>0.25423741950136391</v>
      </c>
      <c r="T116" s="4">
        <v>0</v>
      </c>
      <c r="U116" s="4">
        <v>27.324122084802084</v>
      </c>
      <c r="V116" s="7">
        <v>532057.98992199998</v>
      </c>
      <c r="W116" s="7">
        <v>4569527.5696689999</v>
      </c>
    </row>
    <row r="117" spans="1:23" x14ac:dyDescent="0.25">
      <c r="A117" s="1" t="s">
        <v>14</v>
      </c>
      <c r="B117" s="1" t="s">
        <v>49</v>
      </c>
      <c r="C117" s="1" t="s">
        <v>78</v>
      </c>
      <c r="D117" s="1">
        <v>2018</v>
      </c>
      <c r="E117" s="2" t="s">
        <v>46</v>
      </c>
      <c r="F117" s="2" t="s">
        <v>65</v>
      </c>
      <c r="G117" s="1">
        <v>20180418</v>
      </c>
      <c r="H117" s="6">
        <v>0.18447447900179401</v>
      </c>
      <c r="I117" s="6">
        <v>8.9760190948820998E-2</v>
      </c>
      <c r="J117" s="6">
        <v>56.893040795337683</v>
      </c>
      <c r="K117" s="6">
        <v>0.60252808691358395</v>
      </c>
      <c r="L117" s="6">
        <v>0.20505617435939799</v>
      </c>
      <c r="M117" s="6">
        <v>1.518854763733021</v>
      </c>
      <c r="N117" s="6">
        <v>0.30702096107296101</v>
      </c>
      <c r="O117" s="4">
        <v>229.31345368067696</v>
      </c>
      <c r="P117" s="4">
        <v>122.64839405540042</v>
      </c>
      <c r="Q117" s="4">
        <v>60.023462304795672</v>
      </c>
      <c r="R117" s="4">
        <v>43.4537070506587</v>
      </c>
      <c r="S117" s="4">
        <v>2.477657282719631</v>
      </c>
      <c r="T117" s="4">
        <v>0</v>
      </c>
      <c r="U117" s="4">
        <v>0</v>
      </c>
      <c r="V117" s="7">
        <v>532215.83383300004</v>
      </c>
      <c r="W117" s="7">
        <v>4569741.3041479997</v>
      </c>
    </row>
    <row r="118" spans="1:23" x14ac:dyDescent="0.25">
      <c r="A118" s="1" t="s">
        <v>70</v>
      </c>
      <c r="B118" s="1" t="s">
        <v>49</v>
      </c>
      <c r="C118" s="1" t="s">
        <v>78</v>
      </c>
      <c r="D118" s="1">
        <v>2018</v>
      </c>
      <c r="E118" s="2" t="s">
        <v>60</v>
      </c>
      <c r="F118" s="2" t="s">
        <v>67</v>
      </c>
      <c r="G118" s="1">
        <v>20180418</v>
      </c>
      <c r="H118" s="6">
        <v>0.135206500705604</v>
      </c>
      <c r="I118" s="6">
        <v>5.5635708893164E-2</v>
      </c>
      <c r="J118" s="6">
        <v>46.491404379062608</v>
      </c>
      <c r="K118" s="6">
        <v>0.58301178993497305</v>
      </c>
      <c r="L118" s="6">
        <v>0.166023581001361</v>
      </c>
      <c r="M118" s="6">
        <v>1.400924700536305</v>
      </c>
      <c r="N118" s="6">
        <v>0.248587045216696</v>
      </c>
      <c r="O118" s="5">
        <v>125.4556568975937</v>
      </c>
      <c r="P118" s="5">
        <v>66.470500124908128</v>
      </c>
      <c r="Q118" s="5">
        <v>58.580234867463659</v>
      </c>
      <c r="R118" s="5">
        <v>0</v>
      </c>
      <c r="S118" s="5">
        <v>0</v>
      </c>
      <c r="T118" s="5">
        <v>20.383655350000002</v>
      </c>
      <c r="U118" s="5">
        <v>17.122724109694371</v>
      </c>
      <c r="V118" s="7">
        <v>552842.71956999996</v>
      </c>
      <c r="W118" s="7">
        <v>4551387.6377149997</v>
      </c>
    </row>
    <row r="119" spans="1:23" x14ac:dyDescent="0.25">
      <c r="A119" s="1" t="s">
        <v>71</v>
      </c>
      <c r="B119" s="1" t="s">
        <v>49</v>
      </c>
      <c r="C119" s="1" t="s">
        <v>78</v>
      </c>
      <c r="D119" s="1">
        <v>2018</v>
      </c>
      <c r="E119" s="2" t="s">
        <v>60</v>
      </c>
      <c r="F119" s="2" t="s">
        <v>67</v>
      </c>
      <c r="G119" s="1">
        <v>20180418</v>
      </c>
      <c r="H119" s="6">
        <v>0.135573705567334</v>
      </c>
      <c r="I119" s="6">
        <v>5.4705425583225997E-2</v>
      </c>
      <c r="J119" s="6">
        <v>46.531680205215913</v>
      </c>
      <c r="K119" s="6">
        <v>0.58421659390097702</v>
      </c>
      <c r="L119" s="6">
        <v>0.16843318911050301</v>
      </c>
      <c r="M119" s="6">
        <v>1.407185653388475</v>
      </c>
      <c r="N119" s="6">
        <v>0.25218987247789998</v>
      </c>
      <c r="O119" s="5">
        <v>49.433102586698965</v>
      </c>
      <c r="P119" s="5">
        <v>8.3623202539633574</v>
      </c>
      <c r="Q119" s="5">
        <v>21.613826057668845</v>
      </c>
      <c r="R119" s="5">
        <v>19.422580049047408</v>
      </c>
      <c r="S119" s="5">
        <v>0</v>
      </c>
      <c r="T119" s="5">
        <v>0</v>
      </c>
      <c r="U119" s="5">
        <v>0</v>
      </c>
      <c r="V119" s="7">
        <v>552584.12923800002</v>
      </c>
      <c r="W119" s="7">
        <v>4551443.6170910001</v>
      </c>
    </row>
    <row r="120" spans="1:23" x14ac:dyDescent="0.25">
      <c r="A120" s="1" t="s">
        <v>72</v>
      </c>
      <c r="B120" s="1" t="s">
        <v>49</v>
      </c>
      <c r="C120" s="1" t="s">
        <v>78</v>
      </c>
      <c r="D120" s="1">
        <v>2018</v>
      </c>
      <c r="E120" s="2" t="s">
        <v>60</v>
      </c>
      <c r="F120" s="2" t="s">
        <v>67</v>
      </c>
      <c r="G120" s="1">
        <v>20180418</v>
      </c>
      <c r="H120" s="6">
        <v>0.12504194356035001</v>
      </c>
      <c r="I120" s="6">
        <v>4.7891074312423003E-2</v>
      </c>
      <c r="J120" s="6">
        <v>46.062991789257609</v>
      </c>
      <c r="K120" s="6">
        <v>0.58010949869393202</v>
      </c>
      <c r="L120" s="6">
        <v>0.16021899778374901</v>
      </c>
      <c r="M120" s="6">
        <v>1.3854265920499229</v>
      </c>
      <c r="N120" s="6">
        <v>0.239908449925261</v>
      </c>
      <c r="O120" s="5">
        <v>74.235410503522971</v>
      </c>
      <c r="P120" s="5">
        <v>64.343809695998672</v>
      </c>
      <c r="Q120" s="5">
        <v>9.1559258018247576</v>
      </c>
      <c r="R120" s="5">
        <v>0</v>
      </c>
      <c r="S120" s="5">
        <v>0.60627089932561695</v>
      </c>
      <c r="T120" s="5">
        <v>3.5367289089999998</v>
      </c>
      <c r="U120" s="5">
        <v>0</v>
      </c>
      <c r="V120" s="7">
        <v>552357.19671499997</v>
      </c>
      <c r="W120" s="7">
        <v>4551300.2210240001</v>
      </c>
    </row>
    <row r="121" spans="1:23" x14ac:dyDescent="0.25">
      <c r="A121" s="1" t="s">
        <v>73</v>
      </c>
      <c r="B121" s="1" t="s">
        <v>49</v>
      </c>
      <c r="C121" s="1" t="s">
        <v>78</v>
      </c>
      <c r="D121" s="1">
        <v>2018</v>
      </c>
      <c r="E121" s="2" t="s">
        <v>60</v>
      </c>
      <c r="F121" s="2" t="s">
        <v>67</v>
      </c>
      <c r="G121" s="1">
        <v>20180418</v>
      </c>
      <c r="H121" s="6">
        <v>0.137766692316003</v>
      </c>
      <c r="I121" s="6">
        <v>5.8466024825761E-2</v>
      </c>
      <c r="J121" s="6">
        <v>47.044768461110877</v>
      </c>
      <c r="K121" s="6">
        <v>0.58372431096878896</v>
      </c>
      <c r="L121" s="6">
        <v>0.16744862264296001</v>
      </c>
      <c r="M121" s="6">
        <v>1.4078672237800349</v>
      </c>
      <c r="N121" s="6">
        <v>0.25072254673441302</v>
      </c>
      <c r="O121" s="5">
        <v>20.083164384017607</v>
      </c>
      <c r="P121" s="5">
        <v>12.849934400787927</v>
      </c>
      <c r="Q121" s="5">
        <v>3.7926493720059025</v>
      </c>
      <c r="R121" s="5">
        <v>0</v>
      </c>
      <c r="S121" s="5">
        <v>2.3750128260029788</v>
      </c>
      <c r="T121" s="5">
        <v>7.9988925649024614</v>
      </c>
      <c r="U121" s="5">
        <v>0</v>
      </c>
      <c r="V121" s="7">
        <v>552102.54607000004</v>
      </c>
      <c r="W121" s="7">
        <v>4551274.5345710004</v>
      </c>
    </row>
    <row r="122" spans="1:23" x14ac:dyDescent="0.25">
      <c r="A122" s="1" t="s">
        <v>74</v>
      </c>
      <c r="B122" s="1" t="s">
        <v>49</v>
      </c>
      <c r="C122" s="1" t="s">
        <v>78</v>
      </c>
      <c r="D122" s="1">
        <v>2018</v>
      </c>
      <c r="E122" s="2" t="s">
        <v>60</v>
      </c>
      <c r="F122" s="2" t="s">
        <v>67</v>
      </c>
      <c r="G122" s="1">
        <v>20180418</v>
      </c>
      <c r="H122" s="6">
        <v>0.10503930132399</v>
      </c>
      <c r="I122" s="6">
        <v>3.6101509549559999E-2</v>
      </c>
      <c r="J122" s="6">
        <v>38.945991019884538</v>
      </c>
      <c r="K122" s="6">
        <v>0.57056440539866804</v>
      </c>
      <c r="L122" s="6">
        <v>0.14112881128727001</v>
      </c>
      <c r="M122" s="6">
        <v>1.3306998008740669</v>
      </c>
      <c r="N122" s="6">
        <v>0.21130555361279901</v>
      </c>
      <c r="O122" s="5">
        <v>35.514457583254995</v>
      </c>
      <c r="P122" s="5">
        <v>16.497162528962956</v>
      </c>
      <c r="Q122" s="5">
        <v>3.7248519145295562</v>
      </c>
      <c r="R122" s="5">
        <v>0.23226774607228887</v>
      </c>
      <c r="S122" s="5">
        <v>0</v>
      </c>
      <c r="T122" s="5">
        <v>0</v>
      </c>
      <c r="U122" s="5">
        <v>0</v>
      </c>
      <c r="V122" s="7">
        <v>551861.91632900003</v>
      </c>
      <c r="W122" s="7">
        <v>4551391.3853059998</v>
      </c>
    </row>
    <row r="123" spans="1:23" x14ac:dyDescent="0.25">
      <c r="A123" s="1" t="s">
        <v>75</v>
      </c>
      <c r="B123" s="1" t="s">
        <v>49</v>
      </c>
      <c r="C123" s="1" t="s">
        <v>78</v>
      </c>
      <c r="D123" s="1">
        <v>2018</v>
      </c>
      <c r="E123" s="2" t="s">
        <v>60</v>
      </c>
      <c r="F123" s="2" t="s">
        <v>67</v>
      </c>
      <c r="G123" s="1">
        <v>20180418</v>
      </c>
      <c r="H123" s="6">
        <v>0.11526254454525101</v>
      </c>
      <c r="I123" s="6">
        <v>4.0173082727114E-2</v>
      </c>
      <c r="J123" s="6">
        <v>43.3045355448211</v>
      </c>
      <c r="K123" s="6">
        <v>0.57703003746077197</v>
      </c>
      <c r="L123" s="6">
        <v>0.15406007693010099</v>
      </c>
      <c r="M123" s="6">
        <v>1.366062630483095</v>
      </c>
      <c r="N123" s="6">
        <v>0.23067734068867801</v>
      </c>
      <c r="O123" s="5">
        <v>30.801798479316385</v>
      </c>
      <c r="P123" s="5">
        <v>16.374624338082629</v>
      </c>
      <c r="Q123" s="5">
        <v>3.5173088253490992</v>
      </c>
      <c r="R123" s="5">
        <v>9.2259123405896908</v>
      </c>
      <c r="S123" s="5">
        <v>1.6187925023422605</v>
      </c>
      <c r="T123" s="5">
        <v>1.9292289466827175</v>
      </c>
      <c r="U123" s="5">
        <v>0</v>
      </c>
      <c r="V123" s="7">
        <v>551967.96304199996</v>
      </c>
      <c r="W123" s="7">
        <v>4551154.3375469996</v>
      </c>
    </row>
    <row r="124" spans="1:23" x14ac:dyDescent="0.25">
      <c r="A124" s="1" t="s">
        <v>76</v>
      </c>
      <c r="B124" s="1" t="s">
        <v>49</v>
      </c>
      <c r="C124" s="1" t="s">
        <v>78</v>
      </c>
      <c r="D124" s="1">
        <v>2018</v>
      </c>
      <c r="E124" s="2" t="s">
        <v>60</v>
      </c>
      <c r="F124" s="2" t="s">
        <v>67</v>
      </c>
      <c r="G124" s="1">
        <v>20180418</v>
      </c>
      <c r="H124" s="6">
        <v>9.8690367809877999E-2</v>
      </c>
      <c r="I124" s="6">
        <v>2.7259928696398001E-2</v>
      </c>
      <c r="J124" s="6">
        <v>39.701437002822694</v>
      </c>
      <c r="K124" s="6">
        <v>0.57243414733919895</v>
      </c>
      <c r="L124" s="6">
        <v>0.14486829543781099</v>
      </c>
      <c r="M124" s="6">
        <v>1.3419953177313979</v>
      </c>
      <c r="N124" s="6">
        <v>0.216896921682878</v>
      </c>
      <c r="O124" s="5">
        <v>69.666064159301797</v>
      </c>
      <c r="P124" s="5">
        <v>39.451067152740734</v>
      </c>
      <c r="Q124" s="5">
        <v>10.24086936806029</v>
      </c>
      <c r="R124" s="5">
        <v>2.7274699525905408</v>
      </c>
      <c r="S124" s="5">
        <v>0</v>
      </c>
      <c r="T124" s="5">
        <v>0</v>
      </c>
      <c r="U124" s="5">
        <v>0</v>
      </c>
      <c r="V124" s="7">
        <v>552028.53650199994</v>
      </c>
      <c r="W124" s="7">
        <v>4550901.3160770005</v>
      </c>
    </row>
    <row r="125" spans="1:23" x14ac:dyDescent="0.25">
      <c r="A125" s="1" t="s">
        <v>23</v>
      </c>
      <c r="B125" s="1" t="s">
        <v>49</v>
      </c>
      <c r="C125" s="1" t="s">
        <v>78</v>
      </c>
      <c r="D125" s="1">
        <v>2018</v>
      </c>
      <c r="E125" s="2" t="s">
        <v>47</v>
      </c>
      <c r="F125" s="2" t="s">
        <v>66</v>
      </c>
      <c r="G125" s="1">
        <v>20180418</v>
      </c>
      <c r="H125" s="6">
        <v>6.3213658815263002E-2</v>
      </c>
      <c r="I125" s="6">
        <v>7.5848380319879999E-3</v>
      </c>
      <c r="J125" s="6">
        <v>31.240559560590459</v>
      </c>
      <c r="K125" s="6">
        <v>0.55702515370783201</v>
      </c>
      <c r="L125" s="6">
        <v>0.11405030765947401</v>
      </c>
      <c r="M125" s="6">
        <v>1.2628198671731761</v>
      </c>
      <c r="N125" s="6">
        <v>0.17076135390805999</v>
      </c>
      <c r="O125" s="5">
        <v>55.792583216876594</v>
      </c>
      <c r="P125" s="5">
        <v>33.987545749135649</v>
      </c>
      <c r="Q125" s="5">
        <v>20.671562880503089</v>
      </c>
      <c r="R125" s="5">
        <v>0</v>
      </c>
      <c r="S125" s="5">
        <v>1.0934998915913448</v>
      </c>
      <c r="T125" s="5">
        <v>0</v>
      </c>
      <c r="U125" s="5">
        <v>6.7403502653592398</v>
      </c>
      <c r="V125" s="7">
        <v>524618.54629099998</v>
      </c>
      <c r="W125" s="7">
        <v>4576835.132944</v>
      </c>
    </row>
    <row r="126" spans="1:23" x14ac:dyDescent="0.25">
      <c r="A126" s="1" t="s">
        <v>21</v>
      </c>
      <c r="B126" s="1" t="s">
        <v>49</v>
      </c>
      <c r="C126" s="1" t="s">
        <v>78</v>
      </c>
      <c r="D126" s="1">
        <v>2018</v>
      </c>
      <c r="E126" s="2" t="s">
        <v>47</v>
      </c>
      <c r="F126" s="2" t="s">
        <v>66</v>
      </c>
      <c r="G126" s="1">
        <v>20180418</v>
      </c>
      <c r="H126" s="6">
        <v>6.6519962354428003E-2</v>
      </c>
      <c r="I126" s="6">
        <v>9.3256457653389992E-3</v>
      </c>
      <c r="J126" s="6">
        <v>31.659672159285961</v>
      </c>
      <c r="K126" s="6">
        <v>0.55795571995516102</v>
      </c>
      <c r="L126" s="6">
        <v>0.115911439268538</v>
      </c>
      <c r="M126" s="6">
        <v>1.265587864817723</v>
      </c>
      <c r="N126" s="6">
        <v>0.17354723168493499</v>
      </c>
      <c r="O126" s="5">
        <v>200.36735237812465</v>
      </c>
      <c r="P126" s="5">
        <v>95.469363196401773</v>
      </c>
      <c r="Q126" s="5">
        <v>0</v>
      </c>
      <c r="R126" s="5">
        <v>104.85932269940407</v>
      </c>
      <c r="S126" s="5">
        <v>0</v>
      </c>
      <c r="T126" s="5">
        <v>0</v>
      </c>
      <c r="U126" s="5">
        <v>0</v>
      </c>
      <c r="V126" s="7">
        <v>524789.25652199995</v>
      </c>
      <c r="W126" s="7">
        <v>4577094.273635</v>
      </c>
    </row>
    <row r="127" spans="1:23" x14ac:dyDescent="0.25">
      <c r="A127" s="1" t="s">
        <v>22</v>
      </c>
      <c r="B127" s="1" t="s">
        <v>49</v>
      </c>
      <c r="C127" s="1" t="s">
        <v>78</v>
      </c>
      <c r="D127" s="1">
        <v>2018</v>
      </c>
      <c r="E127" s="2" t="s">
        <v>47</v>
      </c>
      <c r="F127" s="2" t="s">
        <v>66</v>
      </c>
      <c r="G127" s="1">
        <v>20180418</v>
      </c>
      <c r="H127" s="6">
        <v>6.1764797507365E-2</v>
      </c>
      <c r="I127" s="6">
        <v>6.0773992197360001E-3</v>
      </c>
      <c r="J127" s="6">
        <v>31.462063049538919</v>
      </c>
      <c r="K127" s="6">
        <v>0.55622494212297202</v>
      </c>
      <c r="L127" s="6">
        <v>0.11244988305335001</v>
      </c>
      <c r="M127" s="6">
        <v>1.2558422654196091</v>
      </c>
      <c r="N127" s="6">
        <v>0.16837208968943301</v>
      </c>
      <c r="O127" s="5">
        <v>28.121373682042279</v>
      </c>
      <c r="P127" s="5">
        <v>27.061940173504055</v>
      </c>
      <c r="Q127" s="5">
        <v>0.65715520463301669</v>
      </c>
      <c r="R127" s="5">
        <v>0</v>
      </c>
      <c r="S127" s="5">
        <v>0.40227830390520497</v>
      </c>
      <c r="T127" s="5">
        <v>0</v>
      </c>
      <c r="U127" s="5">
        <v>5.6933733765771466</v>
      </c>
      <c r="V127" s="7">
        <v>524400.53957699996</v>
      </c>
      <c r="W127" s="7">
        <v>4577075.1921030004</v>
      </c>
    </row>
    <row r="128" spans="1:23" x14ac:dyDescent="0.25">
      <c r="A128" s="1" t="s">
        <v>19</v>
      </c>
      <c r="B128" s="1" t="s">
        <v>49</v>
      </c>
      <c r="C128" s="1" t="s">
        <v>78</v>
      </c>
      <c r="D128" s="1">
        <v>2018</v>
      </c>
      <c r="E128" s="2" t="s">
        <v>47</v>
      </c>
      <c r="F128" s="2" t="s">
        <v>66</v>
      </c>
      <c r="G128" s="1">
        <v>20180418</v>
      </c>
      <c r="H128" s="6">
        <v>8.0421636276688996E-2</v>
      </c>
      <c r="I128" s="6">
        <v>1.8138952204075999E-2</v>
      </c>
      <c r="J128" s="6">
        <v>34.774849785407717</v>
      </c>
      <c r="K128" s="6">
        <v>0.56305884834778697</v>
      </c>
      <c r="L128" s="6">
        <v>0.12611769703088899</v>
      </c>
      <c r="M128" s="6">
        <v>1.2910028744153199</v>
      </c>
      <c r="N128" s="6">
        <v>0.188832795492098</v>
      </c>
      <c r="O128" s="5">
        <v>67.867854224130198</v>
      </c>
      <c r="P128" s="5">
        <v>50.71096422757936</v>
      </c>
      <c r="Q128" s="5">
        <v>0</v>
      </c>
      <c r="R128" s="5">
        <v>16.509736461359456</v>
      </c>
      <c r="S128" s="5">
        <v>0.57079380223657217</v>
      </c>
      <c r="T128" s="5">
        <v>0</v>
      </c>
      <c r="U128" s="5">
        <v>6.3222646527294266</v>
      </c>
      <c r="V128" s="7">
        <v>524071.68742899998</v>
      </c>
      <c r="W128" s="7">
        <v>4576967.1841829997</v>
      </c>
    </row>
    <row r="129" spans="1:23" x14ac:dyDescent="0.25">
      <c r="A129" s="1" t="s">
        <v>20</v>
      </c>
      <c r="B129" s="1" t="s">
        <v>49</v>
      </c>
      <c r="C129" s="1" t="s">
        <v>78</v>
      </c>
      <c r="D129" s="1">
        <v>2018</v>
      </c>
      <c r="E129" s="2" t="s">
        <v>47</v>
      </c>
      <c r="F129" s="2" t="s">
        <v>66</v>
      </c>
      <c r="G129" s="1">
        <v>20180418</v>
      </c>
      <c r="H129" s="6">
        <v>8.0612574442594995E-2</v>
      </c>
      <c r="I129" s="6">
        <v>1.8863942129942E-2</v>
      </c>
      <c r="J129" s="6">
        <v>34.087199073080718</v>
      </c>
      <c r="K129" s="6">
        <v>0.56250761353611001</v>
      </c>
      <c r="L129" s="6">
        <v>0.12501522667738699</v>
      </c>
      <c r="M129" s="6">
        <v>1.287992389264631</v>
      </c>
      <c r="N129" s="6">
        <v>0.18717802271818201</v>
      </c>
      <c r="O129" s="5">
        <v>53.19698028087172</v>
      </c>
      <c r="P129" s="5">
        <v>52.039977795836428</v>
      </c>
      <c r="Q129" s="5">
        <v>0.33157269254724131</v>
      </c>
      <c r="R129" s="5">
        <v>0</v>
      </c>
      <c r="S129" s="5">
        <v>0.80382871484104057</v>
      </c>
      <c r="T129" s="5">
        <v>0</v>
      </c>
      <c r="U129" s="5">
        <v>0</v>
      </c>
      <c r="V129" s="7">
        <v>523791.22426500003</v>
      </c>
      <c r="W129" s="7">
        <v>4576896.5433369996</v>
      </c>
    </row>
    <row r="130" spans="1:23" x14ac:dyDescent="0.25">
      <c r="A130" s="1" t="s">
        <v>18</v>
      </c>
      <c r="B130" s="1" t="s">
        <v>49</v>
      </c>
      <c r="C130" s="1" t="s">
        <v>78</v>
      </c>
      <c r="D130" s="1">
        <v>2018</v>
      </c>
      <c r="E130" s="2" t="s">
        <v>47</v>
      </c>
      <c r="F130" s="2" t="s">
        <v>66</v>
      </c>
      <c r="G130" s="1">
        <v>20180418</v>
      </c>
      <c r="H130" s="6">
        <v>7.4818945252799002E-2</v>
      </c>
      <c r="I130" s="6">
        <v>1.374024499802E-2</v>
      </c>
      <c r="J130" s="6">
        <v>33.828379015999658</v>
      </c>
      <c r="K130" s="6">
        <v>0.56184765436891404</v>
      </c>
      <c r="L130" s="6">
        <v>0.12369530791260901</v>
      </c>
      <c r="M130" s="6">
        <v>1.285180687510624</v>
      </c>
      <c r="N130" s="6">
        <v>0.185202519830897</v>
      </c>
      <c r="O130" s="5">
        <v>54.52075649030207</v>
      </c>
      <c r="P130" s="5">
        <v>32.922949813873359</v>
      </c>
      <c r="Q130" s="5">
        <v>5.0391978341867896</v>
      </c>
      <c r="R130" s="5">
        <v>12.81569036790988</v>
      </c>
      <c r="S130" s="5">
        <v>3.6804423291872137</v>
      </c>
      <c r="T130" s="5">
        <v>0</v>
      </c>
      <c r="U130" s="5">
        <v>0</v>
      </c>
      <c r="V130" s="7">
        <v>524811.31319999998</v>
      </c>
      <c r="W130" s="7">
        <v>4577226.9043389997</v>
      </c>
    </row>
    <row r="131" spans="1:23" x14ac:dyDescent="0.25">
      <c r="A131" s="1" t="s">
        <v>24</v>
      </c>
      <c r="B131" s="1" t="s">
        <v>49</v>
      </c>
      <c r="C131" s="1" t="s">
        <v>78</v>
      </c>
      <c r="D131" s="1">
        <v>2018</v>
      </c>
      <c r="E131" s="2" t="s">
        <v>47</v>
      </c>
      <c r="F131" s="2" t="s">
        <v>66</v>
      </c>
      <c r="G131" s="1">
        <v>20180418</v>
      </c>
      <c r="H131" s="6">
        <v>0.12828878241380501</v>
      </c>
      <c r="I131" s="6">
        <v>4.9683429449604001E-2</v>
      </c>
      <c r="J131" s="6">
        <v>44.662677476086301</v>
      </c>
      <c r="K131" s="6">
        <v>0.58150881131285503</v>
      </c>
      <c r="L131" s="6">
        <v>0.16301762469513001</v>
      </c>
      <c r="M131" s="6">
        <v>1.3928130532161911</v>
      </c>
      <c r="N131" s="6">
        <v>0.24407932699626</v>
      </c>
      <c r="O131" s="5">
        <v>181.42495302912653</v>
      </c>
      <c r="P131" s="5">
        <v>139.63201446161534</v>
      </c>
      <c r="Q131" s="5">
        <v>11.619020731964689</v>
      </c>
      <c r="R131" s="5">
        <v>13.385889712072441</v>
      </c>
      <c r="S131" s="5">
        <v>0</v>
      </c>
      <c r="T131" s="5">
        <v>0</v>
      </c>
      <c r="U131" s="5">
        <v>0</v>
      </c>
      <c r="V131" s="7">
        <v>525124.93864299997</v>
      </c>
      <c r="W131" s="7">
        <v>4577232.0965280002</v>
      </c>
    </row>
    <row r="132" spans="1:23" x14ac:dyDescent="0.25">
      <c r="A132" s="1" t="s">
        <v>6</v>
      </c>
      <c r="B132" s="1" t="s">
        <v>43</v>
      </c>
      <c r="C132" s="1" t="s">
        <v>78</v>
      </c>
      <c r="D132" s="1">
        <v>2018</v>
      </c>
      <c r="E132" s="2" t="s">
        <v>44</v>
      </c>
      <c r="F132" s="2" t="s">
        <v>62</v>
      </c>
      <c r="G132" s="1">
        <v>20180619</v>
      </c>
      <c r="H132" s="6">
        <v>0.202876540883284</v>
      </c>
      <c r="I132" s="6">
        <v>0.116764390593407</v>
      </c>
      <c r="J132" s="6">
        <v>56.235813475055707</v>
      </c>
      <c r="K132" s="6">
        <v>0.599446082230643</v>
      </c>
      <c r="L132" s="6">
        <v>0.198892164019254</v>
      </c>
      <c r="M132" s="6">
        <v>1.5005230489111101</v>
      </c>
      <c r="N132" s="6">
        <v>0.297806015726859</v>
      </c>
      <c r="O132" s="4">
        <v>559.47074544981808</v>
      </c>
      <c r="P132" s="4">
        <v>31.020738727851295</v>
      </c>
      <c r="Q132" s="4">
        <v>179.16234356172066</v>
      </c>
      <c r="R132" s="4">
        <v>343.72150449169806</v>
      </c>
      <c r="S132" s="4">
        <v>5.5273477579329207</v>
      </c>
      <c r="T132" s="4">
        <v>0</v>
      </c>
      <c r="U132" s="4">
        <v>141.71081502525922</v>
      </c>
      <c r="V132" s="7">
        <v>524618.54629099998</v>
      </c>
      <c r="W132" s="7">
        <v>4576835.132944</v>
      </c>
    </row>
    <row r="133" spans="1:23" x14ac:dyDescent="0.25">
      <c r="A133" s="1" t="s">
        <v>7</v>
      </c>
      <c r="B133" s="1" t="s">
        <v>43</v>
      </c>
      <c r="C133" s="1" t="s">
        <v>78</v>
      </c>
      <c r="D133" s="1">
        <v>2018</v>
      </c>
      <c r="E133" s="2" t="s">
        <v>44</v>
      </c>
      <c r="F133" s="2" t="s">
        <v>62</v>
      </c>
      <c r="G133" s="1">
        <v>20180619</v>
      </c>
      <c r="H133" s="6">
        <v>0.17922396996932899</v>
      </c>
      <c r="I133" s="6">
        <v>9.6728966640329997E-2</v>
      </c>
      <c r="J133" s="6">
        <v>52.211408245478701</v>
      </c>
      <c r="K133" s="6">
        <v>0.59226303652798695</v>
      </c>
      <c r="L133" s="6">
        <v>0.184526073081518</v>
      </c>
      <c r="M133" s="6">
        <v>1.4572316406880139</v>
      </c>
      <c r="N133" s="6">
        <v>0.276296372230599</v>
      </c>
      <c r="O133" s="4">
        <v>90.36835224797052</v>
      </c>
      <c r="P133" s="4">
        <v>42.068012216172477</v>
      </c>
      <c r="Q133" s="4">
        <v>42.345984606091683</v>
      </c>
      <c r="R133" s="4">
        <v>0</v>
      </c>
      <c r="S133" s="4">
        <v>5.6334264336215245</v>
      </c>
      <c r="T133" s="4">
        <v>0</v>
      </c>
      <c r="U133" s="4">
        <v>50.20823183510381</v>
      </c>
      <c r="V133" s="7">
        <v>524789.25652199995</v>
      </c>
      <c r="W133" s="7">
        <v>4577094.273635</v>
      </c>
    </row>
    <row r="134" spans="1:23" x14ac:dyDescent="0.25">
      <c r="A134" s="1" t="s">
        <v>8</v>
      </c>
      <c r="B134" s="1" t="s">
        <v>43</v>
      </c>
      <c r="C134" s="1" t="s">
        <v>78</v>
      </c>
      <c r="D134" s="1">
        <v>2018</v>
      </c>
      <c r="E134" s="2" t="s">
        <v>44</v>
      </c>
      <c r="F134" s="2" t="s">
        <v>62</v>
      </c>
      <c r="G134" s="1">
        <v>20180619</v>
      </c>
      <c r="H134" s="6">
        <v>0.188376645611737</v>
      </c>
      <c r="I134" s="6">
        <v>0.10080493247962199</v>
      </c>
      <c r="J134" s="6">
        <v>54.300938423961952</v>
      </c>
      <c r="K134" s="6">
        <v>0.59755929749652703</v>
      </c>
      <c r="L134" s="6">
        <v>0.19511859481730001</v>
      </c>
      <c r="M134" s="6">
        <v>1.4877327398208311</v>
      </c>
      <c r="N134" s="6">
        <v>0.292149436000958</v>
      </c>
      <c r="O134" s="4">
        <v>85.524606145741032</v>
      </c>
      <c r="P134" s="4">
        <v>43.420834896760852</v>
      </c>
      <c r="Q134" s="4">
        <v>38.572247891770914</v>
      </c>
      <c r="R134" s="4">
        <v>1.424704141150426</v>
      </c>
      <c r="S134" s="4">
        <v>1.7635718755186007</v>
      </c>
      <c r="T134" s="4">
        <v>0</v>
      </c>
      <c r="U134" s="4">
        <v>10.075776907469125</v>
      </c>
      <c r="V134" s="7">
        <v>524400.53957699996</v>
      </c>
      <c r="W134" s="7">
        <v>4577075.1921030004</v>
      </c>
    </row>
    <row r="135" spans="1:23" x14ac:dyDescent="0.25">
      <c r="A135" s="1" t="s">
        <v>9</v>
      </c>
      <c r="B135" s="1" t="s">
        <v>43</v>
      </c>
      <c r="C135" s="1" t="s">
        <v>78</v>
      </c>
      <c r="D135" s="1">
        <v>2018</v>
      </c>
      <c r="E135" s="2" t="s">
        <v>44</v>
      </c>
      <c r="F135" s="2" t="s">
        <v>62</v>
      </c>
      <c r="G135" s="1">
        <v>20180619</v>
      </c>
      <c r="H135" s="6">
        <v>0.19336073952918201</v>
      </c>
      <c r="I135" s="6">
        <v>0.105770068760175</v>
      </c>
      <c r="J135" s="6">
        <v>55.47120082283363</v>
      </c>
      <c r="K135" s="6">
        <v>0.598220194204511</v>
      </c>
      <c r="L135" s="6">
        <v>0.19644038901808999</v>
      </c>
      <c r="M135" s="6">
        <v>1.4905498574701079</v>
      </c>
      <c r="N135" s="6">
        <v>0.29413773896198298</v>
      </c>
      <c r="O135" s="4">
        <v>97.930867158887338</v>
      </c>
      <c r="P135" s="4">
        <v>20.941304284713659</v>
      </c>
      <c r="Q135" s="4">
        <v>70.240126450740831</v>
      </c>
      <c r="R135" s="4">
        <v>1.8264605187623981</v>
      </c>
      <c r="S135" s="4">
        <v>4.9096392131477211</v>
      </c>
      <c r="T135" s="4">
        <v>0</v>
      </c>
      <c r="U135" s="4">
        <v>24.16164461834672</v>
      </c>
      <c r="V135" s="7">
        <v>524071.68742899998</v>
      </c>
      <c r="W135" s="7">
        <v>4576967.1841829997</v>
      </c>
    </row>
    <row r="136" spans="1:23" x14ac:dyDescent="0.25">
      <c r="A136" s="1" t="s">
        <v>10</v>
      </c>
      <c r="B136" s="1" t="s">
        <v>43</v>
      </c>
      <c r="C136" s="1" t="s">
        <v>78</v>
      </c>
      <c r="D136" s="1">
        <v>2018</v>
      </c>
      <c r="E136" s="2" t="s">
        <v>44</v>
      </c>
      <c r="F136" s="2" t="s">
        <v>62</v>
      </c>
      <c r="G136" s="1">
        <v>20180619</v>
      </c>
      <c r="H136" s="6">
        <v>0.204215021541578</v>
      </c>
      <c r="I136" s="6">
        <v>0.11214199111103999</v>
      </c>
      <c r="J136" s="6">
        <v>58.751596451377878</v>
      </c>
      <c r="K136" s="6">
        <v>0.60404209502356498</v>
      </c>
      <c r="L136" s="6">
        <v>0.20808418926927799</v>
      </c>
      <c r="M136" s="6">
        <v>1.528045669166743</v>
      </c>
      <c r="N136" s="6">
        <v>0.31157322308303498</v>
      </c>
      <c r="O136" s="4">
        <v>51.202296836641239</v>
      </c>
      <c r="P136" s="4">
        <v>42.269819686761629</v>
      </c>
      <c r="Q136" s="4">
        <v>2.7519038142281249</v>
      </c>
      <c r="R136" s="4">
        <v>0</v>
      </c>
      <c r="S136" s="4">
        <v>5.665939762830341</v>
      </c>
      <c r="T136" s="4">
        <v>0</v>
      </c>
      <c r="U136" s="4">
        <v>8.77413529232334</v>
      </c>
      <c r="V136" s="7">
        <v>523791.22426500003</v>
      </c>
      <c r="W136" s="7">
        <v>4576896.5433369996</v>
      </c>
    </row>
    <row r="137" spans="1:23" x14ac:dyDescent="0.25">
      <c r="A137" s="1" t="s">
        <v>11</v>
      </c>
      <c r="B137" s="1" t="s">
        <v>43</v>
      </c>
      <c r="C137" s="1" t="s">
        <v>78</v>
      </c>
      <c r="D137" s="1">
        <v>2018</v>
      </c>
      <c r="E137" s="2" t="s">
        <v>44</v>
      </c>
      <c r="F137" s="2" t="s">
        <v>62</v>
      </c>
      <c r="G137" s="1">
        <v>20180619</v>
      </c>
      <c r="H137" s="6">
        <v>0.207439858200585</v>
      </c>
      <c r="I137" s="6">
        <v>0.11396632054214199</v>
      </c>
      <c r="J137" s="6">
        <v>60.474056300612709</v>
      </c>
      <c r="K137" s="6">
        <v>0.60564555841003198</v>
      </c>
      <c r="L137" s="6">
        <v>0.21129111687628899</v>
      </c>
      <c r="M137" s="6">
        <v>1.538697806149983</v>
      </c>
      <c r="N137" s="6">
        <v>0.31638182623132199</v>
      </c>
      <c r="O137" s="4">
        <v>927.07112360687938</v>
      </c>
      <c r="P137" s="4">
        <v>51.085588096415009</v>
      </c>
      <c r="Q137" s="4">
        <v>295.1410259352844</v>
      </c>
      <c r="R137" s="4">
        <v>559.40252023948358</v>
      </c>
      <c r="S137" s="4">
        <v>21.356503833934074</v>
      </c>
      <c r="T137" s="4">
        <v>0</v>
      </c>
      <c r="U137" s="4">
        <v>14.187259419952507</v>
      </c>
      <c r="V137" s="7">
        <v>524811.31319999998</v>
      </c>
      <c r="W137" s="7">
        <v>4577226.9043389997</v>
      </c>
    </row>
    <row r="138" spans="1:23" x14ac:dyDescent="0.25">
      <c r="A138" s="1" t="s">
        <v>69</v>
      </c>
      <c r="B138" s="1" t="s">
        <v>43</v>
      </c>
      <c r="C138" s="1" t="s">
        <v>78</v>
      </c>
      <c r="D138" s="1">
        <v>2018</v>
      </c>
      <c r="E138" s="2" t="s">
        <v>44</v>
      </c>
      <c r="F138" s="2" t="s">
        <v>62</v>
      </c>
      <c r="G138" s="1">
        <v>20180619</v>
      </c>
      <c r="H138" s="6">
        <v>0.20398719845095201</v>
      </c>
      <c r="I138" s="6">
        <v>0.112118882459761</v>
      </c>
      <c r="J138" s="6">
        <v>57.211586254177739</v>
      </c>
      <c r="K138" s="6">
        <v>0.60416350561392096</v>
      </c>
      <c r="L138" s="6">
        <v>0.208327011468315</v>
      </c>
      <c r="M138" s="6">
        <v>1.5306224672875459</v>
      </c>
      <c r="N138" s="6">
        <v>0.31191923003476102</v>
      </c>
      <c r="O138" s="4">
        <v>488.53772042091595</v>
      </c>
      <c r="P138" s="4">
        <v>71.635993236623179</v>
      </c>
      <c r="Q138" s="4">
        <v>119.91393761421602</v>
      </c>
      <c r="R138" s="4">
        <v>278.57087268989471</v>
      </c>
      <c r="S138" s="4">
        <v>8.7781551274349923</v>
      </c>
      <c r="T138" s="4">
        <v>0</v>
      </c>
      <c r="U138" s="4">
        <v>2.6855491503509707</v>
      </c>
      <c r="V138" s="7">
        <v>525124.93864299997</v>
      </c>
      <c r="W138" s="7">
        <v>4577232.0965280002</v>
      </c>
    </row>
    <row r="139" spans="1:23" x14ac:dyDescent="0.25">
      <c r="A139" s="1" t="s">
        <v>1</v>
      </c>
      <c r="B139" s="1" t="s">
        <v>43</v>
      </c>
      <c r="C139" s="1" t="s">
        <v>78</v>
      </c>
      <c r="D139" s="1">
        <v>2018</v>
      </c>
      <c r="E139" s="2" t="s">
        <v>44</v>
      </c>
      <c r="F139" s="2" t="s">
        <v>62</v>
      </c>
      <c r="G139" s="1">
        <v>20180619</v>
      </c>
      <c r="H139" s="6">
        <v>0.19731985913727401</v>
      </c>
      <c r="I139" s="6">
        <v>0.10473286134264501</v>
      </c>
      <c r="J139" s="6">
        <v>56.839574942154428</v>
      </c>
      <c r="K139" s="6">
        <v>0.60282583859455396</v>
      </c>
      <c r="L139" s="6">
        <v>0.205651676991493</v>
      </c>
      <c r="M139" s="6">
        <v>1.5190701137850511</v>
      </c>
      <c r="N139" s="6">
        <v>0.30791890432574298</v>
      </c>
      <c r="O139" s="4">
        <v>365.56489976387456</v>
      </c>
      <c r="P139" s="4">
        <v>59.065671432176657</v>
      </c>
      <c r="Q139" s="4">
        <v>256.99383871049798</v>
      </c>
      <c r="R139" s="4">
        <v>31.092775006026173</v>
      </c>
      <c r="S139" s="4">
        <v>12.686954991574867</v>
      </c>
      <c r="T139" s="4">
        <v>0</v>
      </c>
      <c r="U139" s="4">
        <v>0</v>
      </c>
      <c r="V139" s="7">
        <v>540570.55090399995</v>
      </c>
      <c r="W139" s="7">
        <v>4568678.9204980005</v>
      </c>
    </row>
    <row r="140" spans="1:23" x14ac:dyDescent="0.25">
      <c r="A140" s="1" t="s">
        <v>2</v>
      </c>
      <c r="B140" s="1" t="s">
        <v>43</v>
      </c>
      <c r="C140" s="1" t="s">
        <v>78</v>
      </c>
      <c r="D140" s="1">
        <v>2018</v>
      </c>
      <c r="E140" s="2" t="s">
        <v>44</v>
      </c>
      <c r="F140" s="2" t="s">
        <v>62</v>
      </c>
      <c r="G140" s="1">
        <v>20180619</v>
      </c>
      <c r="H140" s="6">
        <v>0.21218755450830101</v>
      </c>
      <c r="I140" s="6">
        <v>0.11858389989389299</v>
      </c>
      <c r="J140" s="6">
        <v>59.894407542318397</v>
      </c>
      <c r="K140" s="6">
        <v>0.60642107920292099</v>
      </c>
      <c r="L140" s="6">
        <v>0.212842157345807</v>
      </c>
      <c r="M140" s="6">
        <v>1.5419713055471911</v>
      </c>
      <c r="N140" s="6">
        <v>0.318694843032234</v>
      </c>
      <c r="O140" s="4">
        <v>528.83248528752438</v>
      </c>
      <c r="P140" s="4">
        <v>66.768463939589623</v>
      </c>
      <c r="Q140" s="4">
        <v>101.70247595947674</v>
      </c>
      <c r="R140" s="4">
        <v>348.42560374202139</v>
      </c>
      <c r="S140" s="4">
        <v>7.3153387885667378</v>
      </c>
      <c r="T140" s="4">
        <v>0</v>
      </c>
      <c r="U140" s="4">
        <v>7.4703068549724403</v>
      </c>
      <c r="V140" s="7">
        <v>540506.63749200001</v>
      </c>
      <c r="W140" s="7">
        <v>4568559.5473710001</v>
      </c>
    </row>
    <row r="141" spans="1:23" x14ac:dyDescent="0.25">
      <c r="A141" s="1" t="s">
        <v>3</v>
      </c>
      <c r="B141" s="1" t="s">
        <v>43</v>
      </c>
      <c r="C141" s="1" t="s">
        <v>78</v>
      </c>
      <c r="D141" s="1">
        <v>2018</v>
      </c>
      <c r="E141" s="2" t="s">
        <v>44</v>
      </c>
      <c r="F141" s="2" t="s">
        <v>62</v>
      </c>
      <c r="G141" s="1">
        <v>20180619</v>
      </c>
      <c r="H141" s="6">
        <v>0.21044471483958299</v>
      </c>
      <c r="I141" s="6">
        <v>0.116924861422793</v>
      </c>
      <c r="J141" s="6">
        <v>59.196759953713617</v>
      </c>
      <c r="K141" s="6">
        <v>0.60614021758723002</v>
      </c>
      <c r="L141" s="6">
        <v>0.212280435022146</v>
      </c>
      <c r="M141" s="6">
        <v>1.540573100963387</v>
      </c>
      <c r="N141" s="6">
        <v>0.317848893467851</v>
      </c>
      <c r="O141" s="4">
        <v>193.78621216618208</v>
      </c>
      <c r="P141" s="4">
        <v>68.576675355569378</v>
      </c>
      <c r="Q141" s="4">
        <v>90.147432921683759</v>
      </c>
      <c r="R141" s="4">
        <v>10.326076671222893</v>
      </c>
      <c r="S141" s="4">
        <v>22.687921302566266</v>
      </c>
      <c r="T141" s="4">
        <v>0</v>
      </c>
      <c r="U141" s="4">
        <v>144.196092393794</v>
      </c>
      <c r="V141" s="7">
        <v>540318.57782899996</v>
      </c>
      <c r="W141" s="7">
        <v>4568304.0541089997</v>
      </c>
    </row>
    <row r="142" spans="1:23" x14ac:dyDescent="0.25">
      <c r="A142" s="1" t="s">
        <v>58</v>
      </c>
      <c r="B142" s="1" t="s">
        <v>43</v>
      </c>
      <c r="C142" s="1" t="s">
        <v>78</v>
      </c>
      <c r="D142" s="1">
        <v>2018</v>
      </c>
      <c r="E142" s="2" t="s">
        <v>44</v>
      </c>
      <c r="F142" s="2" t="s">
        <v>62</v>
      </c>
      <c r="G142" s="1">
        <v>20180619</v>
      </c>
      <c r="H142" s="6">
        <v>0.21493889805295999</v>
      </c>
      <c r="I142" s="6">
        <v>0.122808703446635</v>
      </c>
      <c r="J142" s="6">
        <v>59.908864989931018</v>
      </c>
      <c r="K142" s="6">
        <v>0.60662663266419603</v>
      </c>
      <c r="L142" s="6">
        <v>0.213253264679232</v>
      </c>
      <c r="M142" s="6">
        <v>1.5459280581608941</v>
      </c>
      <c r="N142" s="6">
        <v>0.31931019832902702</v>
      </c>
      <c r="O142" s="4">
        <v>504.82620199696277</v>
      </c>
      <c r="P142" s="4">
        <v>65.065779777849315</v>
      </c>
      <c r="Q142" s="4">
        <v>285.79927057115395</v>
      </c>
      <c r="R142" s="4">
        <v>141.57051528621369</v>
      </c>
      <c r="S142" s="4">
        <v>12.332361032716106</v>
      </c>
      <c r="T142" s="4">
        <v>0</v>
      </c>
      <c r="U142" s="4">
        <v>42.898882545360777</v>
      </c>
      <c r="V142" s="7">
        <v>540440.47721000004</v>
      </c>
      <c r="W142" s="7">
        <v>4568074.699426</v>
      </c>
    </row>
    <row r="143" spans="1:23" x14ac:dyDescent="0.25">
      <c r="A143" s="1" t="s">
        <v>4</v>
      </c>
      <c r="B143" s="1" t="s">
        <v>43</v>
      </c>
      <c r="C143" s="1" t="s">
        <v>78</v>
      </c>
      <c r="D143" s="1">
        <v>2018</v>
      </c>
      <c r="E143" s="2" t="s">
        <v>44</v>
      </c>
      <c r="F143" s="2" t="s">
        <v>62</v>
      </c>
      <c r="G143" s="1">
        <v>20180619</v>
      </c>
      <c r="H143" s="6">
        <v>0.20746080281048099</v>
      </c>
      <c r="I143" s="6">
        <v>0.11605654970750499</v>
      </c>
      <c r="J143" s="6">
        <v>58.109254498714662</v>
      </c>
      <c r="K143" s="6">
        <v>0.60409742392018595</v>
      </c>
      <c r="L143" s="6">
        <v>0.20819484783095499</v>
      </c>
      <c r="M143" s="6">
        <v>1.52865897077419</v>
      </c>
      <c r="N143" s="6">
        <v>0.31173294677343999</v>
      </c>
      <c r="O143" s="4">
        <v>569.47695593730498</v>
      </c>
      <c r="P143" s="4">
        <v>155.51013633421235</v>
      </c>
      <c r="Q143" s="4">
        <v>50.587193927041596</v>
      </c>
      <c r="R143" s="4">
        <v>343.08894817955604</v>
      </c>
      <c r="S143" s="4">
        <v>14.078806975935684</v>
      </c>
      <c r="T143" s="4">
        <v>0</v>
      </c>
      <c r="U143" s="4">
        <v>4.3251913338269015</v>
      </c>
      <c r="V143" s="7">
        <v>540134.40722199995</v>
      </c>
      <c r="W143" s="7">
        <v>4568085.7720440002</v>
      </c>
    </row>
    <row r="144" spans="1:23" x14ac:dyDescent="0.25">
      <c r="A144" s="1" t="s">
        <v>5</v>
      </c>
      <c r="B144" s="1" t="s">
        <v>43</v>
      </c>
      <c r="C144" s="1" t="s">
        <v>78</v>
      </c>
      <c r="D144" s="1">
        <v>2018</v>
      </c>
      <c r="E144" s="2" t="s">
        <v>44</v>
      </c>
      <c r="F144" s="2" t="s">
        <v>62</v>
      </c>
      <c r="G144" s="1">
        <v>20180619</v>
      </c>
      <c r="H144" s="6">
        <v>0.20308099235773</v>
      </c>
      <c r="I144" s="6">
        <v>0.114615959588904</v>
      </c>
      <c r="J144" s="6">
        <v>56.645198611646741</v>
      </c>
      <c r="K144" s="6">
        <v>0.601000707164421</v>
      </c>
      <c r="L144" s="6">
        <v>0.202001414398921</v>
      </c>
      <c r="M144" s="6">
        <v>1.509168982868478</v>
      </c>
      <c r="N144" s="6">
        <v>0.30246033437025499</v>
      </c>
      <c r="O144" s="4">
        <v>668.63042234849365</v>
      </c>
      <c r="P144" s="4">
        <v>48.721027520872404</v>
      </c>
      <c r="Q144" s="4">
        <v>223.73188552936509</v>
      </c>
      <c r="R144" s="4">
        <v>356.95259223137492</v>
      </c>
      <c r="S144" s="4">
        <v>37.782795719646934</v>
      </c>
      <c r="T144" s="4">
        <v>0</v>
      </c>
      <c r="U144" s="4">
        <v>7.7895182586005669</v>
      </c>
      <c r="V144" s="7">
        <v>539705.57209399994</v>
      </c>
      <c r="W144" s="7">
        <v>4567905.7877869997</v>
      </c>
    </row>
    <row r="145" spans="1:23" x14ac:dyDescent="0.25">
      <c r="A145" s="1" t="s">
        <v>0</v>
      </c>
      <c r="B145" s="1" t="s">
        <v>43</v>
      </c>
      <c r="C145" s="1" t="s">
        <v>78</v>
      </c>
      <c r="D145" s="1">
        <v>2018</v>
      </c>
      <c r="E145" s="2" t="s">
        <v>44</v>
      </c>
      <c r="F145" s="2" t="s">
        <v>62</v>
      </c>
      <c r="G145" s="1">
        <v>20180619</v>
      </c>
      <c r="H145" s="6">
        <v>0.17596763448399</v>
      </c>
      <c r="I145" s="6">
        <v>9.2568382384897993E-2</v>
      </c>
      <c r="J145" s="6">
        <v>51.077312076797803</v>
      </c>
      <c r="K145" s="6">
        <v>0.591665896837965</v>
      </c>
      <c r="L145" s="6">
        <v>0.183331795835845</v>
      </c>
      <c r="M145" s="6">
        <v>1.451235735713746</v>
      </c>
      <c r="N145" s="6">
        <v>0.27450337746235898</v>
      </c>
      <c r="O145" s="4">
        <v>247.97777695730611</v>
      </c>
      <c r="P145" s="4">
        <v>63.838670812222318</v>
      </c>
      <c r="Q145" s="4">
        <v>58.643420242853836</v>
      </c>
      <c r="R145" s="4">
        <v>99.148694598106985</v>
      </c>
      <c r="S145" s="4">
        <v>24.97109609666057</v>
      </c>
      <c r="T145" s="4">
        <v>0</v>
      </c>
      <c r="U145" s="4">
        <v>26.688671661092403</v>
      </c>
      <c r="V145" s="7">
        <v>539941.18713700003</v>
      </c>
      <c r="W145" s="7">
        <v>4567789.7260360001</v>
      </c>
    </row>
    <row r="146" spans="1:23" x14ac:dyDescent="0.25">
      <c r="A146" s="1" t="s">
        <v>32</v>
      </c>
      <c r="B146" s="1" t="s">
        <v>43</v>
      </c>
      <c r="C146" s="1" t="s">
        <v>78</v>
      </c>
      <c r="D146" s="1">
        <v>2018</v>
      </c>
      <c r="E146" s="2" t="s">
        <v>45</v>
      </c>
      <c r="F146" s="2" t="s">
        <v>63</v>
      </c>
      <c r="G146" s="1">
        <v>20180619</v>
      </c>
      <c r="H146" s="6">
        <v>0.20085286492815199</v>
      </c>
      <c r="I146" s="6">
        <v>0.112355301079369</v>
      </c>
      <c r="J146" s="6">
        <v>57.971361200428717</v>
      </c>
      <c r="K146" s="6">
        <v>0.60028490033819204</v>
      </c>
      <c r="L146" s="6">
        <v>0.200569799430309</v>
      </c>
      <c r="M146" s="6">
        <v>1.5041682477114919</v>
      </c>
      <c r="N146" s="6">
        <v>0.30033270818180302</v>
      </c>
      <c r="O146" s="4">
        <v>855.03354232058427</v>
      </c>
      <c r="P146" s="4">
        <v>132.18038510319326</v>
      </c>
      <c r="Q146" s="4">
        <v>691.40460022792024</v>
      </c>
      <c r="R146" s="4">
        <v>29.383713498099585</v>
      </c>
      <c r="S146" s="4">
        <v>2.0648434913711764</v>
      </c>
      <c r="T146" s="4">
        <v>0</v>
      </c>
      <c r="U146" s="4">
        <v>61.151976806790621</v>
      </c>
      <c r="V146" s="7">
        <v>517978.94477</v>
      </c>
      <c r="W146" s="7">
        <v>4570921.677991</v>
      </c>
    </row>
    <row r="147" spans="1:23" x14ac:dyDescent="0.25">
      <c r="A147" s="1" t="s">
        <v>33</v>
      </c>
      <c r="B147" s="1" t="s">
        <v>43</v>
      </c>
      <c r="C147" s="1" t="s">
        <v>78</v>
      </c>
      <c r="D147" s="1">
        <v>2018</v>
      </c>
      <c r="E147" s="2" t="s">
        <v>45</v>
      </c>
      <c r="F147" s="2" t="s">
        <v>63</v>
      </c>
      <c r="G147" s="1">
        <v>20180619</v>
      </c>
      <c r="H147" s="6">
        <v>0.20456549843823199</v>
      </c>
      <c r="I147" s="6">
        <v>0.11163360888535701</v>
      </c>
      <c r="J147" s="6">
        <v>58.865637727759918</v>
      </c>
      <c r="K147" s="6">
        <v>0.60462696395630799</v>
      </c>
      <c r="L147" s="6">
        <v>0.20925392731593001</v>
      </c>
      <c r="M147" s="6">
        <v>1.532348537542173</v>
      </c>
      <c r="N147" s="6">
        <v>0.31332156681682299</v>
      </c>
      <c r="O147" s="4">
        <v>1023.8948745766095</v>
      </c>
      <c r="P147" s="4">
        <v>150.20656542171534</v>
      </c>
      <c r="Q147" s="4">
        <v>795.49793425382609</v>
      </c>
      <c r="R147" s="4">
        <v>69.626078100260855</v>
      </c>
      <c r="S147" s="4">
        <v>8.5642968008073339</v>
      </c>
      <c r="T147" s="4">
        <v>0</v>
      </c>
      <c r="U147" s="4">
        <v>17.211631943029506</v>
      </c>
      <c r="V147" s="7">
        <v>518221.302647</v>
      </c>
      <c r="W147" s="7">
        <v>4570841.3536510002</v>
      </c>
    </row>
    <row r="148" spans="1:23" x14ac:dyDescent="0.25">
      <c r="A148" s="1" t="s">
        <v>34</v>
      </c>
      <c r="B148" s="1" t="s">
        <v>43</v>
      </c>
      <c r="C148" s="1" t="s">
        <v>78</v>
      </c>
      <c r="D148" s="1">
        <v>2018</v>
      </c>
      <c r="E148" s="2" t="s">
        <v>45</v>
      </c>
      <c r="F148" s="2" t="s">
        <v>63</v>
      </c>
      <c r="G148" s="1">
        <v>20180619</v>
      </c>
      <c r="H148" s="6">
        <v>0.17195762927869301</v>
      </c>
      <c r="I148" s="6">
        <v>8.9603005592227003E-2</v>
      </c>
      <c r="J148" s="6">
        <v>51.450407201028717</v>
      </c>
      <c r="K148" s="6">
        <v>0.59077609592990399</v>
      </c>
      <c r="L148" s="6">
        <v>0.18155219243576701</v>
      </c>
      <c r="M148" s="6">
        <v>1.4482850825280731</v>
      </c>
      <c r="N148" s="6">
        <v>0.27184585076762802</v>
      </c>
      <c r="O148" s="4">
        <v>772.24654446329328</v>
      </c>
      <c r="P148" s="4">
        <v>29.653631918130003</v>
      </c>
      <c r="Q148" s="4">
        <v>580.95062585971823</v>
      </c>
      <c r="R148" s="4">
        <v>157.07162162993305</v>
      </c>
      <c r="S148" s="4">
        <v>4.5706650555120509</v>
      </c>
      <c r="T148" s="4">
        <v>0</v>
      </c>
      <c r="U148" s="4">
        <v>13.466144617636321</v>
      </c>
      <c r="V148" s="7">
        <v>518215.783375</v>
      </c>
      <c r="W148" s="7">
        <v>4570604.3167169997</v>
      </c>
    </row>
    <row r="149" spans="1:23" x14ac:dyDescent="0.25">
      <c r="A149" s="1" t="s">
        <v>35</v>
      </c>
      <c r="B149" s="1" t="s">
        <v>43</v>
      </c>
      <c r="C149" s="1" t="s">
        <v>78</v>
      </c>
      <c r="D149" s="1">
        <v>2018</v>
      </c>
      <c r="E149" s="2" t="s">
        <v>45</v>
      </c>
      <c r="F149" s="2" t="s">
        <v>63</v>
      </c>
      <c r="G149" s="1">
        <v>20180619</v>
      </c>
      <c r="H149" s="6">
        <v>0.23866781356858899</v>
      </c>
      <c r="I149" s="6">
        <v>0.13719725765268101</v>
      </c>
      <c r="J149" s="6">
        <v>67.371923505702767</v>
      </c>
      <c r="K149" s="6">
        <v>0.61847842780857398</v>
      </c>
      <c r="L149" s="6">
        <v>0.23695685484404</v>
      </c>
      <c r="M149" s="6">
        <v>1.6233845367336359</v>
      </c>
      <c r="N149" s="6">
        <v>0.35480943904120499</v>
      </c>
      <c r="O149" s="4">
        <v>643.61103869800809</v>
      </c>
      <c r="P149" s="4">
        <v>35.875927631848626</v>
      </c>
      <c r="Q149" s="4">
        <v>601.96775448567723</v>
      </c>
      <c r="R149" s="4">
        <v>1.0710926159159608</v>
      </c>
      <c r="S149" s="4">
        <v>4.6962639645662438</v>
      </c>
      <c r="T149" s="4">
        <v>0</v>
      </c>
      <c r="U149" s="4">
        <v>66.365550551406017</v>
      </c>
      <c r="V149" s="7">
        <v>518026.107074</v>
      </c>
      <c r="W149" s="7">
        <v>4570373.0462330002</v>
      </c>
    </row>
    <row r="150" spans="1:23" x14ac:dyDescent="0.25">
      <c r="A150" s="1" t="s">
        <v>36</v>
      </c>
      <c r="B150" s="1" t="s">
        <v>43</v>
      </c>
      <c r="C150" s="1" t="s">
        <v>78</v>
      </c>
      <c r="D150" s="1">
        <v>2018</v>
      </c>
      <c r="E150" s="2" t="s">
        <v>45</v>
      </c>
      <c r="F150" s="2" t="s">
        <v>63</v>
      </c>
      <c r="G150" s="1">
        <v>20180619</v>
      </c>
      <c r="H150" s="6">
        <v>0.19312007187116001</v>
      </c>
      <c r="I150" s="6">
        <v>0.10368427851174999</v>
      </c>
      <c r="J150" s="6">
        <v>56.912968917470522</v>
      </c>
      <c r="K150" s="6">
        <v>0.600054616427243</v>
      </c>
      <c r="L150" s="6">
        <v>0.20010923208658801</v>
      </c>
      <c r="M150" s="6">
        <v>1.505027640665715</v>
      </c>
      <c r="N150" s="6">
        <v>0.29963416378949098</v>
      </c>
      <c r="O150" s="4">
        <v>2593.9201814174271</v>
      </c>
      <c r="P150" s="4">
        <v>113.51694634767385</v>
      </c>
      <c r="Q150" s="4">
        <v>2424.6457616336729</v>
      </c>
      <c r="R150" s="4">
        <v>27.329966841092908</v>
      </c>
      <c r="S150" s="4">
        <v>14.206379294338332</v>
      </c>
      <c r="T150" s="4">
        <v>0</v>
      </c>
      <c r="U150" s="4">
        <v>8.7848285775444612</v>
      </c>
      <c r="V150" s="7">
        <v>517855.28966900002</v>
      </c>
      <c r="W150" s="7">
        <v>4570197.5468490003</v>
      </c>
    </row>
    <row r="151" spans="1:23" x14ac:dyDescent="0.25">
      <c r="A151" s="1" t="s">
        <v>37</v>
      </c>
      <c r="B151" s="1" t="s">
        <v>43</v>
      </c>
      <c r="C151" s="1" t="s">
        <v>78</v>
      </c>
      <c r="D151" s="1">
        <v>2018</v>
      </c>
      <c r="E151" s="2" t="s">
        <v>45</v>
      </c>
      <c r="F151" s="2" t="s">
        <v>63</v>
      </c>
      <c r="G151" s="1">
        <v>20180619</v>
      </c>
      <c r="H151" s="6">
        <v>0.177977755695641</v>
      </c>
      <c r="I151" s="6">
        <v>8.9416799069713004E-2</v>
      </c>
      <c r="J151" s="6">
        <v>50.255744170096023</v>
      </c>
      <c r="K151" s="6">
        <v>0.59713104008524498</v>
      </c>
      <c r="L151" s="6">
        <v>0.19426207939722301</v>
      </c>
      <c r="M151" s="6">
        <v>1.4899636898700801</v>
      </c>
      <c r="N151" s="6">
        <v>0.29082225103893999</v>
      </c>
      <c r="O151" s="4">
        <v>608.0428482885618</v>
      </c>
      <c r="P151" s="4">
        <v>214.73314540261987</v>
      </c>
      <c r="Q151" s="4">
        <v>335.29411550932628</v>
      </c>
      <c r="R151" s="4">
        <v>45.338098633083135</v>
      </c>
      <c r="S151" s="4">
        <v>0.94955480883191634</v>
      </c>
      <c r="T151" s="4">
        <v>0</v>
      </c>
      <c r="U151" s="4">
        <v>262.19856837129998</v>
      </c>
      <c r="V151" s="7">
        <v>517689.44279100001</v>
      </c>
      <c r="W151" s="7">
        <v>4570009.6411819998</v>
      </c>
    </row>
    <row r="152" spans="1:23" x14ac:dyDescent="0.25">
      <c r="A152" s="1" t="s">
        <v>38</v>
      </c>
      <c r="B152" s="1" t="s">
        <v>43</v>
      </c>
      <c r="C152" s="1" t="s">
        <v>78</v>
      </c>
      <c r="D152" s="1">
        <v>2018</v>
      </c>
      <c r="E152" s="2" t="s">
        <v>45</v>
      </c>
      <c r="F152" s="2" t="s">
        <v>63</v>
      </c>
      <c r="G152" s="1">
        <v>20180619</v>
      </c>
      <c r="H152" s="6">
        <v>0.16157196926436301</v>
      </c>
      <c r="I152" s="6">
        <v>8.1102460312353006E-2</v>
      </c>
      <c r="J152" s="6">
        <v>49.610922964804743</v>
      </c>
      <c r="K152" s="6">
        <v>0.587492344918772</v>
      </c>
      <c r="L152" s="6">
        <v>0.17498469013378501</v>
      </c>
      <c r="M152" s="6">
        <v>1.4283285240132131</v>
      </c>
      <c r="N152" s="6">
        <v>0.26201037888772399</v>
      </c>
      <c r="O152" s="4">
        <v>519.73730172166461</v>
      </c>
      <c r="P152" s="4">
        <v>28.272451896903558</v>
      </c>
      <c r="Q152" s="4">
        <v>481.20185940950552</v>
      </c>
      <c r="R152" s="4">
        <v>3.9499953615377854</v>
      </c>
      <c r="S152" s="4">
        <v>6.3129950537176667</v>
      </c>
      <c r="T152" s="4">
        <v>0</v>
      </c>
      <c r="U152" s="4">
        <v>585.08505262324638</v>
      </c>
      <c r="V152" s="7">
        <v>517813.33383700001</v>
      </c>
      <c r="W152" s="7">
        <v>4571361.6689480003</v>
      </c>
    </row>
    <row r="153" spans="1:23" x14ac:dyDescent="0.25">
      <c r="A153" s="1" t="s">
        <v>39</v>
      </c>
      <c r="B153" s="1" t="s">
        <v>43</v>
      </c>
      <c r="C153" s="1" t="s">
        <v>78</v>
      </c>
      <c r="D153" s="1">
        <v>2018</v>
      </c>
      <c r="E153" s="2" t="s">
        <v>45</v>
      </c>
      <c r="F153" s="2" t="s">
        <v>63</v>
      </c>
      <c r="G153" s="1">
        <v>20180619</v>
      </c>
      <c r="H153" s="6">
        <v>0.14090993810501601</v>
      </c>
      <c r="I153" s="6">
        <v>6.3814730279608003E-2</v>
      </c>
      <c r="J153" s="6">
        <v>47.217533024532507</v>
      </c>
      <c r="K153" s="6">
        <v>0.58156447153206803</v>
      </c>
      <c r="L153" s="6">
        <v>0.16312894421426899</v>
      </c>
      <c r="M153" s="6">
        <v>1.392208370878758</v>
      </c>
      <c r="N153" s="6">
        <v>0.244268666241854</v>
      </c>
      <c r="O153" s="4">
        <v>589.70247208095543</v>
      </c>
      <c r="P153" s="4">
        <v>27.751284751865391</v>
      </c>
      <c r="Q153" s="4">
        <v>537.59273209898834</v>
      </c>
      <c r="R153" s="4">
        <v>20.802040405732548</v>
      </c>
      <c r="S153" s="4">
        <v>3.5564148243693454</v>
      </c>
      <c r="T153" s="4">
        <v>0</v>
      </c>
      <c r="U153" s="4">
        <v>531.74151866903014</v>
      </c>
      <c r="V153" s="7">
        <v>517861.00991600001</v>
      </c>
      <c r="W153" s="7">
        <v>4571143.4197150003</v>
      </c>
    </row>
    <row r="154" spans="1:23" x14ac:dyDescent="0.25">
      <c r="A154" s="1" t="s">
        <v>30</v>
      </c>
      <c r="B154" s="1" t="s">
        <v>43</v>
      </c>
      <c r="C154" s="1" t="s">
        <v>78</v>
      </c>
      <c r="D154" s="1">
        <v>2018</v>
      </c>
      <c r="E154" s="2" t="s">
        <v>59</v>
      </c>
      <c r="F154" s="2" t="s">
        <v>64</v>
      </c>
      <c r="G154" s="1">
        <v>20180619</v>
      </c>
      <c r="H154" s="6">
        <v>0.193450645548505</v>
      </c>
      <c r="I154" s="6">
        <v>0.101841961886283</v>
      </c>
      <c r="J154" s="6">
        <v>58.448221174453487</v>
      </c>
      <c r="K154" s="6">
        <v>0.60149531431122505</v>
      </c>
      <c r="L154" s="6">
        <v>0.202990627529294</v>
      </c>
      <c r="M154" s="6">
        <v>1.511919711047981</v>
      </c>
      <c r="N154" s="6">
        <v>0.30395636620264299</v>
      </c>
      <c r="O154" s="4">
        <v>299.23143362530072</v>
      </c>
      <c r="P154" s="4">
        <v>42.710767152552577</v>
      </c>
      <c r="Q154" s="4">
        <v>95.317215747714073</v>
      </c>
      <c r="R154" s="4">
        <v>152.63274330931796</v>
      </c>
      <c r="S154" s="4">
        <v>2.3868814451615985</v>
      </c>
      <c r="T154" s="4">
        <v>0</v>
      </c>
      <c r="U154" s="4">
        <v>31.569527846180922</v>
      </c>
      <c r="V154" s="7">
        <v>520385.42280100001</v>
      </c>
      <c r="W154" s="7">
        <v>4570569.1140900003</v>
      </c>
    </row>
    <row r="155" spans="1:23" x14ac:dyDescent="0.25">
      <c r="A155" s="1" t="s">
        <v>31</v>
      </c>
      <c r="B155" s="1" t="s">
        <v>43</v>
      </c>
      <c r="C155" s="1" t="s">
        <v>78</v>
      </c>
      <c r="D155" s="1">
        <v>2018</v>
      </c>
      <c r="E155" s="2" t="s">
        <v>59</v>
      </c>
      <c r="F155" s="2" t="s">
        <v>64</v>
      </c>
      <c r="G155" s="1">
        <v>20180619</v>
      </c>
      <c r="H155" s="6">
        <v>0.186980577023488</v>
      </c>
      <c r="I155" s="6">
        <v>9.8110959370604003E-2</v>
      </c>
      <c r="J155" s="6">
        <v>54.993785625508927</v>
      </c>
      <c r="K155" s="6">
        <v>0.59824238340317104</v>
      </c>
      <c r="L155" s="6">
        <v>0.19648476765468201</v>
      </c>
      <c r="M155" s="6">
        <v>1.4916634710705741</v>
      </c>
      <c r="N155" s="6">
        <v>0.29419986563932099</v>
      </c>
      <c r="O155" s="4">
        <v>153.23718859048071</v>
      </c>
      <c r="P155" s="4">
        <v>98.039592302765271</v>
      </c>
      <c r="Q155" s="4">
        <v>33.045171169926881</v>
      </c>
      <c r="R155" s="4">
        <v>9.8723241088376898</v>
      </c>
      <c r="S155" s="4">
        <v>4.412870941684143</v>
      </c>
      <c r="T155" s="4">
        <v>0</v>
      </c>
      <c r="U155" s="4">
        <v>913.48481474903633</v>
      </c>
      <c r="V155" s="7">
        <v>520516.66600299999</v>
      </c>
      <c r="W155" s="7">
        <v>4570320.697923</v>
      </c>
    </row>
    <row r="156" spans="1:23" x14ac:dyDescent="0.25">
      <c r="A156" s="1" t="s">
        <v>29</v>
      </c>
      <c r="B156" s="1" t="s">
        <v>43</v>
      </c>
      <c r="C156" s="1" t="s">
        <v>78</v>
      </c>
      <c r="D156" s="1">
        <v>2018</v>
      </c>
      <c r="E156" s="2" t="s">
        <v>59</v>
      </c>
      <c r="F156" s="2" t="s">
        <v>64</v>
      </c>
      <c r="G156" s="1">
        <v>20180619</v>
      </c>
      <c r="H156" s="6">
        <v>0.24022449128548101</v>
      </c>
      <c r="I156" s="6">
        <v>0.145179504372423</v>
      </c>
      <c r="J156" s="6">
        <v>67.230452674897123</v>
      </c>
      <c r="K156" s="6">
        <v>0.61520989805163595</v>
      </c>
      <c r="L156" s="6">
        <v>0.230419794194476</v>
      </c>
      <c r="M156" s="6">
        <v>1.605702188801128</v>
      </c>
      <c r="N156" s="6">
        <v>0.34503623556961499</v>
      </c>
      <c r="O156" s="4">
        <v>566.13125005372933</v>
      </c>
      <c r="P156" s="4">
        <v>65.584381345664582</v>
      </c>
      <c r="Q156" s="4">
        <v>473.37257263009712</v>
      </c>
      <c r="R156" s="4">
        <v>8.726325877818141</v>
      </c>
      <c r="S156" s="4">
        <v>8.622453166679632</v>
      </c>
      <c r="T156" s="4">
        <v>0</v>
      </c>
      <c r="U156" s="4">
        <v>629.49350760825803</v>
      </c>
      <c r="V156" s="7">
        <v>520685.75381000002</v>
      </c>
      <c r="W156" s="7">
        <v>4570167.8635949995</v>
      </c>
    </row>
    <row r="157" spans="1:23" x14ac:dyDescent="0.25">
      <c r="A157" s="1" t="s">
        <v>27</v>
      </c>
      <c r="B157" s="1" t="s">
        <v>43</v>
      </c>
      <c r="C157" s="1" t="s">
        <v>78</v>
      </c>
      <c r="D157" s="1">
        <v>2018</v>
      </c>
      <c r="E157" s="2" t="s">
        <v>59</v>
      </c>
      <c r="F157" s="2" t="s">
        <v>64</v>
      </c>
      <c r="G157" s="1">
        <v>20180619</v>
      </c>
      <c r="H157" s="6">
        <v>0.18558650025955201</v>
      </c>
      <c r="I157" s="6">
        <v>0.100588803790136</v>
      </c>
      <c r="J157" s="6">
        <v>54.417788255465069</v>
      </c>
      <c r="K157" s="6">
        <v>0.59513398921392602</v>
      </c>
      <c r="L157" s="6">
        <v>0.19026797847447899</v>
      </c>
      <c r="M157" s="6">
        <v>1.474059000809306</v>
      </c>
      <c r="N157" s="6">
        <v>0.28490014525790702</v>
      </c>
      <c r="O157" s="4">
        <v>349.48512128364081</v>
      </c>
      <c r="P157" s="4">
        <v>86.857390037427834</v>
      </c>
      <c r="Q157" s="4">
        <v>112.59412038259624</v>
      </c>
      <c r="R157" s="4">
        <v>146.79179931508975</v>
      </c>
      <c r="S157" s="4">
        <v>3.1537422384498828</v>
      </c>
      <c r="T157" s="4">
        <v>0</v>
      </c>
      <c r="U157" s="4">
        <v>653.4851138487827</v>
      </c>
      <c r="V157" s="7">
        <v>520548.51246900001</v>
      </c>
      <c r="W157" s="7">
        <v>4569927.7898869999</v>
      </c>
    </row>
    <row r="158" spans="1:23" x14ac:dyDescent="0.25">
      <c r="A158" s="1" t="s">
        <v>28</v>
      </c>
      <c r="B158" s="1" t="s">
        <v>43</v>
      </c>
      <c r="C158" s="1" t="s">
        <v>78</v>
      </c>
      <c r="D158" s="1">
        <v>2018</v>
      </c>
      <c r="E158" s="2" t="s">
        <v>59</v>
      </c>
      <c r="F158" s="2" t="s">
        <v>64</v>
      </c>
      <c r="G158" s="1">
        <v>20180619</v>
      </c>
      <c r="H158" s="6">
        <v>0.20904363181094099</v>
      </c>
      <c r="I158" s="6">
        <v>0.120747230942008</v>
      </c>
      <c r="J158" s="6">
        <v>58.581065443792063</v>
      </c>
      <c r="K158" s="6">
        <v>0.60221831331484799</v>
      </c>
      <c r="L158" s="6">
        <v>0.20443662606387</v>
      </c>
      <c r="M158" s="6">
        <v>1.51669363819086</v>
      </c>
      <c r="N158" s="6">
        <v>0.30611944686522002</v>
      </c>
      <c r="O158" s="4">
        <v>730.47644232707682</v>
      </c>
      <c r="P158" s="4">
        <v>162.75737762056048</v>
      </c>
      <c r="Q158" s="4">
        <v>460.0386879514204</v>
      </c>
      <c r="R158" s="4">
        <v>100.60955953824117</v>
      </c>
      <c r="S158" s="4">
        <v>6.5063642040903025</v>
      </c>
      <c r="T158" s="4">
        <v>0</v>
      </c>
      <c r="U158" s="4">
        <v>251.26967002956141</v>
      </c>
      <c r="V158" s="7">
        <v>520356.78495599999</v>
      </c>
      <c r="W158" s="7">
        <v>4569729.5328620002</v>
      </c>
    </row>
    <row r="159" spans="1:23" x14ac:dyDescent="0.25">
      <c r="A159" s="1" t="s">
        <v>25</v>
      </c>
      <c r="B159" s="1" t="s">
        <v>43</v>
      </c>
      <c r="C159" s="1" t="s">
        <v>78</v>
      </c>
      <c r="D159" s="1">
        <v>2018</v>
      </c>
      <c r="E159" s="2" t="s">
        <v>59</v>
      </c>
      <c r="F159" s="2" t="s">
        <v>64</v>
      </c>
      <c r="G159" s="1">
        <v>20180619</v>
      </c>
      <c r="H159" s="6">
        <v>0.20277599520277201</v>
      </c>
      <c r="I159" s="6">
        <v>0.11160704003270799</v>
      </c>
      <c r="J159" s="6">
        <v>59.332604595336079</v>
      </c>
      <c r="K159" s="6">
        <v>0.60308834966604297</v>
      </c>
      <c r="L159" s="6">
        <v>0.206176698201468</v>
      </c>
      <c r="M159" s="6">
        <v>1.5216875352496879</v>
      </c>
      <c r="N159" s="6">
        <v>0.30872631123588401</v>
      </c>
      <c r="O159" s="4">
        <v>825.94054660873689</v>
      </c>
      <c r="P159" s="4">
        <v>39.411203901429772</v>
      </c>
      <c r="Q159" s="4">
        <v>426.6077275160244</v>
      </c>
      <c r="R159" s="4">
        <v>347.82591851136306</v>
      </c>
      <c r="S159" s="4">
        <v>11.701755588570419</v>
      </c>
      <c r="T159" s="4">
        <v>0</v>
      </c>
      <c r="U159" s="4">
        <v>379.61945484720098</v>
      </c>
      <c r="V159" s="7">
        <v>520213.67032099998</v>
      </c>
      <c r="W159" s="7">
        <v>4569517.0858850004</v>
      </c>
    </row>
    <row r="160" spans="1:23" x14ac:dyDescent="0.25">
      <c r="A160" s="1" t="s">
        <v>26</v>
      </c>
      <c r="B160" s="1" t="s">
        <v>43</v>
      </c>
      <c r="C160" s="1" t="s">
        <v>78</v>
      </c>
      <c r="D160" s="1">
        <v>2018</v>
      </c>
      <c r="E160" s="2" t="s">
        <v>59</v>
      </c>
      <c r="F160" s="2" t="s">
        <v>64</v>
      </c>
      <c r="G160" s="1">
        <v>20180619</v>
      </c>
      <c r="H160" s="6">
        <v>0.235218771642942</v>
      </c>
      <c r="I160" s="6">
        <v>0.14791049887097199</v>
      </c>
      <c r="J160" s="6">
        <v>62.461957220626687</v>
      </c>
      <c r="K160" s="6">
        <v>0.60877560214829995</v>
      </c>
      <c r="L160" s="6">
        <v>0.21755120389024099</v>
      </c>
      <c r="M160" s="6">
        <v>1.563321322561654</v>
      </c>
      <c r="N160" s="6">
        <v>0.32575502531568101</v>
      </c>
      <c r="O160" s="4">
        <v>644.34535942729815</v>
      </c>
      <c r="P160" s="4">
        <v>43.436566807826097</v>
      </c>
      <c r="Q160" s="4">
        <v>418.08587733672698</v>
      </c>
      <c r="R160" s="4">
        <v>173.19490942553591</v>
      </c>
      <c r="S160" s="4">
        <v>9.1062301037215914</v>
      </c>
      <c r="T160" s="4">
        <v>0</v>
      </c>
      <c r="U160" s="4">
        <v>186.51770676758611</v>
      </c>
      <c r="V160" s="7">
        <v>520536.43732299999</v>
      </c>
      <c r="W160" s="7">
        <v>4569398.8736359999</v>
      </c>
    </row>
    <row r="161" spans="1:23" x14ac:dyDescent="0.25">
      <c r="A161" s="1" t="s">
        <v>17</v>
      </c>
      <c r="B161" s="1" t="s">
        <v>43</v>
      </c>
      <c r="C161" s="1" t="s">
        <v>78</v>
      </c>
      <c r="D161" s="1">
        <v>2018</v>
      </c>
      <c r="E161" s="2" t="s">
        <v>46</v>
      </c>
      <c r="F161" s="2" t="s">
        <v>65</v>
      </c>
      <c r="G161" s="1">
        <v>20180619</v>
      </c>
      <c r="H161" s="6">
        <v>0.16341773608496701</v>
      </c>
      <c r="I161" s="6">
        <v>7.9322379633286005E-2</v>
      </c>
      <c r="J161" s="6">
        <v>49.264340221212379</v>
      </c>
      <c r="K161" s="6">
        <v>0.59033185265582</v>
      </c>
      <c r="L161" s="6">
        <v>0.180663707343095</v>
      </c>
      <c r="M161" s="6">
        <v>1.4436161289347551</v>
      </c>
      <c r="N161" s="6">
        <v>0.27049650783940199</v>
      </c>
      <c r="O161" s="4">
        <v>109.70637707014654</v>
      </c>
      <c r="P161" s="4">
        <v>26.022608205014365</v>
      </c>
      <c r="Q161" s="4">
        <v>12.958067803055906</v>
      </c>
      <c r="R161" s="4">
        <v>49.919664197364206</v>
      </c>
      <c r="S161" s="4">
        <v>20.806036864712063</v>
      </c>
      <c r="T161" s="4">
        <v>0</v>
      </c>
      <c r="U161" s="4">
        <v>41.655745857143721</v>
      </c>
      <c r="V161" s="7">
        <v>531492.59918100003</v>
      </c>
      <c r="W161" s="7">
        <v>4569118.8838299997</v>
      </c>
    </row>
    <row r="162" spans="1:23" x14ac:dyDescent="0.25">
      <c r="A162" s="1" t="s">
        <v>15</v>
      </c>
      <c r="B162" s="1" t="s">
        <v>43</v>
      </c>
      <c r="C162" s="1" t="s">
        <v>78</v>
      </c>
      <c r="D162" s="1">
        <v>2018</v>
      </c>
      <c r="E162" s="2" t="s">
        <v>46</v>
      </c>
      <c r="F162" s="2" t="s">
        <v>65</v>
      </c>
      <c r="G162" s="1">
        <v>20180619</v>
      </c>
      <c r="H162" s="6">
        <v>0.15817664013160601</v>
      </c>
      <c r="I162" s="6">
        <v>7.8115955451310004E-2</v>
      </c>
      <c r="J162" s="6">
        <v>47.63574398765379</v>
      </c>
      <c r="K162" s="6">
        <v>0.58635172077072995</v>
      </c>
      <c r="L162" s="6">
        <v>0.17270344325349901</v>
      </c>
      <c r="M162" s="6">
        <v>1.421214427061658</v>
      </c>
      <c r="N162" s="6">
        <v>0.25858188991435799</v>
      </c>
      <c r="O162" s="4">
        <v>73.489407961869631</v>
      </c>
      <c r="P162" s="4">
        <v>38.575513672751441</v>
      </c>
      <c r="Q162" s="4">
        <v>4.5636488407832871</v>
      </c>
      <c r="R162" s="4">
        <v>7.2615199714491663</v>
      </c>
      <c r="S162" s="4">
        <v>22.97370998622581</v>
      </c>
      <c r="T162" s="4">
        <v>0</v>
      </c>
      <c r="U162" s="4">
        <v>49.587207340902161</v>
      </c>
      <c r="V162" s="7">
        <v>531734.30696299998</v>
      </c>
      <c r="W162" s="7">
        <v>4569120.8182340004</v>
      </c>
    </row>
    <row r="163" spans="1:23" x14ac:dyDescent="0.25">
      <c r="A163" s="1" t="s">
        <v>16</v>
      </c>
      <c r="B163" s="1" t="s">
        <v>43</v>
      </c>
      <c r="C163" s="1" t="s">
        <v>78</v>
      </c>
      <c r="D163" s="1">
        <v>2018</v>
      </c>
      <c r="E163" s="2" t="s">
        <v>46</v>
      </c>
      <c r="F163" s="2" t="s">
        <v>65</v>
      </c>
      <c r="G163" s="1">
        <v>20180619</v>
      </c>
      <c r="H163" s="6">
        <v>0.16546762854431399</v>
      </c>
      <c r="I163" s="6">
        <v>8.8665976165320001E-2</v>
      </c>
      <c r="J163" s="6">
        <v>48.070023569745018</v>
      </c>
      <c r="K163" s="6">
        <v>0.58560477224181995</v>
      </c>
      <c r="L163" s="6">
        <v>0.17120954555281501</v>
      </c>
      <c r="M163" s="6">
        <v>1.419240805753835</v>
      </c>
      <c r="N163" s="6">
        <v>0.25635478657967498</v>
      </c>
      <c r="O163" s="4">
        <v>111.05296879348984</v>
      </c>
      <c r="P163" s="4">
        <v>67.681455456414525</v>
      </c>
      <c r="Q163" s="4">
        <v>5.2464270670752979</v>
      </c>
      <c r="R163" s="4">
        <v>6.3763580775187707</v>
      </c>
      <c r="S163" s="4">
        <v>31.748728192481238</v>
      </c>
      <c r="T163" s="4">
        <v>0</v>
      </c>
      <c r="U163" s="4">
        <v>50.574040353199031</v>
      </c>
      <c r="V163" s="7">
        <v>531841.67687700002</v>
      </c>
      <c r="W163" s="7">
        <v>4569389.9516829997</v>
      </c>
    </row>
    <row r="164" spans="1:23" x14ac:dyDescent="0.25">
      <c r="A164" s="1" t="s">
        <v>13</v>
      </c>
      <c r="B164" s="1" t="s">
        <v>43</v>
      </c>
      <c r="C164" s="1" t="s">
        <v>78</v>
      </c>
      <c r="D164" s="1">
        <v>2018</v>
      </c>
      <c r="E164" s="2" t="s">
        <v>46</v>
      </c>
      <c r="F164" s="2" t="s">
        <v>65</v>
      </c>
      <c r="G164" s="1">
        <v>20180619</v>
      </c>
      <c r="H164" s="6">
        <v>0.148118046876243</v>
      </c>
      <c r="I164" s="6">
        <v>7.2966106294255997E-2</v>
      </c>
      <c r="J164" s="6">
        <v>45.991982851018221</v>
      </c>
      <c r="K164" s="6">
        <v>0.58052929327035596</v>
      </c>
      <c r="L164" s="6">
        <v>0.16105858788628899</v>
      </c>
      <c r="M164" s="6">
        <v>1.3861485370000199</v>
      </c>
      <c r="N164" s="6">
        <v>0.24116343780968699</v>
      </c>
      <c r="O164" s="4">
        <v>105.95024027971763</v>
      </c>
      <c r="P164" s="4">
        <v>23.962331621169444</v>
      </c>
      <c r="Q164" s="4">
        <v>59.512420281559137</v>
      </c>
      <c r="R164" s="4">
        <v>14.577734518670779</v>
      </c>
      <c r="S164" s="4">
        <v>7.7194749739030541</v>
      </c>
      <c r="T164" s="4">
        <v>0</v>
      </c>
      <c r="U164" s="4">
        <v>50.230117605755837</v>
      </c>
      <c r="V164" s="7">
        <v>532057.98992199998</v>
      </c>
      <c r="W164" s="7">
        <v>4569527.5696689999</v>
      </c>
    </row>
    <row r="165" spans="1:23" x14ac:dyDescent="0.25">
      <c r="A165" s="1" t="s">
        <v>14</v>
      </c>
      <c r="B165" s="1" t="s">
        <v>43</v>
      </c>
      <c r="C165" s="1" t="s">
        <v>78</v>
      </c>
      <c r="D165" s="1">
        <v>2018</v>
      </c>
      <c r="E165" s="2" t="s">
        <v>46</v>
      </c>
      <c r="F165" s="2" t="s">
        <v>65</v>
      </c>
      <c r="G165" s="1">
        <v>20180619</v>
      </c>
      <c r="H165" s="6">
        <v>0.22527613656824799</v>
      </c>
      <c r="I165" s="6">
        <v>0.13115430085916499</v>
      </c>
      <c r="J165" s="6">
        <v>61.077569212308219</v>
      </c>
      <c r="K165" s="6">
        <v>0.60977907451604896</v>
      </c>
      <c r="L165" s="6">
        <v>0.21955814919685701</v>
      </c>
      <c r="M165" s="6">
        <v>1.5643776735507851</v>
      </c>
      <c r="N165" s="6">
        <v>0.328743637931948</v>
      </c>
      <c r="O165" s="4">
        <v>264.14820386653082</v>
      </c>
      <c r="P165" s="4">
        <v>50.616345502235525</v>
      </c>
      <c r="Q165" s="4">
        <v>88.467480366476707</v>
      </c>
      <c r="R165" s="4">
        <v>113.23010684276912</v>
      </c>
      <c r="S165" s="4">
        <v>10.692462737434028</v>
      </c>
      <c r="T165" s="4">
        <v>0</v>
      </c>
      <c r="U165" s="4">
        <v>15.380520137773544</v>
      </c>
      <c r="V165" s="7">
        <v>532215.83383300004</v>
      </c>
      <c r="W165" s="7">
        <v>4569741.3041479997</v>
      </c>
    </row>
    <row r="166" spans="1:23" x14ac:dyDescent="0.25">
      <c r="A166" s="1" t="s">
        <v>70</v>
      </c>
      <c r="B166" s="1" t="s">
        <v>43</v>
      </c>
      <c r="C166" s="1" t="s">
        <v>78</v>
      </c>
      <c r="D166" s="1">
        <v>2018</v>
      </c>
      <c r="E166" s="2" t="s">
        <v>60</v>
      </c>
      <c r="F166" s="2" t="s">
        <v>67</v>
      </c>
      <c r="G166" s="1">
        <v>20180619</v>
      </c>
      <c r="H166" s="6">
        <v>0.196987709125055</v>
      </c>
      <c r="I166" s="6">
        <v>0.1069011754854</v>
      </c>
      <c r="J166" s="6">
        <v>57.747060081248662</v>
      </c>
      <c r="K166" s="6">
        <v>0.60111997504251602</v>
      </c>
      <c r="L166" s="6">
        <v>0.20223994963866701</v>
      </c>
      <c r="M166" s="6">
        <v>1.5110864784209319</v>
      </c>
      <c r="N166" s="6">
        <v>0.30282562492283499</v>
      </c>
      <c r="O166" s="4">
        <v>2211.1624645098473</v>
      </c>
      <c r="P166" s="4">
        <v>72.713822430497288</v>
      </c>
      <c r="Q166" s="4">
        <v>1940.5359480106747</v>
      </c>
      <c r="R166" s="4">
        <v>183.12355940052862</v>
      </c>
      <c r="S166" s="4">
        <v>14.476419554531526</v>
      </c>
      <c r="T166" s="4">
        <v>0</v>
      </c>
      <c r="U166" s="4">
        <v>156.27417403202531</v>
      </c>
      <c r="V166" s="7">
        <v>552842.71956999996</v>
      </c>
      <c r="W166" s="7">
        <v>4551387.6377149997</v>
      </c>
    </row>
    <row r="167" spans="1:23" x14ac:dyDescent="0.25">
      <c r="A167" s="1" t="s">
        <v>71</v>
      </c>
      <c r="B167" s="1" t="s">
        <v>43</v>
      </c>
      <c r="C167" s="1" t="s">
        <v>78</v>
      </c>
      <c r="D167" s="1">
        <v>2018</v>
      </c>
      <c r="E167" s="2" t="s">
        <v>60</v>
      </c>
      <c r="F167" s="2" t="s">
        <v>67</v>
      </c>
      <c r="G167" s="1">
        <v>20180619</v>
      </c>
      <c r="H167" s="6">
        <v>0.20445624603662099</v>
      </c>
      <c r="I167" s="6">
        <v>0.110947871143147</v>
      </c>
      <c r="J167" s="6">
        <v>59.783912076633598</v>
      </c>
      <c r="K167" s="6">
        <v>0.60512947642890902</v>
      </c>
      <c r="L167" s="6">
        <v>0.210258952265824</v>
      </c>
      <c r="M167" s="6">
        <v>1.534776403026715</v>
      </c>
      <c r="N167" s="6">
        <v>0.31483163430412497</v>
      </c>
      <c r="O167" s="4">
        <v>2758.4319978620324</v>
      </c>
      <c r="P167" s="4">
        <v>190.61789565346044</v>
      </c>
      <c r="Q167" s="4">
        <v>2387.3662348634798</v>
      </c>
      <c r="R167" s="4">
        <v>170.24594338604018</v>
      </c>
      <c r="S167" s="4">
        <v>8.9638522734851112</v>
      </c>
      <c r="T167" s="4">
        <v>0</v>
      </c>
      <c r="U167" s="4">
        <v>427.73401252538201</v>
      </c>
      <c r="V167" s="7">
        <v>552584.12923800002</v>
      </c>
      <c r="W167" s="7">
        <v>4551443.6170910001</v>
      </c>
    </row>
    <row r="168" spans="1:23" x14ac:dyDescent="0.25">
      <c r="A168" s="1" t="s">
        <v>72</v>
      </c>
      <c r="B168" s="1" t="s">
        <v>43</v>
      </c>
      <c r="C168" s="1" t="s">
        <v>78</v>
      </c>
      <c r="D168" s="1">
        <v>2018</v>
      </c>
      <c r="E168" s="2" t="s">
        <v>60</v>
      </c>
      <c r="F168" s="2" t="s">
        <v>67</v>
      </c>
      <c r="G168" s="1">
        <v>20180619</v>
      </c>
      <c r="H168" s="6">
        <v>0.191832666712796</v>
      </c>
      <c r="I168" s="6">
        <v>0.102878508297223</v>
      </c>
      <c r="J168" s="6">
        <v>56.226460275378429</v>
      </c>
      <c r="K168" s="6">
        <v>0.59969269291916005</v>
      </c>
      <c r="L168" s="6">
        <v>0.19938538570108699</v>
      </c>
      <c r="M168" s="6">
        <v>1.5034804042254459</v>
      </c>
      <c r="N168" s="6">
        <v>0.298545421256108</v>
      </c>
      <c r="O168" s="4">
        <v>1438.7607421708781</v>
      </c>
      <c r="P168" s="4">
        <v>40.588281957883652</v>
      </c>
      <c r="Q168" s="4">
        <v>1347.3425110885889</v>
      </c>
      <c r="R168" s="4">
        <v>24.922964421592294</v>
      </c>
      <c r="S168" s="4">
        <v>22.077873914635411</v>
      </c>
      <c r="T168" s="4">
        <v>0</v>
      </c>
      <c r="U168" s="4">
        <v>0.88549682746096703</v>
      </c>
      <c r="V168" s="7">
        <v>552357.19671499997</v>
      </c>
      <c r="W168" s="7">
        <v>4551300.2210240001</v>
      </c>
    </row>
    <row r="169" spans="1:23" x14ac:dyDescent="0.25">
      <c r="A169" s="1" t="s">
        <v>73</v>
      </c>
      <c r="B169" s="1" t="s">
        <v>43</v>
      </c>
      <c r="C169" s="1" t="s">
        <v>78</v>
      </c>
      <c r="D169" s="1">
        <v>2018</v>
      </c>
      <c r="E169" s="2" t="s">
        <v>60</v>
      </c>
      <c r="F169" s="2" t="s">
        <v>67</v>
      </c>
      <c r="G169" s="1">
        <v>20180619</v>
      </c>
      <c r="H169" s="6">
        <v>0.22546563697241601</v>
      </c>
      <c r="I169" s="6">
        <v>0.13477382642449601</v>
      </c>
      <c r="J169" s="6">
        <v>61.426182533572828</v>
      </c>
      <c r="K169" s="6">
        <v>0.60934529077067601</v>
      </c>
      <c r="L169" s="6">
        <v>0.21869058126450899</v>
      </c>
      <c r="M169" s="6">
        <v>1.569826109187453</v>
      </c>
      <c r="N169" s="6">
        <v>0.327448290781578</v>
      </c>
      <c r="O169" s="4">
        <v>964.64243299247414</v>
      </c>
      <c r="P169" s="4">
        <v>90.880076210931094</v>
      </c>
      <c r="Q169" s="4">
        <v>575.69438770639761</v>
      </c>
      <c r="R169" s="4">
        <v>280.25044102718596</v>
      </c>
      <c r="S169" s="4">
        <v>15.98695357171095</v>
      </c>
      <c r="T169" s="4">
        <v>0</v>
      </c>
      <c r="U169" s="4">
        <v>0.69049275451924741</v>
      </c>
      <c r="V169" s="7">
        <v>552102.54607000004</v>
      </c>
      <c r="W169" s="7">
        <v>4551274.5345710004</v>
      </c>
    </row>
    <row r="170" spans="1:23" x14ac:dyDescent="0.25">
      <c r="A170" s="1" t="s">
        <v>74</v>
      </c>
      <c r="B170" s="1" t="s">
        <v>43</v>
      </c>
      <c r="C170" s="1" t="s">
        <v>78</v>
      </c>
      <c r="D170" s="1">
        <v>2018</v>
      </c>
      <c r="E170" s="2" t="s">
        <v>60</v>
      </c>
      <c r="F170" s="2" t="s">
        <v>67</v>
      </c>
      <c r="G170" s="1">
        <v>20180619</v>
      </c>
      <c r="H170" s="6">
        <v>0.16299119623933001</v>
      </c>
      <c r="I170" s="6">
        <v>8.2127719963342005E-2</v>
      </c>
      <c r="J170" s="6">
        <v>48.73676784950834</v>
      </c>
      <c r="K170" s="6">
        <v>0.58789147267029696</v>
      </c>
      <c r="L170" s="6">
        <v>0.17578294558921201</v>
      </c>
      <c r="M170" s="6">
        <v>1.4307502260774869</v>
      </c>
      <c r="N170" s="6">
        <v>0.26319375483398</v>
      </c>
      <c r="O170" s="4">
        <v>532.37010987791109</v>
      </c>
      <c r="P170" s="4">
        <v>75.014741553372943</v>
      </c>
      <c r="Q170" s="4">
        <v>414.33748015585388</v>
      </c>
      <c r="R170" s="4">
        <v>25.820813784426306</v>
      </c>
      <c r="S170" s="4">
        <v>16.707141045085663</v>
      </c>
      <c r="T170" s="4">
        <v>0</v>
      </c>
      <c r="U170" s="4">
        <v>94.69488522894882</v>
      </c>
      <c r="V170" s="7">
        <v>551861.91632900003</v>
      </c>
      <c r="W170" s="7">
        <v>4551391.3853059998</v>
      </c>
    </row>
    <row r="171" spans="1:23" x14ac:dyDescent="0.25">
      <c r="A171" s="1" t="s">
        <v>75</v>
      </c>
      <c r="B171" s="1" t="s">
        <v>43</v>
      </c>
      <c r="C171" s="1" t="s">
        <v>78</v>
      </c>
      <c r="D171" s="1">
        <v>2018</v>
      </c>
      <c r="E171" s="2" t="s">
        <v>60</v>
      </c>
      <c r="F171" s="2" t="s">
        <v>67</v>
      </c>
      <c r="G171" s="1">
        <v>20180619</v>
      </c>
      <c r="H171" s="6">
        <v>0.19154402578646099</v>
      </c>
      <c r="I171" s="6">
        <v>9.9102506180622996E-2</v>
      </c>
      <c r="J171" s="6">
        <v>56.542341726157403</v>
      </c>
      <c r="K171" s="6">
        <v>0.60198985631890001</v>
      </c>
      <c r="L171" s="6">
        <v>0.203979713494117</v>
      </c>
      <c r="M171" s="6">
        <v>1.515525632480851</v>
      </c>
      <c r="N171" s="6">
        <v>0.30541565995560299</v>
      </c>
      <c r="O171" s="4">
        <v>495.73779399341117</v>
      </c>
      <c r="P171" s="4">
        <v>123.47459522604839</v>
      </c>
      <c r="Q171" s="4">
        <v>263.52143938403907</v>
      </c>
      <c r="R171" s="4">
        <v>94.976931143664601</v>
      </c>
      <c r="S171" s="4">
        <v>3.7599226733651254</v>
      </c>
      <c r="T171" s="4">
        <v>0</v>
      </c>
      <c r="U171" s="4">
        <v>265.46659730075646</v>
      </c>
      <c r="V171" s="7">
        <v>551967.96304199996</v>
      </c>
      <c r="W171" s="7">
        <v>4551154.3375469996</v>
      </c>
    </row>
    <row r="172" spans="1:23" x14ac:dyDescent="0.25">
      <c r="A172" s="1" t="s">
        <v>76</v>
      </c>
      <c r="B172" s="1" t="s">
        <v>43</v>
      </c>
      <c r="C172" s="1" t="s">
        <v>78</v>
      </c>
      <c r="D172" s="1">
        <v>2018</v>
      </c>
      <c r="E172" s="2" t="s">
        <v>60</v>
      </c>
      <c r="F172" s="2" t="s">
        <v>67</v>
      </c>
      <c r="G172" s="1">
        <v>20180619</v>
      </c>
      <c r="H172" s="6">
        <v>0.170223985251376</v>
      </c>
      <c r="I172" s="6">
        <v>8.7948398502132E-2</v>
      </c>
      <c r="J172" s="6">
        <v>46.730223210467798</v>
      </c>
      <c r="K172" s="6">
        <v>0.59055732175443998</v>
      </c>
      <c r="L172" s="6">
        <v>0.181114643139792</v>
      </c>
      <c r="M172" s="6">
        <v>1.455342437961415</v>
      </c>
      <c r="N172" s="6">
        <v>0.271138705622399</v>
      </c>
      <c r="O172" s="4">
        <v>461.31769217114504</v>
      </c>
      <c r="P172" s="4">
        <v>96.140012287174059</v>
      </c>
      <c r="Q172" s="4">
        <v>166.09357990155749</v>
      </c>
      <c r="R172" s="4">
        <v>180.61767532934243</v>
      </c>
      <c r="S172" s="4">
        <v>16.538706125942674</v>
      </c>
      <c r="T172" s="4">
        <v>0</v>
      </c>
      <c r="U172" s="4">
        <v>44.789760474819623</v>
      </c>
      <c r="V172" s="7">
        <v>552028.53650199994</v>
      </c>
      <c r="W172" s="7">
        <v>4550901.3160770005</v>
      </c>
    </row>
    <row r="173" spans="1:23" x14ac:dyDescent="0.25">
      <c r="A173" s="1" t="s">
        <v>23</v>
      </c>
      <c r="B173" s="1" t="s">
        <v>43</v>
      </c>
      <c r="C173" s="1" t="s">
        <v>78</v>
      </c>
      <c r="D173" s="1">
        <v>2018</v>
      </c>
      <c r="E173" s="2" t="s">
        <v>47</v>
      </c>
      <c r="F173" s="2" t="s">
        <v>66</v>
      </c>
      <c r="G173" s="1">
        <v>20180619</v>
      </c>
      <c r="H173" s="6">
        <v>0.13641267531742499</v>
      </c>
      <c r="I173" s="6">
        <v>6.0731256909290002E-2</v>
      </c>
      <c r="J173" s="6">
        <v>45.211039100390572</v>
      </c>
      <c r="K173" s="6">
        <v>0.58078896152834503</v>
      </c>
      <c r="L173" s="6">
        <v>0.161577923301883</v>
      </c>
      <c r="M173" s="6">
        <v>1.392191133277499</v>
      </c>
      <c r="N173" s="6">
        <v>0.241930233823485</v>
      </c>
      <c r="O173" s="4">
        <v>112.96776303104829</v>
      </c>
      <c r="P173" s="4">
        <v>35.73221887683934</v>
      </c>
      <c r="Q173" s="4">
        <v>53.411918319499307</v>
      </c>
      <c r="R173" s="4">
        <v>10.837553163790004</v>
      </c>
      <c r="S173" s="4">
        <v>3.30756766994004</v>
      </c>
      <c r="T173" s="4">
        <v>0</v>
      </c>
      <c r="U173" s="4">
        <v>0</v>
      </c>
      <c r="V173" s="7">
        <v>524618.54629099998</v>
      </c>
      <c r="W173" s="7">
        <v>4576835.132944</v>
      </c>
    </row>
    <row r="174" spans="1:23" x14ac:dyDescent="0.25">
      <c r="A174" s="1" t="s">
        <v>21</v>
      </c>
      <c r="B174" s="1" t="s">
        <v>43</v>
      </c>
      <c r="C174" s="1" t="s">
        <v>78</v>
      </c>
      <c r="D174" s="1">
        <v>2018</v>
      </c>
      <c r="E174" s="2" t="s">
        <v>47</v>
      </c>
      <c r="F174" s="2" t="s">
        <v>66</v>
      </c>
      <c r="G174" s="1">
        <v>20180619</v>
      </c>
      <c r="H174" s="6">
        <v>0.134413105362787</v>
      </c>
      <c r="I174" s="6">
        <v>5.7346341628764001E-2</v>
      </c>
      <c r="J174" s="6">
        <v>45.769907327956069</v>
      </c>
      <c r="K174" s="6">
        <v>0.58114246459160301</v>
      </c>
      <c r="L174" s="6">
        <v>0.162284930129732</v>
      </c>
      <c r="M174" s="6">
        <v>1.392135022756307</v>
      </c>
      <c r="N174" s="6">
        <v>0.24299408048680601</v>
      </c>
      <c r="O174" s="4">
        <v>111.42494033447404</v>
      </c>
      <c r="P174" s="4">
        <v>41.752293258398559</v>
      </c>
      <c r="Q174" s="4">
        <v>6.4376735362767326</v>
      </c>
      <c r="R174" s="4">
        <v>50.847208553236385</v>
      </c>
      <c r="S174" s="4">
        <v>9.1147555302664021</v>
      </c>
      <c r="T174" s="4">
        <v>0</v>
      </c>
      <c r="U174" s="4">
        <v>0</v>
      </c>
      <c r="V174" s="7">
        <v>524789.25652199995</v>
      </c>
      <c r="W174" s="7">
        <v>4577094.273635</v>
      </c>
    </row>
    <row r="175" spans="1:23" x14ac:dyDescent="0.25">
      <c r="A175" s="1" t="s">
        <v>22</v>
      </c>
      <c r="B175" s="1" t="s">
        <v>43</v>
      </c>
      <c r="C175" s="1" t="s">
        <v>78</v>
      </c>
      <c r="D175" s="1">
        <v>2018</v>
      </c>
      <c r="E175" s="2" t="s">
        <v>47</v>
      </c>
      <c r="F175" s="2" t="s">
        <v>66</v>
      </c>
      <c r="G175" s="1">
        <v>20180619</v>
      </c>
      <c r="H175" s="6">
        <v>0.132085812387079</v>
      </c>
      <c r="I175" s="6">
        <v>5.5307464390756997E-2</v>
      </c>
      <c r="J175" s="6">
        <v>43.982149753271827</v>
      </c>
      <c r="K175" s="6">
        <v>0.58049687872345301</v>
      </c>
      <c r="L175" s="6">
        <v>0.160993758120141</v>
      </c>
      <c r="M175" s="6">
        <v>1.3886526107660211</v>
      </c>
      <c r="N175" s="6">
        <v>0.24104627941173001</v>
      </c>
      <c r="O175" s="4">
        <v>195.12081999076057</v>
      </c>
      <c r="P175" s="4">
        <v>45.986329728134436</v>
      </c>
      <c r="Q175" s="4">
        <v>88.513230833632051</v>
      </c>
      <c r="R175" s="4">
        <v>32.518553479486542</v>
      </c>
      <c r="S175" s="4">
        <v>25.96719074351719</v>
      </c>
      <c r="T175" s="4">
        <v>0</v>
      </c>
      <c r="U175" s="4">
        <v>56.545710630511408</v>
      </c>
      <c r="V175" s="7">
        <v>524400.53957699996</v>
      </c>
      <c r="W175" s="7">
        <v>4577075.1921030004</v>
      </c>
    </row>
    <row r="176" spans="1:23" x14ac:dyDescent="0.25">
      <c r="A176" s="1" t="s">
        <v>19</v>
      </c>
      <c r="B176" s="1" t="s">
        <v>43</v>
      </c>
      <c r="C176" s="1" t="s">
        <v>78</v>
      </c>
      <c r="D176" s="1">
        <v>2018</v>
      </c>
      <c r="E176" s="2" t="s">
        <v>47</v>
      </c>
      <c r="F176" s="2" t="s">
        <v>66</v>
      </c>
      <c r="G176" s="1">
        <v>20180619</v>
      </c>
      <c r="H176" s="6">
        <v>0.15511620688563599</v>
      </c>
      <c r="I176" s="6">
        <v>7.1999615788238006E-2</v>
      </c>
      <c r="J176" s="6">
        <v>47.467402034422079</v>
      </c>
      <c r="K176" s="6">
        <v>0.58879612504609602</v>
      </c>
      <c r="L176" s="6">
        <v>0.177592249695084</v>
      </c>
      <c r="M176" s="6">
        <v>1.4360165337164661</v>
      </c>
      <c r="N176" s="6">
        <v>0.26588749662775601</v>
      </c>
      <c r="O176" s="4">
        <v>336.00234789220968</v>
      </c>
      <c r="P176" s="4">
        <v>63.019667114526698</v>
      </c>
      <c r="Q176" s="4">
        <v>138.85621296816782</v>
      </c>
      <c r="R176" s="4">
        <v>126.5652833649991</v>
      </c>
      <c r="S176" s="4">
        <v>7.5611844445160399</v>
      </c>
      <c r="T176" s="4">
        <v>0</v>
      </c>
      <c r="U176" s="4">
        <v>3.3854054117273296</v>
      </c>
      <c r="V176" s="7">
        <v>524071.68742899998</v>
      </c>
      <c r="W176" s="7">
        <v>4576967.1841829997</v>
      </c>
    </row>
    <row r="177" spans="1:23" x14ac:dyDescent="0.25">
      <c r="A177" s="1" t="s">
        <v>20</v>
      </c>
      <c r="B177" s="1" t="s">
        <v>43</v>
      </c>
      <c r="C177" s="1" t="s">
        <v>78</v>
      </c>
      <c r="D177" s="1">
        <v>2018</v>
      </c>
      <c r="E177" s="2" t="s">
        <v>47</v>
      </c>
      <c r="F177" s="2" t="s">
        <v>66</v>
      </c>
      <c r="G177" s="1">
        <v>20180619</v>
      </c>
      <c r="H177" s="6">
        <v>0.15087593148471101</v>
      </c>
      <c r="I177" s="6">
        <v>7.1213213589660998E-2</v>
      </c>
      <c r="J177" s="6">
        <v>47.100519112789051</v>
      </c>
      <c r="K177" s="6">
        <v>0.58522544279128796</v>
      </c>
      <c r="L177" s="6">
        <v>0.170450887619986</v>
      </c>
      <c r="M177" s="6">
        <v>1.4152040927790319</v>
      </c>
      <c r="N177" s="6">
        <v>0.25521185300209298</v>
      </c>
      <c r="O177" s="4">
        <v>68.063375214297679</v>
      </c>
      <c r="P177" s="4">
        <v>8.0055365084386327</v>
      </c>
      <c r="Q177" s="4">
        <v>46.870465451837759</v>
      </c>
      <c r="R177" s="4">
        <v>13.18737325402129</v>
      </c>
      <c r="S177" s="4">
        <v>0</v>
      </c>
      <c r="T177" s="4">
        <v>0</v>
      </c>
      <c r="U177" s="4">
        <v>147.30019393798639</v>
      </c>
      <c r="V177" s="7">
        <v>523791.22426500003</v>
      </c>
      <c r="W177" s="7">
        <v>4576896.5433369996</v>
      </c>
    </row>
    <row r="178" spans="1:23" x14ac:dyDescent="0.25">
      <c r="A178" s="1" t="s">
        <v>18</v>
      </c>
      <c r="B178" s="1" t="s">
        <v>43</v>
      </c>
      <c r="C178" s="1" t="s">
        <v>78</v>
      </c>
      <c r="D178" s="1">
        <v>2018</v>
      </c>
      <c r="E178" s="2" t="s">
        <v>47</v>
      </c>
      <c r="F178" s="2" t="s">
        <v>66</v>
      </c>
      <c r="G178" s="1">
        <v>20180619</v>
      </c>
      <c r="H178" s="6">
        <v>0.15205076533465001</v>
      </c>
      <c r="I178" s="6">
        <v>7.0800516514549994E-2</v>
      </c>
      <c r="J178" s="6">
        <v>46.822406247318277</v>
      </c>
      <c r="K178" s="6">
        <v>0.58695732852087401</v>
      </c>
      <c r="L178" s="6">
        <v>0.17391465765762201</v>
      </c>
      <c r="M178" s="6">
        <v>1.426138295888348</v>
      </c>
      <c r="N178" s="6">
        <v>0.260384417207566</v>
      </c>
      <c r="O178" s="4">
        <v>154.70932335814231</v>
      </c>
      <c r="P178" s="4">
        <v>57.933618462129161</v>
      </c>
      <c r="Q178" s="4">
        <v>91.84714561422139</v>
      </c>
      <c r="R178" s="4">
        <v>3.0019847349109638</v>
      </c>
      <c r="S178" s="4">
        <v>1.912298329714061</v>
      </c>
      <c r="T178" s="4">
        <v>0</v>
      </c>
      <c r="U178" s="4">
        <v>9.032740725855767</v>
      </c>
      <c r="V178" s="7">
        <v>524811.31319999998</v>
      </c>
      <c r="W178" s="7">
        <v>4577226.9043389997</v>
      </c>
    </row>
    <row r="179" spans="1:23" x14ac:dyDescent="0.25">
      <c r="A179" s="1" t="s">
        <v>24</v>
      </c>
      <c r="B179" s="1" t="s">
        <v>43</v>
      </c>
      <c r="C179" s="1" t="s">
        <v>78</v>
      </c>
      <c r="D179" s="1">
        <v>2018</v>
      </c>
      <c r="E179" s="2" t="s">
        <v>47</v>
      </c>
      <c r="F179" s="2" t="s">
        <v>66</v>
      </c>
      <c r="G179" s="1">
        <v>20180619</v>
      </c>
      <c r="H179" s="6">
        <v>0.182884961889521</v>
      </c>
      <c r="I179" s="6">
        <v>9.4605914660022994E-2</v>
      </c>
      <c r="J179" s="6">
        <v>55.005192018880066</v>
      </c>
      <c r="K179" s="6">
        <v>0.597801062194249</v>
      </c>
      <c r="L179" s="6">
        <v>0.19560212507121499</v>
      </c>
      <c r="M179" s="6">
        <v>1.4914998219315521</v>
      </c>
      <c r="N179" s="6">
        <v>0.292880943281357</v>
      </c>
      <c r="O179" s="4">
        <v>51.443390952037859</v>
      </c>
      <c r="P179" s="4">
        <v>38.770922466323476</v>
      </c>
      <c r="Q179" s="4">
        <v>0</v>
      </c>
      <c r="R179" s="4">
        <v>7.0378748899692214</v>
      </c>
      <c r="S179" s="4">
        <v>5.2050119044295524</v>
      </c>
      <c r="T179" s="4">
        <v>0</v>
      </c>
      <c r="U179" s="4">
        <v>0.82402725146033029</v>
      </c>
      <c r="V179" s="7">
        <v>525124.93864299997</v>
      </c>
      <c r="W179" s="7">
        <v>4577232.0965280002</v>
      </c>
    </row>
    <row r="180" spans="1:23" x14ac:dyDescent="0.25">
      <c r="A180" s="1" t="s">
        <v>6</v>
      </c>
      <c r="B180" s="1" t="s">
        <v>48</v>
      </c>
      <c r="C180" s="1" t="s">
        <v>80</v>
      </c>
      <c r="D180" s="1">
        <v>2018</v>
      </c>
      <c r="E180" s="2" t="s">
        <v>44</v>
      </c>
      <c r="F180" s="2" t="s">
        <v>62</v>
      </c>
      <c r="G180" s="1">
        <v>20181004</v>
      </c>
      <c r="H180" s="6">
        <v>0.12817499242826499</v>
      </c>
      <c r="I180" s="6">
        <v>5.2889479839234997E-2</v>
      </c>
      <c r="J180" s="6">
        <v>41.553350195052943</v>
      </c>
      <c r="K180" s="6">
        <v>0.57830202140263098</v>
      </c>
      <c r="L180" s="6">
        <v>0.15660404269933301</v>
      </c>
      <c r="M180" s="6">
        <v>1.3750668821452581</v>
      </c>
      <c r="N180" s="6">
        <v>0.234451123372068</v>
      </c>
      <c r="O180" s="4">
        <v>596.72993715667849</v>
      </c>
      <c r="P180" s="4">
        <v>120.67922594903195</v>
      </c>
      <c r="Q180" s="4">
        <v>3.5905664592531648</v>
      </c>
      <c r="R180" s="4">
        <v>465.04801822542515</v>
      </c>
      <c r="S180" s="4">
        <v>7.4121265229681415</v>
      </c>
      <c r="T180" s="4">
        <v>0</v>
      </c>
      <c r="U180" s="4">
        <v>46.230903710976939</v>
      </c>
      <c r="V180" s="7">
        <v>524618.54629099998</v>
      </c>
      <c r="W180" s="7">
        <v>4576835.132944</v>
      </c>
    </row>
    <row r="181" spans="1:23" x14ac:dyDescent="0.25">
      <c r="A181" s="1" t="s">
        <v>7</v>
      </c>
      <c r="B181" s="1" t="s">
        <v>48</v>
      </c>
      <c r="C181" s="1" t="s">
        <v>80</v>
      </c>
      <c r="D181" s="1">
        <v>2018</v>
      </c>
      <c r="E181" s="2" t="s">
        <v>44</v>
      </c>
      <c r="F181" s="2" t="s">
        <v>62</v>
      </c>
      <c r="G181" s="1">
        <v>20181004</v>
      </c>
      <c r="H181" s="6">
        <v>0.124002802060706</v>
      </c>
      <c r="I181" s="6">
        <v>4.7957528528361E-2</v>
      </c>
      <c r="J181" s="6">
        <v>41.960394342048858</v>
      </c>
      <c r="K181" s="6">
        <v>0.57857786036845804</v>
      </c>
      <c r="L181" s="6">
        <v>0.157155720550332</v>
      </c>
      <c r="M181" s="6">
        <v>1.3768242784492759</v>
      </c>
      <c r="N181" s="6">
        <v>0.23528199033565</v>
      </c>
      <c r="O181" s="4">
        <v>557.44792068051061</v>
      </c>
      <c r="P181" s="4">
        <v>61.884808955855213</v>
      </c>
      <c r="Q181" s="4">
        <v>0</v>
      </c>
      <c r="R181" s="4">
        <v>487.48006283340754</v>
      </c>
      <c r="S181" s="4">
        <v>8.0830488912478291</v>
      </c>
      <c r="T181" s="4">
        <v>0</v>
      </c>
      <c r="U181" s="4">
        <v>134.57630183694201</v>
      </c>
      <c r="V181" s="7">
        <v>524789.25652199995</v>
      </c>
      <c r="W181" s="7">
        <v>4577094.273635</v>
      </c>
    </row>
    <row r="182" spans="1:23" x14ac:dyDescent="0.25">
      <c r="A182" s="1" t="s">
        <v>8</v>
      </c>
      <c r="B182" s="1" t="s">
        <v>48</v>
      </c>
      <c r="C182" s="1" t="s">
        <v>80</v>
      </c>
      <c r="D182" s="1">
        <v>2018</v>
      </c>
      <c r="E182" s="2" t="s">
        <v>44</v>
      </c>
      <c r="F182" s="2" t="s">
        <v>62</v>
      </c>
      <c r="G182" s="1">
        <v>20181004</v>
      </c>
      <c r="H182" s="6">
        <v>0.14588117314669499</v>
      </c>
      <c r="I182" s="6">
        <v>6.8983615620927002E-2</v>
      </c>
      <c r="J182" s="6">
        <v>43.737891127303897</v>
      </c>
      <c r="K182" s="6">
        <v>0.58171406523178804</v>
      </c>
      <c r="L182" s="6">
        <v>0.16342813112448501</v>
      </c>
      <c r="M182" s="6">
        <v>1.39340153293859</v>
      </c>
      <c r="N182" s="6">
        <v>0.24467862730520901</v>
      </c>
      <c r="O182" s="4">
        <v>353.1956534955965</v>
      </c>
      <c r="P182" s="4">
        <v>36.33572000733426</v>
      </c>
      <c r="Q182" s="4">
        <v>39.627705514749721</v>
      </c>
      <c r="R182" s="4">
        <v>269.96585023908744</v>
      </c>
      <c r="S182" s="4">
        <v>2.5478695488230154</v>
      </c>
      <c r="T182" s="4">
        <v>0</v>
      </c>
      <c r="U182" s="4">
        <v>41.66844523918131</v>
      </c>
      <c r="V182" s="7">
        <v>524400.53957699996</v>
      </c>
      <c r="W182" s="7">
        <v>4577075.1921030004</v>
      </c>
    </row>
    <row r="183" spans="1:23" x14ac:dyDescent="0.25">
      <c r="A183" s="1" t="s">
        <v>9</v>
      </c>
      <c r="B183" s="1" t="s">
        <v>48</v>
      </c>
      <c r="C183" s="1" t="s">
        <v>80</v>
      </c>
      <c r="D183" s="1">
        <v>2018</v>
      </c>
      <c r="E183" s="2" t="s">
        <v>44</v>
      </c>
      <c r="F183" s="2" t="s">
        <v>62</v>
      </c>
      <c r="G183" s="1">
        <v>20181004</v>
      </c>
      <c r="H183" s="6">
        <v>0.132309385629438</v>
      </c>
      <c r="I183" s="6">
        <v>5.8044944202212997E-2</v>
      </c>
      <c r="J183" s="6">
        <v>43.134530493292758</v>
      </c>
      <c r="K183" s="6">
        <v>0.57779531848929799</v>
      </c>
      <c r="L183" s="6">
        <v>0.15559063817826299</v>
      </c>
      <c r="M183" s="6">
        <v>1.37002201034954</v>
      </c>
      <c r="N183" s="6">
        <v>0.232962449106109</v>
      </c>
      <c r="O183" s="4">
        <v>118.97466436572172</v>
      </c>
      <c r="P183" s="4">
        <v>5.8116883678785776</v>
      </c>
      <c r="Q183" s="4">
        <v>1.9343811390423953</v>
      </c>
      <c r="R183" s="4">
        <v>100.43199653690775</v>
      </c>
      <c r="S183" s="4">
        <v>10.796598321892997</v>
      </c>
      <c r="T183" s="4">
        <v>0</v>
      </c>
      <c r="U183" s="4">
        <v>26.980128376547384</v>
      </c>
      <c r="V183" s="7">
        <v>524071.68742899998</v>
      </c>
      <c r="W183" s="7">
        <v>4576967.1841829997</v>
      </c>
    </row>
    <row r="184" spans="1:23" x14ac:dyDescent="0.25">
      <c r="A184" s="1" t="s">
        <v>10</v>
      </c>
      <c r="B184" s="1" t="s">
        <v>48</v>
      </c>
      <c r="C184" s="1" t="s">
        <v>80</v>
      </c>
      <c r="D184" s="1">
        <v>2018</v>
      </c>
      <c r="E184" s="2" t="s">
        <v>44</v>
      </c>
      <c r="F184" s="2" t="s">
        <v>62</v>
      </c>
      <c r="G184" s="1">
        <v>20181004</v>
      </c>
      <c r="H184" s="6">
        <v>0.124434950050534</v>
      </c>
      <c r="I184" s="6">
        <v>4.9482157096033999E-2</v>
      </c>
      <c r="J184" s="6">
        <v>42.699404379311822</v>
      </c>
      <c r="K184" s="6">
        <v>0.57759998082174702</v>
      </c>
      <c r="L184" s="6">
        <v>0.15519996343582201</v>
      </c>
      <c r="M184" s="6">
        <v>1.368885433816377</v>
      </c>
      <c r="N184" s="6">
        <v>0.232375275980262</v>
      </c>
      <c r="O184" s="4">
        <v>459.74420605677693</v>
      </c>
      <c r="P184" s="4">
        <v>3.8818889821220939</v>
      </c>
      <c r="Q184" s="4">
        <v>0</v>
      </c>
      <c r="R184" s="4">
        <v>443.32271179811499</v>
      </c>
      <c r="S184" s="4">
        <v>12.539605276539824</v>
      </c>
      <c r="T184" s="4">
        <v>0</v>
      </c>
      <c r="U184" s="4">
        <v>0</v>
      </c>
      <c r="V184" s="7">
        <v>523791.22426500003</v>
      </c>
      <c r="W184" s="7">
        <v>4576896.5433369996</v>
      </c>
    </row>
    <row r="185" spans="1:23" x14ac:dyDescent="0.25">
      <c r="A185" s="1" t="s">
        <v>11</v>
      </c>
      <c r="B185" s="1" t="s">
        <v>48</v>
      </c>
      <c r="C185" s="1" t="s">
        <v>80</v>
      </c>
      <c r="D185" s="1">
        <v>2018</v>
      </c>
      <c r="E185" s="2" t="s">
        <v>44</v>
      </c>
      <c r="F185" s="2" t="s">
        <v>62</v>
      </c>
      <c r="G185" s="1">
        <v>20181004</v>
      </c>
      <c r="H185" s="6">
        <v>0.12304439580493801</v>
      </c>
      <c r="I185" s="6">
        <v>5.0301658203584003E-2</v>
      </c>
      <c r="J185" s="6">
        <v>41.104992500535673</v>
      </c>
      <c r="K185" s="6">
        <v>0.57553088003444197</v>
      </c>
      <c r="L185" s="6">
        <v>0.15106176125144699</v>
      </c>
      <c r="M185" s="6">
        <v>1.358066199406684</v>
      </c>
      <c r="N185" s="6">
        <v>0.226173454420276</v>
      </c>
      <c r="O185" s="4">
        <v>201.33695251775151</v>
      </c>
      <c r="P185" s="4">
        <v>16.888376743436609</v>
      </c>
      <c r="Q185" s="4">
        <v>0</v>
      </c>
      <c r="R185" s="4">
        <v>176.72168632787651</v>
      </c>
      <c r="S185" s="4">
        <v>7.7268894464383999</v>
      </c>
      <c r="T185" s="4">
        <v>0</v>
      </c>
      <c r="U185" s="4">
        <v>17.22686093747755</v>
      </c>
      <c r="V185" s="7">
        <v>524811.31319999998</v>
      </c>
      <c r="W185" s="7">
        <v>4577226.9043389997</v>
      </c>
    </row>
    <row r="186" spans="1:23" x14ac:dyDescent="0.25">
      <c r="A186" s="1" t="s">
        <v>69</v>
      </c>
      <c r="B186" s="1" t="s">
        <v>48</v>
      </c>
      <c r="C186" s="1" t="s">
        <v>80</v>
      </c>
      <c r="D186" s="1">
        <v>2018</v>
      </c>
      <c r="E186" s="2" t="s">
        <v>44</v>
      </c>
      <c r="F186" s="2" t="s">
        <v>62</v>
      </c>
      <c r="G186" s="1">
        <v>20181004</v>
      </c>
      <c r="H186" s="6">
        <v>0.114915945910067</v>
      </c>
      <c r="I186" s="6">
        <v>4.3189789557961003E-2</v>
      </c>
      <c r="J186" s="6">
        <v>39.198937400916918</v>
      </c>
      <c r="K186" s="6">
        <v>0.57399101441508904</v>
      </c>
      <c r="L186" s="6">
        <v>0.14798202886050599</v>
      </c>
      <c r="M186" s="6">
        <v>1.350329987085122</v>
      </c>
      <c r="N186" s="6">
        <v>0.221549417086364</v>
      </c>
      <c r="O186" s="4">
        <v>270.03556141797407</v>
      </c>
      <c r="P186" s="4">
        <v>27.67654745134973</v>
      </c>
      <c r="Q186" s="4">
        <v>13.26295246859077</v>
      </c>
      <c r="R186" s="4">
        <v>218.62584093206485</v>
      </c>
      <c r="S186" s="4">
        <v>10.470220565968711</v>
      </c>
      <c r="T186" s="4">
        <v>0</v>
      </c>
      <c r="U186" s="4">
        <v>3.639983829105744</v>
      </c>
      <c r="V186" s="7">
        <v>525124.93864299997</v>
      </c>
      <c r="W186" s="7">
        <v>4577232.0965280002</v>
      </c>
    </row>
    <row r="187" spans="1:23" x14ac:dyDescent="0.25">
      <c r="A187" s="1" t="s">
        <v>1</v>
      </c>
      <c r="B187" s="1" t="s">
        <v>48</v>
      </c>
      <c r="C187" s="1" t="s">
        <v>80</v>
      </c>
      <c r="D187" s="1">
        <v>2018</v>
      </c>
      <c r="E187" s="2" t="s">
        <v>44</v>
      </c>
      <c r="F187" s="2" t="s">
        <v>62</v>
      </c>
      <c r="G187" s="1">
        <v>20181004</v>
      </c>
      <c r="H187" s="6">
        <v>0.12978754123879799</v>
      </c>
      <c r="I187" s="6">
        <v>5.4498862314458003E-2</v>
      </c>
      <c r="J187" s="6">
        <v>42.768499078795152</v>
      </c>
      <c r="K187" s="6">
        <v>0.578421538098009</v>
      </c>
      <c r="L187" s="6">
        <v>0.15684307754948601</v>
      </c>
      <c r="M187" s="6">
        <v>1.373864864852538</v>
      </c>
      <c r="N187" s="6">
        <v>0.23483050266503699</v>
      </c>
      <c r="O187" s="4">
        <v>113.91770311345417</v>
      </c>
      <c r="P187" s="4">
        <v>26.93193435205562</v>
      </c>
      <c r="Q187" s="4">
        <v>0</v>
      </c>
      <c r="R187" s="4">
        <v>79.910826432800064</v>
      </c>
      <c r="S187" s="4">
        <v>7.0749423285984907</v>
      </c>
      <c r="T187" s="4">
        <v>0</v>
      </c>
      <c r="U187" s="4">
        <v>3.4931384009627533</v>
      </c>
      <c r="V187" s="7">
        <v>540570.55090399995</v>
      </c>
      <c r="W187" s="7">
        <v>4568678.9204980005</v>
      </c>
    </row>
    <row r="188" spans="1:23" x14ac:dyDescent="0.25">
      <c r="A188" s="1" t="s">
        <v>2</v>
      </c>
      <c r="B188" s="1" t="s">
        <v>48</v>
      </c>
      <c r="C188" s="1" t="s">
        <v>80</v>
      </c>
      <c r="D188" s="1">
        <v>2018</v>
      </c>
      <c r="E188" s="2" t="s">
        <v>44</v>
      </c>
      <c r="F188" s="2" t="s">
        <v>62</v>
      </c>
      <c r="G188" s="1">
        <v>20181004</v>
      </c>
      <c r="H188" s="6">
        <v>0.13384818136004001</v>
      </c>
      <c r="I188" s="6">
        <v>5.8580358146602E-2</v>
      </c>
      <c r="J188" s="6">
        <v>44.210704490915333</v>
      </c>
      <c r="K188" s="6">
        <v>0.57874442704652795</v>
      </c>
      <c r="L188" s="6">
        <v>0.15748885550265199</v>
      </c>
      <c r="M188" s="6">
        <v>1.37525571185941</v>
      </c>
      <c r="N188" s="6">
        <v>0.235810261425033</v>
      </c>
      <c r="O188" s="4">
        <v>354.3108905316692</v>
      </c>
      <c r="P188" s="4">
        <v>64.448348768130288</v>
      </c>
      <c r="Q188" s="4">
        <v>24.736296004531766</v>
      </c>
      <c r="R188" s="4">
        <v>249.35361425430935</v>
      </c>
      <c r="S188" s="4">
        <v>15.772631504697802</v>
      </c>
      <c r="T188" s="4">
        <v>0</v>
      </c>
      <c r="U188" s="4">
        <v>4.5248468557839097</v>
      </c>
      <c r="V188" s="7">
        <v>540506.63749200001</v>
      </c>
      <c r="W188" s="7">
        <v>4568559.5473710001</v>
      </c>
    </row>
    <row r="189" spans="1:23" x14ac:dyDescent="0.25">
      <c r="A189" s="1" t="s">
        <v>3</v>
      </c>
      <c r="B189" s="1" t="s">
        <v>48</v>
      </c>
      <c r="C189" s="1" t="s">
        <v>80</v>
      </c>
      <c r="D189" s="1">
        <v>2018</v>
      </c>
      <c r="E189" s="2" t="s">
        <v>44</v>
      </c>
      <c r="F189" s="2" t="s">
        <v>62</v>
      </c>
      <c r="G189" s="1">
        <v>20181004</v>
      </c>
      <c r="H189" s="6">
        <v>0.12533900935164999</v>
      </c>
      <c r="I189" s="6">
        <v>5.2834645057616002E-2</v>
      </c>
      <c r="J189" s="6">
        <v>41.758441892355158</v>
      </c>
      <c r="K189" s="6">
        <v>0.57542338095066403</v>
      </c>
      <c r="L189" s="6">
        <v>0.150846762942561</v>
      </c>
      <c r="M189" s="6">
        <v>1.356652077007751</v>
      </c>
      <c r="N189" s="6">
        <v>0.225858828124476</v>
      </c>
      <c r="O189" s="4"/>
      <c r="P189" s="4"/>
      <c r="Q189" s="4"/>
      <c r="R189" s="4"/>
      <c r="S189" s="4"/>
      <c r="T189" s="4"/>
      <c r="U189" s="4"/>
      <c r="V189" s="7">
        <v>540318.57782899996</v>
      </c>
      <c r="W189" s="7">
        <v>4568304.0541089997</v>
      </c>
    </row>
    <row r="190" spans="1:23" x14ac:dyDescent="0.25">
      <c r="A190" s="1" t="s">
        <v>58</v>
      </c>
      <c r="B190" s="1" t="s">
        <v>48</v>
      </c>
      <c r="C190" s="1" t="s">
        <v>80</v>
      </c>
      <c r="D190" s="1">
        <v>2018</v>
      </c>
      <c r="E190" s="2" t="s">
        <v>44</v>
      </c>
      <c r="F190" s="2" t="s">
        <v>62</v>
      </c>
      <c r="G190" s="1">
        <v>20181004</v>
      </c>
      <c r="H190" s="6">
        <v>0.120133916814056</v>
      </c>
      <c r="I190" s="6">
        <v>4.9351051760505998E-2</v>
      </c>
      <c r="J190" s="6">
        <v>40.6025031074536</v>
      </c>
      <c r="K190" s="6">
        <v>0.57342959857212805</v>
      </c>
      <c r="L190" s="6">
        <v>0.14685919833053401</v>
      </c>
      <c r="M190" s="6">
        <v>1.346060983152938</v>
      </c>
      <c r="N190" s="6">
        <v>0.21988593282473501</v>
      </c>
      <c r="O190" s="4">
        <v>265.58578356721523</v>
      </c>
      <c r="P190" s="4">
        <v>3.4437224424353814</v>
      </c>
      <c r="Q190" s="4">
        <v>3.2257350163775711</v>
      </c>
      <c r="R190" s="4">
        <v>221.17298667153403</v>
      </c>
      <c r="S190" s="4">
        <v>37.743339436868226</v>
      </c>
      <c r="T190" s="4">
        <v>0</v>
      </c>
      <c r="U190" s="4">
        <v>25.867359500038898</v>
      </c>
      <c r="V190" s="7">
        <v>540440.47721000004</v>
      </c>
      <c r="W190" s="7">
        <v>4568074.699426</v>
      </c>
    </row>
    <row r="191" spans="1:23" x14ac:dyDescent="0.25">
      <c r="A191" s="1" t="s">
        <v>4</v>
      </c>
      <c r="B191" s="1" t="s">
        <v>48</v>
      </c>
      <c r="C191" s="1" t="s">
        <v>80</v>
      </c>
      <c r="D191" s="1">
        <v>2018</v>
      </c>
      <c r="E191" s="2" t="s">
        <v>44</v>
      </c>
      <c r="F191" s="2" t="s">
        <v>62</v>
      </c>
      <c r="G191" s="1">
        <v>20181004</v>
      </c>
      <c r="H191" s="6">
        <v>0.11408629600440399</v>
      </c>
      <c r="I191" s="6">
        <v>4.4546753358901001E-2</v>
      </c>
      <c r="J191" s="6">
        <v>39.758291198903073</v>
      </c>
      <c r="K191" s="6">
        <v>0.57174386765607699</v>
      </c>
      <c r="L191" s="6">
        <v>0.143487736785717</v>
      </c>
      <c r="M191" s="6">
        <v>1.3373090481275931</v>
      </c>
      <c r="N191" s="6">
        <v>0.21484052231753201</v>
      </c>
      <c r="O191" s="4">
        <v>189.44153415850471</v>
      </c>
      <c r="P191" s="4">
        <v>91.198340692439544</v>
      </c>
      <c r="Q191" s="4">
        <v>3.972280020259793</v>
      </c>
      <c r="R191" s="4">
        <v>70.495945579497956</v>
      </c>
      <c r="S191" s="4">
        <v>23.774967866307431</v>
      </c>
      <c r="T191" s="4">
        <v>0</v>
      </c>
      <c r="U191" s="4">
        <v>71.779899257218176</v>
      </c>
      <c r="V191" s="7">
        <v>540134.40722199995</v>
      </c>
      <c r="W191" s="7">
        <v>4568085.7720440002</v>
      </c>
    </row>
    <row r="192" spans="1:23" x14ac:dyDescent="0.25">
      <c r="A192" s="1" t="s">
        <v>5</v>
      </c>
      <c r="B192" s="1" t="s">
        <v>48</v>
      </c>
      <c r="C192" s="1" t="s">
        <v>80</v>
      </c>
      <c r="D192" s="1">
        <v>2018</v>
      </c>
      <c r="E192" s="2" t="s">
        <v>44</v>
      </c>
      <c r="F192" s="2" t="s">
        <v>62</v>
      </c>
      <c r="G192" s="1">
        <v>20181004</v>
      </c>
      <c r="H192" s="6">
        <v>0.12178575998548399</v>
      </c>
      <c r="I192" s="6">
        <v>5.1698708276960999E-2</v>
      </c>
      <c r="J192" s="6">
        <v>40.756953670766727</v>
      </c>
      <c r="K192" s="6">
        <v>0.573155834874292</v>
      </c>
      <c r="L192" s="6">
        <v>0.14631167027397801</v>
      </c>
      <c r="M192" s="6">
        <v>1.345826228894796</v>
      </c>
      <c r="N192" s="6">
        <v>0.21906752082651501</v>
      </c>
      <c r="O192" s="4">
        <v>219.83325664892541</v>
      </c>
      <c r="P192" s="4">
        <v>45.008860584467513</v>
      </c>
      <c r="Q192" s="4">
        <v>7.3365903685947105</v>
      </c>
      <c r="R192" s="4">
        <v>153.04396849523482</v>
      </c>
      <c r="S192" s="4">
        <v>14.443837200628376</v>
      </c>
      <c r="T192" s="4">
        <v>0</v>
      </c>
      <c r="U192" s="4">
        <v>94.44496454822351</v>
      </c>
      <c r="V192" s="7">
        <v>539705.57209399994</v>
      </c>
      <c r="W192" s="7">
        <v>4567905.7877869997</v>
      </c>
    </row>
    <row r="193" spans="1:23" x14ac:dyDescent="0.25">
      <c r="A193" s="1" t="s">
        <v>0</v>
      </c>
      <c r="B193" s="1" t="s">
        <v>48</v>
      </c>
      <c r="C193" s="1" t="s">
        <v>80</v>
      </c>
      <c r="D193" s="1">
        <v>2018</v>
      </c>
      <c r="E193" s="2" t="s">
        <v>44</v>
      </c>
      <c r="F193" s="2" t="s">
        <v>62</v>
      </c>
      <c r="G193" s="1">
        <v>20181004</v>
      </c>
      <c r="H193" s="6">
        <v>0.111865534412133</v>
      </c>
      <c r="I193" s="6">
        <v>4.2245415874003003E-2</v>
      </c>
      <c r="J193" s="6">
        <v>38.627999657182038</v>
      </c>
      <c r="K193" s="6">
        <v>0.57165393467774195</v>
      </c>
      <c r="L193" s="6">
        <v>0.143307869005938</v>
      </c>
      <c r="M193" s="6">
        <v>1.337607410787147</v>
      </c>
      <c r="N193" s="6">
        <v>0.214557571115889</v>
      </c>
      <c r="O193" s="4">
        <v>318.54580748936507</v>
      </c>
      <c r="P193" s="4">
        <v>19.693248983240416</v>
      </c>
      <c r="Q193" s="4">
        <v>0.64128749993886647</v>
      </c>
      <c r="R193" s="4">
        <v>289.99854233589741</v>
      </c>
      <c r="S193" s="4">
        <v>8.2127286702883957</v>
      </c>
      <c r="T193" s="4">
        <v>0</v>
      </c>
      <c r="U193" s="4">
        <v>71.306571093971343</v>
      </c>
      <c r="V193" s="7">
        <v>539941.18713700003</v>
      </c>
      <c r="W193" s="7">
        <v>4567789.7260360001</v>
      </c>
    </row>
    <row r="194" spans="1:23" x14ac:dyDescent="0.25">
      <c r="A194" s="1" t="s">
        <v>32</v>
      </c>
      <c r="B194" s="1" t="s">
        <v>48</v>
      </c>
      <c r="C194" s="1" t="s">
        <v>80</v>
      </c>
      <c r="D194" s="1">
        <v>2018</v>
      </c>
      <c r="E194" s="2" t="s">
        <v>45</v>
      </c>
      <c r="F194" s="2" t="s">
        <v>63</v>
      </c>
      <c r="G194" s="1">
        <v>20181004</v>
      </c>
      <c r="H194" s="6">
        <v>0.161397272249065</v>
      </c>
      <c r="I194" s="6">
        <v>8.1559643388971995E-2</v>
      </c>
      <c r="J194" s="6">
        <v>49.871169588136972</v>
      </c>
      <c r="K194" s="6">
        <v>0.58670388746929902</v>
      </c>
      <c r="L194" s="6">
        <v>0.17340777425163101</v>
      </c>
      <c r="M194" s="6">
        <v>1.4247278005021391</v>
      </c>
      <c r="N194" s="6">
        <v>0.25965256447132401</v>
      </c>
      <c r="O194" s="4">
        <v>1667.4556118718988</v>
      </c>
      <c r="P194" s="4">
        <v>134.08282063874483</v>
      </c>
      <c r="Q194" s="4">
        <v>99.311040151216233</v>
      </c>
      <c r="R194" s="4">
        <v>1392.8307074779852</v>
      </c>
      <c r="S194" s="4">
        <v>35.120524815405361</v>
      </c>
      <c r="T194" s="4">
        <v>0</v>
      </c>
      <c r="U194" s="4">
        <v>12.085776078841684</v>
      </c>
      <c r="V194" s="7">
        <v>517978.94477</v>
      </c>
      <c r="W194" s="7">
        <v>4570921.677991</v>
      </c>
    </row>
    <row r="195" spans="1:23" x14ac:dyDescent="0.25">
      <c r="A195" s="1" t="s">
        <v>33</v>
      </c>
      <c r="B195" s="1" t="s">
        <v>48</v>
      </c>
      <c r="C195" s="1" t="s">
        <v>80</v>
      </c>
      <c r="D195" s="1">
        <v>2018</v>
      </c>
      <c r="E195" s="2" t="s">
        <v>45</v>
      </c>
      <c r="F195" s="2" t="s">
        <v>63</v>
      </c>
      <c r="G195" s="1">
        <v>20181004</v>
      </c>
      <c r="H195" s="6">
        <v>0.168694221687544</v>
      </c>
      <c r="I195" s="6">
        <v>8.4900228265021999E-2</v>
      </c>
      <c r="J195" s="6">
        <v>51.496763962110499</v>
      </c>
      <c r="K195" s="6">
        <v>0.59128693640449204</v>
      </c>
      <c r="L195" s="6">
        <v>0.182573872502416</v>
      </c>
      <c r="M195" s="6">
        <v>1.4534448077494639</v>
      </c>
      <c r="N195" s="6">
        <v>0.273366132456274</v>
      </c>
      <c r="O195" s="4">
        <v>1019.6205944064948</v>
      </c>
      <c r="P195" s="4">
        <v>81.425460001701495</v>
      </c>
      <c r="Q195" s="4">
        <v>49.116711485168999</v>
      </c>
      <c r="R195" s="4">
        <v>867.19686111943849</v>
      </c>
      <c r="S195" s="4">
        <v>21.881561800185807</v>
      </c>
      <c r="T195" s="4">
        <v>0</v>
      </c>
      <c r="U195" s="4">
        <v>6.1767123754525013</v>
      </c>
      <c r="V195" s="7">
        <v>518221.302647</v>
      </c>
      <c r="W195" s="7">
        <v>4570841.3536510002</v>
      </c>
    </row>
    <row r="196" spans="1:23" x14ac:dyDescent="0.25">
      <c r="A196" s="1" t="s">
        <v>34</v>
      </c>
      <c r="B196" s="1" t="s">
        <v>48</v>
      </c>
      <c r="C196" s="1" t="s">
        <v>80</v>
      </c>
      <c r="D196" s="1">
        <v>2018</v>
      </c>
      <c r="E196" s="2" t="s">
        <v>45</v>
      </c>
      <c r="F196" s="2" t="s">
        <v>63</v>
      </c>
      <c r="G196" s="1">
        <v>20181004</v>
      </c>
      <c r="H196" s="6">
        <v>0.13456373980956499</v>
      </c>
      <c r="I196" s="6">
        <v>5.8385928026043997E-2</v>
      </c>
      <c r="J196" s="6">
        <v>44.71000642811228</v>
      </c>
      <c r="K196" s="6">
        <v>0.58075093649326204</v>
      </c>
      <c r="L196" s="6">
        <v>0.161501872173547</v>
      </c>
      <c r="M196" s="6">
        <v>1.3935564097817661</v>
      </c>
      <c r="N196" s="6">
        <v>0.241800627124312</v>
      </c>
      <c r="O196" s="4">
        <v>677.9633787648828</v>
      </c>
      <c r="P196" s="4">
        <v>62.437382734059682</v>
      </c>
      <c r="Q196" s="4">
        <v>2.323599807218176</v>
      </c>
      <c r="R196" s="4">
        <v>575.29337746292674</v>
      </c>
      <c r="S196" s="4">
        <v>37.909018760678123</v>
      </c>
      <c r="T196" s="4">
        <v>0</v>
      </c>
      <c r="U196" s="4">
        <v>62.671527875074283</v>
      </c>
      <c r="V196" s="7">
        <v>518215.783375</v>
      </c>
      <c r="W196" s="7">
        <v>4570604.3167169997</v>
      </c>
    </row>
    <row r="197" spans="1:23" x14ac:dyDescent="0.25">
      <c r="A197" s="1" t="s">
        <v>35</v>
      </c>
      <c r="B197" s="1" t="s">
        <v>48</v>
      </c>
      <c r="C197" s="1" t="s">
        <v>80</v>
      </c>
      <c r="D197" s="1">
        <v>2018</v>
      </c>
      <c r="E197" s="2" t="s">
        <v>45</v>
      </c>
      <c r="F197" s="2" t="s">
        <v>63</v>
      </c>
      <c r="G197" s="1">
        <v>20181004</v>
      </c>
      <c r="H197" s="6">
        <v>0.19429627960201901</v>
      </c>
      <c r="I197" s="6">
        <v>0.101035555563687</v>
      </c>
      <c r="J197" s="6">
        <v>58.723486309294252</v>
      </c>
      <c r="K197" s="6">
        <v>0.60326380019793302</v>
      </c>
      <c r="L197" s="6">
        <v>0.20652759971847601</v>
      </c>
      <c r="M197" s="6">
        <v>1.52680736381985</v>
      </c>
      <c r="N197" s="6">
        <v>0.30923905409896502</v>
      </c>
      <c r="O197" s="4">
        <v>1153.6368415137174</v>
      </c>
      <c r="P197" s="4">
        <v>30.319732407576865</v>
      </c>
      <c r="Q197" s="4">
        <v>0</v>
      </c>
      <c r="R197" s="4">
        <v>1110.2981247119037</v>
      </c>
      <c r="S197" s="4">
        <v>13.018984394236803</v>
      </c>
      <c r="T197" s="4">
        <v>0</v>
      </c>
      <c r="U197" s="4">
        <v>5.41</v>
      </c>
      <c r="V197" s="7">
        <v>518026.107074</v>
      </c>
      <c r="W197" s="7">
        <v>4570373.0462330002</v>
      </c>
    </row>
    <row r="198" spans="1:23" x14ac:dyDescent="0.25">
      <c r="A198" s="1" t="s">
        <v>36</v>
      </c>
      <c r="B198" s="1" t="s">
        <v>48</v>
      </c>
      <c r="C198" s="1" t="s">
        <v>80</v>
      </c>
      <c r="D198" s="1">
        <v>2018</v>
      </c>
      <c r="E198" s="2" t="s">
        <v>45</v>
      </c>
      <c r="F198" s="2" t="s">
        <v>63</v>
      </c>
      <c r="G198" s="1">
        <v>20181004</v>
      </c>
      <c r="H198" s="6">
        <v>0.145303618378887</v>
      </c>
      <c r="I198" s="6">
        <v>6.5592910875442001E-2</v>
      </c>
      <c r="J198" s="6">
        <v>47.752153602194319</v>
      </c>
      <c r="K198" s="6">
        <v>0.58477058574338303</v>
      </c>
      <c r="L198" s="6">
        <v>0.16954117121610601</v>
      </c>
      <c r="M198" s="6">
        <v>1.4169642390064701</v>
      </c>
      <c r="N198" s="6">
        <v>0.25384865940513301</v>
      </c>
      <c r="O198" s="4">
        <v>1273.8063788526197</v>
      </c>
      <c r="P198" s="4">
        <v>200.0584809938928</v>
      </c>
      <c r="Q198" s="4">
        <v>50.521038008531598</v>
      </c>
      <c r="R198" s="4">
        <v>1007.6435048095998</v>
      </c>
      <c r="S198" s="4">
        <v>15.583355040595375</v>
      </c>
      <c r="T198" s="4">
        <v>0</v>
      </c>
      <c r="U198" s="4">
        <v>26.046342790841059</v>
      </c>
      <c r="V198" s="7">
        <v>517855.28966900002</v>
      </c>
      <c r="W198" s="7">
        <v>4570197.5468490003</v>
      </c>
    </row>
    <row r="199" spans="1:23" x14ac:dyDescent="0.25">
      <c r="A199" s="1" t="s">
        <v>37</v>
      </c>
      <c r="B199" s="1" t="s">
        <v>48</v>
      </c>
      <c r="C199" s="1" t="s">
        <v>80</v>
      </c>
      <c r="D199" s="1">
        <v>2018</v>
      </c>
      <c r="E199" s="2" t="s">
        <v>45</v>
      </c>
      <c r="F199" s="2" t="s">
        <v>63</v>
      </c>
      <c r="G199" s="1">
        <v>20181004</v>
      </c>
      <c r="H199" s="6">
        <v>0.15406235827988299</v>
      </c>
      <c r="I199" s="6">
        <v>6.9658585601614004E-2</v>
      </c>
      <c r="J199" s="6">
        <v>48.500299991428818</v>
      </c>
      <c r="K199" s="6">
        <v>0.589987930654713</v>
      </c>
      <c r="L199" s="6">
        <v>0.179975861334012</v>
      </c>
      <c r="M199" s="6">
        <v>1.448162134520609</v>
      </c>
      <c r="N199" s="6">
        <v>0.26945023812380797</v>
      </c>
      <c r="O199" s="4">
        <v>836.59798870512782</v>
      </c>
      <c r="P199" s="4">
        <v>178.27540355129824</v>
      </c>
      <c r="Q199" s="4">
        <v>3.6113140232546943</v>
      </c>
      <c r="R199" s="4">
        <v>634.56092285533998</v>
      </c>
      <c r="S199" s="4">
        <v>20.150348275234965</v>
      </c>
      <c r="T199" s="4">
        <v>0</v>
      </c>
      <c r="U199" s="4">
        <v>40.464091432839126</v>
      </c>
      <c r="V199" s="7">
        <v>517689.44279100001</v>
      </c>
      <c r="W199" s="7">
        <v>4570009.6411819998</v>
      </c>
    </row>
    <row r="200" spans="1:23" x14ac:dyDescent="0.25">
      <c r="A200" s="1" t="s">
        <v>38</v>
      </c>
      <c r="B200" s="1" t="s">
        <v>48</v>
      </c>
      <c r="C200" s="1" t="s">
        <v>80</v>
      </c>
      <c r="D200" s="1">
        <v>2018</v>
      </c>
      <c r="E200" s="2" t="s">
        <v>45</v>
      </c>
      <c r="F200" s="2" t="s">
        <v>63</v>
      </c>
      <c r="G200" s="1">
        <v>20181004</v>
      </c>
      <c r="H200" s="6">
        <v>0.10156890326031701</v>
      </c>
      <c r="I200" s="6">
        <v>3.7161353712863998E-2</v>
      </c>
      <c r="J200" s="6">
        <v>37.297077226364962</v>
      </c>
      <c r="K200" s="6">
        <v>0.56720064301754203</v>
      </c>
      <c r="L200" s="6">
        <v>0.13440128511492699</v>
      </c>
      <c r="M200" s="6">
        <v>1.3185914376508081</v>
      </c>
      <c r="N200" s="6">
        <v>0.20122620542283601</v>
      </c>
      <c r="O200" s="4">
        <v>504.30724899170923</v>
      </c>
      <c r="P200" s="4">
        <v>38.317091720731256</v>
      </c>
      <c r="Q200" s="4">
        <v>2.6053568666089721</v>
      </c>
      <c r="R200" s="4">
        <v>458.64789023891865</v>
      </c>
      <c r="S200" s="4">
        <v>4.7369101654503583</v>
      </c>
      <c r="T200" s="4">
        <v>0</v>
      </c>
      <c r="U200" s="4">
        <v>3.928291455297694</v>
      </c>
      <c r="V200" s="7">
        <v>517813.33383700001</v>
      </c>
      <c r="W200" s="7">
        <v>4571361.6689480003</v>
      </c>
    </row>
    <row r="201" spans="1:23" x14ac:dyDescent="0.25">
      <c r="A201" s="1" t="s">
        <v>39</v>
      </c>
      <c r="B201" s="1" t="s">
        <v>48</v>
      </c>
      <c r="C201" s="1" t="s">
        <v>80</v>
      </c>
      <c r="D201" s="1">
        <v>2018</v>
      </c>
      <c r="E201" s="2" t="s">
        <v>45</v>
      </c>
      <c r="F201" s="2" t="s">
        <v>63</v>
      </c>
      <c r="G201" s="1">
        <v>20181004</v>
      </c>
      <c r="H201" s="6">
        <v>9.8559031852144E-2</v>
      </c>
      <c r="I201" s="6">
        <v>3.3191902772289998E-2</v>
      </c>
      <c r="J201" s="6">
        <v>36.875171408981828</v>
      </c>
      <c r="K201" s="6">
        <v>0.56747953547244601</v>
      </c>
      <c r="L201" s="6">
        <v>0.134959069415719</v>
      </c>
      <c r="M201" s="6">
        <v>1.31881697843714</v>
      </c>
      <c r="N201" s="6">
        <v>0.202055552227691</v>
      </c>
      <c r="O201" s="4">
        <v>1322.051795552195</v>
      </c>
      <c r="P201" s="4">
        <v>27.695781772724036</v>
      </c>
      <c r="Q201" s="4">
        <v>13.010572201897348</v>
      </c>
      <c r="R201" s="4">
        <v>1279.1120939571226</v>
      </c>
      <c r="S201" s="4">
        <v>2.2333476204509983</v>
      </c>
      <c r="T201" s="4">
        <v>0</v>
      </c>
      <c r="U201" s="4">
        <v>1.4518681626288856</v>
      </c>
      <c r="V201" s="7">
        <v>517861.00991600001</v>
      </c>
      <c r="W201" s="7">
        <v>4571143.4197150003</v>
      </c>
    </row>
    <row r="202" spans="1:23" x14ac:dyDescent="0.25">
      <c r="A202" s="1" t="s">
        <v>30</v>
      </c>
      <c r="B202" s="1" t="s">
        <v>48</v>
      </c>
      <c r="C202" s="1" t="s">
        <v>80</v>
      </c>
      <c r="D202" s="1">
        <v>2018</v>
      </c>
      <c r="E202" s="2" t="s">
        <v>59</v>
      </c>
      <c r="F202" s="2" t="s">
        <v>64</v>
      </c>
      <c r="G202" s="1">
        <v>20181004</v>
      </c>
      <c r="H202" s="6">
        <v>0.158130759933441</v>
      </c>
      <c r="I202" s="6">
        <v>7.5245802370279002E-2</v>
      </c>
      <c r="J202" s="6">
        <v>50.579163810829343</v>
      </c>
      <c r="K202" s="6">
        <v>0.58894316685233405</v>
      </c>
      <c r="L202" s="6">
        <v>0.17788633391563699</v>
      </c>
      <c r="M202" s="6">
        <v>1.4390552832251591</v>
      </c>
      <c r="N202" s="6">
        <v>0.26635274664421299</v>
      </c>
      <c r="O202" s="4">
        <v>381.50165064435828</v>
      </c>
      <c r="P202" s="4">
        <v>30.294815338272009</v>
      </c>
      <c r="Q202" s="4">
        <v>0</v>
      </c>
      <c r="R202" s="4">
        <v>331.30056875800392</v>
      </c>
      <c r="S202" s="4">
        <v>19.90626654808236</v>
      </c>
      <c r="T202" s="4">
        <v>0</v>
      </c>
      <c r="U202" s="4">
        <v>298.73343612159039</v>
      </c>
      <c r="V202" s="7">
        <v>520385.42280100001</v>
      </c>
      <c r="W202" s="7">
        <v>4570569.1140900003</v>
      </c>
    </row>
    <row r="203" spans="1:23" x14ac:dyDescent="0.25">
      <c r="A203" s="1" t="s">
        <v>31</v>
      </c>
      <c r="B203" s="1" t="s">
        <v>48</v>
      </c>
      <c r="C203" s="1" t="s">
        <v>80</v>
      </c>
      <c r="D203" s="1">
        <v>2018</v>
      </c>
      <c r="E203" s="2" t="s">
        <v>59</v>
      </c>
      <c r="F203" s="2" t="s">
        <v>64</v>
      </c>
      <c r="G203" s="1">
        <v>20181004</v>
      </c>
      <c r="H203" s="6">
        <v>0.14198385273835401</v>
      </c>
      <c r="I203" s="6">
        <v>6.5997647408059995E-2</v>
      </c>
      <c r="J203" s="6">
        <v>44.522605528176562</v>
      </c>
      <c r="K203" s="6">
        <v>0.58089246030203201</v>
      </c>
      <c r="L203" s="6">
        <v>0.16178492067363001</v>
      </c>
      <c r="M203" s="6">
        <v>1.3920722917926009</v>
      </c>
      <c r="N203" s="6">
        <v>0.24222531447930201</v>
      </c>
      <c r="O203" s="4">
        <v>534.57220829183234</v>
      </c>
      <c r="P203" s="4">
        <v>4.9157482094224108</v>
      </c>
      <c r="Q203" s="4">
        <v>0</v>
      </c>
      <c r="R203" s="4">
        <v>517.85545725508621</v>
      </c>
      <c r="S203" s="4">
        <v>11.801002827323789</v>
      </c>
      <c r="T203" s="4">
        <v>0</v>
      </c>
      <c r="U203" s="4">
        <v>24.871290900821364</v>
      </c>
      <c r="V203" s="7">
        <v>520516.66600299999</v>
      </c>
      <c r="W203" s="7">
        <v>4570320.697923</v>
      </c>
    </row>
    <row r="204" spans="1:23" x14ac:dyDescent="0.25">
      <c r="A204" s="1" t="s">
        <v>29</v>
      </c>
      <c r="B204" s="1" t="s">
        <v>48</v>
      </c>
      <c r="C204" s="1" t="s">
        <v>80</v>
      </c>
      <c r="D204" s="1">
        <v>2018</v>
      </c>
      <c r="E204" s="2" t="s">
        <v>59</v>
      </c>
      <c r="F204" s="2" t="s">
        <v>64</v>
      </c>
      <c r="G204" s="1">
        <v>20181004</v>
      </c>
      <c r="H204" s="6">
        <v>0.17503199680978099</v>
      </c>
      <c r="I204" s="6">
        <v>8.9173334528368994E-2</v>
      </c>
      <c r="J204" s="6">
        <v>53.506083976006863</v>
      </c>
      <c r="K204" s="6">
        <v>0.59405586979612901</v>
      </c>
      <c r="L204" s="6">
        <v>0.18811173934248901</v>
      </c>
      <c r="M204" s="6">
        <v>1.4703197063139191</v>
      </c>
      <c r="N204" s="6">
        <v>0.28165739382162902</v>
      </c>
      <c r="O204" s="4">
        <v>266.27785875085704</v>
      </c>
      <c r="P204" s="4">
        <v>134.01206682045338</v>
      </c>
      <c r="Q204" s="4">
        <v>8.1514012298809551</v>
      </c>
      <c r="R204" s="4">
        <v>103.91031647433314</v>
      </c>
      <c r="S204" s="4">
        <v>20.204074226189558</v>
      </c>
      <c r="T204" s="4">
        <v>0</v>
      </c>
      <c r="U204" s="4">
        <v>50.798828555072241</v>
      </c>
      <c r="V204" s="7">
        <v>520685.75381000002</v>
      </c>
      <c r="W204" s="7">
        <v>4570167.8635949995</v>
      </c>
    </row>
    <row r="205" spans="1:23" x14ac:dyDescent="0.25">
      <c r="A205" s="1" t="s">
        <v>27</v>
      </c>
      <c r="B205" s="1" t="s">
        <v>48</v>
      </c>
      <c r="C205" s="1" t="s">
        <v>80</v>
      </c>
      <c r="D205" s="1">
        <v>2018</v>
      </c>
      <c r="E205" s="2" t="s">
        <v>59</v>
      </c>
      <c r="F205" s="2" t="s">
        <v>64</v>
      </c>
      <c r="G205" s="1">
        <v>20181004</v>
      </c>
      <c r="H205" s="6">
        <v>0.14614429207466401</v>
      </c>
      <c r="I205" s="6">
        <v>6.7254756226535997E-2</v>
      </c>
      <c r="J205" s="6">
        <v>45.103256212510708</v>
      </c>
      <c r="K205" s="6">
        <v>0.58440493344877598</v>
      </c>
      <c r="L205" s="6">
        <v>0.16880986668704601</v>
      </c>
      <c r="M205" s="6">
        <v>1.4172435903840319</v>
      </c>
      <c r="N205" s="6">
        <v>0.25272163250818802</v>
      </c>
      <c r="O205" s="4">
        <v>228.09836660793212</v>
      </c>
      <c r="P205" s="4">
        <v>12.578116167816436</v>
      </c>
      <c r="Q205" s="4">
        <v>2.3262342846708184</v>
      </c>
      <c r="R205" s="4">
        <v>145.63553173412359</v>
      </c>
      <c r="S205" s="4">
        <v>67.558484421321268</v>
      </c>
      <c r="T205" s="4">
        <v>0</v>
      </c>
      <c r="U205" s="4">
        <v>29.320479361175185</v>
      </c>
      <c r="V205" s="7">
        <v>520548.51246900001</v>
      </c>
      <c r="W205" s="7">
        <v>4569927.7898869999</v>
      </c>
    </row>
    <row r="206" spans="1:23" x14ac:dyDescent="0.25">
      <c r="A206" s="1" t="s">
        <v>28</v>
      </c>
      <c r="B206" s="1" t="s">
        <v>48</v>
      </c>
      <c r="C206" s="1" t="s">
        <v>80</v>
      </c>
      <c r="D206" s="1">
        <v>2018</v>
      </c>
      <c r="E206" s="2" t="s">
        <v>59</v>
      </c>
      <c r="F206" s="2" t="s">
        <v>64</v>
      </c>
      <c r="G206" s="1">
        <v>20181004</v>
      </c>
      <c r="H206" s="6">
        <v>0.14417102164602799</v>
      </c>
      <c r="I206" s="6">
        <v>6.7203414426006997E-2</v>
      </c>
      <c r="J206" s="6">
        <v>45.721448467966567</v>
      </c>
      <c r="K206" s="6">
        <v>0.58180732483625797</v>
      </c>
      <c r="L206" s="6">
        <v>0.16361464938721201</v>
      </c>
      <c r="M206" s="6">
        <v>1.3965154531172159</v>
      </c>
      <c r="N206" s="6">
        <v>0.24497655555352499</v>
      </c>
      <c r="O206" s="4">
        <v>314.71583415154157</v>
      </c>
      <c r="P206" s="4">
        <v>17.205041360111103</v>
      </c>
      <c r="Q206" s="4">
        <v>0</v>
      </c>
      <c r="R206" s="4">
        <v>288.36806048564</v>
      </c>
      <c r="S206" s="4">
        <v>9.1427323057904335</v>
      </c>
      <c r="T206" s="4">
        <v>0</v>
      </c>
      <c r="U206" s="4">
        <v>14.634314857000266</v>
      </c>
      <c r="V206" s="7">
        <v>520356.78495599999</v>
      </c>
      <c r="W206" s="7">
        <v>4569729.5328620002</v>
      </c>
    </row>
    <row r="207" spans="1:23" x14ac:dyDescent="0.25">
      <c r="A207" s="1" t="s">
        <v>25</v>
      </c>
      <c r="B207" s="1" t="s">
        <v>48</v>
      </c>
      <c r="C207" s="1" t="s">
        <v>80</v>
      </c>
      <c r="D207" s="1">
        <v>2018</v>
      </c>
      <c r="E207" s="2" t="s">
        <v>59</v>
      </c>
      <c r="F207" s="2" t="s">
        <v>64</v>
      </c>
      <c r="G207" s="1">
        <v>20181004</v>
      </c>
      <c r="H207" s="6">
        <v>0.138478103061911</v>
      </c>
      <c r="I207" s="6">
        <v>5.8734484352236001E-2</v>
      </c>
      <c r="J207" s="6">
        <v>44.265632366176661</v>
      </c>
      <c r="K207" s="6">
        <v>0.58382751622186901</v>
      </c>
      <c r="L207" s="6">
        <v>0.167655032233789</v>
      </c>
      <c r="M207" s="6">
        <v>1.4095495430317491</v>
      </c>
      <c r="N207" s="6">
        <v>0.25099627172105599</v>
      </c>
      <c r="O207" s="4">
        <v>455.59287348957065</v>
      </c>
      <c r="P207" s="4">
        <v>172.26820526287003</v>
      </c>
      <c r="Q207" s="4">
        <v>3.2547647210056709</v>
      </c>
      <c r="R207" s="4">
        <v>260.39316582953404</v>
      </c>
      <c r="S207" s="4">
        <v>19.676737676160947</v>
      </c>
      <c r="T207" s="4">
        <v>0</v>
      </c>
      <c r="U207" s="4">
        <v>42.757295318136414</v>
      </c>
      <c r="V207" s="7">
        <v>520213.67032099998</v>
      </c>
      <c r="W207" s="7">
        <v>4569517.0858850004</v>
      </c>
    </row>
    <row r="208" spans="1:23" x14ac:dyDescent="0.25">
      <c r="A208" s="1" t="s">
        <v>26</v>
      </c>
      <c r="B208" s="1" t="s">
        <v>48</v>
      </c>
      <c r="C208" s="1" t="s">
        <v>80</v>
      </c>
      <c r="D208" s="1">
        <v>2018</v>
      </c>
      <c r="E208" s="2" t="s">
        <v>59</v>
      </c>
      <c r="F208" s="2" t="s">
        <v>64</v>
      </c>
      <c r="G208" s="1">
        <v>20181004</v>
      </c>
      <c r="H208" s="6">
        <v>0.14746500391627501</v>
      </c>
      <c r="I208" s="6">
        <v>7.0740499564338005E-2</v>
      </c>
      <c r="J208" s="6">
        <v>43.284496057593422</v>
      </c>
      <c r="K208" s="6">
        <v>0.58291303066049605</v>
      </c>
      <c r="L208" s="6">
        <v>0.16582606067422201</v>
      </c>
      <c r="M208" s="6">
        <v>1.4104152886113319</v>
      </c>
      <c r="N208" s="6">
        <v>0.24823003157257201</v>
      </c>
      <c r="O208" s="4"/>
      <c r="P208" s="4"/>
      <c r="Q208" s="4"/>
      <c r="R208" s="4"/>
      <c r="S208" s="4"/>
      <c r="T208" s="4"/>
      <c r="U208" s="4">
        <v>42.76</v>
      </c>
      <c r="V208" s="7">
        <v>520536.43732299999</v>
      </c>
      <c r="W208" s="7">
        <v>4569398.8736359999</v>
      </c>
    </row>
    <row r="209" spans="1:23" x14ac:dyDescent="0.25">
      <c r="A209" s="1" t="s">
        <v>17</v>
      </c>
      <c r="B209" s="1" t="s">
        <v>48</v>
      </c>
      <c r="C209" s="1" t="s">
        <v>80</v>
      </c>
      <c r="D209" s="1">
        <v>2018</v>
      </c>
      <c r="E209" s="2" t="s">
        <v>46</v>
      </c>
      <c r="F209" s="2" t="s">
        <v>65</v>
      </c>
      <c r="G209" s="1">
        <v>20181004</v>
      </c>
      <c r="H209" s="6">
        <v>0.14421990293421599</v>
      </c>
      <c r="I209" s="6">
        <v>6.6045004648166997E-2</v>
      </c>
      <c r="J209" s="6">
        <v>44.833876081926469</v>
      </c>
      <c r="K209" s="6">
        <v>0.58319953807021996</v>
      </c>
      <c r="L209" s="6">
        <v>0.16639907611190799</v>
      </c>
      <c r="M209" s="6">
        <v>1.407036529075457</v>
      </c>
      <c r="N209" s="6">
        <v>0.24912239055054899</v>
      </c>
      <c r="O209" s="4">
        <v>81.166637117330865</v>
      </c>
      <c r="P209" s="4">
        <v>21.157112166069414</v>
      </c>
      <c r="Q209" s="4">
        <v>2.4931816973751308</v>
      </c>
      <c r="R209" s="4">
        <v>48.251801429505257</v>
      </c>
      <c r="S209" s="4">
        <v>9.2645418243810553</v>
      </c>
      <c r="T209" s="4">
        <v>0</v>
      </c>
      <c r="U209" s="4">
        <v>40.024221433528631</v>
      </c>
      <c r="V209" s="7">
        <v>531492.59918100003</v>
      </c>
      <c r="W209" s="7">
        <v>4569118.8838299997</v>
      </c>
    </row>
    <row r="210" spans="1:23" x14ac:dyDescent="0.25">
      <c r="A210" s="1" t="s">
        <v>15</v>
      </c>
      <c r="B210" s="1" t="s">
        <v>48</v>
      </c>
      <c r="C210" s="1" t="s">
        <v>80</v>
      </c>
      <c r="D210" s="1">
        <v>2018</v>
      </c>
      <c r="E210" s="2" t="s">
        <v>46</v>
      </c>
      <c r="F210" s="2" t="s">
        <v>65</v>
      </c>
      <c r="G210" s="1">
        <v>20181004</v>
      </c>
      <c r="H210" s="6">
        <v>0.124628085068474</v>
      </c>
      <c r="I210" s="6">
        <v>5.2611229603077E-2</v>
      </c>
      <c r="J210" s="6">
        <v>41.009084286754941</v>
      </c>
      <c r="K210" s="6">
        <v>0.57616122604800801</v>
      </c>
      <c r="L210" s="6">
        <v>0.152322451454242</v>
      </c>
      <c r="M210" s="6">
        <v>1.369706748230382</v>
      </c>
      <c r="N210" s="6">
        <v>0.22804433709281799</v>
      </c>
      <c r="O210" s="4">
        <v>167.08367706203623</v>
      </c>
      <c r="P210" s="4">
        <v>43.778873931982822</v>
      </c>
      <c r="Q210" s="4">
        <v>7.1164049668931462</v>
      </c>
      <c r="R210" s="4">
        <v>108.54868789604068</v>
      </c>
      <c r="S210" s="4">
        <v>7.6397102671196055</v>
      </c>
      <c r="T210" s="4">
        <v>0</v>
      </c>
      <c r="U210" s="4">
        <v>360.03096951356321</v>
      </c>
      <c r="V210" s="7">
        <v>531734.30696299998</v>
      </c>
      <c r="W210" s="7">
        <v>4569120.8182340004</v>
      </c>
    </row>
    <row r="211" spans="1:23" x14ac:dyDescent="0.25">
      <c r="A211" s="1" t="s">
        <v>16</v>
      </c>
      <c r="B211" s="1" t="s">
        <v>48</v>
      </c>
      <c r="C211" s="1" t="s">
        <v>80</v>
      </c>
      <c r="D211" s="1">
        <v>2018</v>
      </c>
      <c r="E211" s="2" t="s">
        <v>46</v>
      </c>
      <c r="F211" s="2" t="s">
        <v>65</v>
      </c>
      <c r="G211" s="1">
        <v>20181004</v>
      </c>
      <c r="H211" s="6">
        <v>0.117805036445679</v>
      </c>
      <c r="I211" s="6">
        <v>4.9196638096052001E-2</v>
      </c>
      <c r="J211" s="6">
        <v>39.904082594353767</v>
      </c>
      <c r="K211" s="6">
        <v>0.57310765569678801</v>
      </c>
      <c r="L211" s="6">
        <v>0.14621531155202699</v>
      </c>
      <c r="M211" s="6">
        <v>1.354372039070239</v>
      </c>
      <c r="N211" s="6">
        <v>0.21889619130537599</v>
      </c>
      <c r="O211" s="4">
        <v>103.57043874548073</v>
      </c>
      <c r="P211" s="4">
        <v>7.9133602308358686</v>
      </c>
      <c r="Q211" s="4">
        <v>11.968083618336552</v>
      </c>
      <c r="R211" s="4">
        <v>77.593386062579356</v>
      </c>
      <c r="S211" s="4">
        <v>6.095608833728968</v>
      </c>
      <c r="T211" s="4">
        <v>0</v>
      </c>
      <c r="U211" s="4">
        <v>263.53379010925022</v>
      </c>
      <c r="V211" s="7">
        <v>531841.67687700002</v>
      </c>
      <c r="W211" s="7">
        <v>4569389.9516829997</v>
      </c>
    </row>
    <row r="212" spans="1:23" x14ac:dyDescent="0.25">
      <c r="A212" s="1" t="s">
        <v>13</v>
      </c>
      <c r="B212" s="1" t="s">
        <v>48</v>
      </c>
      <c r="C212" s="1" t="s">
        <v>80</v>
      </c>
      <c r="D212" s="1">
        <v>2018</v>
      </c>
      <c r="E212" s="2" t="s">
        <v>46</v>
      </c>
      <c r="F212" s="2" t="s">
        <v>65</v>
      </c>
      <c r="G212" s="1">
        <v>20181004</v>
      </c>
      <c r="H212" s="6">
        <v>0.141312537500349</v>
      </c>
      <c r="I212" s="6">
        <v>6.4231674700958002E-2</v>
      </c>
      <c r="J212" s="6">
        <v>44.2880469720996</v>
      </c>
      <c r="K212" s="6">
        <v>0.58185414890411602</v>
      </c>
      <c r="L212" s="6">
        <v>0.16370829695792599</v>
      </c>
      <c r="M212" s="6">
        <v>1.401195862903468</v>
      </c>
      <c r="N212" s="6">
        <v>0.24509556495831</v>
      </c>
      <c r="O212" s="4">
        <v>435.89705397107986</v>
      </c>
      <c r="P212" s="4">
        <v>55.437417495049786</v>
      </c>
      <c r="Q212" s="4">
        <v>0.58002841158128893</v>
      </c>
      <c r="R212" s="4">
        <v>375.68399089143497</v>
      </c>
      <c r="S212" s="4">
        <v>4.1956171730138365</v>
      </c>
      <c r="T212" s="4">
        <v>0</v>
      </c>
      <c r="U212" s="4">
        <v>82.471476827443809</v>
      </c>
      <c r="V212" s="7">
        <v>532057.98992199998</v>
      </c>
      <c r="W212" s="7">
        <v>4569527.5696689999</v>
      </c>
    </row>
    <row r="213" spans="1:23" x14ac:dyDescent="0.25">
      <c r="A213" s="1" t="s">
        <v>14</v>
      </c>
      <c r="B213" s="1" t="s">
        <v>48</v>
      </c>
      <c r="C213" s="1" t="s">
        <v>80</v>
      </c>
      <c r="D213" s="1">
        <v>2018</v>
      </c>
      <c r="E213" s="2" t="s">
        <v>46</v>
      </c>
      <c r="F213" s="2" t="s">
        <v>65</v>
      </c>
      <c r="G213" s="1">
        <v>20181004</v>
      </c>
      <c r="H213" s="6">
        <v>0.17318557806427701</v>
      </c>
      <c r="I213" s="6">
        <v>8.8861855191571998E-2</v>
      </c>
      <c r="J213" s="6">
        <v>52.404953719574912</v>
      </c>
      <c r="K213" s="6">
        <v>0.59266340952107299</v>
      </c>
      <c r="L213" s="6">
        <v>0.185326819369483</v>
      </c>
      <c r="M213" s="6">
        <v>1.463205496750243</v>
      </c>
      <c r="N213" s="6">
        <v>0.27748123800971403</v>
      </c>
      <c r="O213" s="4">
        <v>126.70131762560786</v>
      </c>
      <c r="P213" s="4">
        <v>57.943029794371711</v>
      </c>
      <c r="Q213" s="4">
        <v>0</v>
      </c>
      <c r="R213" s="4">
        <v>61.189558874156916</v>
      </c>
      <c r="S213" s="4">
        <v>7.5687289570792373</v>
      </c>
      <c r="T213" s="4">
        <v>0</v>
      </c>
      <c r="U213" s="4">
        <v>114.78972636439551</v>
      </c>
      <c r="V213" s="7">
        <v>532215.83383300004</v>
      </c>
      <c r="W213" s="7">
        <v>4569741.3041479997</v>
      </c>
    </row>
    <row r="214" spans="1:23" x14ac:dyDescent="0.25">
      <c r="A214" s="1" t="s">
        <v>70</v>
      </c>
      <c r="B214" s="1" t="s">
        <v>48</v>
      </c>
      <c r="C214" s="1" t="s">
        <v>80</v>
      </c>
      <c r="D214" s="1">
        <v>2018</v>
      </c>
      <c r="E214" s="2" t="s">
        <v>60</v>
      </c>
      <c r="F214" s="2" t="s">
        <v>67</v>
      </c>
      <c r="G214" s="1">
        <v>20181004</v>
      </c>
      <c r="H214" s="6">
        <v>0.142493017353228</v>
      </c>
      <c r="I214" s="6">
        <v>6.4773718789407006E-2</v>
      </c>
      <c r="J214" s="6">
        <v>47.816084095376461</v>
      </c>
      <c r="K214" s="6">
        <v>0.58258547026365703</v>
      </c>
      <c r="L214" s="6">
        <v>0.16517094014140499</v>
      </c>
      <c r="M214" s="6">
        <v>1.402275834078158</v>
      </c>
      <c r="N214" s="6">
        <v>0.24731830689398801</v>
      </c>
      <c r="O214" s="4">
        <v>2666.5190078427108</v>
      </c>
      <c r="P214" s="4">
        <v>86.231714283121633</v>
      </c>
      <c r="Q214" s="4">
        <v>18.411404551987243</v>
      </c>
      <c r="R214" s="4">
        <v>2555.158761373018</v>
      </c>
      <c r="S214" s="4">
        <v>6.7171276345840267</v>
      </c>
      <c r="T214" s="4">
        <v>0</v>
      </c>
      <c r="U214" s="4">
        <v>36.960444385027898</v>
      </c>
      <c r="V214" s="7">
        <v>552842.71956999996</v>
      </c>
      <c r="W214" s="7">
        <v>4551387.6377149997</v>
      </c>
    </row>
    <row r="215" spans="1:23" x14ac:dyDescent="0.25">
      <c r="A215" s="1" t="s">
        <v>71</v>
      </c>
      <c r="B215" s="1" t="s">
        <v>48</v>
      </c>
      <c r="C215" s="1" t="s">
        <v>80</v>
      </c>
      <c r="D215" s="1">
        <v>2018</v>
      </c>
      <c r="E215" s="2" t="s">
        <v>60</v>
      </c>
      <c r="F215" s="2" t="s">
        <v>67</v>
      </c>
      <c r="G215" s="1">
        <v>20181004</v>
      </c>
      <c r="H215" s="6">
        <v>0.15301210415841601</v>
      </c>
      <c r="I215" s="6">
        <v>7.1337917417400004E-2</v>
      </c>
      <c r="J215" s="6">
        <v>47.816779211898449</v>
      </c>
      <c r="K215" s="6">
        <v>0.58747622517451603</v>
      </c>
      <c r="L215" s="6">
        <v>0.174952449875728</v>
      </c>
      <c r="M215" s="6">
        <v>1.4313763266945001</v>
      </c>
      <c r="N215" s="6">
        <v>0.26193526099037201</v>
      </c>
      <c r="O215" s="4">
        <v>1790.6075705488008</v>
      </c>
      <c r="P215" s="4">
        <v>422.46707714865471</v>
      </c>
      <c r="Q215" s="4">
        <v>2.0785483329641226</v>
      </c>
      <c r="R215" s="4">
        <v>1347.487602714609</v>
      </c>
      <c r="S215" s="4">
        <v>7.7780561199632459</v>
      </c>
      <c r="T215" s="4">
        <v>0</v>
      </c>
      <c r="U215" s="4">
        <v>13.113782950187865</v>
      </c>
      <c r="V215" s="7">
        <v>552584.12923800002</v>
      </c>
      <c r="W215" s="7">
        <v>4551443.6170910001</v>
      </c>
    </row>
    <row r="216" spans="1:23" x14ac:dyDescent="0.25">
      <c r="A216" s="1" t="s">
        <v>72</v>
      </c>
      <c r="B216" s="1" t="s">
        <v>48</v>
      </c>
      <c r="C216" s="1" t="s">
        <v>80</v>
      </c>
      <c r="D216" s="1">
        <v>2018</v>
      </c>
      <c r="E216" s="2" t="s">
        <v>60</v>
      </c>
      <c r="F216" s="2" t="s">
        <v>67</v>
      </c>
      <c r="G216" s="1">
        <v>20181004</v>
      </c>
      <c r="H216" s="6">
        <v>0.12734130217419501</v>
      </c>
      <c r="I216" s="6">
        <v>5.2401056247189E-2</v>
      </c>
      <c r="J216" s="6">
        <v>43.077195982047449</v>
      </c>
      <c r="K216" s="6">
        <v>0.57881186314056199</v>
      </c>
      <c r="L216" s="6">
        <v>0.15762372583032</v>
      </c>
      <c r="M216" s="6">
        <v>1.382030717446066</v>
      </c>
      <c r="N216" s="6">
        <v>0.23598825085629899</v>
      </c>
      <c r="O216" s="4">
        <v>1565.7718123108243</v>
      </c>
      <c r="P216" s="4">
        <v>40.948652698861522</v>
      </c>
      <c r="Q216" s="4">
        <v>55.027413741547804</v>
      </c>
      <c r="R216" s="4">
        <v>1432.0895329561713</v>
      </c>
      <c r="S216" s="4">
        <v>37.706212914243793</v>
      </c>
      <c r="T216" s="4">
        <v>0</v>
      </c>
      <c r="U216" s="4">
        <v>46.580718018112989</v>
      </c>
      <c r="V216" s="7">
        <v>552357.19671499997</v>
      </c>
      <c r="W216" s="7">
        <v>4551300.2210240001</v>
      </c>
    </row>
    <row r="217" spans="1:23" x14ac:dyDescent="0.25">
      <c r="A217" s="1" t="s">
        <v>73</v>
      </c>
      <c r="B217" s="1" t="s">
        <v>48</v>
      </c>
      <c r="C217" s="1" t="s">
        <v>80</v>
      </c>
      <c r="D217" s="1">
        <v>2018</v>
      </c>
      <c r="E217" s="2" t="s">
        <v>60</v>
      </c>
      <c r="F217" s="2" t="s">
        <v>67</v>
      </c>
      <c r="G217" s="1">
        <v>20181004</v>
      </c>
      <c r="H217" s="6">
        <v>0.13130167439999901</v>
      </c>
      <c r="I217" s="6">
        <v>5.8335126585455997E-2</v>
      </c>
      <c r="J217" s="6">
        <v>41.763652679258193</v>
      </c>
      <c r="K217" s="6">
        <v>0.57773656172967802</v>
      </c>
      <c r="L217" s="6">
        <v>0.15547312282494599</v>
      </c>
      <c r="M217" s="6">
        <v>1.3791195244022381</v>
      </c>
      <c r="N217" s="6">
        <v>0.23274656436882199</v>
      </c>
      <c r="O217" s="4">
        <v>522.46764590374926</v>
      </c>
      <c r="P217" s="4">
        <v>71.765868451179927</v>
      </c>
      <c r="Q217" s="4">
        <v>36.818657211749297</v>
      </c>
      <c r="R217" s="4">
        <v>328.52866014693058</v>
      </c>
      <c r="S217" s="4">
        <v>85.354460093889543</v>
      </c>
      <c r="T217" s="4">
        <v>0</v>
      </c>
      <c r="U217" s="4">
        <v>18.014201963593656</v>
      </c>
      <c r="V217" s="7">
        <v>552102.54607000004</v>
      </c>
      <c r="W217" s="7">
        <v>4551274.5345710004</v>
      </c>
    </row>
    <row r="218" spans="1:23" x14ac:dyDescent="0.25">
      <c r="A218" s="1" t="s">
        <v>74</v>
      </c>
      <c r="B218" s="1" t="s">
        <v>48</v>
      </c>
      <c r="C218" s="1" t="s">
        <v>80</v>
      </c>
      <c r="D218" s="1">
        <v>2018</v>
      </c>
      <c r="E218" s="2" t="s">
        <v>60</v>
      </c>
      <c r="F218" s="2" t="s">
        <v>67</v>
      </c>
      <c r="G218" s="1">
        <v>20181004</v>
      </c>
      <c r="H218" s="6">
        <v>0.13289543672041901</v>
      </c>
      <c r="I218" s="6">
        <v>5.8662962406455001E-2</v>
      </c>
      <c r="J218" s="6">
        <v>40.744957264957257</v>
      </c>
      <c r="K218" s="6">
        <v>0.57875372504831402</v>
      </c>
      <c r="L218" s="6">
        <v>0.15750744896784699</v>
      </c>
      <c r="M218" s="6">
        <v>1.384199443344887</v>
      </c>
      <c r="N218" s="6">
        <v>0.23578705512353401</v>
      </c>
      <c r="O218" s="4">
        <v>2535.9925074665243</v>
      </c>
      <c r="P218" s="4">
        <v>56.718048431100065</v>
      </c>
      <c r="Q218" s="4">
        <v>7.3770756153135721</v>
      </c>
      <c r="R218" s="4">
        <v>2467.3543340143997</v>
      </c>
      <c r="S218" s="4">
        <v>4.5430494057110247</v>
      </c>
      <c r="T218" s="4">
        <v>0</v>
      </c>
      <c r="U218" s="4">
        <v>0</v>
      </c>
      <c r="V218" s="7">
        <v>551861.91632900003</v>
      </c>
      <c r="W218" s="7">
        <v>4551391.3853059998</v>
      </c>
    </row>
    <row r="219" spans="1:23" x14ac:dyDescent="0.25">
      <c r="A219" s="1" t="s">
        <v>75</v>
      </c>
      <c r="B219" s="1" t="s">
        <v>48</v>
      </c>
      <c r="C219" s="1" t="s">
        <v>80</v>
      </c>
      <c r="D219" s="1">
        <v>2018</v>
      </c>
      <c r="E219" s="2" t="s">
        <v>60</v>
      </c>
      <c r="F219" s="2" t="s">
        <v>67</v>
      </c>
      <c r="G219" s="1">
        <v>20181004</v>
      </c>
      <c r="H219" s="6">
        <v>0.134877787701739</v>
      </c>
      <c r="I219" s="6">
        <v>5.8178381231022001E-2</v>
      </c>
      <c r="J219" s="6">
        <v>44.381705492626629</v>
      </c>
      <c r="K219" s="6">
        <v>0.58095510909510995</v>
      </c>
      <c r="L219" s="6">
        <v>0.16191021773240999</v>
      </c>
      <c r="M219" s="6">
        <v>1.393507463574333</v>
      </c>
      <c r="N219" s="6">
        <v>0.24240946426232701</v>
      </c>
      <c r="O219" s="4">
        <v>667.44103624623347</v>
      </c>
      <c r="P219" s="4">
        <v>81.57043512697021</v>
      </c>
      <c r="Q219" s="4">
        <v>0</v>
      </c>
      <c r="R219" s="4">
        <v>581.93873013113705</v>
      </c>
      <c r="S219" s="4">
        <v>3.931870988126223</v>
      </c>
      <c r="T219" s="4">
        <v>0</v>
      </c>
      <c r="U219" s="4">
        <v>4.8523451273200546</v>
      </c>
      <c r="V219" s="7">
        <v>551967.96304199996</v>
      </c>
      <c r="W219" s="7">
        <v>4551154.3375469996</v>
      </c>
    </row>
    <row r="220" spans="1:23" x14ac:dyDescent="0.25">
      <c r="A220" s="1" t="s">
        <v>76</v>
      </c>
      <c r="B220" s="1" t="s">
        <v>48</v>
      </c>
      <c r="C220" s="1" t="s">
        <v>80</v>
      </c>
      <c r="D220" s="1">
        <v>2018</v>
      </c>
      <c r="E220" s="2" t="s">
        <v>60</v>
      </c>
      <c r="F220" s="2" t="s">
        <v>67</v>
      </c>
      <c r="G220" s="1">
        <v>20181004</v>
      </c>
      <c r="H220" s="6">
        <v>0.12698133918628901</v>
      </c>
      <c r="I220" s="6">
        <v>5.2068664796432997E-2</v>
      </c>
      <c r="J220" s="6">
        <v>39.889050346183431</v>
      </c>
      <c r="K220" s="6">
        <v>0.57858099415165898</v>
      </c>
      <c r="L220" s="6">
        <v>0.15716198670359599</v>
      </c>
      <c r="M220" s="6">
        <v>1.3831406585532731</v>
      </c>
      <c r="N220" s="6">
        <v>0.23526282697249001</v>
      </c>
      <c r="O220" s="4">
        <v>1018.5023174711444</v>
      </c>
      <c r="P220" s="4">
        <v>40.385540506399138</v>
      </c>
      <c r="Q220" s="4">
        <v>0</v>
      </c>
      <c r="R220" s="4">
        <v>976.38106574938467</v>
      </c>
      <c r="S220" s="4">
        <v>1.7357112153605259</v>
      </c>
      <c r="T220" s="4">
        <v>0</v>
      </c>
      <c r="U220" s="4">
        <v>9.2220482790701315</v>
      </c>
      <c r="V220" s="7">
        <v>552028.53650199994</v>
      </c>
      <c r="W220" s="7">
        <v>4550901.3160770005</v>
      </c>
    </row>
    <row r="221" spans="1:23" x14ac:dyDescent="0.25">
      <c r="A221" s="1" t="s">
        <v>23</v>
      </c>
      <c r="B221" s="1" t="s">
        <v>48</v>
      </c>
      <c r="C221" s="1" t="s">
        <v>80</v>
      </c>
      <c r="D221" s="1">
        <v>2018</v>
      </c>
      <c r="E221" s="2" t="s">
        <v>47</v>
      </c>
      <c r="F221" s="2" t="s">
        <v>66</v>
      </c>
      <c r="G221" s="1">
        <v>20181004</v>
      </c>
      <c r="H221" s="6">
        <v>9.1620613448256005E-2</v>
      </c>
      <c r="I221" s="6">
        <v>3.2697962706539997E-2</v>
      </c>
      <c r="J221" s="6">
        <v>33.741553764362891</v>
      </c>
      <c r="K221" s="6">
        <v>0.56180655064524199</v>
      </c>
      <c r="L221" s="6">
        <v>0.123613100182631</v>
      </c>
      <c r="M221" s="6">
        <v>1.290525480402086</v>
      </c>
      <c r="N221" s="6">
        <v>0.18507104038584199</v>
      </c>
      <c r="O221" s="4">
        <v>594.92288619311819</v>
      </c>
      <c r="P221" s="4">
        <v>41.421429600901682</v>
      </c>
      <c r="Q221" s="4">
        <v>1.83460254281875</v>
      </c>
      <c r="R221" s="4">
        <v>542.06552805457079</v>
      </c>
      <c r="S221" s="4">
        <v>9.6013259948269098</v>
      </c>
      <c r="T221" s="4">
        <v>0</v>
      </c>
      <c r="U221" s="4">
        <v>40.88771043765616</v>
      </c>
      <c r="V221" s="7">
        <v>524618.54629099998</v>
      </c>
      <c r="W221" s="7">
        <v>4576835.132944</v>
      </c>
    </row>
    <row r="222" spans="1:23" x14ac:dyDescent="0.25">
      <c r="A222" s="1" t="s">
        <v>21</v>
      </c>
      <c r="B222" s="1" t="s">
        <v>48</v>
      </c>
      <c r="C222" s="1" t="s">
        <v>80</v>
      </c>
      <c r="D222" s="1">
        <v>2018</v>
      </c>
      <c r="E222" s="2" t="s">
        <v>47</v>
      </c>
      <c r="F222" s="2" t="s">
        <v>66</v>
      </c>
      <c r="G222" s="1">
        <v>20181004</v>
      </c>
      <c r="H222" s="6">
        <v>9.7713727106447004E-2</v>
      </c>
      <c r="I222" s="6">
        <v>3.5435582913383001E-2</v>
      </c>
      <c r="J222" s="6">
        <v>35.295205009435577</v>
      </c>
      <c r="K222" s="6">
        <v>0.56454387884526303</v>
      </c>
      <c r="L222" s="6">
        <v>0.12908775662552299</v>
      </c>
      <c r="M222" s="6">
        <v>1.303626843391162</v>
      </c>
      <c r="N222" s="6">
        <v>0.19326994344440901</v>
      </c>
      <c r="O222" s="4">
        <v>65.082171988058377</v>
      </c>
      <c r="P222" s="4">
        <v>12.499407559689031</v>
      </c>
      <c r="Q222" s="4">
        <v>0</v>
      </c>
      <c r="R222" s="4">
        <v>48.608054385364824</v>
      </c>
      <c r="S222" s="4">
        <v>3.9747100430045221</v>
      </c>
      <c r="T222" s="4">
        <v>0</v>
      </c>
      <c r="U222" s="4">
        <v>30.55587142345399</v>
      </c>
      <c r="V222" s="7">
        <v>524789.25652199995</v>
      </c>
      <c r="W222" s="7">
        <v>4577094.273635</v>
      </c>
    </row>
    <row r="223" spans="1:23" x14ac:dyDescent="0.25">
      <c r="A223" s="1" t="s">
        <v>22</v>
      </c>
      <c r="B223" s="1" t="s">
        <v>48</v>
      </c>
      <c r="C223" s="1" t="s">
        <v>80</v>
      </c>
      <c r="D223" s="1">
        <v>2018</v>
      </c>
      <c r="E223" s="2" t="s">
        <v>47</v>
      </c>
      <c r="F223" s="2" t="s">
        <v>66</v>
      </c>
      <c r="G223" s="1">
        <v>20181004</v>
      </c>
      <c r="H223" s="6">
        <v>8.8791346304572999E-2</v>
      </c>
      <c r="I223" s="6">
        <v>2.7518405683269E-2</v>
      </c>
      <c r="J223" s="6">
        <v>33.03049277351289</v>
      </c>
      <c r="K223" s="6">
        <v>0.56300522539956799</v>
      </c>
      <c r="L223" s="6">
        <v>0.12601044947840201</v>
      </c>
      <c r="M223" s="6">
        <v>1.297084565871667</v>
      </c>
      <c r="N223" s="6">
        <v>0.18864372110618099</v>
      </c>
      <c r="O223" s="4">
        <v>378.11426901837251</v>
      </c>
      <c r="P223" s="4">
        <v>9.9837024524003812</v>
      </c>
      <c r="Q223" s="4">
        <v>3.490675729839344</v>
      </c>
      <c r="R223" s="4">
        <v>358.99092366449776</v>
      </c>
      <c r="S223" s="4">
        <v>5.6489671716350163</v>
      </c>
      <c r="T223" s="4">
        <v>0</v>
      </c>
      <c r="U223" s="4">
        <v>2.6456786445454838</v>
      </c>
      <c r="V223" s="7">
        <v>524400.53957699996</v>
      </c>
      <c r="W223" s="7">
        <v>4577075.1921030004</v>
      </c>
    </row>
    <row r="224" spans="1:23" x14ac:dyDescent="0.25">
      <c r="A224" s="1" t="s">
        <v>19</v>
      </c>
      <c r="B224" s="1" t="s">
        <v>48</v>
      </c>
      <c r="C224" s="1" t="s">
        <v>80</v>
      </c>
      <c r="D224" s="1">
        <v>2018</v>
      </c>
      <c r="E224" s="2" t="s">
        <v>47</v>
      </c>
      <c r="F224" s="2" t="s">
        <v>66</v>
      </c>
      <c r="G224" s="1">
        <v>20181004</v>
      </c>
      <c r="H224" s="6">
        <v>0.109402549819499</v>
      </c>
      <c r="I224" s="6">
        <v>4.3271667782591998E-2</v>
      </c>
      <c r="J224" s="6">
        <v>37.205679234761718</v>
      </c>
      <c r="K224" s="6">
        <v>0.56887998573083498</v>
      </c>
      <c r="L224" s="6">
        <v>0.13775997042909799</v>
      </c>
      <c r="M224" s="6">
        <v>1.3268871649077709</v>
      </c>
      <c r="N224" s="6">
        <v>0.20624951024699401</v>
      </c>
      <c r="O224" s="4">
        <v>188.41505530040567</v>
      </c>
      <c r="P224" s="4">
        <v>11.352806080331163</v>
      </c>
      <c r="Q224" s="4">
        <v>0</v>
      </c>
      <c r="R224" s="4">
        <v>174.46865763337269</v>
      </c>
      <c r="S224" s="4">
        <v>2.5935915867018098</v>
      </c>
      <c r="T224" s="4">
        <v>0</v>
      </c>
      <c r="U224" s="4">
        <v>34.107709293362902</v>
      </c>
      <c r="V224" s="7">
        <v>524071.68742899998</v>
      </c>
      <c r="W224" s="7">
        <v>4576967.1841829997</v>
      </c>
    </row>
    <row r="225" spans="1:23" x14ac:dyDescent="0.25">
      <c r="A225" s="1" t="s">
        <v>20</v>
      </c>
      <c r="B225" s="1" t="s">
        <v>48</v>
      </c>
      <c r="C225" s="1" t="s">
        <v>80</v>
      </c>
      <c r="D225" s="1">
        <v>2018</v>
      </c>
      <c r="E225" s="2" t="s">
        <v>47</v>
      </c>
      <c r="F225" s="2" t="s">
        <v>66</v>
      </c>
      <c r="G225" s="1">
        <v>20181004</v>
      </c>
      <c r="H225" s="6">
        <v>0.112312805484684</v>
      </c>
      <c r="I225" s="6">
        <v>4.4438582837608001E-2</v>
      </c>
      <c r="J225" s="6">
        <v>37.524789843884029</v>
      </c>
      <c r="K225" s="6">
        <v>0.57080688385580802</v>
      </c>
      <c r="L225" s="6">
        <v>0.14161376671811099</v>
      </c>
      <c r="M225" s="6">
        <v>1.338094456263524</v>
      </c>
      <c r="N225" s="6">
        <v>0.21201012203157399</v>
      </c>
      <c r="O225" s="4">
        <v>255.80303403965101</v>
      </c>
      <c r="P225" s="4">
        <v>5.4798532009174883</v>
      </c>
      <c r="Q225" s="4">
        <v>31.385213940095966</v>
      </c>
      <c r="R225" s="4">
        <v>209.79950798619748</v>
      </c>
      <c r="S225" s="4">
        <v>9.1384589124400861</v>
      </c>
      <c r="T225" s="4">
        <v>0</v>
      </c>
      <c r="U225" s="4">
        <v>72.30960645948015</v>
      </c>
      <c r="V225" s="7">
        <v>523791.22426500003</v>
      </c>
      <c r="W225" s="7">
        <v>4576896.5433369996</v>
      </c>
    </row>
    <row r="226" spans="1:23" x14ac:dyDescent="0.25">
      <c r="A226" s="1" t="s">
        <v>18</v>
      </c>
      <c r="B226" s="1" t="s">
        <v>48</v>
      </c>
      <c r="C226" s="1" t="s">
        <v>80</v>
      </c>
      <c r="D226" s="1">
        <v>2018</v>
      </c>
      <c r="E226" s="2" t="s">
        <v>47</v>
      </c>
      <c r="F226" s="2" t="s">
        <v>66</v>
      </c>
      <c r="G226" s="1">
        <v>20181004</v>
      </c>
      <c r="H226" s="6">
        <v>9.5888982815379997E-2</v>
      </c>
      <c r="I226" s="6">
        <v>3.2412574012538997E-2</v>
      </c>
      <c r="J226" s="6">
        <v>34.489922813036017</v>
      </c>
      <c r="K226" s="6">
        <v>0.565375616119002</v>
      </c>
      <c r="L226" s="6">
        <v>0.13075123097451799</v>
      </c>
      <c r="M226" s="6">
        <v>1.3082797174081591</v>
      </c>
      <c r="N226" s="6">
        <v>0.19574441899432499</v>
      </c>
      <c r="O226" s="4">
        <v>510.97879086646577</v>
      </c>
      <c r="P226" s="4">
        <v>13.54885316741807</v>
      </c>
      <c r="Q226" s="4">
        <v>0</v>
      </c>
      <c r="R226" s="4">
        <v>488.29446492598555</v>
      </c>
      <c r="S226" s="4">
        <v>9.1354727730621406</v>
      </c>
      <c r="T226" s="4">
        <v>0</v>
      </c>
      <c r="U226" s="4">
        <v>17.699952539588882</v>
      </c>
      <c r="V226" s="7">
        <v>524811.31319999998</v>
      </c>
      <c r="W226" s="7">
        <v>4577226.9043389997</v>
      </c>
    </row>
    <row r="227" spans="1:23" x14ac:dyDescent="0.25">
      <c r="A227" s="1" t="s">
        <v>24</v>
      </c>
      <c r="B227" s="1" t="s">
        <v>48</v>
      </c>
      <c r="C227" s="1" t="s">
        <v>80</v>
      </c>
      <c r="D227" s="1">
        <v>2018</v>
      </c>
      <c r="E227" s="2" t="s">
        <v>47</v>
      </c>
      <c r="F227" s="2" t="s">
        <v>66</v>
      </c>
      <c r="G227" s="1">
        <v>20181004</v>
      </c>
      <c r="H227" s="6">
        <v>0.13889641210091999</v>
      </c>
      <c r="I227" s="6">
        <v>6.4024265837139993E-2</v>
      </c>
      <c r="J227" s="6">
        <v>42.636827657201678</v>
      </c>
      <c r="K227" s="6">
        <v>0.579588610131479</v>
      </c>
      <c r="L227" s="6">
        <v>0.159177219829893</v>
      </c>
      <c r="M227" s="6">
        <v>1.3856950929329119</v>
      </c>
      <c r="N227" s="6">
        <v>0.23831213860720801</v>
      </c>
      <c r="O227" s="4">
        <v>127.51572184947436</v>
      </c>
      <c r="P227" s="4">
        <v>37.93309365905931</v>
      </c>
      <c r="Q227" s="4">
        <v>0</v>
      </c>
      <c r="R227" s="4">
        <v>80.387729364398766</v>
      </c>
      <c r="S227" s="4">
        <v>9.1948988260162885</v>
      </c>
      <c r="T227" s="4">
        <v>0</v>
      </c>
      <c r="U227" s="4">
        <v>123.77613209664413</v>
      </c>
      <c r="V227" s="7">
        <v>525124.93864299997</v>
      </c>
      <c r="W227" s="7">
        <v>4577232.0965280002</v>
      </c>
    </row>
  </sheetData>
  <sortState xmlns:xlrd2="http://schemas.microsoft.com/office/spreadsheetml/2017/richdata2" ref="A2:W227">
    <sortCondition ref="D2:D227"/>
    <sortCondition ref="B2:B227"/>
  </sortState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A21D-A2AB-41E4-A742-C2AF89A77308}">
  <dimension ref="A1:T228"/>
  <sheetViews>
    <sheetView topLeftCell="A214" workbookViewId="0">
      <selection activeCell="J132" sqref="J132"/>
    </sheetView>
  </sheetViews>
  <sheetFormatPr defaultColWidth="10.90625" defaultRowHeight="13" x14ac:dyDescent="0.3"/>
  <cols>
    <col min="1" max="1" width="5.81640625" bestFit="1" customWidth="1"/>
    <col min="2" max="2" width="8.36328125" bestFit="1" customWidth="1"/>
    <col min="3" max="3" width="8.36328125" customWidth="1"/>
    <col min="4" max="4" width="4.453125" bestFit="1" customWidth="1"/>
    <col min="5" max="5" width="8.453125" bestFit="1" customWidth="1"/>
    <col min="6" max="6" width="3.81640625" bestFit="1" customWidth="1"/>
    <col min="7" max="7" width="7.81640625" bestFit="1" customWidth="1"/>
    <col min="8" max="9" width="7.36328125" customWidth="1"/>
    <col min="10" max="10" width="7.36328125" bestFit="1" customWidth="1"/>
    <col min="11" max="11" width="7.36328125" customWidth="1"/>
    <col min="12" max="12" width="9" bestFit="1" customWidth="1"/>
    <col min="13" max="13" width="10.81640625" bestFit="1" customWidth="1"/>
    <col min="14" max="14" width="7.36328125" customWidth="1"/>
    <col min="15" max="15" width="10.90625" style="14"/>
    <col min="16" max="16" width="9.6328125" bestFit="1" customWidth="1"/>
    <col min="18" max="18" width="9.90625" bestFit="1" customWidth="1"/>
    <col min="19" max="19" width="12" bestFit="1" customWidth="1"/>
  </cols>
  <sheetData>
    <row r="1" spans="1:20" s="12" customFormat="1" x14ac:dyDescent="0.3">
      <c r="A1" s="9" t="s">
        <v>87</v>
      </c>
      <c r="B1" s="9" t="s">
        <v>42</v>
      </c>
      <c r="C1" s="9" t="s">
        <v>77</v>
      </c>
      <c r="D1" s="9" t="s">
        <v>41</v>
      </c>
      <c r="E1" s="10" t="s">
        <v>86</v>
      </c>
      <c r="F1" s="10" t="s">
        <v>61</v>
      </c>
      <c r="G1" s="9" t="s">
        <v>40</v>
      </c>
      <c r="H1" s="11" t="s">
        <v>83</v>
      </c>
      <c r="I1" s="11" t="s">
        <v>84</v>
      </c>
      <c r="J1" s="11" t="s">
        <v>68</v>
      </c>
      <c r="K1" s="11" t="s">
        <v>88</v>
      </c>
      <c r="L1" s="11" t="s">
        <v>89</v>
      </c>
      <c r="M1" s="11" t="s">
        <v>90</v>
      </c>
      <c r="N1" s="11" t="s">
        <v>91</v>
      </c>
      <c r="O1" s="11" t="s">
        <v>92</v>
      </c>
      <c r="P1" s="11" t="s">
        <v>93</v>
      </c>
      <c r="Q1" s="11" t="s">
        <v>94</v>
      </c>
      <c r="R1" s="11" t="s">
        <v>95</v>
      </c>
      <c r="S1" s="11" t="s">
        <v>96</v>
      </c>
      <c r="T1" s="11" t="s">
        <v>97</v>
      </c>
    </row>
    <row r="2" spans="1:20" x14ac:dyDescent="0.3">
      <c r="A2" s="1" t="s">
        <v>6</v>
      </c>
      <c r="B2" s="1" t="s">
        <v>43</v>
      </c>
      <c r="C2" s="1" t="s">
        <v>78</v>
      </c>
      <c r="D2" s="1">
        <v>2017</v>
      </c>
      <c r="E2" s="2" t="s">
        <v>44</v>
      </c>
      <c r="F2" s="2" t="s">
        <v>62</v>
      </c>
      <c r="G2" s="1">
        <v>20170601</v>
      </c>
      <c r="H2" s="3">
        <v>1.1457162712113955</v>
      </c>
      <c r="I2" s="3">
        <v>414.76426505951747</v>
      </c>
      <c r="J2" s="3">
        <v>192.91990615643587</v>
      </c>
      <c r="K2" s="3">
        <v>97.635794192731566</v>
      </c>
      <c r="L2" s="3">
        <v>17.651187930710964</v>
      </c>
      <c r="M2" s="3">
        <v>28.832853459479146</v>
      </c>
      <c r="N2" s="3">
        <v>47.052104297656754</v>
      </c>
      <c r="O2" s="13">
        <f>SUM(K2:N2)</f>
        <v>191.17193988057841</v>
      </c>
      <c r="P2" s="13">
        <f>J2-O2</f>
        <v>1.7479662758574648</v>
      </c>
      <c r="Q2" s="15">
        <f>(K2/$O2)*100</f>
        <v>51.072241173952015</v>
      </c>
      <c r="R2" s="15">
        <f t="shared" ref="R2:T2" si="0">(L2/$O2)*100</f>
        <v>9.2331478886165712</v>
      </c>
      <c r="S2" s="15">
        <f t="shared" si="0"/>
        <v>15.082157704467768</v>
      </c>
      <c r="T2" s="15">
        <f t="shared" si="0"/>
        <v>24.612453232963656</v>
      </c>
    </row>
    <row r="3" spans="1:20" x14ac:dyDescent="0.3">
      <c r="A3" s="1" t="s">
        <v>7</v>
      </c>
      <c r="B3" s="1" t="s">
        <v>43</v>
      </c>
      <c r="C3" s="1" t="s">
        <v>78</v>
      </c>
      <c r="D3" s="1">
        <v>2017</v>
      </c>
      <c r="E3" s="2" t="s">
        <v>44</v>
      </c>
      <c r="F3" s="2" t="s">
        <v>62</v>
      </c>
      <c r="G3" s="1">
        <v>20170601</v>
      </c>
      <c r="H3" s="3">
        <v>0</v>
      </c>
      <c r="I3" s="3">
        <v>31.522694782802649</v>
      </c>
      <c r="J3" s="3">
        <v>252.72771517959248</v>
      </c>
      <c r="K3" s="3">
        <v>152.67249412273705</v>
      </c>
      <c r="L3" s="3">
        <v>37.971909138506462</v>
      </c>
      <c r="M3" s="3">
        <v>23.141789824547626</v>
      </c>
      <c r="N3" s="3">
        <v>38.941522093801339</v>
      </c>
      <c r="O3" s="13">
        <f t="shared" ref="O3:O66" si="1">SUM(K3:N3)</f>
        <v>252.72771517959245</v>
      </c>
      <c r="P3" s="13">
        <f t="shared" ref="P3:P66" si="2">J3-O3</f>
        <v>0</v>
      </c>
      <c r="Q3" s="15">
        <f t="shared" ref="Q3:Q66" si="3">(K3/$O3)*100</f>
        <v>60.409873928645098</v>
      </c>
      <c r="R3" s="15">
        <f t="shared" ref="R3:R66" si="4">(L3/$O3)*100</f>
        <v>15.024829829812294</v>
      </c>
      <c r="S3" s="15">
        <f t="shared" ref="S3:S66" si="5">(M3/$O3)*100</f>
        <v>9.1568072809516323</v>
      </c>
      <c r="T3" s="15">
        <f t="shared" ref="T3:T66" si="6">(N3/$O3)*100</f>
        <v>15.408488960590988</v>
      </c>
    </row>
    <row r="4" spans="1:20" x14ac:dyDescent="0.3">
      <c r="A4" s="1" t="s">
        <v>8</v>
      </c>
      <c r="B4" s="1" t="s">
        <v>43</v>
      </c>
      <c r="C4" s="1" t="s">
        <v>78</v>
      </c>
      <c r="D4" s="1">
        <v>2017</v>
      </c>
      <c r="E4" s="2" t="s">
        <v>44</v>
      </c>
      <c r="F4" s="2" t="s">
        <v>62</v>
      </c>
      <c r="G4" s="1">
        <v>20170601</v>
      </c>
      <c r="H4" s="3">
        <v>0</v>
      </c>
      <c r="I4" s="3">
        <v>1357.7977595901907</v>
      </c>
      <c r="J4" s="3">
        <v>423.8876351068036</v>
      </c>
      <c r="K4" s="3">
        <v>114.40320573374323</v>
      </c>
      <c r="L4" s="3">
        <v>233.35763048660854</v>
      </c>
      <c r="M4" s="3">
        <v>39.811763877517421</v>
      </c>
      <c r="N4" s="3">
        <v>30.741471360126791</v>
      </c>
      <c r="O4" s="13">
        <f t="shared" si="1"/>
        <v>418.31407145799602</v>
      </c>
      <c r="P4" s="13">
        <f t="shared" si="2"/>
        <v>5.5735636488075784</v>
      </c>
      <c r="Q4" s="15">
        <f t="shared" si="3"/>
        <v>27.348639106258403</v>
      </c>
      <c r="R4" s="15">
        <f t="shared" si="4"/>
        <v>55.785269109705425</v>
      </c>
      <c r="S4" s="15">
        <f t="shared" si="5"/>
        <v>9.5171945181660043</v>
      </c>
      <c r="T4" s="15">
        <f t="shared" si="6"/>
        <v>7.3488972658701535</v>
      </c>
    </row>
    <row r="5" spans="1:20" x14ac:dyDescent="0.3">
      <c r="A5" s="1" t="s">
        <v>9</v>
      </c>
      <c r="B5" s="1" t="s">
        <v>43</v>
      </c>
      <c r="C5" s="1" t="s">
        <v>78</v>
      </c>
      <c r="D5" s="1">
        <v>2017</v>
      </c>
      <c r="E5" s="2" t="s">
        <v>44</v>
      </c>
      <c r="F5" s="2" t="s">
        <v>62</v>
      </c>
      <c r="G5" s="1">
        <v>20170601</v>
      </c>
      <c r="H5" s="3">
        <v>0</v>
      </c>
      <c r="I5" s="3">
        <v>2580.8273763015309</v>
      </c>
      <c r="J5" s="3">
        <v>182.51128276363139</v>
      </c>
      <c r="K5" s="3">
        <v>35.709968795797899</v>
      </c>
      <c r="L5" s="3">
        <v>55.379305270554909</v>
      </c>
      <c r="M5" s="3">
        <v>60.462579404482348</v>
      </c>
      <c r="N5" s="3">
        <v>21.602628823335774</v>
      </c>
      <c r="O5" s="13">
        <f t="shared" si="1"/>
        <v>173.15448229417092</v>
      </c>
      <c r="P5" s="13">
        <f t="shared" si="2"/>
        <v>9.3568004694604667</v>
      </c>
      <c r="Q5" s="15">
        <f t="shared" si="3"/>
        <v>20.62318475540846</v>
      </c>
      <c r="R5" s="15">
        <f t="shared" si="4"/>
        <v>31.982599893932516</v>
      </c>
      <c r="S5" s="15">
        <f t="shared" si="5"/>
        <v>34.918287186907989</v>
      </c>
      <c r="T5" s="15">
        <f t="shared" si="6"/>
        <v>12.475928163751037</v>
      </c>
    </row>
    <row r="6" spans="1:20" x14ac:dyDescent="0.3">
      <c r="A6" s="1" t="s">
        <v>10</v>
      </c>
      <c r="B6" s="1" t="s">
        <v>43</v>
      </c>
      <c r="C6" s="1" t="s">
        <v>78</v>
      </c>
      <c r="D6" s="1">
        <v>2017</v>
      </c>
      <c r="E6" s="2" t="s">
        <v>44</v>
      </c>
      <c r="F6" s="2" t="s">
        <v>62</v>
      </c>
      <c r="G6" s="1">
        <v>20170601</v>
      </c>
      <c r="H6" s="3">
        <v>1.554733579438082E-2</v>
      </c>
      <c r="I6" s="3">
        <v>1039.4968356889074</v>
      </c>
      <c r="J6" s="3">
        <v>273.44089625888262</v>
      </c>
      <c r="K6" s="3">
        <v>87.335229943596715</v>
      </c>
      <c r="L6" s="3">
        <v>4.4093954098728965</v>
      </c>
      <c r="M6" s="3">
        <v>33.604197619095665</v>
      </c>
      <c r="N6" s="3">
        <v>126.09010454837163</v>
      </c>
      <c r="O6" s="13">
        <f t="shared" si="1"/>
        <v>251.43892752093689</v>
      </c>
      <c r="P6" s="13">
        <f t="shared" si="2"/>
        <v>22.001968737945731</v>
      </c>
      <c r="Q6" s="15">
        <f t="shared" si="3"/>
        <v>34.734172152529744</v>
      </c>
      <c r="R6" s="15">
        <f t="shared" si="4"/>
        <v>1.753664579048021</v>
      </c>
      <c r="S6" s="15">
        <f t="shared" si="5"/>
        <v>13.364755390271659</v>
      </c>
      <c r="T6" s="15">
        <f t="shared" si="6"/>
        <v>50.147407878150574</v>
      </c>
    </row>
    <row r="7" spans="1:20" x14ac:dyDescent="0.3">
      <c r="A7" s="1" t="s">
        <v>11</v>
      </c>
      <c r="B7" s="1" t="s">
        <v>43</v>
      </c>
      <c r="C7" s="1" t="s">
        <v>78</v>
      </c>
      <c r="D7" s="1">
        <v>2017</v>
      </c>
      <c r="E7" s="2" t="s">
        <v>44</v>
      </c>
      <c r="F7" s="2" t="s">
        <v>62</v>
      </c>
      <c r="G7" s="1">
        <v>20170601</v>
      </c>
      <c r="H7" s="3">
        <v>5.8371540676055504</v>
      </c>
      <c r="I7" s="3">
        <v>1589.8206674474129</v>
      </c>
      <c r="J7" s="3">
        <v>739.2152630685016</v>
      </c>
      <c r="K7" s="3">
        <v>121.48854866284857</v>
      </c>
      <c r="L7" s="3">
        <v>53.916494819037261</v>
      </c>
      <c r="M7" s="3">
        <v>417.11380058647319</v>
      </c>
      <c r="N7" s="3">
        <v>103.94397026449823</v>
      </c>
      <c r="O7" s="13">
        <f t="shared" si="1"/>
        <v>696.46281433285731</v>
      </c>
      <c r="P7" s="13">
        <f t="shared" si="2"/>
        <v>42.752448735644293</v>
      </c>
      <c r="Q7" s="15">
        <f t="shared" si="3"/>
        <v>17.443651859463969</v>
      </c>
      <c r="R7" s="15">
        <f t="shared" si="4"/>
        <v>7.7414750234273386</v>
      </c>
      <c r="S7" s="15">
        <f t="shared" si="5"/>
        <v>59.890318908989713</v>
      </c>
      <c r="T7" s="15">
        <f t="shared" si="6"/>
        <v>14.924554208118964</v>
      </c>
    </row>
    <row r="8" spans="1:20" x14ac:dyDescent="0.3">
      <c r="A8" s="1" t="s">
        <v>69</v>
      </c>
      <c r="B8" s="1" t="s">
        <v>43</v>
      </c>
      <c r="C8" s="1" t="s">
        <v>78</v>
      </c>
      <c r="D8" s="1">
        <v>2017</v>
      </c>
      <c r="E8" s="2" t="s">
        <v>44</v>
      </c>
      <c r="F8" s="2" t="s">
        <v>62</v>
      </c>
      <c r="G8" s="1">
        <v>20170601</v>
      </c>
      <c r="H8" s="3">
        <v>52.737384050930011</v>
      </c>
      <c r="I8" s="3">
        <v>341.30913739534969</v>
      </c>
      <c r="J8" s="3">
        <v>493.40841534423578</v>
      </c>
      <c r="K8" s="3">
        <v>43.699184323390803</v>
      </c>
      <c r="L8" s="3">
        <v>50.38505066120856</v>
      </c>
      <c r="M8" s="3">
        <v>303.60900978823173</v>
      </c>
      <c r="N8" s="3">
        <v>80.981591590349041</v>
      </c>
      <c r="O8" s="13">
        <f t="shared" si="1"/>
        <v>478.67483636318013</v>
      </c>
      <c r="P8" s="13">
        <f t="shared" si="2"/>
        <v>14.733578981055643</v>
      </c>
      <c r="Q8" s="15">
        <f t="shared" si="3"/>
        <v>9.1292002427792873</v>
      </c>
      <c r="R8" s="15">
        <f t="shared" si="4"/>
        <v>10.52594513720801</v>
      </c>
      <c r="S8" s="15">
        <f t="shared" si="5"/>
        <v>63.426983564658812</v>
      </c>
      <c r="T8" s="15">
        <f t="shared" si="6"/>
        <v>16.917871055353888</v>
      </c>
    </row>
    <row r="9" spans="1:20" x14ac:dyDescent="0.3">
      <c r="A9" s="1" t="s">
        <v>1</v>
      </c>
      <c r="B9" s="1" t="s">
        <v>43</v>
      </c>
      <c r="C9" s="1" t="s">
        <v>78</v>
      </c>
      <c r="D9" s="1">
        <v>2017</v>
      </c>
      <c r="E9" s="2" t="s">
        <v>44</v>
      </c>
      <c r="F9" s="2" t="s">
        <v>62</v>
      </c>
      <c r="G9" s="1">
        <v>20170601</v>
      </c>
      <c r="H9" s="3">
        <v>1.4625255197217335</v>
      </c>
      <c r="I9" s="3">
        <v>517.34442487507113</v>
      </c>
      <c r="J9" s="3">
        <v>301.28418459078159</v>
      </c>
      <c r="K9" s="3">
        <v>46.708780280208785</v>
      </c>
      <c r="L9" s="3">
        <v>176.06073509209895</v>
      </c>
      <c r="M9" s="3">
        <v>58.636823287973627</v>
      </c>
      <c r="N9" s="3">
        <v>15.908839175683495</v>
      </c>
      <c r="O9" s="13">
        <f t="shared" si="1"/>
        <v>297.3151778359649</v>
      </c>
      <c r="P9" s="13">
        <f t="shared" si="2"/>
        <v>3.9690067548166894</v>
      </c>
      <c r="Q9" s="15">
        <f t="shared" si="3"/>
        <v>15.710190317286463</v>
      </c>
      <c r="R9" s="15">
        <f t="shared" si="4"/>
        <v>59.21686755905727</v>
      </c>
      <c r="S9" s="15">
        <f t="shared" si="5"/>
        <v>19.722108946730195</v>
      </c>
      <c r="T9" s="15">
        <f t="shared" si="6"/>
        <v>5.3508331769260495</v>
      </c>
    </row>
    <row r="10" spans="1:20" x14ac:dyDescent="0.3">
      <c r="A10" s="1" t="s">
        <v>2</v>
      </c>
      <c r="B10" s="1" t="s">
        <v>43</v>
      </c>
      <c r="C10" s="1" t="s">
        <v>78</v>
      </c>
      <c r="D10" s="1">
        <v>2017</v>
      </c>
      <c r="E10" s="2" t="s">
        <v>44</v>
      </c>
      <c r="F10" s="2" t="s">
        <v>62</v>
      </c>
      <c r="G10" s="1">
        <v>20170601</v>
      </c>
      <c r="H10" s="3">
        <v>0</v>
      </c>
      <c r="I10" s="3">
        <v>385.30120367339231</v>
      </c>
      <c r="J10" s="3">
        <v>623.29942032386373</v>
      </c>
      <c r="K10" s="3">
        <v>74.261728971517897</v>
      </c>
      <c r="L10" s="3">
        <v>217.05744936773615</v>
      </c>
      <c r="M10" s="3">
        <v>138.3999918000242</v>
      </c>
      <c r="N10" s="3">
        <v>173.11802624781149</v>
      </c>
      <c r="O10" s="13">
        <f t="shared" si="1"/>
        <v>602.83719638708976</v>
      </c>
      <c r="P10" s="13">
        <f t="shared" si="2"/>
        <v>20.462223936773967</v>
      </c>
      <c r="Q10" s="15">
        <f t="shared" si="3"/>
        <v>12.318703858451602</v>
      </c>
      <c r="R10" s="15">
        <f t="shared" si="4"/>
        <v>36.005981493610541</v>
      </c>
      <c r="S10" s="15">
        <f t="shared" si="5"/>
        <v>22.958104216110069</v>
      </c>
      <c r="T10" s="15">
        <f t="shared" si="6"/>
        <v>28.717210431827784</v>
      </c>
    </row>
    <row r="11" spans="1:20" x14ac:dyDescent="0.3">
      <c r="A11" s="1" t="s">
        <v>3</v>
      </c>
      <c r="B11" s="1" t="s">
        <v>43</v>
      </c>
      <c r="C11" s="1" t="s">
        <v>78</v>
      </c>
      <c r="D11" s="1">
        <v>2017</v>
      </c>
      <c r="E11" s="2" t="s">
        <v>44</v>
      </c>
      <c r="F11" s="2" t="s">
        <v>62</v>
      </c>
      <c r="G11" s="1">
        <v>20170601</v>
      </c>
      <c r="H11" s="3">
        <v>0</v>
      </c>
      <c r="I11" s="3">
        <v>1263.5242410429657</v>
      </c>
      <c r="J11" s="3">
        <v>558.73850228686297</v>
      </c>
      <c r="K11" s="3">
        <v>72.435213361215915</v>
      </c>
      <c r="L11" s="3">
        <v>238.09566649425886</v>
      </c>
      <c r="M11" s="3">
        <v>179.09999347828906</v>
      </c>
      <c r="N11" s="3">
        <v>35.233508959399465</v>
      </c>
      <c r="O11" s="13">
        <f t="shared" si="1"/>
        <v>524.86438229316332</v>
      </c>
      <c r="P11" s="13">
        <f t="shared" si="2"/>
        <v>33.874119993699651</v>
      </c>
      <c r="Q11" s="15">
        <f t="shared" si="3"/>
        <v>13.800748499020301</v>
      </c>
      <c r="R11" s="15">
        <f t="shared" si="4"/>
        <v>45.363273738256908</v>
      </c>
      <c r="S11" s="15">
        <f t="shared" si="5"/>
        <v>34.123099131968274</v>
      </c>
      <c r="T11" s="15">
        <f t="shared" si="6"/>
        <v>6.7128786307545196</v>
      </c>
    </row>
    <row r="12" spans="1:20" x14ac:dyDescent="0.3">
      <c r="A12" s="1" t="s">
        <v>58</v>
      </c>
      <c r="B12" s="1" t="s">
        <v>43</v>
      </c>
      <c r="C12" s="1" t="s">
        <v>78</v>
      </c>
      <c r="D12" s="1">
        <v>2017</v>
      </c>
      <c r="E12" s="2" t="s">
        <v>44</v>
      </c>
      <c r="F12" s="2" t="s">
        <v>62</v>
      </c>
      <c r="G12" s="1">
        <v>20170601</v>
      </c>
      <c r="H12" s="3">
        <v>28.05996953677208</v>
      </c>
      <c r="I12" s="3">
        <v>579.88200160742156</v>
      </c>
      <c r="J12" s="3">
        <v>670.60529064536786</v>
      </c>
      <c r="K12" s="3">
        <v>133.47777684724261</v>
      </c>
      <c r="L12" s="3">
        <v>1.0141002998192972</v>
      </c>
      <c r="M12" s="3">
        <v>343.80619161490227</v>
      </c>
      <c r="N12" s="3">
        <v>131.00681725362176</v>
      </c>
      <c r="O12" s="13">
        <f t="shared" si="1"/>
        <v>609.30488601558591</v>
      </c>
      <c r="P12" s="13">
        <f t="shared" si="2"/>
        <v>61.300404629781951</v>
      </c>
      <c r="Q12" s="15">
        <f t="shared" si="3"/>
        <v>21.906565975548123</v>
      </c>
      <c r="R12" s="15">
        <f t="shared" si="4"/>
        <v>0.1664356093467067</v>
      </c>
      <c r="S12" s="15">
        <f t="shared" si="5"/>
        <v>56.425969905336984</v>
      </c>
      <c r="T12" s="15">
        <f t="shared" si="6"/>
        <v>21.501028509768201</v>
      </c>
    </row>
    <row r="13" spans="1:20" x14ac:dyDescent="0.3">
      <c r="A13" s="1" t="s">
        <v>4</v>
      </c>
      <c r="B13" s="1" t="s">
        <v>43</v>
      </c>
      <c r="C13" s="1" t="s">
        <v>78</v>
      </c>
      <c r="D13" s="1">
        <v>2017</v>
      </c>
      <c r="E13" s="2" t="s">
        <v>44</v>
      </c>
      <c r="F13" s="2" t="s">
        <v>62</v>
      </c>
      <c r="G13" s="1">
        <v>20170601</v>
      </c>
      <c r="H13" s="3">
        <v>4.6944142038690826</v>
      </c>
      <c r="I13" s="3">
        <v>7.4636745333152046</v>
      </c>
      <c r="J13" s="3">
        <v>711.38594773652312</v>
      </c>
      <c r="K13" s="3">
        <v>90.544478234389857</v>
      </c>
      <c r="L13" s="3">
        <v>74.065322674421921</v>
      </c>
      <c r="M13" s="3">
        <v>414.13210044607888</v>
      </c>
      <c r="N13" s="3">
        <v>117.92026539679676</v>
      </c>
      <c r="O13" s="13">
        <f t="shared" si="1"/>
        <v>696.66216675168744</v>
      </c>
      <c r="P13" s="13">
        <f t="shared" si="2"/>
        <v>14.723780984835685</v>
      </c>
      <c r="Q13" s="15">
        <f t="shared" si="3"/>
        <v>12.996899007243318</v>
      </c>
      <c r="R13" s="15">
        <f t="shared" si="4"/>
        <v>10.63145470059969</v>
      </c>
      <c r="S13" s="15">
        <f t="shared" si="5"/>
        <v>59.445183075900943</v>
      </c>
      <c r="T13" s="15">
        <f t="shared" si="6"/>
        <v>16.926463216256053</v>
      </c>
    </row>
    <row r="14" spans="1:20" x14ac:dyDescent="0.3">
      <c r="A14" s="1" t="s">
        <v>5</v>
      </c>
      <c r="B14" s="1" t="s">
        <v>43</v>
      </c>
      <c r="C14" s="1" t="s">
        <v>78</v>
      </c>
      <c r="D14" s="1">
        <v>2017</v>
      </c>
      <c r="E14" s="2" t="s">
        <v>44</v>
      </c>
      <c r="F14" s="2" t="s">
        <v>62</v>
      </c>
      <c r="G14" s="1">
        <v>20170601</v>
      </c>
      <c r="H14" s="3">
        <v>0</v>
      </c>
      <c r="I14" s="3">
        <v>17.462888337321704</v>
      </c>
      <c r="J14" s="3">
        <v>470.31337968829808</v>
      </c>
      <c r="K14" s="3">
        <v>98.999673527222924</v>
      </c>
      <c r="L14" s="3">
        <v>9.8480428391395964</v>
      </c>
      <c r="M14" s="3">
        <v>265.01603676053242</v>
      </c>
      <c r="N14" s="3">
        <v>64.263941469141301</v>
      </c>
      <c r="O14" s="13">
        <f t="shared" si="1"/>
        <v>438.12769459603624</v>
      </c>
      <c r="P14" s="13">
        <f t="shared" si="2"/>
        <v>32.185685092261849</v>
      </c>
      <c r="Q14" s="15">
        <f t="shared" si="3"/>
        <v>22.596077524499538</v>
      </c>
      <c r="R14" s="15">
        <f t="shared" si="4"/>
        <v>2.2477562958487978</v>
      </c>
      <c r="S14" s="15">
        <f t="shared" si="5"/>
        <v>60.488309693566222</v>
      </c>
      <c r="T14" s="15">
        <f t="shared" si="6"/>
        <v>14.667856486085437</v>
      </c>
    </row>
    <row r="15" spans="1:20" x14ac:dyDescent="0.3">
      <c r="A15" s="1" t="s">
        <v>0</v>
      </c>
      <c r="B15" s="1" t="s">
        <v>43</v>
      </c>
      <c r="C15" s="1" t="s">
        <v>78</v>
      </c>
      <c r="D15" s="1">
        <v>2017</v>
      </c>
      <c r="E15" s="2" t="s">
        <v>44</v>
      </c>
      <c r="F15" s="2" t="s">
        <v>62</v>
      </c>
      <c r="G15" s="1">
        <v>20170601</v>
      </c>
      <c r="H15" s="3">
        <v>9.8981652990320114E-3</v>
      </c>
      <c r="I15" s="3">
        <v>461.07818230560122</v>
      </c>
      <c r="J15" s="3">
        <v>829.92520016789047</v>
      </c>
      <c r="K15" s="3">
        <v>79.178313187762512</v>
      </c>
      <c r="L15" s="3">
        <v>29.173383414655682</v>
      </c>
      <c r="M15" s="3">
        <v>352.07560581335804</v>
      </c>
      <c r="N15" s="3">
        <v>33.768167295180326</v>
      </c>
      <c r="O15" s="13">
        <f t="shared" si="1"/>
        <v>494.19546971095656</v>
      </c>
      <c r="P15" s="13">
        <f t="shared" si="2"/>
        <v>335.72973045693391</v>
      </c>
      <c r="Q15" s="15">
        <f t="shared" si="3"/>
        <v>16.021659048002217</v>
      </c>
      <c r="R15" s="15">
        <f t="shared" si="4"/>
        <v>5.9032073749519629</v>
      </c>
      <c r="S15" s="15">
        <f t="shared" si="5"/>
        <v>71.242175898390741</v>
      </c>
      <c r="T15" s="15">
        <f t="shared" si="6"/>
        <v>6.8329576786550756</v>
      </c>
    </row>
    <row r="16" spans="1:20" x14ac:dyDescent="0.3">
      <c r="A16" s="1" t="s">
        <v>32</v>
      </c>
      <c r="B16" s="1" t="s">
        <v>43</v>
      </c>
      <c r="C16" s="1" t="s">
        <v>78</v>
      </c>
      <c r="D16" s="1">
        <v>2017</v>
      </c>
      <c r="E16" s="2" t="s">
        <v>45</v>
      </c>
      <c r="F16" s="2" t="s">
        <v>63</v>
      </c>
      <c r="G16" s="1">
        <v>20170601</v>
      </c>
      <c r="H16" s="3">
        <v>0</v>
      </c>
      <c r="I16" s="3">
        <v>2075.1469301755496</v>
      </c>
      <c r="J16" s="3">
        <v>1416.725977780128</v>
      </c>
      <c r="K16" s="3">
        <v>119.76555311186439</v>
      </c>
      <c r="L16" s="3">
        <v>764.2477521597724</v>
      </c>
      <c r="M16" s="3">
        <v>427.8082534111677</v>
      </c>
      <c r="N16" s="3">
        <v>100.65148181308446</v>
      </c>
      <c r="O16" s="13">
        <f t="shared" si="1"/>
        <v>1412.4730404958891</v>
      </c>
      <c r="P16" s="13">
        <f t="shared" si="2"/>
        <v>4.2529372842388966</v>
      </c>
      <c r="Q16" s="15">
        <f t="shared" si="3"/>
        <v>8.4791390474835033</v>
      </c>
      <c r="R16" s="15">
        <f t="shared" si="4"/>
        <v>54.107068258907191</v>
      </c>
      <c r="S16" s="15">
        <f t="shared" si="5"/>
        <v>30.287888061989015</v>
      </c>
      <c r="T16" s="15">
        <f t="shared" si="6"/>
        <v>7.1259046316202879</v>
      </c>
    </row>
    <row r="17" spans="1:20" x14ac:dyDescent="0.3">
      <c r="A17" s="1" t="s">
        <v>33</v>
      </c>
      <c r="B17" s="1" t="s">
        <v>43</v>
      </c>
      <c r="C17" s="1" t="s">
        <v>78</v>
      </c>
      <c r="D17" s="1">
        <v>2017</v>
      </c>
      <c r="E17" s="2" t="s">
        <v>45</v>
      </c>
      <c r="F17" s="2" t="s">
        <v>63</v>
      </c>
      <c r="G17" s="1">
        <v>20170601</v>
      </c>
      <c r="H17" s="3">
        <v>0</v>
      </c>
      <c r="I17" s="3">
        <v>2339.5667441123569</v>
      </c>
      <c r="J17" s="3">
        <v>1556.0119280167823</v>
      </c>
      <c r="K17" s="3">
        <v>132.59029005049752</v>
      </c>
      <c r="L17" s="3">
        <v>448.56422743828978</v>
      </c>
      <c r="M17" s="3">
        <v>679.7071730082489</v>
      </c>
      <c r="N17" s="3">
        <v>272.37389486304647</v>
      </c>
      <c r="O17" s="13">
        <f t="shared" si="1"/>
        <v>1533.2355853600827</v>
      </c>
      <c r="P17" s="13">
        <f t="shared" si="2"/>
        <v>22.776342656699626</v>
      </c>
      <c r="Q17" s="15">
        <f t="shared" si="3"/>
        <v>8.647744111636861</v>
      </c>
      <c r="R17" s="15">
        <f t="shared" si="4"/>
        <v>29.256053780733492</v>
      </c>
      <c r="S17" s="15">
        <f t="shared" si="5"/>
        <v>44.331554752469344</v>
      </c>
      <c r="T17" s="15">
        <f t="shared" si="6"/>
        <v>17.764647355160299</v>
      </c>
    </row>
    <row r="18" spans="1:20" x14ac:dyDescent="0.3">
      <c r="A18" s="1" t="s">
        <v>34</v>
      </c>
      <c r="B18" s="1" t="s">
        <v>43</v>
      </c>
      <c r="C18" s="1" t="s">
        <v>78</v>
      </c>
      <c r="D18" s="1">
        <v>2017</v>
      </c>
      <c r="E18" s="2" t="s">
        <v>45</v>
      </c>
      <c r="F18" s="2" t="s">
        <v>63</v>
      </c>
      <c r="G18" s="1">
        <v>20170601</v>
      </c>
      <c r="H18" s="3">
        <v>0</v>
      </c>
      <c r="I18" s="3"/>
      <c r="J18" s="3">
        <v>361.15026870201677</v>
      </c>
      <c r="K18" s="3">
        <v>77.530208377975939</v>
      </c>
      <c r="L18" s="3">
        <v>0</v>
      </c>
      <c r="M18" s="3">
        <v>249.62641111324834</v>
      </c>
      <c r="N18" s="3">
        <v>24.463394760850537</v>
      </c>
      <c r="O18" s="13">
        <f t="shared" si="1"/>
        <v>351.62001425207478</v>
      </c>
      <c r="P18" s="13">
        <f t="shared" si="2"/>
        <v>9.5302544499419923</v>
      </c>
      <c r="Q18" s="15">
        <f t="shared" si="3"/>
        <v>22.049429849119704</v>
      </c>
      <c r="R18" s="15">
        <f t="shared" si="4"/>
        <v>0</v>
      </c>
      <c r="S18" s="15">
        <f t="shared" si="5"/>
        <v>70.993231612320088</v>
      </c>
      <c r="T18" s="15">
        <f t="shared" si="6"/>
        <v>6.9573385385602204</v>
      </c>
    </row>
    <row r="19" spans="1:20" x14ac:dyDescent="0.3">
      <c r="A19" s="1" t="s">
        <v>35</v>
      </c>
      <c r="B19" s="1" t="s">
        <v>43</v>
      </c>
      <c r="C19" s="1" t="s">
        <v>78</v>
      </c>
      <c r="D19" s="1">
        <v>2017</v>
      </c>
      <c r="E19" s="2" t="s">
        <v>45</v>
      </c>
      <c r="F19" s="2" t="s">
        <v>63</v>
      </c>
      <c r="G19" s="1">
        <v>20170601</v>
      </c>
      <c r="H19" s="3">
        <v>0</v>
      </c>
      <c r="I19" s="3">
        <v>161.50057295967002</v>
      </c>
      <c r="J19" s="3">
        <v>991.04338332472139</v>
      </c>
      <c r="K19" s="3">
        <v>200.02231805838545</v>
      </c>
      <c r="L19" s="3">
        <v>377.89095124070741</v>
      </c>
      <c r="M19" s="3">
        <v>347.63116969050259</v>
      </c>
      <c r="N19" s="3">
        <v>61.848654601159971</v>
      </c>
      <c r="O19" s="13">
        <f t="shared" si="1"/>
        <v>987.39309359075548</v>
      </c>
      <c r="P19" s="13">
        <f t="shared" si="2"/>
        <v>3.6502897339659057</v>
      </c>
      <c r="Q19" s="15">
        <f t="shared" si="3"/>
        <v>20.257617696208907</v>
      </c>
      <c r="R19" s="15">
        <f t="shared" si="4"/>
        <v>38.271581368517424</v>
      </c>
      <c r="S19" s="15">
        <f t="shared" si="5"/>
        <v>35.206967918552728</v>
      </c>
      <c r="T19" s="15">
        <f t="shared" si="6"/>
        <v>6.263833016720934</v>
      </c>
    </row>
    <row r="20" spans="1:20" x14ac:dyDescent="0.3">
      <c r="A20" s="1" t="s">
        <v>36</v>
      </c>
      <c r="B20" s="1" t="s">
        <v>43</v>
      </c>
      <c r="C20" s="1" t="s">
        <v>78</v>
      </c>
      <c r="D20" s="1">
        <v>2017</v>
      </c>
      <c r="E20" s="2" t="s">
        <v>45</v>
      </c>
      <c r="F20" s="2" t="s">
        <v>63</v>
      </c>
      <c r="G20" s="1">
        <v>20170601</v>
      </c>
      <c r="H20" s="3">
        <v>0</v>
      </c>
      <c r="I20" s="3">
        <v>1476.7068108136775</v>
      </c>
      <c r="J20" s="3">
        <v>1148.1300869050917</v>
      </c>
      <c r="K20" s="3">
        <v>228.912003365126</v>
      </c>
      <c r="L20" s="3">
        <v>288.19440755100442</v>
      </c>
      <c r="M20" s="3">
        <v>489.95226842315384</v>
      </c>
      <c r="N20" s="3">
        <v>132.85707287300761</v>
      </c>
      <c r="O20" s="13">
        <f t="shared" si="1"/>
        <v>1139.9157522122919</v>
      </c>
      <c r="P20" s="13">
        <f t="shared" si="2"/>
        <v>8.2143346927998664</v>
      </c>
      <c r="Q20" s="15">
        <f t="shared" si="3"/>
        <v>20.081484348370918</v>
      </c>
      <c r="R20" s="15">
        <f t="shared" si="4"/>
        <v>25.28207957401159</v>
      </c>
      <c r="S20" s="15">
        <f t="shared" si="5"/>
        <v>42.981445556154377</v>
      </c>
      <c r="T20" s="15">
        <f t="shared" si="6"/>
        <v>11.654990521463118</v>
      </c>
    </row>
    <row r="21" spans="1:20" x14ac:dyDescent="0.3">
      <c r="A21" s="1" t="s">
        <v>37</v>
      </c>
      <c r="B21" s="1" t="s">
        <v>43</v>
      </c>
      <c r="C21" s="1" t="s">
        <v>78</v>
      </c>
      <c r="D21" s="1">
        <v>2017</v>
      </c>
      <c r="E21" s="2" t="s">
        <v>45</v>
      </c>
      <c r="F21" s="2" t="s">
        <v>63</v>
      </c>
      <c r="G21" s="1">
        <v>20170601</v>
      </c>
      <c r="H21" s="3">
        <v>5.0321950000000006</v>
      </c>
      <c r="I21" s="3">
        <v>887.72518931120612</v>
      </c>
      <c r="J21" s="3">
        <v>1618.408460523214</v>
      </c>
      <c r="K21" s="3">
        <v>375.17650162188772</v>
      </c>
      <c r="L21" s="3">
        <v>514.18744965626138</v>
      </c>
      <c r="M21" s="3">
        <v>587.06262315876427</v>
      </c>
      <c r="N21" s="3">
        <v>130.49717640200609</v>
      </c>
      <c r="O21" s="13">
        <f t="shared" si="1"/>
        <v>1606.9237508389194</v>
      </c>
      <c r="P21" s="13">
        <f t="shared" si="2"/>
        <v>11.484709684294558</v>
      </c>
      <c r="Q21" s="15">
        <f t="shared" si="3"/>
        <v>23.347498686606695</v>
      </c>
      <c r="R21" s="15">
        <f t="shared" si="4"/>
        <v>31.998248167520199</v>
      </c>
      <c r="S21" s="15">
        <f t="shared" si="5"/>
        <v>36.53332168699847</v>
      </c>
      <c r="T21" s="15">
        <f t="shared" si="6"/>
        <v>8.1209314588746366</v>
      </c>
    </row>
    <row r="22" spans="1:20" x14ac:dyDescent="0.3">
      <c r="A22" s="1" t="s">
        <v>38</v>
      </c>
      <c r="B22" s="1" t="s">
        <v>43</v>
      </c>
      <c r="C22" s="1" t="s">
        <v>78</v>
      </c>
      <c r="D22" s="1">
        <v>2017</v>
      </c>
      <c r="E22" s="2" t="s">
        <v>45</v>
      </c>
      <c r="F22" s="2" t="s">
        <v>63</v>
      </c>
      <c r="G22" s="1">
        <v>20170601</v>
      </c>
      <c r="H22" s="3">
        <v>0</v>
      </c>
      <c r="I22" s="3">
        <v>1569.8529023968513</v>
      </c>
      <c r="J22" s="3">
        <v>690.26216286061833</v>
      </c>
      <c r="K22" s="3">
        <v>124.58183565152795</v>
      </c>
      <c r="L22" s="3">
        <v>38.855512095526173</v>
      </c>
      <c r="M22" s="3">
        <v>142.45064744287632</v>
      </c>
      <c r="N22" s="3">
        <v>367.28230197907669</v>
      </c>
      <c r="O22" s="13">
        <f t="shared" si="1"/>
        <v>673.1702971690072</v>
      </c>
      <c r="P22" s="13">
        <f t="shared" si="2"/>
        <v>17.091865691611133</v>
      </c>
      <c r="Q22" s="15">
        <f t="shared" si="3"/>
        <v>18.506733909005231</v>
      </c>
      <c r="R22" s="15">
        <f t="shared" si="4"/>
        <v>5.7720182038529613</v>
      </c>
      <c r="S22" s="15">
        <f t="shared" si="5"/>
        <v>21.161160562482813</v>
      </c>
      <c r="T22" s="15">
        <f t="shared" si="6"/>
        <v>54.56008732465898</v>
      </c>
    </row>
    <row r="23" spans="1:20" x14ac:dyDescent="0.3">
      <c r="A23" s="1" t="s">
        <v>39</v>
      </c>
      <c r="B23" s="1" t="s">
        <v>43</v>
      </c>
      <c r="C23" s="1" t="s">
        <v>78</v>
      </c>
      <c r="D23" s="1">
        <v>2017</v>
      </c>
      <c r="E23" s="2" t="s">
        <v>45</v>
      </c>
      <c r="F23" s="2" t="s">
        <v>63</v>
      </c>
      <c r="G23" s="1">
        <v>20170601</v>
      </c>
      <c r="H23" s="3">
        <v>0</v>
      </c>
      <c r="I23" s="3">
        <v>1719.7300428507726</v>
      </c>
      <c r="J23" s="3">
        <v>396.54533943052735</v>
      </c>
      <c r="K23" s="3">
        <v>90.025767728945596</v>
      </c>
      <c r="L23" s="3">
        <v>40.019729340895573</v>
      </c>
      <c r="M23" s="3">
        <v>127.38388818882764</v>
      </c>
      <c r="N23" s="3">
        <v>116.57008277220058</v>
      </c>
      <c r="O23" s="13">
        <f t="shared" si="1"/>
        <v>373.99946803086937</v>
      </c>
      <c r="P23" s="13">
        <f t="shared" si="2"/>
        <v>22.545871399657983</v>
      </c>
      <c r="Q23" s="15">
        <f t="shared" si="3"/>
        <v>24.071095128273019</v>
      </c>
      <c r="R23" s="15">
        <f t="shared" si="4"/>
        <v>10.700477610730827</v>
      </c>
      <c r="S23" s="15">
        <f t="shared" si="5"/>
        <v>34.059911598139905</v>
      </c>
      <c r="T23" s="15">
        <f t="shared" si="6"/>
        <v>31.168515662856251</v>
      </c>
    </row>
    <row r="24" spans="1:20" x14ac:dyDescent="0.3">
      <c r="A24" s="1" t="s">
        <v>30</v>
      </c>
      <c r="B24" s="1" t="s">
        <v>43</v>
      </c>
      <c r="C24" s="1" t="s">
        <v>78</v>
      </c>
      <c r="D24" s="1">
        <v>2017</v>
      </c>
      <c r="E24" s="2" t="s">
        <v>59</v>
      </c>
      <c r="F24" s="2" t="s">
        <v>64</v>
      </c>
      <c r="G24" s="1">
        <v>20170601</v>
      </c>
      <c r="H24" s="3">
        <v>0</v>
      </c>
      <c r="I24" s="3">
        <v>10219.246986506887</v>
      </c>
      <c r="J24" s="3">
        <v>786.72262016045636</v>
      </c>
      <c r="K24" s="3">
        <v>168.81130587433503</v>
      </c>
      <c r="L24" s="3">
        <v>14.128569130451615</v>
      </c>
      <c r="M24" s="3">
        <v>155.17325822682454</v>
      </c>
      <c r="N24" s="3">
        <v>443.27095102273489</v>
      </c>
      <c r="O24" s="13">
        <f t="shared" si="1"/>
        <v>781.38408425434613</v>
      </c>
      <c r="P24" s="13">
        <f t="shared" si="2"/>
        <v>5.3385359061102236</v>
      </c>
      <c r="Q24" s="15">
        <f t="shared" si="3"/>
        <v>21.60413928003501</v>
      </c>
      <c r="R24" s="15">
        <f t="shared" si="4"/>
        <v>1.8081465204060472</v>
      </c>
      <c r="S24" s="15">
        <f t="shared" si="5"/>
        <v>19.858768735339961</v>
      </c>
      <c r="T24" s="15">
        <f t="shared" si="6"/>
        <v>56.728945464218981</v>
      </c>
    </row>
    <row r="25" spans="1:20" x14ac:dyDescent="0.3">
      <c r="A25" s="1" t="s">
        <v>31</v>
      </c>
      <c r="B25" s="1" t="s">
        <v>43</v>
      </c>
      <c r="C25" s="1" t="s">
        <v>78</v>
      </c>
      <c r="D25" s="1">
        <v>2017</v>
      </c>
      <c r="E25" s="2" t="s">
        <v>59</v>
      </c>
      <c r="F25" s="2" t="s">
        <v>64</v>
      </c>
      <c r="G25" s="1">
        <v>20170601</v>
      </c>
      <c r="H25" s="3">
        <v>0</v>
      </c>
      <c r="I25" s="3">
        <v>8436.5862077371203</v>
      </c>
      <c r="J25" s="3">
        <v>464.72034784187764</v>
      </c>
      <c r="K25" s="3">
        <v>39.791048738030888</v>
      </c>
      <c r="L25" s="3">
        <v>23.267933038531535</v>
      </c>
      <c r="M25" s="3">
        <v>115.4402296670596</v>
      </c>
      <c r="N25" s="3">
        <v>272.75759005132147</v>
      </c>
      <c r="O25" s="13">
        <f t="shared" si="1"/>
        <v>451.25680149494349</v>
      </c>
      <c r="P25" s="13">
        <f t="shared" si="2"/>
        <v>13.463546346934152</v>
      </c>
      <c r="Q25" s="15">
        <f t="shared" si="3"/>
        <v>8.8178280318899009</v>
      </c>
      <c r="R25" s="15">
        <f t="shared" si="4"/>
        <v>5.1562509332709219</v>
      </c>
      <c r="S25" s="15">
        <f t="shared" si="5"/>
        <v>25.58193677848713</v>
      </c>
      <c r="T25" s="15">
        <f t="shared" si="6"/>
        <v>60.44398425635206</v>
      </c>
    </row>
    <row r="26" spans="1:20" x14ac:dyDescent="0.3">
      <c r="A26" s="1" t="s">
        <v>29</v>
      </c>
      <c r="B26" s="1" t="s">
        <v>43</v>
      </c>
      <c r="C26" s="1" t="s">
        <v>78</v>
      </c>
      <c r="D26" s="1">
        <v>2017</v>
      </c>
      <c r="E26" s="2" t="s">
        <v>59</v>
      </c>
      <c r="F26" s="2" t="s">
        <v>64</v>
      </c>
      <c r="G26" s="1">
        <v>20170601</v>
      </c>
      <c r="H26" s="3">
        <v>0</v>
      </c>
      <c r="I26" s="3">
        <v>5759.9676001655034</v>
      </c>
      <c r="J26" s="3">
        <v>497.0301190202303</v>
      </c>
      <c r="K26" s="3">
        <v>39.519474583481745</v>
      </c>
      <c r="L26" s="3">
        <v>2.8541268892475213</v>
      </c>
      <c r="M26" s="3">
        <v>275.181749439035</v>
      </c>
      <c r="N26" s="3">
        <v>174.93898268248395</v>
      </c>
      <c r="O26" s="13">
        <f t="shared" si="1"/>
        <v>492.49433359424825</v>
      </c>
      <c r="P26" s="13">
        <f t="shared" si="2"/>
        <v>4.5357854259820556</v>
      </c>
      <c r="Q26" s="15">
        <f t="shared" si="3"/>
        <v>8.0243511219848251</v>
      </c>
      <c r="R26" s="15">
        <f t="shared" si="4"/>
        <v>0.57952481776144726</v>
      </c>
      <c r="S26" s="15">
        <f t="shared" si="5"/>
        <v>55.875109756237165</v>
      </c>
      <c r="T26" s="15">
        <f t="shared" si="6"/>
        <v>35.52101430401656</v>
      </c>
    </row>
    <row r="27" spans="1:20" x14ac:dyDescent="0.3">
      <c r="A27" s="1" t="s">
        <v>27</v>
      </c>
      <c r="B27" s="1" t="s">
        <v>43</v>
      </c>
      <c r="C27" s="1" t="s">
        <v>78</v>
      </c>
      <c r="D27" s="1">
        <v>2017</v>
      </c>
      <c r="E27" s="2" t="s">
        <v>59</v>
      </c>
      <c r="F27" s="2" t="s">
        <v>64</v>
      </c>
      <c r="G27" s="1">
        <v>20170601</v>
      </c>
      <c r="H27" s="3">
        <v>0</v>
      </c>
      <c r="I27" s="3">
        <v>5327.2198402916474</v>
      </c>
      <c r="J27" s="3">
        <v>317.33715865673702</v>
      </c>
      <c r="K27" s="3">
        <v>69.421560599986151</v>
      </c>
      <c r="L27" s="3">
        <v>12.47688760126424</v>
      </c>
      <c r="M27" s="3">
        <v>66.375403188928672</v>
      </c>
      <c r="N27" s="3">
        <v>166.41275835217735</v>
      </c>
      <c r="O27" s="13">
        <f t="shared" si="1"/>
        <v>314.68660974235638</v>
      </c>
      <c r="P27" s="13">
        <f t="shared" si="2"/>
        <v>2.6505489143806358</v>
      </c>
      <c r="Q27" s="15">
        <f t="shared" si="3"/>
        <v>22.060538469311965</v>
      </c>
      <c r="R27" s="15">
        <f t="shared" si="4"/>
        <v>3.9648612985088407</v>
      </c>
      <c r="S27" s="15">
        <f t="shared" si="5"/>
        <v>21.092541320163658</v>
      </c>
      <c r="T27" s="15">
        <f t="shared" si="6"/>
        <v>52.882058912015538</v>
      </c>
    </row>
    <row r="28" spans="1:20" x14ac:dyDescent="0.3">
      <c r="A28" s="1" t="s">
        <v>28</v>
      </c>
      <c r="B28" s="1" t="s">
        <v>43</v>
      </c>
      <c r="C28" s="1" t="s">
        <v>78</v>
      </c>
      <c r="D28" s="1">
        <v>2017</v>
      </c>
      <c r="E28" s="2" t="s">
        <v>59</v>
      </c>
      <c r="F28" s="2" t="s">
        <v>64</v>
      </c>
      <c r="G28" s="1">
        <v>20170601</v>
      </c>
      <c r="H28" s="3">
        <v>0</v>
      </c>
      <c r="I28" s="3">
        <v>10069.873074277901</v>
      </c>
      <c r="J28" s="3">
        <v>856.56643182788901</v>
      </c>
      <c r="K28" s="3">
        <v>127.28701502479618</v>
      </c>
      <c r="L28" s="3">
        <v>7.2581822158589322</v>
      </c>
      <c r="M28" s="3">
        <v>506.18135295823498</v>
      </c>
      <c r="N28" s="3">
        <v>203.10305106822426</v>
      </c>
      <c r="O28" s="13">
        <f t="shared" si="1"/>
        <v>843.82960126711441</v>
      </c>
      <c r="P28" s="13">
        <f t="shared" si="2"/>
        <v>12.736830560774592</v>
      </c>
      <c r="Q28" s="15">
        <f t="shared" si="3"/>
        <v>15.084445346982259</v>
      </c>
      <c r="R28" s="15">
        <f t="shared" si="4"/>
        <v>0.86014785508352343</v>
      </c>
      <c r="S28" s="15">
        <f t="shared" si="5"/>
        <v>59.986204821227076</v>
      </c>
      <c r="T28" s="15">
        <f t="shared" si="6"/>
        <v>24.069201976707138</v>
      </c>
    </row>
    <row r="29" spans="1:20" x14ac:dyDescent="0.3">
      <c r="A29" s="1" t="s">
        <v>25</v>
      </c>
      <c r="B29" s="1" t="s">
        <v>43</v>
      </c>
      <c r="C29" s="1" t="s">
        <v>78</v>
      </c>
      <c r="D29" s="1">
        <v>2017</v>
      </c>
      <c r="E29" s="2" t="s">
        <v>59</v>
      </c>
      <c r="F29" s="2" t="s">
        <v>64</v>
      </c>
      <c r="G29" s="1">
        <v>20170601</v>
      </c>
      <c r="H29" s="3">
        <v>0</v>
      </c>
      <c r="I29" s="3">
        <v>6233.7626012864139</v>
      </c>
      <c r="J29" s="3">
        <v>475.93031042000518</v>
      </c>
      <c r="K29" s="3">
        <v>185.01676176658157</v>
      </c>
      <c r="L29" s="3">
        <v>44.559168572371206</v>
      </c>
      <c r="M29" s="3">
        <v>37.189039798445293</v>
      </c>
      <c r="N29" s="3">
        <v>172.81694196804528</v>
      </c>
      <c r="O29" s="13">
        <f t="shared" si="1"/>
        <v>439.58191210544339</v>
      </c>
      <c r="P29" s="13">
        <f t="shared" si="2"/>
        <v>36.348398314561791</v>
      </c>
      <c r="Q29" s="15">
        <f t="shared" si="3"/>
        <v>42.08925724000246</v>
      </c>
      <c r="R29" s="15">
        <f t="shared" si="4"/>
        <v>10.136715671249618</v>
      </c>
      <c r="S29" s="15">
        <f t="shared" si="5"/>
        <v>8.4600932782522413</v>
      </c>
      <c r="T29" s="15">
        <f t="shared" si="6"/>
        <v>39.313933810495669</v>
      </c>
    </row>
    <row r="30" spans="1:20" x14ac:dyDescent="0.3">
      <c r="A30" s="1" t="s">
        <v>26</v>
      </c>
      <c r="B30" s="1" t="s">
        <v>43</v>
      </c>
      <c r="C30" s="1" t="s">
        <v>78</v>
      </c>
      <c r="D30" s="1">
        <v>2017</v>
      </c>
      <c r="E30" s="2" t="s">
        <v>59</v>
      </c>
      <c r="F30" s="2" t="s">
        <v>64</v>
      </c>
      <c r="G30" s="1">
        <v>20170601</v>
      </c>
      <c r="H30" s="3">
        <v>0</v>
      </c>
      <c r="I30" s="3">
        <v>2981.8052650612472</v>
      </c>
      <c r="J30" s="3">
        <v>636.09121186925597</v>
      </c>
      <c r="K30" s="3">
        <v>63.115676696762648</v>
      </c>
      <c r="L30" s="3">
        <v>52.324506383885776</v>
      </c>
      <c r="M30" s="3">
        <v>150.285543896788</v>
      </c>
      <c r="N30" s="3">
        <v>354.89676831450646</v>
      </c>
      <c r="O30" s="13">
        <f t="shared" si="1"/>
        <v>620.62249529194287</v>
      </c>
      <c r="P30" s="13">
        <f t="shared" si="2"/>
        <v>15.468716577313103</v>
      </c>
      <c r="Q30" s="15">
        <f t="shared" si="3"/>
        <v>10.169737187349748</v>
      </c>
      <c r="R30" s="15">
        <f t="shared" si="4"/>
        <v>8.4309716100883758</v>
      </c>
      <c r="S30" s="15">
        <f t="shared" si="5"/>
        <v>24.215291104795224</v>
      </c>
      <c r="T30" s="15">
        <f t="shared" si="6"/>
        <v>57.184000097766649</v>
      </c>
    </row>
    <row r="31" spans="1:20" x14ac:dyDescent="0.3">
      <c r="A31" s="1" t="s">
        <v>17</v>
      </c>
      <c r="B31" s="1" t="s">
        <v>43</v>
      </c>
      <c r="C31" s="1" t="s">
        <v>78</v>
      </c>
      <c r="D31" s="1">
        <v>2017</v>
      </c>
      <c r="E31" s="2" t="s">
        <v>46</v>
      </c>
      <c r="F31" s="2" t="s">
        <v>65</v>
      </c>
      <c r="G31" s="1">
        <v>20170601</v>
      </c>
      <c r="H31" s="3">
        <v>0</v>
      </c>
      <c r="I31" s="3">
        <v>66.616721442177976</v>
      </c>
      <c r="J31" s="3">
        <v>197.41822568601771</v>
      </c>
      <c r="K31" s="3">
        <v>95.15543718914634</v>
      </c>
      <c r="L31" s="3">
        <v>51.226542865768295</v>
      </c>
      <c r="M31" s="3">
        <v>25.179001463228396</v>
      </c>
      <c r="N31" s="3">
        <v>24.738308794285203</v>
      </c>
      <c r="O31" s="13">
        <f t="shared" si="1"/>
        <v>196.29929031242824</v>
      </c>
      <c r="P31" s="13">
        <f t="shared" si="2"/>
        <v>1.1189353735894656</v>
      </c>
      <c r="Q31" s="15">
        <f t="shared" si="3"/>
        <v>48.474672036611935</v>
      </c>
      <c r="R31" s="15">
        <f t="shared" si="4"/>
        <v>26.096142672872922</v>
      </c>
      <c r="S31" s="15">
        <f t="shared" si="5"/>
        <v>12.826842839397798</v>
      </c>
      <c r="T31" s="15">
        <f t="shared" si="6"/>
        <v>12.602342451117336</v>
      </c>
    </row>
    <row r="32" spans="1:20" x14ac:dyDescent="0.3">
      <c r="A32" s="1" t="s">
        <v>15</v>
      </c>
      <c r="B32" s="1" t="s">
        <v>43</v>
      </c>
      <c r="C32" s="1" t="s">
        <v>78</v>
      </c>
      <c r="D32" s="1">
        <v>2017</v>
      </c>
      <c r="E32" s="2" t="s">
        <v>46</v>
      </c>
      <c r="F32" s="2" t="s">
        <v>65</v>
      </c>
      <c r="G32" s="1">
        <v>20170601</v>
      </c>
      <c r="H32" s="3">
        <v>0</v>
      </c>
      <c r="I32" s="3">
        <v>0</v>
      </c>
      <c r="J32" s="3">
        <v>299.43595325807433</v>
      </c>
      <c r="K32" s="3">
        <v>115.56229159993919</v>
      </c>
      <c r="L32" s="3">
        <v>8.9762385517562979</v>
      </c>
      <c r="M32" s="3">
        <v>134.74728786631096</v>
      </c>
      <c r="N32" s="3">
        <v>17.25383766659964</v>
      </c>
      <c r="O32" s="13">
        <f t="shared" si="1"/>
        <v>276.53965568460609</v>
      </c>
      <c r="P32" s="13">
        <f t="shared" si="2"/>
        <v>22.896297573468246</v>
      </c>
      <c r="Q32" s="15">
        <f t="shared" si="3"/>
        <v>41.788687164541116</v>
      </c>
      <c r="R32" s="15">
        <f t="shared" si="4"/>
        <v>3.2459136934753809</v>
      </c>
      <c r="S32" s="15">
        <f t="shared" si="5"/>
        <v>48.726208012636874</v>
      </c>
      <c r="T32" s="15">
        <f t="shared" si="6"/>
        <v>6.239191129346624</v>
      </c>
    </row>
    <row r="33" spans="1:20" x14ac:dyDescent="0.3">
      <c r="A33" s="1" t="s">
        <v>16</v>
      </c>
      <c r="B33" s="1" t="s">
        <v>43</v>
      </c>
      <c r="C33" s="1" t="s">
        <v>78</v>
      </c>
      <c r="D33" s="1">
        <v>2017</v>
      </c>
      <c r="E33" s="2" t="s">
        <v>46</v>
      </c>
      <c r="F33" s="2" t="s">
        <v>65</v>
      </c>
      <c r="G33" s="1">
        <v>20170601</v>
      </c>
      <c r="H33" s="3">
        <v>0</v>
      </c>
      <c r="I33" s="3">
        <v>11.556358145778248</v>
      </c>
      <c r="J33" s="3">
        <v>1036.7095257782123</v>
      </c>
      <c r="K33" s="3">
        <v>120.95107258647104</v>
      </c>
      <c r="L33" s="3">
        <v>9.6563438161296133</v>
      </c>
      <c r="M33" s="3">
        <v>57.639974541685241</v>
      </c>
      <c r="N33" s="3">
        <v>835.34320939847328</v>
      </c>
      <c r="O33" s="13">
        <f t="shared" si="1"/>
        <v>1023.5906003427592</v>
      </c>
      <c r="P33" s="13">
        <f t="shared" si="2"/>
        <v>13.118925435453093</v>
      </c>
      <c r="Q33" s="15">
        <f t="shared" si="3"/>
        <v>11.816352411400555</v>
      </c>
      <c r="R33" s="15">
        <f t="shared" si="4"/>
        <v>0.94337949302153545</v>
      </c>
      <c r="S33" s="15">
        <f t="shared" si="5"/>
        <v>5.6311551241662379</v>
      </c>
      <c r="T33" s="15">
        <f t="shared" si="6"/>
        <v>81.609112971411662</v>
      </c>
    </row>
    <row r="34" spans="1:20" x14ac:dyDescent="0.3">
      <c r="A34" s="1" t="s">
        <v>13</v>
      </c>
      <c r="B34" s="1" t="s">
        <v>43</v>
      </c>
      <c r="C34" s="1" t="s">
        <v>78</v>
      </c>
      <c r="D34" s="1">
        <v>2017</v>
      </c>
      <c r="E34" s="2" t="s">
        <v>46</v>
      </c>
      <c r="F34" s="2" t="s">
        <v>65</v>
      </c>
      <c r="G34" s="1">
        <v>20170601</v>
      </c>
      <c r="H34" s="3">
        <v>0</v>
      </c>
      <c r="I34" s="3"/>
      <c r="J34" s="3">
        <v>351.62450781766341</v>
      </c>
      <c r="K34" s="3">
        <v>58.503953944114294</v>
      </c>
      <c r="L34" s="3">
        <v>5.2223401408162831</v>
      </c>
      <c r="M34" s="3">
        <v>191.08942692624555</v>
      </c>
      <c r="N34" s="3">
        <v>85.348954067756424</v>
      </c>
      <c r="O34" s="13">
        <f t="shared" si="1"/>
        <v>340.16467507893253</v>
      </c>
      <c r="P34" s="13">
        <f t="shared" si="2"/>
        <v>11.459832738730881</v>
      </c>
      <c r="Q34" s="15">
        <f t="shared" si="3"/>
        <v>17.198715278280709</v>
      </c>
      <c r="R34" s="15">
        <f t="shared" si="4"/>
        <v>1.5352388191408999</v>
      </c>
      <c r="S34" s="15">
        <f t="shared" si="5"/>
        <v>56.175564638481276</v>
      </c>
      <c r="T34" s="15">
        <f t="shared" si="6"/>
        <v>25.090481264097125</v>
      </c>
    </row>
    <row r="35" spans="1:20" x14ac:dyDescent="0.3">
      <c r="A35" s="1" t="s">
        <v>14</v>
      </c>
      <c r="B35" s="1" t="s">
        <v>43</v>
      </c>
      <c r="C35" s="1" t="s">
        <v>78</v>
      </c>
      <c r="D35" s="1">
        <v>2017</v>
      </c>
      <c r="E35" s="2" t="s">
        <v>46</v>
      </c>
      <c r="F35" s="2" t="s">
        <v>65</v>
      </c>
      <c r="G35" s="1">
        <v>20170601</v>
      </c>
      <c r="H35" s="3">
        <v>0</v>
      </c>
      <c r="I35" s="3">
        <v>9.9624712457781399</v>
      </c>
      <c r="J35" s="3">
        <v>1196.1258169679274</v>
      </c>
      <c r="K35" s="3">
        <v>60.618657435703774</v>
      </c>
      <c r="L35" s="3">
        <v>0</v>
      </c>
      <c r="M35" s="3">
        <v>394.2292665575398</v>
      </c>
      <c r="N35" s="3">
        <v>661.97760037383387</v>
      </c>
      <c r="O35" s="13">
        <f t="shared" si="1"/>
        <v>1116.8255243670774</v>
      </c>
      <c r="P35" s="13">
        <f t="shared" si="2"/>
        <v>79.300292600850071</v>
      </c>
      <c r="Q35" s="15">
        <f t="shared" si="3"/>
        <v>5.4277643296214348</v>
      </c>
      <c r="R35" s="15">
        <f t="shared" si="4"/>
        <v>0</v>
      </c>
      <c r="S35" s="15">
        <f t="shared" si="5"/>
        <v>35.299091752129833</v>
      </c>
      <c r="T35" s="15">
        <f t="shared" si="6"/>
        <v>59.273143918248735</v>
      </c>
    </row>
    <row r="36" spans="1:20" x14ac:dyDescent="0.3">
      <c r="A36" s="1" t="s">
        <v>23</v>
      </c>
      <c r="B36" s="1" t="s">
        <v>43</v>
      </c>
      <c r="C36" s="1" t="s">
        <v>78</v>
      </c>
      <c r="D36" s="1">
        <v>2017</v>
      </c>
      <c r="E36" s="2" t="s">
        <v>47</v>
      </c>
      <c r="F36" s="2" t="s">
        <v>66</v>
      </c>
      <c r="G36" s="1">
        <v>20170601</v>
      </c>
      <c r="H36" s="3">
        <v>0</v>
      </c>
      <c r="I36" s="3">
        <v>0.43598330260688556</v>
      </c>
      <c r="J36" s="3">
        <v>552.45087015910269</v>
      </c>
      <c r="K36" s="3">
        <v>125.61274396889692</v>
      </c>
      <c r="L36" s="3">
        <v>131.81499556464394</v>
      </c>
      <c r="M36" s="3">
        <v>172.66401116493461</v>
      </c>
      <c r="N36" s="3">
        <v>106.44877203204727</v>
      </c>
      <c r="O36" s="13">
        <f t="shared" si="1"/>
        <v>536.54052273052275</v>
      </c>
      <c r="P36" s="13">
        <f t="shared" si="2"/>
        <v>15.910347428579939</v>
      </c>
      <c r="Q36" s="15">
        <f t="shared" si="3"/>
        <v>23.411604277275785</v>
      </c>
      <c r="R36" s="15">
        <f t="shared" si="4"/>
        <v>24.567575044252148</v>
      </c>
      <c r="S36" s="15">
        <f t="shared" si="5"/>
        <v>32.180982395556171</v>
      </c>
      <c r="T36" s="15">
        <f t="shared" si="6"/>
        <v>19.839838282915885</v>
      </c>
    </row>
    <row r="37" spans="1:20" x14ac:dyDescent="0.3">
      <c r="A37" s="1" t="s">
        <v>21</v>
      </c>
      <c r="B37" s="1" t="s">
        <v>43</v>
      </c>
      <c r="C37" s="1" t="s">
        <v>78</v>
      </c>
      <c r="D37" s="1">
        <v>2017</v>
      </c>
      <c r="E37" s="2" t="s">
        <v>47</v>
      </c>
      <c r="F37" s="2" t="s">
        <v>66</v>
      </c>
      <c r="G37" s="1">
        <v>20170601</v>
      </c>
      <c r="H37" s="3">
        <v>0</v>
      </c>
      <c r="I37" s="3">
        <v>14.639382194027275</v>
      </c>
      <c r="J37" s="3">
        <v>497.33403832643899</v>
      </c>
      <c r="K37" s="3">
        <v>113.6244739900165</v>
      </c>
      <c r="L37" s="3">
        <v>0</v>
      </c>
      <c r="M37" s="3">
        <v>348.11270581622199</v>
      </c>
      <c r="N37" s="3">
        <v>18.631616603821129</v>
      </c>
      <c r="O37" s="13">
        <f t="shared" si="1"/>
        <v>480.36879641005964</v>
      </c>
      <c r="P37" s="13">
        <f t="shared" si="2"/>
        <v>16.965241916379341</v>
      </c>
      <c r="Q37" s="15">
        <f t="shared" si="3"/>
        <v>23.653591748499554</v>
      </c>
      <c r="R37" s="15">
        <f t="shared" si="4"/>
        <v>0</v>
      </c>
      <c r="S37" s="15">
        <f t="shared" si="5"/>
        <v>72.467801492888967</v>
      </c>
      <c r="T37" s="15">
        <f t="shared" si="6"/>
        <v>3.8786067586114665</v>
      </c>
    </row>
    <row r="38" spans="1:20" x14ac:dyDescent="0.3">
      <c r="A38" s="1" t="s">
        <v>22</v>
      </c>
      <c r="B38" s="1" t="s">
        <v>43</v>
      </c>
      <c r="C38" s="1" t="s">
        <v>78</v>
      </c>
      <c r="D38" s="1">
        <v>2017</v>
      </c>
      <c r="E38" s="2" t="s">
        <v>47</v>
      </c>
      <c r="F38" s="2" t="s">
        <v>66</v>
      </c>
      <c r="G38" s="1">
        <v>20170601</v>
      </c>
      <c r="H38" s="3">
        <v>0</v>
      </c>
      <c r="I38" s="3">
        <v>16.369045040992955</v>
      </c>
      <c r="J38" s="3">
        <v>799.86047196113145</v>
      </c>
      <c r="K38" s="3">
        <v>95.147481766655659</v>
      </c>
      <c r="L38" s="3">
        <v>72.062827102368786</v>
      </c>
      <c r="M38" s="3">
        <v>520.95928859887954</v>
      </c>
      <c r="N38" s="3">
        <v>104.34930767808621</v>
      </c>
      <c r="O38" s="13">
        <f t="shared" si="1"/>
        <v>792.51890514599017</v>
      </c>
      <c r="P38" s="13">
        <f t="shared" si="2"/>
        <v>7.3415668151412774</v>
      </c>
      <c r="Q38" s="15">
        <f t="shared" si="3"/>
        <v>12.005704993135591</v>
      </c>
      <c r="R38" s="15">
        <f t="shared" si="4"/>
        <v>9.0928843002292883</v>
      </c>
      <c r="S38" s="15">
        <f t="shared" si="5"/>
        <v>65.734619731615538</v>
      </c>
      <c r="T38" s="15">
        <f t="shared" si="6"/>
        <v>13.166790975019579</v>
      </c>
    </row>
    <row r="39" spans="1:20" x14ac:dyDescent="0.3">
      <c r="A39" s="1" t="s">
        <v>19</v>
      </c>
      <c r="B39" s="1" t="s">
        <v>43</v>
      </c>
      <c r="C39" s="1" t="s">
        <v>78</v>
      </c>
      <c r="D39" s="1">
        <v>2017</v>
      </c>
      <c r="E39" s="2" t="s">
        <v>47</v>
      </c>
      <c r="F39" s="2" t="s">
        <v>66</v>
      </c>
      <c r="G39" s="1">
        <v>20170601</v>
      </c>
      <c r="H39" s="3">
        <v>0</v>
      </c>
      <c r="I39" s="3">
        <v>3.6106080579899862</v>
      </c>
      <c r="J39" s="3">
        <v>726.76562255723002</v>
      </c>
      <c r="K39" s="3">
        <v>216.59632271153885</v>
      </c>
      <c r="L39" s="3">
        <v>173.40189961261493</v>
      </c>
      <c r="M39" s="3">
        <v>310.17076702405058</v>
      </c>
      <c r="N39" s="3">
        <v>21.214812179711505</v>
      </c>
      <c r="O39" s="13">
        <f t="shared" si="1"/>
        <v>721.38380152791592</v>
      </c>
      <c r="P39" s="13">
        <f t="shared" si="2"/>
        <v>5.3818210293140964</v>
      </c>
      <c r="Q39" s="15">
        <f t="shared" si="3"/>
        <v>30.025115930352236</v>
      </c>
      <c r="R39" s="15">
        <f t="shared" si="4"/>
        <v>24.037398572763028</v>
      </c>
      <c r="S39" s="15">
        <f t="shared" si="5"/>
        <v>42.996635960926504</v>
      </c>
      <c r="T39" s="15">
        <f t="shared" si="6"/>
        <v>2.9408495359582232</v>
      </c>
    </row>
    <row r="40" spans="1:20" x14ac:dyDescent="0.3">
      <c r="A40" s="1" t="s">
        <v>20</v>
      </c>
      <c r="B40" s="1" t="s">
        <v>43</v>
      </c>
      <c r="C40" s="1" t="s">
        <v>78</v>
      </c>
      <c r="D40" s="1">
        <v>2017</v>
      </c>
      <c r="E40" s="2" t="s">
        <v>47</v>
      </c>
      <c r="F40" s="2" t="s">
        <v>66</v>
      </c>
      <c r="G40" s="1">
        <v>20170601</v>
      </c>
      <c r="H40" s="3">
        <v>3.9420683333333333</v>
      </c>
      <c r="I40" s="3">
        <v>0</v>
      </c>
      <c r="J40" s="3">
        <v>560.02868487410103</v>
      </c>
      <c r="K40" s="3">
        <v>133.33986315071101</v>
      </c>
      <c r="L40" s="3">
        <v>109.67742818288745</v>
      </c>
      <c r="M40" s="3">
        <v>280.19422745276648</v>
      </c>
      <c r="N40" s="3">
        <v>29.638168995923522</v>
      </c>
      <c r="O40" s="13">
        <f t="shared" si="1"/>
        <v>552.84968778228836</v>
      </c>
      <c r="P40" s="13">
        <f t="shared" si="2"/>
        <v>7.1789970918126755</v>
      </c>
      <c r="Q40" s="15">
        <f t="shared" si="3"/>
        <v>24.118646731192534</v>
      </c>
      <c r="R40" s="15">
        <f t="shared" si="4"/>
        <v>19.838562019063367</v>
      </c>
      <c r="S40" s="15">
        <f t="shared" si="5"/>
        <v>50.681809838175518</v>
      </c>
      <c r="T40" s="15">
        <f t="shared" si="6"/>
        <v>5.3609814115686003</v>
      </c>
    </row>
    <row r="41" spans="1:20" x14ac:dyDescent="0.3">
      <c r="A41" s="1" t="s">
        <v>18</v>
      </c>
      <c r="B41" s="1" t="s">
        <v>43</v>
      </c>
      <c r="C41" s="1" t="s">
        <v>78</v>
      </c>
      <c r="D41" s="1">
        <v>2017</v>
      </c>
      <c r="E41" s="2" t="s">
        <v>47</v>
      </c>
      <c r="F41" s="2" t="s">
        <v>66</v>
      </c>
      <c r="G41" s="1">
        <v>20170601</v>
      </c>
      <c r="H41" s="3">
        <v>0</v>
      </c>
      <c r="I41" s="3">
        <v>38.355323281558562</v>
      </c>
      <c r="J41" s="3">
        <v>1235.0857912267898</v>
      </c>
      <c r="K41" s="3">
        <v>64.211668714619535</v>
      </c>
      <c r="L41" s="3">
        <v>27.075680701158593</v>
      </c>
      <c r="M41" s="3">
        <v>1071.9934680044596</v>
      </c>
      <c r="N41" s="3">
        <v>59.416534526935337</v>
      </c>
      <c r="O41" s="13">
        <f t="shared" si="1"/>
        <v>1222.697351947173</v>
      </c>
      <c r="P41" s="13">
        <f t="shared" si="2"/>
        <v>12.388439279616705</v>
      </c>
      <c r="Q41" s="15">
        <f t="shared" si="3"/>
        <v>5.2516404498922817</v>
      </c>
      <c r="R41" s="15">
        <f t="shared" si="4"/>
        <v>2.2144221264599913</v>
      </c>
      <c r="S41" s="15">
        <f t="shared" si="5"/>
        <v>87.674473678812319</v>
      </c>
      <c r="T41" s="15">
        <f t="shared" si="6"/>
        <v>4.8594637448353977</v>
      </c>
    </row>
    <row r="42" spans="1:20" x14ac:dyDescent="0.3">
      <c r="A42" s="1" t="s">
        <v>24</v>
      </c>
      <c r="B42" s="1" t="s">
        <v>43</v>
      </c>
      <c r="C42" s="1" t="s">
        <v>78</v>
      </c>
      <c r="D42" s="1">
        <v>2017</v>
      </c>
      <c r="E42" s="2" t="s">
        <v>47</v>
      </c>
      <c r="F42" s="2" t="s">
        <v>66</v>
      </c>
      <c r="G42" s="1">
        <v>20170601</v>
      </c>
      <c r="H42" s="3">
        <v>0</v>
      </c>
      <c r="I42" s="3">
        <v>0</v>
      </c>
      <c r="J42" s="3">
        <v>964.59457393493904</v>
      </c>
      <c r="K42" s="3">
        <v>125.07919681013379</v>
      </c>
      <c r="L42" s="3">
        <v>92.957961173492166</v>
      </c>
      <c r="M42" s="3">
        <v>553.01252415437318</v>
      </c>
      <c r="N42" s="3">
        <v>188.8216620614771</v>
      </c>
      <c r="O42" s="13">
        <f t="shared" si="1"/>
        <v>959.8713441994762</v>
      </c>
      <c r="P42" s="13">
        <f t="shared" si="2"/>
        <v>4.7232297354628372</v>
      </c>
      <c r="Q42" s="15">
        <f t="shared" si="3"/>
        <v>13.0308293466609</v>
      </c>
      <c r="R42" s="15">
        <f t="shared" si="4"/>
        <v>9.6844188270896083</v>
      </c>
      <c r="S42" s="15">
        <f t="shared" si="5"/>
        <v>57.613192382108302</v>
      </c>
      <c r="T42" s="15">
        <f t="shared" si="6"/>
        <v>19.671559444141195</v>
      </c>
    </row>
    <row r="43" spans="1:20" x14ac:dyDescent="0.3">
      <c r="A43" s="1" t="s">
        <v>6</v>
      </c>
      <c r="B43" s="1" t="s">
        <v>50</v>
      </c>
      <c r="C43" s="1" t="s">
        <v>80</v>
      </c>
      <c r="D43" s="1">
        <v>2017</v>
      </c>
      <c r="E43" s="2" t="s">
        <v>44</v>
      </c>
      <c r="F43" s="2" t="s">
        <v>62</v>
      </c>
      <c r="G43" s="1">
        <v>20170927</v>
      </c>
      <c r="H43" s="4">
        <v>0</v>
      </c>
      <c r="I43" s="4"/>
      <c r="J43" s="4">
        <v>80.773838021493034</v>
      </c>
      <c r="K43" s="4">
        <v>27.425961889423313</v>
      </c>
      <c r="L43" s="4">
        <v>11.131546595899133</v>
      </c>
      <c r="M43" s="4">
        <v>21.420406000867327</v>
      </c>
      <c r="N43" s="4">
        <v>16.532779019911548</v>
      </c>
      <c r="O43" s="13">
        <f t="shared" si="1"/>
        <v>76.510693506101319</v>
      </c>
      <c r="P43" s="13">
        <f t="shared" si="2"/>
        <v>4.2631445153917156</v>
      </c>
      <c r="Q43" s="15">
        <f t="shared" si="3"/>
        <v>35.845919874241162</v>
      </c>
      <c r="R43" s="15">
        <f t="shared" si="4"/>
        <v>14.54900757762894</v>
      </c>
      <c r="S43" s="15">
        <f t="shared" si="5"/>
        <v>27.996617229928994</v>
      </c>
      <c r="T43" s="15">
        <f t="shared" si="6"/>
        <v>21.60845531820091</v>
      </c>
    </row>
    <row r="44" spans="1:20" x14ac:dyDescent="0.3">
      <c r="A44" s="1" t="s">
        <v>7</v>
      </c>
      <c r="B44" s="1" t="s">
        <v>50</v>
      </c>
      <c r="C44" s="1" t="s">
        <v>80</v>
      </c>
      <c r="D44" s="1">
        <v>2017</v>
      </c>
      <c r="E44" s="2" t="s">
        <v>44</v>
      </c>
      <c r="F44" s="2" t="s">
        <v>62</v>
      </c>
      <c r="G44" s="1">
        <v>20170927</v>
      </c>
      <c r="H44" s="4">
        <v>0</v>
      </c>
      <c r="I44" s="4"/>
      <c r="J44" s="4">
        <v>203.26289601041876</v>
      </c>
      <c r="K44" s="4">
        <v>35.217457755751738</v>
      </c>
      <c r="L44" s="4">
        <v>11.293342638794178</v>
      </c>
      <c r="M44" s="4">
        <v>53.422678109721112</v>
      </c>
      <c r="N44" s="4">
        <v>102.23989810476695</v>
      </c>
      <c r="O44" s="13">
        <f t="shared" si="1"/>
        <v>202.17337660903399</v>
      </c>
      <c r="P44" s="13">
        <f t="shared" si="2"/>
        <v>1.0895194013847629</v>
      </c>
      <c r="Q44" s="15">
        <f t="shared" si="3"/>
        <v>17.419433926681556</v>
      </c>
      <c r="R44" s="15">
        <f t="shared" si="4"/>
        <v>5.5859692449186413</v>
      </c>
      <c r="S44" s="15">
        <f t="shared" si="5"/>
        <v>26.42419046748708</v>
      </c>
      <c r="T44" s="15">
        <f t="shared" si="6"/>
        <v>50.570406360912713</v>
      </c>
    </row>
    <row r="45" spans="1:20" x14ac:dyDescent="0.3">
      <c r="A45" s="1" t="s">
        <v>8</v>
      </c>
      <c r="B45" s="1" t="s">
        <v>50</v>
      </c>
      <c r="C45" s="1" t="s">
        <v>80</v>
      </c>
      <c r="D45" s="1">
        <v>2017</v>
      </c>
      <c r="E45" s="2" t="s">
        <v>44</v>
      </c>
      <c r="F45" s="2" t="s">
        <v>62</v>
      </c>
      <c r="G45" s="1">
        <v>20170927</v>
      </c>
      <c r="H45" s="4">
        <v>0</v>
      </c>
      <c r="I45" s="4"/>
      <c r="J45" s="4">
        <v>158.21722414065735</v>
      </c>
      <c r="K45" s="4">
        <v>127.60786263011791</v>
      </c>
      <c r="L45" s="4">
        <v>0</v>
      </c>
      <c r="M45" s="4">
        <v>24.347396331596091</v>
      </c>
      <c r="N45" s="4">
        <v>5.4000457014376178</v>
      </c>
      <c r="O45" s="13">
        <f t="shared" si="1"/>
        <v>157.35530466315163</v>
      </c>
      <c r="P45" s="13">
        <f t="shared" si="2"/>
        <v>0.8619194775057224</v>
      </c>
      <c r="Q45" s="15">
        <f t="shared" si="3"/>
        <v>81.095367520838479</v>
      </c>
      <c r="R45" s="15">
        <f t="shared" si="4"/>
        <v>0</v>
      </c>
      <c r="S45" s="15">
        <f t="shared" si="5"/>
        <v>15.472879280248119</v>
      </c>
      <c r="T45" s="15">
        <f t="shared" si="6"/>
        <v>3.4317531989133907</v>
      </c>
    </row>
    <row r="46" spans="1:20" x14ac:dyDescent="0.3">
      <c r="A46" s="1" t="s">
        <v>9</v>
      </c>
      <c r="B46" s="1" t="s">
        <v>50</v>
      </c>
      <c r="C46" s="1" t="s">
        <v>80</v>
      </c>
      <c r="D46" s="1">
        <v>2017</v>
      </c>
      <c r="E46" s="2" t="s">
        <v>44</v>
      </c>
      <c r="F46" s="2" t="s">
        <v>62</v>
      </c>
      <c r="G46" s="1">
        <v>20170927</v>
      </c>
      <c r="H46" s="4">
        <v>0</v>
      </c>
      <c r="I46" s="4"/>
      <c r="J46" s="4">
        <v>160.44433439751575</v>
      </c>
      <c r="K46" s="4">
        <v>62.468677612151659</v>
      </c>
      <c r="L46" s="4">
        <v>0</v>
      </c>
      <c r="M46" s="4">
        <v>28.172097907503002</v>
      </c>
      <c r="N46" s="4">
        <v>60.834428408203564</v>
      </c>
      <c r="O46" s="13">
        <f t="shared" si="1"/>
        <v>151.47520392785822</v>
      </c>
      <c r="P46" s="13">
        <f t="shared" si="2"/>
        <v>8.9691304696575287</v>
      </c>
      <c r="Q46" s="15">
        <f t="shared" si="3"/>
        <v>41.24020037094855</v>
      </c>
      <c r="R46" s="15">
        <f t="shared" si="4"/>
        <v>0</v>
      </c>
      <c r="S46" s="15">
        <f t="shared" si="5"/>
        <v>18.598488186172229</v>
      </c>
      <c r="T46" s="15">
        <f t="shared" si="6"/>
        <v>40.161311442879224</v>
      </c>
    </row>
    <row r="47" spans="1:20" x14ac:dyDescent="0.3">
      <c r="A47" s="1" t="s">
        <v>10</v>
      </c>
      <c r="B47" s="1" t="s">
        <v>50</v>
      </c>
      <c r="C47" s="1" t="s">
        <v>80</v>
      </c>
      <c r="D47" s="1">
        <v>2017</v>
      </c>
      <c r="E47" s="2" t="s">
        <v>44</v>
      </c>
      <c r="F47" s="2" t="s">
        <v>62</v>
      </c>
      <c r="G47" s="1">
        <v>20170927</v>
      </c>
      <c r="H47" s="4">
        <v>0</v>
      </c>
      <c r="I47" s="4"/>
      <c r="J47" s="4">
        <v>204.96010534962036</v>
      </c>
      <c r="K47" s="4">
        <v>48.224557417618648</v>
      </c>
      <c r="L47" s="4">
        <v>0.70943281602524821</v>
      </c>
      <c r="M47" s="4">
        <v>89.553135010789362</v>
      </c>
      <c r="N47" s="4">
        <v>64.939464944866444</v>
      </c>
      <c r="O47" s="13">
        <f t="shared" si="1"/>
        <v>203.4265901892997</v>
      </c>
      <c r="P47" s="13">
        <f t="shared" si="2"/>
        <v>1.5335151603206612</v>
      </c>
      <c r="Q47" s="15">
        <f t="shared" si="3"/>
        <v>23.706122868570439</v>
      </c>
      <c r="R47" s="15">
        <f t="shared" si="4"/>
        <v>0.34874143806130836</v>
      </c>
      <c r="S47" s="15">
        <f t="shared" si="5"/>
        <v>44.022334999301329</v>
      </c>
      <c r="T47" s="15">
        <f t="shared" si="6"/>
        <v>31.922800694066929</v>
      </c>
    </row>
    <row r="48" spans="1:20" x14ac:dyDescent="0.3">
      <c r="A48" s="1" t="s">
        <v>11</v>
      </c>
      <c r="B48" s="1" t="s">
        <v>50</v>
      </c>
      <c r="C48" s="1" t="s">
        <v>80</v>
      </c>
      <c r="D48" s="1">
        <v>2017</v>
      </c>
      <c r="E48" s="2" t="s">
        <v>44</v>
      </c>
      <c r="F48" s="2" t="s">
        <v>62</v>
      </c>
      <c r="G48" s="1">
        <v>20170927</v>
      </c>
      <c r="H48" s="4">
        <v>0</v>
      </c>
      <c r="I48" s="4"/>
      <c r="J48" s="4">
        <v>282.5100610770042</v>
      </c>
      <c r="K48" s="4">
        <v>118.0470870132111</v>
      </c>
      <c r="L48" s="4">
        <v>0</v>
      </c>
      <c r="M48" s="4">
        <v>135.22418683272474</v>
      </c>
      <c r="N48" s="4">
        <v>29.238787231068443</v>
      </c>
      <c r="O48" s="13">
        <f t="shared" si="1"/>
        <v>282.51006107700425</v>
      </c>
      <c r="P48" s="13">
        <f t="shared" si="2"/>
        <v>0</v>
      </c>
      <c r="Q48" s="15">
        <f t="shared" si="3"/>
        <v>41.785091321414853</v>
      </c>
      <c r="R48" s="15">
        <f t="shared" si="4"/>
        <v>0</v>
      </c>
      <c r="S48" s="15">
        <f t="shared" si="5"/>
        <v>47.86526409615778</v>
      </c>
      <c r="T48" s="15">
        <f t="shared" si="6"/>
        <v>10.349644582427377</v>
      </c>
    </row>
    <row r="49" spans="1:20" x14ac:dyDescent="0.3">
      <c r="A49" s="1" t="s">
        <v>12</v>
      </c>
      <c r="B49" s="1" t="s">
        <v>50</v>
      </c>
      <c r="C49" s="1" t="s">
        <v>80</v>
      </c>
      <c r="D49" s="1">
        <v>2017</v>
      </c>
      <c r="E49" s="2" t="s">
        <v>44</v>
      </c>
      <c r="F49" s="2" t="s">
        <v>62</v>
      </c>
      <c r="G49" s="1">
        <v>20170927</v>
      </c>
      <c r="H49" s="4">
        <v>32.238920755361924</v>
      </c>
      <c r="I49" s="4"/>
      <c r="J49" s="4">
        <v>237.45186639747135</v>
      </c>
      <c r="K49" s="4">
        <v>15.982626255613065</v>
      </c>
      <c r="L49" s="4">
        <v>0</v>
      </c>
      <c r="M49" s="4">
        <v>126.15669863842754</v>
      </c>
      <c r="N49" s="4">
        <v>94.898000815245908</v>
      </c>
      <c r="O49" s="13">
        <f t="shared" si="1"/>
        <v>237.03732570928651</v>
      </c>
      <c r="P49" s="13">
        <f t="shared" si="2"/>
        <v>0.41454068818484302</v>
      </c>
      <c r="Q49" s="15">
        <f t="shared" si="3"/>
        <v>6.7426622401295964</v>
      </c>
      <c r="R49" s="15">
        <f t="shared" si="4"/>
        <v>0</v>
      </c>
      <c r="S49" s="15">
        <f t="shared" si="5"/>
        <v>53.222292422060114</v>
      </c>
      <c r="T49" s="15">
        <f t="shared" si="6"/>
        <v>40.035045337810296</v>
      </c>
    </row>
    <row r="50" spans="1:20" x14ac:dyDescent="0.3">
      <c r="A50" s="1" t="s">
        <v>1</v>
      </c>
      <c r="B50" s="1" t="s">
        <v>50</v>
      </c>
      <c r="C50" s="1" t="s">
        <v>80</v>
      </c>
      <c r="D50" s="1">
        <v>2017</v>
      </c>
      <c r="E50" s="2" t="s">
        <v>44</v>
      </c>
      <c r="F50" s="2" t="s">
        <v>62</v>
      </c>
      <c r="G50" s="1">
        <v>20170927</v>
      </c>
      <c r="H50" s="4">
        <v>0</v>
      </c>
      <c r="I50" s="4"/>
      <c r="J50" s="4">
        <v>84.589681734961843</v>
      </c>
      <c r="K50" s="4">
        <v>28.605407781384667</v>
      </c>
      <c r="L50" s="4">
        <v>0</v>
      </c>
      <c r="M50" s="4">
        <v>40.460401744516538</v>
      </c>
      <c r="N50" s="4">
        <v>13.084555967653017</v>
      </c>
      <c r="O50" s="13">
        <f t="shared" si="1"/>
        <v>82.150365493554219</v>
      </c>
      <c r="P50" s="13">
        <f t="shared" si="2"/>
        <v>2.4393162414076244</v>
      </c>
      <c r="Q50" s="15">
        <f t="shared" si="3"/>
        <v>34.820791860785008</v>
      </c>
      <c r="R50" s="15">
        <f t="shared" si="4"/>
        <v>0</v>
      </c>
      <c r="S50" s="15">
        <f t="shared" si="5"/>
        <v>49.251639358428896</v>
      </c>
      <c r="T50" s="15">
        <f t="shared" si="6"/>
        <v>15.927568780786098</v>
      </c>
    </row>
    <row r="51" spans="1:20" x14ac:dyDescent="0.3">
      <c r="A51" s="1" t="s">
        <v>2</v>
      </c>
      <c r="B51" s="1" t="s">
        <v>50</v>
      </c>
      <c r="C51" s="1" t="s">
        <v>80</v>
      </c>
      <c r="D51" s="1">
        <v>2017</v>
      </c>
      <c r="E51" s="2" t="s">
        <v>44</v>
      </c>
      <c r="F51" s="2" t="s">
        <v>62</v>
      </c>
      <c r="G51" s="1">
        <v>20170927</v>
      </c>
      <c r="H51" s="4">
        <v>0</v>
      </c>
      <c r="I51" s="4"/>
      <c r="J51" s="4">
        <v>144.74445765208631</v>
      </c>
      <c r="K51" s="4">
        <v>20.298895402691539</v>
      </c>
      <c r="L51" s="4">
        <v>0</v>
      </c>
      <c r="M51" s="4">
        <v>85.118715409582947</v>
      </c>
      <c r="N51" s="4">
        <v>33.718050786987995</v>
      </c>
      <c r="O51" s="13">
        <f t="shared" si="1"/>
        <v>139.13566159926248</v>
      </c>
      <c r="P51" s="13">
        <f t="shared" si="2"/>
        <v>5.6087960528238341</v>
      </c>
      <c r="Q51" s="15">
        <f t="shared" si="3"/>
        <v>14.589282984226049</v>
      </c>
      <c r="R51" s="15">
        <f t="shared" si="4"/>
        <v>0</v>
      </c>
      <c r="S51" s="15">
        <f t="shared" si="5"/>
        <v>61.17677842704429</v>
      </c>
      <c r="T51" s="15">
        <f t="shared" si="6"/>
        <v>24.233938588729668</v>
      </c>
    </row>
    <row r="52" spans="1:20" x14ac:dyDescent="0.3">
      <c r="A52" s="1" t="s">
        <v>3</v>
      </c>
      <c r="B52" s="1" t="s">
        <v>50</v>
      </c>
      <c r="C52" s="1" t="s">
        <v>80</v>
      </c>
      <c r="D52" s="1">
        <v>2017</v>
      </c>
      <c r="E52" s="2" t="s">
        <v>44</v>
      </c>
      <c r="F52" s="2" t="s">
        <v>62</v>
      </c>
      <c r="G52" s="1">
        <v>20170927</v>
      </c>
      <c r="H52" s="4">
        <v>0</v>
      </c>
      <c r="I52" s="4"/>
      <c r="J52" s="4">
        <v>78.970313134479824</v>
      </c>
      <c r="K52" s="4">
        <v>23.836335602327772</v>
      </c>
      <c r="L52" s="4">
        <v>0</v>
      </c>
      <c r="M52" s="4">
        <v>38.614635773136854</v>
      </c>
      <c r="N52" s="4">
        <v>5.6535665667863846</v>
      </c>
      <c r="O52" s="13">
        <f t="shared" si="1"/>
        <v>68.104537942251014</v>
      </c>
      <c r="P52" s="13">
        <f t="shared" si="2"/>
        <v>10.86577519222881</v>
      </c>
      <c r="Q52" s="15">
        <f t="shared" si="3"/>
        <v>34.99962898586832</v>
      </c>
      <c r="R52" s="15">
        <f t="shared" si="4"/>
        <v>0</v>
      </c>
      <c r="S52" s="15">
        <f t="shared" si="5"/>
        <v>56.699064320618383</v>
      </c>
      <c r="T52" s="15">
        <f t="shared" si="6"/>
        <v>8.3013066935132933</v>
      </c>
    </row>
    <row r="53" spans="1:20" x14ac:dyDescent="0.3">
      <c r="A53" s="1" t="s">
        <v>58</v>
      </c>
      <c r="B53" s="1" t="s">
        <v>50</v>
      </c>
      <c r="C53" s="1" t="s">
        <v>80</v>
      </c>
      <c r="D53" s="1">
        <v>2017</v>
      </c>
      <c r="E53" s="2" t="s">
        <v>44</v>
      </c>
      <c r="F53" s="2" t="s">
        <v>62</v>
      </c>
      <c r="G53" s="1">
        <v>20170927</v>
      </c>
      <c r="H53" s="4">
        <v>0</v>
      </c>
      <c r="I53" s="4"/>
      <c r="J53" s="4">
        <v>75.518117127665192</v>
      </c>
      <c r="K53" s="4">
        <v>26.787296177472875</v>
      </c>
      <c r="L53" s="4">
        <v>0.49468487643291126</v>
      </c>
      <c r="M53" s="4">
        <v>21.760287723081539</v>
      </c>
      <c r="N53" s="4">
        <v>24.320729918770649</v>
      </c>
      <c r="O53" s="13">
        <f t="shared" si="1"/>
        <v>73.36299869575798</v>
      </c>
      <c r="P53" s="13">
        <f t="shared" si="2"/>
        <v>2.1551184319072121</v>
      </c>
      <c r="Q53" s="15">
        <f t="shared" si="3"/>
        <v>36.513360486478831</v>
      </c>
      <c r="R53" s="15">
        <f t="shared" si="4"/>
        <v>0.67429751404302274</v>
      </c>
      <c r="S53" s="15">
        <f t="shared" si="5"/>
        <v>29.661120878282432</v>
      </c>
      <c r="T53" s="15">
        <f t="shared" si="6"/>
        <v>33.151221121195704</v>
      </c>
    </row>
    <row r="54" spans="1:20" x14ac:dyDescent="0.3">
      <c r="A54" s="1" t="s">
        <v>4</v>
      </c>
      <c r="B54" s="1" t="s">
        <v>50</v>
      </c>
      <c r="C54" s="1" t="s">
        <v>80</v>
      </c>
      <c r="D54" s="1">
        <v>2017</v>
      </c>
      <c r="E54" s="2" t="s">
        <v>44</v>
      </c>
      <c r="F54" s="2" t="s">
        <v>62</v>
      </c>
      <c r="G54" s="1">
        <v>20170927</v>
      </c>
      <c r="H54" s="4">
        <v>0</v>
      </c>
      <c r="I54" s="4"/>
      <c r="J54" s="4">
        <v>222.00362793037084</v>
      </c>
      <c r="K54" s="4">
        <v>51.193341487518332</v>
      </c>
      <c r="L54" s="4">
        <v>0</v>
      </c>
      <c r="M54" s="4">
        <v>73.282323917301738</v>
      </c>
      <c r="N54" s="4">
        <v>95.679121918417991</v>
      </c>
      <c r="O54" s="13">
        <f t="shared" si="1"/>
        <v>220.15478732323805</v>
      </c>
      <c r="P54" s="13">
        <f t="shared" si="2"/>
        <v>1.8488406071327859</v>
      </c>
      <c r="Q54" s="15">
        <f t="shared" si="3"/>
        <v>23.253340120355723</v>
      </c>
      <c r="R54" s="15">
        <f t="shared" si="4"/>
        <v>0</v>
      </c>
      <c r="S54" s="15">
        <f t="shared" si="5"/>
        <v>33.286727401347108</v>
      </c>
      <c r="T54" s="15">
        <f t="shared" si="6"/>
        <v>43.459932478297169</v>
      </c>
    </row>
    <row r="55" spans="1:20" x14ac:dyDescent="0.3">
      <c r="A55" s="1" t="s">
        <v>5</v>
      </c>
      <c r="B55" s="1" t="s">
        <v>50</v>
      </c>
      <c r="C55" s="1" t="s">
        <v>80</v>
      </c>
      <c r="D55" s="1">
        <v>2017</v>
      </c>
      <c r="E55" s="2" t="s">
        <v>44</v>
      </c>
      <c r="F55" s="2" t="s">
        <v>62</v>
      </c>
      <c r="G55" s="1">
        <v>20170927</v>
      </c>
      <c r="H55" s="4">
        <v>0</v>
      </c>
      <c r="I55" s="4"/>
      <c r="J55" s="4">
        <v>213.75526370368956</v>
      </c>
      <c r="K55" s="4">
        <v>120.22554867017938</v>
      </c>
      <c r="L55" s="4">
        <v>0</v>
      </c>
      <c r="M55" s="4">
        <v>70.433614825488149</v>
      </c>
      <c r="N55" s="4">
        <v>15.256602415254029</v>
      </c>
      <c r="O55" s="13">
        <f t="shared" si="1"/>
        <v>205.91576591092158</v>
      </c>
      <c r="P55" s="13">
        <f t="shared" si="2"/>
        <v>7.8394977927679861</v>
      </c>
      <c r="Q55" s="15">
        <f t="shared" si="3"/>
        <v>58.385790975416874</v>
      </c>
      <c r="R55" s="15">
        <f t="shared" si="4"/>
        <v>0</v>
      </c>
      <c r="S55" s="15">
        <f t="shared" si="5"/>
        <v>34.205061722159478</v>
      </c>
      <c r="T55" s="15">
        <f t="shared" si="6"/>
        <v>7.4091473024236425</v>
      </c>
    </row>
    <row r="56" spans="1:20" x14ac:dyDescent="0.3">
      <c r="A56" s="1" t="s">
        <v>0</v>
      </c>
      <c r="B56" s="1" t="s">
        <v>50</v>
      </c>
      <c r="C56" s="1" t="s">
        <v>80</v>
      </c>
      <c r="D56" s="1">
        <v>2017</v>
      </c>
      <c r="E56" s="2" t="s">
        <v>44</v>
      </c>
      <c r="F56" s="2" t="s">
        <v>62</v>
      </c>
      <c r="G56" s="1">
        <v>20170927</v>
      </c>
      <c r="H56" s="4">
        <v>10.471564604082673</v>
      </c>
      <c r="I56" s="4"/>
      <c r="J56" s="4">
        <v>156.71880463059827</v>
      </c>
      <c r="K56" s="4">
        <v>54.241780076800808</v>
      </c>
      <c r="L56" s="4">
        <v>0.47842859474007987</v>
      </c>
      <c r="M56" s="4">
        <v>97.365854762015118</v>
      </c>
      <c r="N56" s="4">
        <v>3.4649800707766092</v>
      </c>
      <c r="O56" s="13">
        <f t="shared" si="1"/>
        <v>155.55104350433263</v>
      </c>
      <c r="P56" s="13">
        <f t="shared" si="2"/>
        <v>1.1677611262656455</v>
      </c>
      <c r="Q56" s="15">
        <f t="shared" si="3"/>
        <v>34.870727225491088</v>
      </c>
      <c r="R56" s="15">
        <f t="shared" si="4"/>
        <v>0.30757016086925448</v>
      </c>
      <c r="S56" s="15">
        <f t="shared" si="5"/>
        <v>62.594150812818647</v>
      </c>
      <c r="T56" s="15">
        <f t="shared" si="6"/>
        <v>2.227551800820994</v>
      </c>
    </row>
    <row r="57" spans="1:20" x14ac:dyDescent="0.3">
      <c r="A57" s="1" t="s">
        <v>32</v>
      </c>
      <c r="B57" s="1" t="s">
        <v>50</v>
      </c>
      <c r="C57" s="1" t="s">
        <v>80</v>
      </c>
      <c r="D57" s="1">
        <v>2017</v>
      </c>
      <c r="E57" s="2" t="s">
        <v>45</v>
      </c>
      <c r="F57" s="2" t="s">
        <v>63</v>
      </c>
      <c r="G57" s="1">
        <v>20170927</v>
      </c>
      <c r="H57" s="4">
        <v>0</v>
      </c>
      <c r="I57" s="4"/>
      <c r="J57" s="4">
        <v>141.23564797454057</v>
      </c>
      <c r="K57" s="4">
        <v>31.897716866679371</v>
      </c>
      <c r="L57" s="4">
        <v>2.6431149444829192</v>
      </c>
      <c r="M57" s="4">
        <v>93.872135782172904</v>
      </c>
      <c r="N57" s="4">
        <v>9.8310502241440361</v>
      </c>
      <c r="O57" s="13">
        <f t="shared" si="1"/>
        <v>138.24401781747923</v>
      </c>
      <c r="P57" s="13">
        <f t="shared" si="2"/>
        <v>2.9916301570613371</v>
      </c>
      <c r="Q57" s="15">
        <f t="shared" si="3"/>
        <v>23.073488003504988</v>
      </c>
      <c r="R57" s="15">
        <f t="shared" si="4"/>
        <v>1.9119199414274621</v>
      </c>
      <c r="S57" s="15">
        <f t="shared" si="5"/>
        <v>67.903217270573236</v>
      </c>
      <c r="T57" s="15">
        <f t="shared" si="6"/>
        <v>7.1113747844943083</v>
      </c>
    </row>
    <row r="58" spans="1:20" x14ac:dyDescent="0.3">
      <c r="A58" s="1" t="s">
        <v>33</v>
      </c>
      <c r="B58" s="1" t="s">
        <v>50</v>
      </c>
      <c r="C58" s="1" t="s">
        <v>80</v>
      </c>
      <c r="D58" s="1">
        <v>2017</v>
      </c>
      <c r="E58" s="2" t="s">
        <v>45</v>
      </c>
      <c r="F58" s="2" t="s">
        <v>63</v>
      </c>
      <c r="G58" s="1">
        <v>20170927</v>
      </c>
      <c r="H58" s="4">
        <v>0</v>
      </c>
      <c r="I58" s="4"/>
      <c r="J58" s="4">
        <v>106.40767193069679</v>
      </c>
      <c r="K58" s="4">
        <v>19.3254234820546</v>
      </c>
      <c r="L58" s="4">
        <v>0.45369627956884112</v>
      </c>
      <c r="M58" s="4">
        <v>77.949269603329611</v>
      </c>
      <c r="N58" s="4">
        <v>8.2711691835859042</v>
      </c>
      <c r="O58" s="13">
        <f t="shared" si="1"/>
        <v>105.99955854853894</v>
      </c>
      <c r="P58" s="13">
        <f t="shared" si="2"/>
        <v>0.40811338215785042</v>
      </c>
      <c r="Q58" s="15">
        <f t="shared" si="3"/>
        <v>18.231607514860706</v>
      </c>
      <c r="R58" s="15">
        <f t="shared" si="4"/>
        <v>0.42801714061958679</v>
      </c>
      <c r="S58" s="15">
        <f t="shared" si="5"/>
        <v>73.537353051933096</v>
      </c>
      <c r="T58" s="15">
        <f t="shared" si="6"/>
        <v>7.8030222925866237</v>
      </c>
    </row>
    <row r="59" spans="1:20" x14ac:dyDescent="0.3">
      <c r="A59" s="1" t="s">
        <v>34</v>
      </c>
      <c r="B59" s="1" t="s">
        <v>50</v>
      </c>
      <c r="C59" s="1" t="s">
        <v>80</v>
      </c>
      <c r="D59" s="1">
        <v>2017</v>
      </c>
      <c r="E59" s="2" t="s">
        <v>45</v>
      </c>
      <c r="F59" s="2" t="s">
        <v>63</v>
      </c>
      <c r="G59" s="1">
        <v>20170927</v>
      </c>
      <c r="H59" s="4">
        <v>0</v>
      </c>
      <c r="I59" s="4"/>
      <c r="J59" s="4">
        <v>33.262123831632572</v>
      </c>
      <c r="K59" s="4">
        <v>9.6613813946132847</v>
      </c>
      <c r="L59" s="4">
        <v>4.2355593141552808</v>
      </c>
      <c r="M59" s="4">
        <v>2.1307559198777946</v>
      </c>
      <c r="N59" s="4">
        <v>16.769574131468445</v>
      </c>
      <c r="O59" s="13">
        <f t="shared" si="1"/>
        <v>32.797270760114806</v>
      </c>
      <c r="P59" s="13">
        <f t="shared" si="2"/>
        <v>0.46485307151776567</v>
      </c>
      <c r="Q59" s="15">
        <f t="shared" si="3"/>
        <v>29.457882228306076</v>
      </c>
      <c r="R59" s="15">
        <f t="shared" si="4"/>
        <v>12.914365177318961</v>
      </c>
      <c r="S59" s="15">
        <f t="shared" si="5"/>
        <v>6.4967476576405714</v>
      </c>
      <c r="T59" s="15">
        <f t="shared" si="6"/>
        <v>51.131004936734392</v>
      </c>
    </row>
    <row r="60" spans="1:20" x14ac:dyDescent="0.3">
      <c r="A60" s="1" t="s">
        <v>35</v>
      </c>
      <c r="B60" s="1" t="s">
        <v>50</v>
      </c>
      <c r="C60" s="1" t="s">
        <v>80</v>
      </c>
      <c r="D60" s="1">
        <v>2017</v>
      </c>
      <c r="E60" s="2" t="s">
        <v>45</v>
      </c>
      <c r="F60" s="2" t="s">
        <v>63</v>
      </c>
      <c r="G60" s="1">
        <v>20170927</v>
      </c>
      <c r="H60" s="4">
        <v>0</v>
      </c>
      <c r="I60" s="4"/>
      <c r="J60" s="4">
        <v>305.32711875148101</v>
      </c>
      <c r="K60" s="4">
        <v>115.39426453213733</v>
      </c>
      <c r="L60" s="4">
        <v>24.64155978781832</v>
      </c>
      <c r="M60" s="4">
        <v>107.25934584710205</v>
      </c>
      <c r="N60" s="4">
        <v>54.080764822582715</v>
      </c>
      <c r="O60" s="13">
        <f t="shared" si="1"/>
        <v>301.37593498964043</v>
      </c>
      <c r="P60" s="13">
        <f t="shared" si="2"/>
        <v>3.9511837618405821</v>
      </c>
      <c r="Q60" s="15">
        <f t="shared" si="3"/>
        <v>38.289143602691411</v>
      </c>
      <c r="R60" s="15">
        <f t="shared" si="4"/>
        <v>8.176352829453803</v>
      </c>
      <c r="S60" s="15">
        <f t="shared" si="5"/>
        <v>35.589884059850043</v>
      </c>
      <c r="T60" s="15">
        <f t="shared" si="6"/>
        <v>17.944619508004745</v>
      </c>
    </row>
    <row r="61" spans="1:20" x14ac:dyDescent="0.3">
      <c r="A61" s="1" t="s">
        <v>36</v>
      </c>
      <c r="B61" s="1" t="s">
        <v>50</v>
      </c>
      <c r="C61" s="1" t="s">
        <v>80</v>
      </c>
      <c r="D61" s="1">
        <v>2017</v>
      </c>
      <c r="E61" s="2" t="s">
        <v>45</v>
      </c>
      <c r="F61" s="2" t="s">
        <v>63</v>
      </c>
      <c r="G61" s="1">
        <v>20170927</v>
      </c>
      <c r="H61" s="4">
        <v>0</v>
      </c>
      <c r="I61" s="4"/>
      <c r="J61" s="4">
        <v>102.22893263561986</v>
      </c>
      <c r="K61" s="4">
        <v>65.711385123179653</v>
      </c>
      <c r="L61" s="4">
        <v>0.12818017045480376</v>
      </c>
      <c r="M61" s="4">
        <v>23.192688825048027</v>
      </c>
      <c r="N61" s="4">
        <v>12.039001428822333</v>
      </c>
      <c r="O61" s="13">
        <f t="shared" si="1"/>
        <v>101.0712555475048</v>
      </c>
      <c r="P61" s="13">
        <f t="shared" si="2"/>
        <v>1.1576770881150509</v>
      </c>
      <c r="Q61" s="15">
        <f t="shared" si="3"/>
        <v>65.014909300591853</v>
      </c>
      <c r="R61" s="15">
        <f t="shared" si="4"/>
        <v>0.1268215871668453</v>
      </c>
      <c r="S61" s="15">
        <f t="shared" si="5"/>
        <v>22.946869215597268</v>
      </c>
      <c r="T61" s="15">
        <f t="shared" si="6"/>
        <v>11.911399896644053</v>
      </c>
    </row>
    <row r="62" spans="1:20" x14ac:dyDescent="0.3">
      <c r="A62" s="1" t="s">
        <v>37</v>
      </c>
      <c r="B62" s="1" t="s">
        <v>50</v>
      </c>
      <c r="C62" s="1" t="s">
        <v>80</v>
      </c>
      <c r="D62" s="1">
        <v>2017</v>
      </c>
      <c r="E62" s="2" t="s">
        <v>45</v>
      </c>
      <c r="F62" s="2" t="s">
        <v>63</v>
      </c>
      <c r="G62" s="1">
        <v>20170927</v>
      </c>
      <c r="H62" s="4">
        <v>0</v>
      </c>
      <c r="I62" s="4"/>
      <c r="J62" s="4">
        <v>229.45515536106336</v>
      </c>
      <c r="K62" s="4">
        <v>175.7625552312702</v>
      </c>
      <c r="L62" s="4">
        <v>4.9259738024505992</v>
      </c>
      <c r="M62" s="4">
        <v>41.905045754274909</v>
      </c>
      <c r="N62" s="4">
        <v>4.9028147032950802</v>
      </c>
      <c r="O62" s="13">
        <f t="shared" si="1"/>
        <v>227.49638949129078</v>
      </c>
      <c r="P62" s="13">
        <f t="shared" si="2"/>
        <v>1.9587658697725772</v>
      </c>
      <c r="Q62" s="15">
        <f t="shared" si="3"/>
        <v>77.259492172291772</v>
      </c>
      <c r="R62" s="15">
        <f t="shared" si="4"/>
        <v>2.1652975739376203</v>
      </c>
      <c r="S62" s="15">
        <f t="shared" si="5"/>
        <v>18.420092665197728</v>
      </c>
      <c r="T62" s="15">
        <f t="shared" si="6"/>
        <v>2.1551175885728835</v>
      </c>
    </row>
    <row r="63" spans="1:20" x14ac:dyDescent="0.3">
      <c r="A63" s="1" t="s">
        <v>38</v>
      </c>
      <c r="B63" s="1" t="s">
        <v>50</v>
      </c>
      <c r="C63" s="1" t="s">
        <v>80</v>
      </c>
      <c r="D63" s="1">
        <v>2017</v>
      </c>
      <c r="E63" s="2" t="s">
        <v>45</v>
      </c>
      <c r="F63" s="2" t="s">
        <v>63</v>
      </c>
      <c r="G63" s="1">
        <v>20170927</v>
      </c>
      <c r="H63" s="4">
        <v>0</v>
      </c>
      <c r="I63" s="4"/>
      <c r="J63" s="4">
        <v>112.14727003595587</v>
      </c>
      <c r="K63" s="4">
        <v>85.760381098569169</v>
      </c>
      <c r="L63" s="4">
        <v>3.8013452257935514</v>
      </c>
      <c r="M63" s="4">
        <v>15.607561884117649</v>
      </c>
      <c r="N63" s="4">
        <v>6.569393703518168</v>
      </c>
      <c r="O63" s="13">
        <f t="shared" si="1"/>
        <v>111.73868191199854</v>
      </c>
      <c r="P63" s="13">
        <f t="shared" si="2"/>
        <v>0.40858812395732969</v>
      </c>
      <c r="Q63" s="15">
        <f t="shared" si="3"/>
        <v>76.750843692707093</v>
      </c>
      <c r="R63" s="15">
        <f t="shared" si="4"/>
        <v>3.4019957643561227</v>
      </c>
      <c r="S63" s="15">
        <f t="shared" si="5"/>
        <v>13.967913006535746</v>
      </c>
      <c r="T63" s="15">
        <f t="shared" si="6"/>
        <v>5.8792475364010395</v>
      </c>
    </row>
    <row r="64" spans="1:20" x14ac:dyDescent="0.3">
      <c r="A64" s="1" t="s">
        <v>39</v>
      </c>
      <c r="B64" s="1" t="s">
        <v>50</v>
      </c>
      <c r="C64" s="1" t="s">
        <v>80</v>
      </c>
      <c r="D64" s="1">
        <v>2017</v>
      </c>
      <c r="E64" s="2" t="s">
        <v>45</v>
      </c>
      <c r="F64" s="2" t="s">
        <v>63</v>
      </c>
      <c r="G64" s="1">
        <v>20170927</v>
      </c>
      <c r="H64" s="4">
        <v>0</v>
      </c>
      <c r="I64" s="4"/>
      <c r="J64" s="4">
        <v>64.409004078595061</v>
      </c>
      <c r="K64" s="4">
        <v>23.496634036921009</v>
      </c>
      <c r="L64" s="4">
        <v>5.3611139228816533</v>
      </c>
      <c r="M64" s="4">
        <v>24.668611007345923</v>
      </c>
      <c r="N64" s="4">
        <v>10.830827525423373</v>
      </c>
      <c r="O64" s="13">
        <f t="shared" si="1"/>
        <v>64.357186492571955</v>
      </c>
      <c r="P64" s="13">
        <f t="shared" si="2"/>
        <v>5.1817586023105378E-2</v>
      </c>
      <c r="Q64" s="15">
        <f t="shared" si="3"/>
        <v>36.509728466195405</v>
      </c>
      <c r="R64" s="15">
        <f t="shared" si="4"/>
        <v>8.3302490600648422</v>
      </c>
      <c r="S64" s="15">
        <f t="shared" si="5"/>
        <v>38.330779127818381</v>
      </c>
      <c r="T64" s="15">
        <f t="shared" si="6"/>
        <v>16.82924334592137</v>
      </c>
    </row>
    <row r="65" spans="1:20" x14ac:dyDescent="0.3">
      <c r="A65" s="1" t="s">
        <v>30</v>
      </c>
      <c r="B65" s="1" t="s">
        <v>50</v>
      </c>
      <c r="C65" s="1" t="s">
        <v>80</v>
      </c>
      <c r="D65" s="1">
        <v>2017</v>
      </c>
      <c r="E65" s="2" t="s">
        <v>59</v>
      </c>
      <c r="F65" s="2" t="s">
        <v>64</v>
      </c>
      <c r="G65" s="1">
        <v>20170927</v>
      </c>
      <c r="H65" s="4">
        <v>0</v>
      </c>
      <c r="I65" s="4"/>
      <c r="J65" s="4">
        <v>238.76208329335793</v>
      </c>
      <c r="K65" s="4">
        <v>148.88321549985645</v>
      </c>
      <c r="L65" s="4">
        <v>6.5210897224074289</v>
      </c>
      <c r="M65" s="4">
        <v>18.613090576756903</v>
      </c>
      <c r="N65" s="4">
        <v>64.316419455190058</v>
      </c>
      <c r="O65" s="13">
        <f t="shared" si="1"/>
        <v>238.33381525421083</v>
      </c>
      <c r="P65" s="13">
        <f t="shared" si="2"/>
        <v>0.42826803914709899</v>
      </c>
      <c r="Q65" s="15">
        <f t="shared" si="3"/>
        <v>62.468355714045501</v>
      </c>
      <c r="R65" s="15">
        <f t="shared" si="4"/>
        <v>2.7361160292977837</v>
      </c>
      <c r="S65" s="15">
        <f t="shared" si="5"/>
        <v>7.809672562369661</v>
      </c>
      <c r="T65" s="15">
        <f t="shared" si="6"/>
        <v>26.985855694287057</v>
      </c>
    </row>
    <row r="66" spans="1:20" x14ac:dyDescent="0.3">
      <c r="A66" s="1" t="s">
        <v>31</v>
      </c>
      <c r="B66" s="1" t="s">
        <v>50</v>
      </c>
      <c r="C66" s="1" t="s">
        <v>80</v>
      </c>
      <c r="D66" s="1">
        <v>2017</v>
      </c>
      <c r="E66" s="2" t="s">
        <v>59</v>
      </c>
      <c r="F66" s="2" t="s">
        <v>64</v>
      </c>
      <c r="G66" s="1">
        <v>20170927</v>
      </c>
      <c r="H66" s="4">
        <v>0</v>
      </c>
      <c r="I66" s="4"/>
      <c r="J66" s="4">
        <v>188.13976321434635</v>
      </c>
      <c r="K66" s="4">
        <v>5.9829097223083547</v>
      </c>
      <c r="L66" s="4">
        <v>1.8466775728551932</v>
      </c>
      <c r="M66" s="4">
        <v>56.546160698483831</v>
      </c>
      <c r="N66" s="4">
        <v>118.51719038973788</v>
      </c>
      <c r="O66" s="13">
        <f t="shared" si="1"/>
        <v>182.89293838338526</v>
      </c>
      <c r="P66" s="13">
        <f t="shared" si="2"/>
        <v>5.2468248309610885</v>
      </c>
      <c r="Q66" s="15">
        <f t="shared" si="3"/>
        <v>3.2712633823875765</v>
      </c>
      <c r="R66" s="15">
        <f t="shared" si="4"/>
        <v>1.0097041412195675</v>
      </c>
      <c r="S66" s="15">
        <f t="shared" si="5"/>
        <v>30.917629296299125</v>
      </c>
      <c r="T66" s="15">
        <f t="shared" si="6"/>
        <v>64.801403180093729</v>
      </c>
    </row>
    <row r="67" spans="1:20" x14ac:dyDescent="0.3">
      <c r="A67" s="1" t="s">
        <v>29</v>
      </c>
      <c r="B67" s="1" t="s">
        <v>50</v>
      </c>
      <c r="C67" s="1" t="s">
        <v>80</v>
      </c>
      <c r="D67" s="1">
        <v>2017</v>
      </c>
      <c r="E67" s="2" t="s">
        <v>59</v>
      </c>
      <c r="F67" s="2" t="s">
        <v>64</v>
      </c>
      <c r="G67" s="1">
        <v>20170927</v>
      </c>
      <c r="H67" s="4">
        <v>0</v>
      </c>
      <c r="I67" s="4"/>
      <c r="J67" s="4">
        <v>247.89487602699469</v>
      </c>
      <c r="K67" s="4">
        <v>220.11109444021847</v>
      </c>
      <c r="L67" s="4">
        <v>0.42944896720853337</v>
      </c>
      <c r="M67" s="4">
        <v>7.5341013475221352</v>
      </c>
      <c r="N67" s="4">
        <v>19.820231272045536</v>
      </c>
      <c r="O67" s="13">
        <f t="shared" ref="O67:O130" si="7">SUM(K67:N67)</f>
        <v>247.89487602699467</v>
      </c>
      <c r="P67" s="13">
        <f t="shared" ref="P67:P130" si="8">J67-O67</f>
        <v>0</v>
      </c>
      <c r="Q67" s="15">
        <f t="shared" ref="Q67:Q130" si="9">(K67/$O67)*100</f>
        <v>88.792111385250791</v>
      </c>
      <c r="R67" s="15">
        <f t="shared" ref="R67:R130" si="10">(L67/$O67)*100</f>
        <v>0.17323833961044369</v>
      </c>
      <c r="S67" s="15">
        <f t="shared" ref="S67:S130" si="11">(M67/$O67)*100</f>
        <v>3.0392323828031462</v>
      </c>
      <c r="T67" s="15">
        <f t="shared" ref="T67:T130" si="12">(N67/$O67)*100</f>
        <v>7.9954178923356194</v>
      </c>
    </row>
    <row r="68" spans="1:20" x14ac:dyDescent="0.3">
      <c r="A68" s="1" t="s">
        <v>27</v>
      </c>
      <c r="B68" s="1" t="s">
        <v>50</v>
      </c>
      <c r="C68" s="1" t="s">
        <v>80</v>
      </c>
      <c r="D68" s="1">
        <v>2017</v>
      </c>
      <c r="E68" s="2" t="s">
        <v>59</v>
      </c>
      <c r="F68" s="2" t="s">
        <v>64</v>
      </c>
      <c r="G68" s="1">
        <v>20170927</v>
      </c>
      <c r="H68" s="4">
        <v>0</v>
      </c>
      <c r="I68" s="4"/>
      <c r="J68" s="4">
        <v>185.26386887269965</v>
      </c>
      <c r="K68" s="4">
        <v>114.86692005852123</v>
      </c>
      <c r="L68" s="4">
        <v>0</v>
      </c>
      <c r="M68" s="4">
        <v>62.762085710635162</v>
      </c>
      <c r="N68" s="4">
        <v>7.4541820659576121</v>
      </c>
      <c r="O68" s="13">
        <f t="shared" si="7"/>
        <v>185.08318783511399</v>
      </c>
      <c r="P68" s="13">
        <f t="shared" si="8"/>
        <v>0.18068103758565712</v>
      </c>
      <c r="Q68" s="15">
        <f t="shared" si="9"/>
        <v>62.062319869297532</v>
      </c>
      <c r="R68" s="15">
        <f t="shared" si="10"/>
        <v>0</v>
      </c>
      <c r="S68" s="15">
        <f t="shared" si="11"/>
        <v>33.910203538610077</v>
      </c>
      <c r="T68" s="15">
        <f t="shared" si="12"/>
        <v>4.0274765920923929</v>
      </c>
    </row>
    <row r="69" spans="1:20" x14ac:dyDescent="0.3">
      <c r="A69" s="1" t="s">
        <v>28</v>
      </c>
      <c r="B69" s="1" t="s">
        <v>50</v>
      </c>
      <c r="C69" s="1" t="s">
        <v>80</v>
      </c>
      <c r="D69" s="1">
        <v>2017</v>
      </c>
      <c r="E69" s="2" t="s">
        <v>59</v>
      </c>
      <c r="F69" s="2" t="s">
        <v>64</v>
      </c>
      <c r="G69" s="1">
        <v>20170927</v>
      </c>
      <c r="H69" s="4">
        <v>0</v>
      </c>
      <c r="I69" s="4"/>
      <c r="J69" s="4">
        <v>314.23114268894057</v>
      </c>
      <c r="K69" s="4">
        <v>9.6034110954456331</v>
      </c>
      <c r="L69" s="4">
        <v>0.57751911861713678</v>
      </c>
      <c r="M69" s="4">
        <v>290.15450520091679</v>
      </c>
      <c r="N69" s="4">
        <v>13.895707273960991</v>
      </c>
      <c r="O69" s="13">
        <f t="shared" si="7"/>
        <v>314.23114268894051</v>
      </c>
      <c r="P69" s="13">
        <f t="shared" si="8"/>
        <v>0</v>
      </c>
      <c r="Q69" s="15">
        <f t="shared" si="9"/>
        <v>3.0561614654955171</v>
      </c>
      <c r="R69" s="15">
        <f t="shared" si="10"/>
        <v>0.18378799557395453</v>
      </c>
      <c r="S69" s="15">
        <f t="shared" si="11"/>
        <v>92.337921288770104</v>
      </c>
      <c r="T69" s="15">
        <f t="shared" si="12"/>
        <v>4.4221292501604283</v>
      </c>
    </row>
    <row r="70" spans="1:20" x14ac:dyDescent="0.3">
      <c r="A70" s="1" t="s">
        <v>25</v>
      </c>
      <c r="B70" s="1" t="s">
        <v>50</v>
      </c>
      <c r="C70" s="1" t="s">
        <v>80</v>
      </c>
      <c r="D70" s="1">
        <v>2017</v>
      </c>
      <c r="E70" s="2" t="s">
        <v>59</v>
      </c>
      <c r="F70" s="2" t="s">
        <v>64</v>
      </c>
      <c r="G70" s="1">
        <v>20170927</v>
      </c>
      <c r="H70" s="4">
        <v>0</v>
      </c>
      <c r="I70" s="4"/>
      <c r="J70" s="4">
        <v>266.50248743827058</v>
      </c>
      <c r="K70" s="4">
        <v>107.22794211924112</v>
      </c>
      <c r="L70" s="4">
        <v>0</v>
      </c>
      <c r="M70" s="4">
        <v>148.67486123984634</v>
      </c>
      <c r="N70" s="4">
        <v>10.20603420219151</v>
      </c>
      <c r="O70" s="13">
        <f t="shared" si="7"/>
        <v>266.10883756127896</v>
      </c>
      <c r="P70" s="13">
        <f t="shared" si="8"/>
        <v>0.39364987699161702</v>
      </c>
      <c r="Q70" s="15">
        <f t="shared" si="9"/>
        <v>40.294769276329994</v>
      </c>
      <c r="R70" s="15">
        <f t="shared" si="10"/>
        <v>0</v>
      </c>
      <c r="S70" s="15">
        <f t="shared" si="11"/>
        <v>55.86994502037529</v>
      </c>
      <c r="T70" s="15">
        <f t="shared" si="12"/>
        <v>3.8352857032947232</v>
      </c>
    </row>
    <row r="71" spans="1:20" x14ac:dyDescent="0.3">
      <c r="A71" s="1" t="s">
        <v>26</v>
      </c>
      <c r="B71" s="1" t="s">
        <v>50</v>
      </c>
      <c r="C71" s="1" t="s">
        <v>80</v>
      </c>
      <c r="D71" s="1">
        <v>2017</v>
      </c>
      <c r="E71" s="2" t="s">
        <v>59</v>
      </c>
      <c r="F71" s="2" t="s">
        <v>64</v>
      </c>
      <c r="G71" s="1">
        <v>20170927</v>
      </c>
      <c r="H71" s="4">
        <v>0</v>
      </c>
      <c r="I71" s="4"/>
      <c r="J71" s="4">
        <v>243.06466914960694</v>
      </c>
      <c r="K71" s="4">
        <v>83.867216288352026</v>
      </c>
      <c r="L71" s="4">
        <v>14.312253735497357</v>
      </c>
      <c r="M71" s="4">
        <v>18.999390599653069</v>
      </c>
      <c r="N71" s="4">
        <v>125.88580852610448</v>
      </c>
      <c r="O71" s="13">
        <f t="shared" si="7"/>
        <v>243.06466914960691</v>
      </c>
      <c r="P71" s="13">
        <f t="shared" si="8"/>
        <v>0</v>
      </c>
      <c r="Q71" s="15">
        <f t="shared" si="9"/>
        <v>34.504075224824859</v>
      </c>
      <c r="R71" s="15">
        <f t="shared" si="10"/>
        <v>5.8882493229355886</v>
      </c>
      <c r="S71" s="15">
        <f t="shared" si="11"/>
        <v>7.816599041779658</v>
      </c>
      <c r="T71" s="15">
        <f t="shared" si="12"/>
        <v>51.791076410459901</v>
      </c>
    </row>
    <row r="72" spans="1:20" x14ac:dyDescent="0.3">
      <c r="A72" s="1" t="s">
        <v>17</v>
      </c>
      <c r="B72" s="1" t="s">
        <v>50</v>
      </c>
      <c r="C72" s="1" t="s">
        <v>80</v>
      </c>
      <c r="D72" s="1">
        <v>2017</v>
      </c>
      <c r="E72" s="2" t="s">
        <v>46</v>
      </c>
      <c r="F72" s="2" t="s">
        <v>65</v>
      </c>
      <c r="G72" s="1">
        <v>20170927</v>
      </c>
      <c r="H72" s="3">
        <v>0</v>
      </c>
      <c r="I72" s="4"/>
      <c r="J72" s="4">
        <v>72.881475047654703</v>
      </c>
      <c r="K72" s="4">
        <v>39.009016060163709</v>
      </c>
      <c r="L72" s="4">
        <v>0</v>
      </c>
      <c r="M72" s="4">
        <v>23.968861131512547</v>
      </c>
      <c r="N72" s="4">
        <v>9.4801359128647267</v>
      </c>
      <c r="O72" s="13">
        <f t="shared" si="7"/>
        <v>72.458013104540981</v>
      </c>
      <c r="P72" s="13">
        <f t="shared" si="8"/>
        <v>0.42346194311372187</v>
      </c>
      <c r="Q72" s="15">
        <f t="shared" si="9"/>
        <v>53.836717829789613</v>
      </c>
      <c r="R72" s="15">
        <f t="shared" si="10"/>
        <v>0</v>
      </c>
      <c r="S72" s="15">
        <f t="shared" si="11"/>
        <v>33.079655519853617</v>
      </c>
      <c r="T72" s="15">
        <f t="shared" si="12"/>
        <v>13.083626650356772</v>
      </c>
    </row>
    <row r="73" spans="1:20" x14ac:dyDescent="0.3">
      <c r="A73" s="1" t="s">
        <v>15</v>
      </c>
      <c r="B73" s="1" t="s">
        <v>50</v>
      </c>
      <c r="C73" s="1" t="s">
        <v>80</v>
      </c>
      <c r="D73" s="1">
        <v>2017</v>
      </c>
      <c r="E73" s="2" t="s">
        <v>46</v>
      </c>
      <c r="F73" s="2" t="s">
        <v>65</v>
      </c>
      <c r="G73" s="1">
        <v>20170927</v>
      </c>
      <c r="H73" s="3">
        <v>0</v>
      </c>
      <c r="I73" s="4"/>
      <c r="J73" s="4">
        <v>111.3483417098649</v>
      </c>
      <c r="K73" s="4">
        <v>88.31111598672706</v>
      </c>
      <c r="L73" s="4">
        <v>8.7347580160819263</v>
      </c>
      <c r="M73" s="4">
        <v>8.0032996171119066</v>
      </c>
      <c r="N73" s="4">
        <v>4.4023529112168269</v>
      </c>
      <c r="O73" s="13">
        <f t="shared" si="7"/>
        <v>109.45152653113772</v>
      </c>
      <c r="P73" s="13">
        <f t="shared" si="8"/>
        <v>1.8968151787271808</v>
      </c>
      <c r="Q73" s="15">
        <f t="shared" si="9"/>
        <v>80.685138696173013</v>
      </c>
      <c r="R73" s="15">
        <f t="shared" si="10"/>
        <v>7.9804807597607939</v>
      </c>
      <c r="S73" s="15">
        <f t="shared" si="11"/>
        <v>7.3121863812790764</v>
      </c>
      <c r="T73" s="15">
        <f t="shared" si="12"/>
        <v>4.0221941627871285</v>
      </c>
    </row>
    <row r="74" spans="1:20" x14ac:dyDescent="0.3">
      <c r="A74" s="1" t="s">
        <v>16</v>
      </c>
      <c r="B74" s="1" t="s">
        <v>50</v>
      </c>
      <c r="C74" s="1" t="s">
        <v>80</v>
      </c>
      <c r="D74" s="1">
        <v>2017</v>
      </c>
      <c r="E74" s="2" t="s">
        <v>46</v>
      </c>
      <c r="F74" s="2" t="s">
        <v>65</v>
      </c>
      <c r="G74" s="1">
        <v>20170927</v>
      </c>
      <c r="H74" s="3">
        <v>0</v>
      </c>
      <c r="I74" s="4"/>
      <c r="J74" s="4">
        <v>43.571369829730273</v>
      </c>
      <c r="K74" s="4">
        <v>20.242679845810439</v>
      </c>
      <c r="L74" s="4">
        <v>0</v>
      </c>
      <c r="M74" s="4">
        <v>19.048418787207545</v>
      </c>
      <c r="N74" s="4">
        <v>3.761945415966379</v>
      </c>
      <c r="O74" s="13">
        <f t="shared" si="7"/>
        <v>43.053044048984361</v>
      </c>
      <c r="P74" s="13">
        <f t="shared" si="8"/>
        <v>0.5183257807459114</v>
      </c>
      <c r="Q74" s="15">
        <f t="shared" si="9"/>
        <v>47.0179990589724</v>
      </c>
      <c r="R74" s="15">
        <f t="shared" si="10"/>
        <v>0</v>
      </c>
      <c r="S74" s="15">
        <f t="shared" si="11"/>
        <v>44.244069630790491</v>
      </c>
      <c r="T74" s="15">
        <f t="shared" si="12"/>
        <v>8.7379313102371103</v>
      </c>
    </row>
    <row r="75" spans="1:20" x14ac:dyDescent="0.3">
      <c r="A75" s="1" t="s">
        <v>13</v>
      </c>
      <c r="B75" s="1" t="s">
        <v>50</v>
      </c>
      <c r="C75" s="1" t="s">
        <v>80</v>
      </c>
      <c r="D75" s="1">
        <v>2017</v>
      </c>
      <c r="E75" s="2" t="s">
        <v>46</v>
      </c>
      <c r="F75" s="2" t="s">
        <v>65</v>
      </c>
      <c r="G75" s="1">
        <v>20170927</v>
      </c>
      <c r="H75" s="3">
        <v>0</v>
      </c>
      <c r="I75" s="4"/>
      <c r="J75" s="4">
        <v>174.07202318256148</v>
      </c>
      <c r="K75" s="4">
        <v>19.87323716952206</v>
      </c>
      <c r="L75" s="4">
        <v>121.27009622903034</v>
      </c>
      <c r="M75" s="4">
        <v>16.820449453957739</v>
      </c>
      <c r="N75" s="4">
        <v>14.944512061319692</v>
      </c>
      <c r="O75" s="13">
        <f t="shared" si="7"/>
        <v>172.90829491382985</v>
      </c>
      <c r="P75" s="13">
        <f t="shared" si="8"/>
        <v>1.1637282687316315</v>
      </c>
      <c r="Q75" s="15">
        <f t="shared" si="9"/>
        <v>11.493512893309161</v>
      </c>
      <c r="R75" s="15">
        <f t="shared" si="10"/>
        <v>70.135499450426138</v>
      </c>
      <c r="S75" s="15">
        <f t="shared" si="11"/>
        <v>9.7279598195912662</v>
      </c>
      <c r="T75" s="15">
        <f t="shared" si="12"/>
        <v>8.6430278366734239</v>
      </c>
    </row>
    <row r="76" spans="1:20" x14ac:dyDescent="0.3">
      <c r="A76" s="1" t="s">
        <v>14</v>
      </c>
      <c r="B76" s="1" t="s">
        <v>50</v>
      </c>
      <c r="C76" s="1" t="s">
        <v>80</v>
      </c>
      <c r="D76" s="1">
        <v>2017</v>
      </c>
      <c r="E76" s="2" t="s">
        <v>46</v>
      </c>
      <c r="F76" s="2" t="s">
        <v>65</v>
      </c>
      <c r="G76" s="1">
        <v>20170927</v>
      </c>
      <c r="H76" s="3">
        <v>0</v>
      </c>
      <c r="I76" s="4"/>
      <c r="J76" s="4">
        <v>231.52649669659081</v>
      </c>
      <c r="K76" s="4">
        <v>99.629095077831096</v>
      </c>
      <c r="L76" s="4">
        <v>0</v>
      </c>
      <c r="M76" s="4">
        <v>113.59917630171009</v>
      </c>
      <c r="N76" s="4">
        <v>16.594885115701349</v>
      </c>
      <c r="O76" s="13">
        <f t="shared" si="7"/>
        <v>229.82315649524253</v>
      </c>
      <c r="P76" s="13">
        <f t="shared" si="8"/>
        <v>1.7033402013482828</v>
      </c>
      <c r="Q76" s="15">
        <f t="shared" si="9"/>
        <v>43.350329269319502</v>
      </c>
      <c r="R76" s="15">
        <f t="shared" si="10"/>
        <v>0</v>
      </c>
      <c r="S76" s="15">
        <f t="shared" si="11"/>
        <v>49.428951387699549</v>
      </c>
      <c r="T76" s="15">
        <f t="shared" si="12"/>
        <v>7.2207193429809466</v>
      </c>
    </row>
    <row r="77" spans="1:20" x14ac:dyDescent="0.3">
      <c r="A77" s="1" t="s">
        <v>23</v>
      </c>
      <c r="B77" s="1" t="s">
        <v>50</v>
      </c>
      <c r="C77" s="1" t="s">
        <v>80</v>
      </c>
      <c r="D77" s="1">
        <v>2017</v>
      </c>
      <c r="E77" s="2" t="s">
        <v>47</v>
      </c>
      <c r="F77" s="2" t="s">
        <v>66</v>
      </c>
      <c r="G77" s="1">
        <v>20170927</v>
      </c>
      <c r="H77" s="4">
        <v>0</v>
      </c>
      <c r="I77" s="4"/>
      <c r="J77" s="4">
        <v>109.1178459065577</v>
      </c>
      <c r="K77" s="4">
        <v>19.083434937424173</v>
      </c>
      <c r="L77" s="4">
        <v>48.867203379194848</v>
      </c>
      <c r="M77" s="4">
        <v>29.74421137195511</v>
      </c>
      <c r="N77" s="4">
        <v>11.422996217983567</v>
      </c>
      <c r="O77" s="13">
        <f t="shared" si="7"/>
        <v>109.11784590655769</v>
      </c>
      <c r="P77" s="13">
        <f t="shared" si="8"/>
        <v>0</v>
      </c>
      <c r="Q77" s="15">
        <f t="shared" si="9"/>
        <v>17.488830336484227</v>
      </c>
      <c r="R77" s="15">
        <f t="shared" si="10"/>
        <v>44.783878359404142</v>
      </c>
      <c r="S77" s="15">
        <f t="shared" si="11"/>
        <v>27.258796326887136</v>
      </c>
      <c r="T77" s="15">
        <f t="shared" si="12"/>
        <v>10.468494977224504</v>
      </c>
    </row>
    <row r="78" spans="1:20" x14ac:dyDescent="0.3">
      <c r="A78" s="1" t="s">
        <v>21</v>
      </c>
      <c r="B78" s="1" t="s">
        <v>50</v>
      </c>
      <c r="C78" s="1" t="s">
        <v>80</v>
      </c>
      <c r="D78" s="1">
        <v>2017</v>
      </c>
      <c r="E78" s="2" t="s">
        <v>47</v>
      </c>
      <c r="F78" s="2" t="s">
        <v>66</v>
      </c>
      <c r="G78" s="1">
        <v>20170927</v>
      </c>
      <c r="H78" s="4">
        <v>0</v>
      </c>
      <c r="I78" s="4"/>
      <c r="J78" s="4">
        <v>60.484861682043757</v>
      </c>
      <c r="K78" s="4">
        <v>15.936034125882767</v>
      </c>
      <c r="L78" s="4">
        <v>0.58885255838875805</v>
      </c>
      <c r="M78" s="4">
        <v>38.679102543627963</v>
      </c>
      <c r="N78" s="4">
        <v>4.883363110463133</v>
      </c>
      <c r="O78" s="13">
        <f t="shared" si="7"/>
        <v>60.087352338362621</v>
      </c>
      <c r="P78" s="13">
        <f t="shared" si="8"/>
        <v>0.39750934368113633</v>
      </c>
      <c r="Q78" s="15">
        <f t="shared" si="9"/>
        <v>26.521445039122561</v>
      </c>
      <c r="R78" s="15">
        <f t="shared" si="10"/>
        <v>0.97999418425498941</v>
      </c>
      <c r="S78" s="15">
        <f t="shared" si="11"/>
        <v>64.371454288448291</v>
      </c>
      <c r="T78" s="15">
        <f t="shared" si="12"/>
        <v>8.1271064881741548</v>
      </c>
    </row>
    <row r="79" spans="1:20" x14ac:dyDescent="0.3">
      <c r="A79" s="1" t="s">
        <v>22</v>
      </c>
      <c r="B79" s="1" t="s">
        <v>50</v>
      </c>
      <c r="C79" s="1" t="s">
        <v>80</v>
      </c>
      <c r="D79" s="1">
        <v>2017</v>
      </c>
      <c r="E79" s="2" t="s">
        <v>47</v>
      </c>
      <c r="F79" s="2" t="s">
        <v>66</v>
      </c>
      <c r="G79" s="1">
        <v>20170927</v>
      </c>
      <c r="H79" s="4">
        <v>0</v>
      </c>
      <c r="I79" s="4"/>
      <c r="J79" s="4">
        <v>143.94877605901684</v>
      </c>
      <c r="K79" s="4">
        <v>30.825396506674398</v>
      </c>
      <c r="L79" s="4">
        <v>31.259376041268411</v>
      </c>
      <c r="M79" s="4">
        <v>55.792882140024581</v>
      </c>
      <c r="N79" s="4">
        <v>25.981484546858365</v>
      </c>
      <c r="O79" s="13">
        <f t="shared" si="7"/>
        <v>143.85913923482573</v>
      </c>
      <c r="P79" s="13">
        <f t="shared" si="8"/>
        <v>8.9636824191103415E-2</v>
      </c>
      <c r="Q79" s="15">
        <f t="shared" si="9"/>
        <v>21.427485713199733</v>
      </c>
      <c r="R79" s="15">
        <f t="shared" si="10"/>
        <v>21.729155483297287</v>
      </c>
      <c r="S79" s="15">
        <f t="shared" si="11"/>
        <v>38.782994557580473</v>
      </c>
      <c r="T79" s="15">
        <f t="shared" si="12"/>
        <v>18.060364245922521</v>
      </c>
    </row>
    <row r="80" spans="1:20" x14ac:dyDescent="0.3">
      <c r="A80" s="1" t="s">
        <v>19</v>
      </c>
      <c r="B80" s="1" t="s">
        <v>50</v>
      </c>
      <c r="C80" s="1" t="s">
        <v>80</v>
      </c>
      <c r="D80" s="1">
        <v>2017</v>
      </c>
      <c r="E80" s="2" t="s">
        <v>47</v>
      </c>
      <c r="F80" s="2" t="s">
        <v>66</v>
      </c>
      <c r="G80" s="1">
        <v>20170927</v>
      </c>
      <c r="H80" s="4">
        <v>0</v>
      </c>
      <c r="I80" s="4"/>
      <c r="J80" s="4">
        <v>26.723738648676942</v>
      </c>
      <c r="K80" s="4">
        <v>8.9590942477069131</v>
      </c>
      <c r="L80" s="4">
        <v>1.9217855125570424</v>
      </c>
      <c r="M80" s="4">
        <v>12.453643613734021</v>
      </c>
      <c r="N80" s="4">
        <v>2.6166631539667855</v>
      </c>
      <c r="O80" s="13">
        <f t="shared" si="7"/>
        <v>25.951186527964762</v>
      </c>
      <c r="P80" s="13">
        <f t="shared" si="8"/>
        <v>0.77255212071218082</v>
      </c>
      <c r="Q80" s="15">
        <f t="shared" si="9"/>
        <v>34.522869457443399</v>
      </c>
      <c r="R80" s="15">
        <f t="shared" si="10"/>
        <v>7.405385917465253</v>
      </c>
      <c r="S80" s="15">
        <f t="shared" si="11"/>
        <v>47.988725295138586</v>
      </c>
      <c r="T80" s="15">
        <f t="shared" si="12"/>
        <v>10.083019329952768</v>
      </c>
    </row>
    <row r="81" spans="1:20" x14ac:dyDescent="0.3">
      <c r="A81" s="1" t="s">
        <v>20</v>
      </c>
      <c r="B81" s="1" t="s">
        <v>50</v>
      </c>
      <c r="C81" s="1" t="s">
        <v>80</v>
      </c>
      <c r="D81" s="1">
        <v>2017</v>
      </c>
      <c r="E81" s="2" t="s">
        <v>47</v>
      </c>
      <c r="F81" s="2" t="s">
        <v>66</v>
      </c>
      <c r="G81" s="1">
        <v>20170927</v>
      </c>
      <c r="H81" s="4">
        <v>0</v>
      </c>
      <c r="I81" s="4"/>
      <c r="J81" s="4">
        <v>31.449730649514624</v>
      </c>
      <c r="K81" s="4">
        <v>23.161159176287409</v>
      </c>
      <c r="L81" s="4">
        <v>1.8254595363133148</v>
      </c>
      <c r="M81" s="4">
        <v>4.3812811438842756</v>
      </c>
      <c r="N81" s="4">
        <v>1.0162868057272663</v>
      </c>
      <c r="O81" s="13">
        <f t="shared" si="7"/>
        <v>30.384186662212265</v>
      </c>
      <c r="P81" s="13">
        <f t="shared" si="8"/>
        <v>1.0655439873023589</v>
      </c>
      <c r="Q81" s="15">
        <f t="shared" si="9"/>
        <v>76.22767538185289</v>
      </c>
      <c r="R81" s="15">
        <f t="shared" si="10"/>
        <v>6.0079262828633624</v>
      </c>
      <c r="S81" s="15">
        <f t="shared" si="11"/>
        <v>14.419609754876603</v>
      </c>
      <c r="T81" s="15">
        <f t="shared" si="12"/>
        <v>3.344788580407144</v>
      </c>
    </row>
    <row r="82" spans="1:20" x14ac:dyDescent="0.3">
      <c r="A82" s="1" t="s">
        <v>18</v>
      </c>
      <c r="B82" s="1" t="s">
        <v>50</v>
      </c>
      <c r="C82" s="1" t="s">
        <v>80</v>
      </c>
      <c r="D82" s="1">
        <v>2017</v>
      </c>
      <c r="E82" s="2" t="s">
        <v>47</v>
      </c>
      <c r="F82" s="2" t="s">
        <v>66</v>
      </c>
      <c r="G82" s="1">
        <v>20170927</v>
      </c>
      <c r="H82" s="4">
        <v>0</v>
      </c>
      <c r="I82" s="4"/>
      <c r="J82" s="4">
        <v>79.297694987739462</v>
      </c>
      <c r="K82" s="4">
        <v>21.401786871353458</v>
      </c>
      <c r="L82" s="4">
        <v>5.0394030658570745</v>
      </c>
      <c r="M82" s="4">
        <v>28.633642277255419</v>
      </c>
      <c r="N82" s="4">
        <v>22.986533653671845</v>
      </c>
      <c r="O82" s="13">
        <f t="shared" si="7"/>
        <v>78.061365868137798</v>
      </c>
      <c r="P82" s="13">
        <f t="shared" si="8"/>
        <v>1.2363291196016633</v>
      </c>
      <c r="Q82" s="15">
        <f t="shared" si="9"/>
        <v>27.416618494103233</v>
      </c>
      <c r="R82" s="15">
        <f t="shared" si="10"/>
        <v>6.4556941962426002</v>
      </c>
      <c r="S82" s="15">
        <f t="shared" si="11"/>
        <v>36.680939359456907</v>
      </c>
      <c r="T82" s="15">
        <f t="shared" si="12"/>
        <v>29.446747950197256</v>
      </c>
    </row>
    <row r="83" spans="1:20" x14ac:dyDescent="0.3">
      <c r="A83" s="1" t="s">
        <v>24</v>
      </c>
      <c r="B83" s="1" t="s">
        <v>50</v>
      </c>
      <c r="C83" s="1" t="s">
        <v>80</v>
      </c>
      <c r="D83" s="1">
        <v>2017</v>
      </c>
      <c r="E83" s="2" t="s">
        <v>47</v>
      </c>
      <c r="F83" s="2" t="s">
        <v>66</v>
      </c>
      <c r="G83" s="1">
        <v>20170927</v>
      </c>
      <c r="H83" s="4">
        <v>0</v>
      </c>
      <c r="I83" s="4"/>
      <c r="J83" s="4">
        <v>316.10085644642231</v>
      </c>
      <c r="K83" s="4">
        <v>199.80029513713134</v>
      </c>
      <c r="L83" s="4">
        <v>0</v>
      </c>
      <c r="M83" s="4">
        <v>24.802017430053624</v>
      </c>
      <c r="N83" s="4">
        <v>90.732562667411486</v>
      </c>
      <c r="O83" s="13">
        <f t="shared" si="7"/>
        <v>315.33487523459644</v>
      </c>
      <c r="P83" s="13">
        <f t="shared" si="8"/>
        <v>0.7659812118258742</v>
      </c>
      <c r="Q83" s="15">
        <f t="shared" si="9"/>
        <v>63.361305973051017</v>
      </c>
      <c r="R83" s="15">
        <f t="shared" si="10"/>
        <v>0</v>
      </c>
      <c r="S83" s="15">
        <f t="shared" si="11"/>
        <v>7.8652947637339263</v>
      </c>
      <c r="T83" s="15">
        <f t="shared" si="12"/>
        <v>28.773399263215055</v>
      </c>
    </row>
    <row r="84" spans="1:20" x14ac:dyDescent="0.3">
      <c r="A84" s="1" t="s">
        <v>6</v>
      </c>
      <c r="B84" s="1" t="s">
        <v>49</v>
      </c>
      <c r="C84" s="1" t="s">
        <v>78</v>
      </c>
      <c r="D84" s="1">
        <v>2018</v>
      </c>
      <c r="E84" s="2" t="s">
        <v>44</v>
      </c>
      <c r="F84" s="2" t="s">
        <v>62</v>
      </c>
      <c r="G84" s="1">
        <v>20180418</v>
      </c>
      <c r="H84" s="4">
        <v>0.24119853899999999</v>
      </c>
      <c r="I84" s="4">
        <v>11.175903790947791</v>
      </c>
      <c r="J84" s="4">
        <v>21.056722790740277</v>
      </c>
      <c r="K84" s="4">
        <v>9.5156059442808463</v>
      </c>
      <c r="L84" s="4">
        <v>9.070672032455386</v>
      </c>
      <c r="M84" s="4">
        <v>0</v>
      </c>
      <c r="N84" s="4">
        <v>2.1169509772201338</v>
      </c>
      <c r="O84" s="13">
        <f t="shared" si="7"/>
        <v>20.703228953956369</v>
      </c>
      <c r="P84" s="13">
        <f t="shared" si="8"/>
        <v>0.35349383678390822</v>
      </c>
      <c r="Q84" s="15">
        <f t="shared" si="9"/>
        <v>45.961941325400943</v>
      </c>
      <c r="R84" s="15">
        <f t="shared" si="10"/>
        <v>43.81283737251038</v>
      </c>
      <c r="S84" s="15">
        <f t="shared" si="11"/>
        <v>0</v>
      </c>
      <c r="T84" s="15">
        <f t="shared" si="12"/>
        <v>10.225221302088659</v>
      </c>
    </row>
    <row r="85" spans="1:20" x14ac:dyDescent="0.3">
      <c r="A85" s="1" t="s">
        <v>7</v>
      </c>
      <c r="B85" s="1" t="s">
        <v>49</v>
      </c>
      <c r="C85" s="1" t="s">
        <v>78</v>
      </c>
      <c r="D85" s="1">
        <v>2018</v>
      </c>
      <c r="E85" s="2" t="s">
        <v>44</v>
      </c>
      <c r="F85" s="2" t="s">
        <v>62</v>
      </c>
      <c r="G85" s="1">
        <v>20180418</v>
      </c>
      <c r="H85" s="4">
        <v>0.841066388</v>
      </c>
      <c r="I85" s="4">
        <v>12.94455897518638</v>
      </c>
      <c r="J85" s="4">
        <v>12.861229814173408</v>
      </c>
      <c r="K85" s="4">
        <v>7.0781857098093655</v>
      </c>
      <c r="L85" s="4">
        <v>3.7971926241759562</v>
      </c>
      <c r="M85" s="4">
        <v>0.39485657098952914</v>
      </c>
      <c r="N85" s="4">
        <v>1.5909949091985578</v>
      </c>
      <c r="O85" s="13">
        <f t="shared" si="7"/>
        <v>12.861229814173408</v>
      </c>
      <c r="P85" s="13">
        <f t="shared" si="8"/>
        <v>0</v>
      </c>
      <c r="Q85" s="15">
        <f t="shared" si="9"/>
        <v>55.035061281690353</v>
      </c>
      <c r="R85" s="15">
        <f t="shared" si="10"/>
        <v>29.524335378809202</v>
      </c>
      <c r="S85" s="15">
        <f t="shared" si="11"/>
        <v>3.0701307471730814</v>
      </c>
      <c r="T85" s="15">
        <f t="shared" si="12"/>
        <v>12.370472592327371</v>
      </c>
    </row>
    <row r="86" spans="1:20" x14ac:dyDescent="0.3">
      <c r="A86" s="1" t="s">
        <v>8</v>
      </c>
      <c r="B86" s="1" t="s">
        <v>49</v>
      </c>
      <c r="C86" s="1" t="s">
        <v>78</v>
      </c>
      <c r="D86" s="1">
        <v>2018</v>
      </c>
      <c r="E86" s="2" t="s">
        <v>44</v>
      </c>
      <c r="F86" s="2" t="s">
        <v>62</v>
      </c>
      <c r="G86" s="1">
        <v>20180418</v>
      </c>
      <c r="H86" s="4">
        <v>0</v>
      </c>
      <c r="I86" s="4">
        <v>21.079017931906012</v>
      </c>
      <c r="J86" s="4">
        <v>8.695875926518335</v>
      </c>
      <c r="K86" s="4">
        <v>4.7499942023301953</v>
      </c>
      <c r="L86" s="4">
        <v>0</v>
      </c>
      <c r="M86" s="4">
        <v>0.54155779752531685</v>
      </c>
      <c r="N86" s="4">
        <v>0.67692288240296927</v>
      </c>
      <c r="O86" s="13">
        <f t="shared" si="7"/>
        <v>5.9684748822584819</v>
      </c>
      <c r="P86" s="13">
        <f t="shared" si="8"/>
        <v>2.7274010442598531</v>
      </c>
      <c r="Q86" s="15">
        <f t="shared" si="9"/>
        <v>79.584722999333266</v>
      </c>
      <c r="R86" s="15">
        <f t="shared" si="10"/>
        <v>0</v>
      </c>
      <c r="S86" s="15">
        <f t="shared" si="11"/>
        <v>9.073637875818461</v>
      </c>
      <c r="T86" s="15">
        <f t="shared" si="12"/>
        <v>11.341639124848262</v>
      </c>
    </row>
    <row r="87" spans="1:20" x14ac:dyDescent="0.3">
      <c r="A87" s="1" t="s">
        <v>9</v>
      </c>
      <c r="B87" s="1" t="s">
        <v>49</v>
      </c>
      <c r="C87" s="1" t="s">
        <v>78</v>
      </c>
      <c r="D87" s="1">
        <v>2018</v>
      </c>
      <c r="E87" s="2" t="s">
        <v>44</v>
      </c>
      <c r="F87" s="2" t="s">
        <v>62</v>
      </c>
      <c r="G87" s="1">
        <v>20180418</v>
      </c>
      <c r="H87" s="4">
        <v>0</v>
      </c>
      <c r="I87" s="4">
        <v>24.17109152752802</v>
      </c>
      <c r="J87" s="4">
        <v>10.406016377124894</v>
      </c>
      <c r="K87" s="4">
        <v>10.001573729446477</v>
      </c>
      <c r="L87" s="4">
        <v>0</v>
      </c>
      <c r="M87" s="4">
        <v>0</v>
      </c>
      <c r="N87" s="4">
        <v>0.40444264767841598</v>
      </c>
      <c r="O87" s="13">
        <f t="shared" si="7"/>
        <v>10.406016377124892</v>
      </c>
      <c r="P87" s="13">
        <f t="shared" si="8"/>
        <v>0</v>
      </c>
      <c r="Q87" s="15">
        <f t="shared" si="9"/>
        <v>96.113376790685393</v>
      </c>
      <c r="R87" s="15">
        <f t="shared" si="10"/>
        <v>0</v>
      </c>
      <c r="S87" s="15">
        <f t="shared" si="11"/>
        <v>0</v>
      </c>
      <c r="T87" s="15">
        <f t="shared" si="12"/>
        <v>3.8866232093146156</v>
      </c>
    </row>
    <row r="88" spans="1:20" x14ac:dyDescent="0.3">
      <c r="A88" s="1" t="s">
        <v>10</v>
      </c>
      <c r="B88" s="1" t="s">
        <v>49</v>
      </c>
      <c r="C88" s="1" t="s">
        <v>78</v>
      </c>
      <c r="D88" s="1">
        <v>2018</v>
      </c>
      <c r="E88" s="2" t="s">
        <v>44</v>
      </c>
      <c r="F88" s="2" t="s">
        <v>62</v>
      </c>
      <c r="G88" s="1">
        <v>20180418</v>
      </c>
      <c r="H88" s="4">
        <v>1.1392438890000001</v>
      </c>
      <c r="I88" s="4">
        <v>8.3281430890481385</v>
      </c>
      <c r="J88" s="4">
        <v>80.024818084578186</v>
      </c>
      <c r="K88" s="4">
        <v>40.291631032408674</v>
      </c>
      <c r="L88" s="4">
        <v>1.7541975054165262</v>
      </c>
      <c r="M88" s="4">
        <v>37.453900713750578</v>
      </c>
      <c r="N88" s="4">
        <v>0</v>
      </c>
      <c r="O88" s="13">
        <f t="shared" si="7"/>
        <v>79.499729251575786</v>
      </c>
      <c r="P88" s="13">
        <f t="shared" si="8"/>
        <v>0.52508883300239972</v>
      </c>
      <c r="Q88" s="15">
        <f t="shared" si="9"/>
        <v>50.681469498979517</v>
      </c>
      <c r="R88" s="15">
        <f t="shared" si="10"/>
        <v>2.2065452573623143</v>
      </c>
      <c r="S88" s="15">
        <f t="shared" si="11"/>
        <v>47.111985243658168</v>
      </c>
      <c r="T88" s="15">
        <f t="shared" si="12"/>
        <v>0</v>
      </c>
    </row>
    <row r="89" spans="1:20" x14ac:dyDescent="0.3">
      <c r="A89" s="1" t="s">
        <v>11</v>
      </c>
      <c r="B89" s="1" t="s">
        <v>49</v>
      </c>
      <c r="C89" s="1" t="s">
        <v>78</v>
      </c>
      <c r="D89" s="1">
        <v>2018</v>
      </c>
      <c r="E89" s="2" t="s">
        <v>44</v>
      </c>
      <c r="F89" s="2" t="s">
        <v>62</v>
      </c>
      <c r="G89" s="1">
        <v>20180418</v>
      </c>
      <c r="H89" s="4">
        <v>0</v>
      </c>
      <c r="I89" s="4">
        <v>19.205539476734721</v>
      </c>
      <c r="J89" s="4">
        <v>25.298800466953995</v>
      </c>
      <c r="K89" s="4">
        <v>8.6896413872835687</v>
      </c>
      <c r="L89" s="4">
        <v>3.9035450154243745</v>
      </c>
      <c r="M89" s="4">
        <v>5.3317466738506614</v>
      </c>
      <c r="N89" s="4">
        <v>1.2274700047749842</v>
      </c>
      <c r="O89" s="13">
        <f t="shared" si="7"/>
        <v>19.152403081333588</v>
      </c>
      <c r="P89" s="13">
        <f t="shared" si="8"/>
        <v>6.1463973856204071</v>
      </c>
      <c r="Q89" s="15">
        <f t="shared" si="9"/>
        <v>45.371023940868866</v>
      </c>
      <c r="R89" s="15">
        <f t="shared" si="10"/>
        <v>20.381489460342799</v>
      </c>
      <c r="S89" s="15">
        <f t="shared" si="11"/>
        <v>27.838525803830411</v>
      </c>
      <c r="T89" s="15">
        <f t="shared" si="12"/>
        <v>6.4089607949579293</v>
      </c>
    </row>
    <row r="90" spans="1:20" x14ac:dyDescent="0.3">
      <c r="A90" s="1" t="s">
        <v>69</v>
      </c>
      <c r="B90" s="1" t="s">
        <v>49</v>
      </c>
      <c r="C90" s="1" t="s">
        <v>78</v>
      </c>
      <c r="D90" s="1">
        <v>2018</v>
      </c>
      <c r="E90" s="2" t="s">
        <v>44</v>
      </c>
      <c r="F90" s="2" t="s">
        <v>62</v>
      </c>
      <c r="G90" s="1">
        <v>20180418</v>
      </c>
      <c r="H90" s="4">
        <v>64.59158352</v>
      </c>
      <c r="I90" s="4">
        <v>4.9644798093946614</v>
      </c>
      <c r="J90" s="4">
        <v>154.05312350211585</v>
      </c>
      <c r="K90" s="4">
        <v>124.65829681675143</v>
      </c>
      <c r="L90" s="4">
        <v>2.7956426360725715</v>
      </c>
      <c r="M90" s="4">
        <v>17.631231719707365</v>
      </c>
      <c r="N90" s="4">
        <v>0</v>
      </c>
      <c r="O90" s="13">
        <f t="shared" si="7"/>
        <v>145.08517117253137</v>
      </c>
      <c r="P90" s="13">
        <f t="shared" si="8"/>
        <v>8.9679523295844774</v>
      </c>
      <c r="Q90" s="15">
        <f t="shared" si="9"/>
        <v>85.920770406309231</v>
      </c>
      <c r="R90" s="15">
        <f t="shared" si="10"/>
        <v>1.92689756884118</v>
      </c>
      <c r="S90" s="15">
        <f t="shared" si="11"/>
        <v>12.152332024849583</v>
      </c>
      <c r="T90" s="15">
        <f t="shared" si="12"/>
        <v>0</v>
      </c>
    </row>
    <row r="91" spans="1:20" x14ac:dyDescent="0.3">
      <c r="A91" s="1" t="s">
        <v>1</v>
      </c>
      <c r="B91" s="1" t="s">
        <v>49</v>
      </c>
      <c r="C91" s="1" t="s">
        <v>78</v>
      </c>
      <c r="D91" s="1">
        <v>2018</v>
      </c>
      <c r="E91" s="2" t="s">
        <v>44</v>
      </c>
      <c r="F91" s="2" t="s">
        <v>62</v>
      </c>
      <c r="G91" s="1">
        <v>20180418</v>
      </c>
      <c r="H91" s="4">
        <v>1.431860106</v>
      </c>
      <c r="I91" s="4">
        <v>10.726057051780854</v>
      </c>
      <c r="J91" s="4">
        <v>43.970934456052163</v>
      </c>
      <c r="K91" s="4">
        <v>10.829185473900935</v>
      </c>
      <c r="L91" s="4">
        <v>28.743292467280888</v>
      </c>
      <c r="M91" s="4">
        <v>0</v>
      </c>
      <c r="N91" s="4">
        <v>1.7771617722664428</v>
      </c>
      <c r="O91" s="13">
        <f t="shared" si="7"/>
        <v>41.349639713448269</v>
      </c>
      <c r="P91" s="13">
        <f t="shared" si="8"/>
        <v>2.6212947426038937</v>
      </c>
      <c r="Q91" s="15">
        <f t="shared" si="9"/>
        <v>26.18931035178748</v>
      </c>
      <c r="R91" s="15">
        <f t="shared" si="10"/>
        <v>69.512800272193473</v>
      </c>
      <c r="S91" s="15">
        <f t="shared" si="11"/>
        <v>0</v>
      </c>
      <c r="T91" s="15">
        <f t="shared" si="12"/>
        <v>4.2978893760190395</v>
      </c>
    </row>
    <row r="92" spans="1:20" x14ac:dyDescent="0.3">
      <c r="A92" s="1" t="s">
        <v>2</v>
      </c>
      <c r="B92" s="1" t="s">
        <v>49</v>
      </c>
      <c r="C92" s="1" t="s">
        <v>78</v>
      </c>
      <c r="D92" s="1">
        <v>2018</v>
      </c>
      <c r="E92" s="2" t="s">
        <v>44</v>
      </c>
      <c r="F92" s="2" t="s">
        <v>62</v>
      </c>
      <c r="G92" s="1">
        <v>20180418</v>
      </c>
      <c r="H92" s="4">
        <v>1.552069726</v>
      </c>
      <c r="I92" s="4">
        <v>0</v>
      </c>
      <c r="J92" s="4">
        <v>33.536068158629675</v>
      </c>
      <c r="K92" s="4">
        <v>19.433090302611784</v>
      </c>
      <c r="L92" s="4">
        <v>4.8604612417248516</v>
      </c>
      <c r="M92" s="4">
        <v>7.6340946832667731</v>
      </c>
      <c r="N92" s="4">
        <v>1.6084219310262637</v>
      </c>
      <c r="O92" s="13">
        <f t="shared" si="7"/>
        <v>33.536068158629675</v>
      </c>
      <c r="P92" s="13">
        <f t="shared" si="8"/>
        <v>0</v>
      </c>
      <c r="Q92" s="15">
        <f t="shared" si="9"/>
        <v>57.946835659716896</v>
      </c>
      <c r="R92" s="15">
        <f t="shared" si="10"/>
        <v>14.493235219866204</v>
      </c>
      <c r="S92" s="15">
        <f t="shared" si="11"/>
        <v>22.763833396200706</v>
      </c>
      <c r="T92" s="15">
        <f t="shared" si="12"/>
        <v>4.7960957242161868</v>
      </c>
    </row>
    <row r="93" spans="1:20" x14ac:dyDescent="0.3">
      <c r="A93" s="1" t="s">
        <v>3</v>
      </c>
      <c r="B93" s="1" t="s">
        <v>49</v>
      </c>
      <c r="C93" s="1" t="s">
        <v>78</v>
      </c>
      <c r="D93" s="1">
        <v>2018</v>
      </c>
      <c r="E93" s="2" t="s">
        <v>44</v>
      </c>
      <c r="F93" s="2" t="s">
        <v>62</v>
      </c>
      <c r="G93" s="1">
        <v>20180418</v>
      </c>
      <c r="H93" s="4">
        <v>0</v>
      </c>
      <c r="I93" s="4">
        <v>2.1243016523548555</v>
      </c>
      <c r="J93" s="4">
        <v>28.635738512649926</v>
      </c>
      <c r="K93" s="4">
        <v>18.67036834422662</v>
      </c>
      <c r="L93" s="4">
        <v>0</v>
      </c>
      <c r="M93" s="4">
        <v>9.0963242644414724</v>
      </c>
      <c r="N93" s="4">
        <v>0.5665939762830341</v>
      </c>
      <c r="O93" s="13">
        <f t="shared" si="7"/>
        <v>28.333286584951129</v>
      </c>
      <c r="P93" s="13">
        <f t="shared" si="8"/>
        <v>0.30245192769879736</v>
      </c>
      <c r="Q93" s="15">
        <f t="shared" si="9"/>
        <v>65.89552640936175</v>
      </c>
      <c r="R93" s="15">
        <f t="shared" si="10"/>
        <v>0</v>
      </c>
      <c r="S93" s="15">
        <f t="shared" si="11"/>
        <v>32.104726845465471</v>
      </c>
      <c r="T93" s="15">
        <f t="shared" si="12"/>
        <v>1.9997467451727728</v>
      </c>
    </row>
    <row r="94" spans="1:20" x14ac:dyDescent="0.3">
      <c r="A94" s="1" t="s">
        <v>58</v>
      </c>
      <c r="B94" s="1" t="s">
        <v>49</v>
      </c>
      <c r="C94" s="1" t="s">
        <v>78</v>
      </c>
      <c r="D94" s="1">
        <v>2018</v>
      </c>
      <c r="E94" s="2" t="s">
        <v>44</v>
      </c>
      <c r="F94" s="2" t="s">
        <v>62</v>
      </c>
      <c r="G94" s="1">
        <v>20180418</v>
      </c>
      <c r="H94" s="4">
        <v>0.46749238300000001</v>
      </c>
      <c r="I94" s="4">
        <v>11.813634654885803</v>
      </c>
      <c r="J94" s="4">
        <v>49.587118460596713</v>
      </c>
      <c r="K94" s="4">
        <v>18.872098965318035</v>
      </c>
      <c r="L94" s="4">
        <v>1.5703700682075181</v>
      </c>
      <c r="M94" s="4">
        <v>17.572773583246228</v>
      </c>
      <c r="N94" s="4">
        <v>0.79868190466947875</v>
      </c>
      <c r="O94" s="13">
        <f t="shared" si="7"/>
        <v>38.813924521441258</v>
      </c>
      <c r="P94" s="13">
        <f t="shared" si="8"/>
        <v>10.773193939155455</v>
      </c>
      <c r="Q94" s="15">
        <f t="shared" si="9"/>
        <v>48.621980894750465</v>
      </c>
      <c r="R94" s="15">
        <f t="shared" si="10"/>
        <v>4.0458935486928871</v>
      </c>
      <c r="S94" s="15">
        <f t="shared" si="11"/>
        <v>45.274405512740216</v>
      </c>
      <c r="T94" s="15">
        <f t="shared" si="12"/>
        <v>2.0577200438164343</v>
      </c>
    </row>
    <row r="95" spans="1:20" x14ac:dyDescent="0.3">
      <c r="A95" s="1" t="s">
        <v>4</v>
      </c>
      <c r="B95" s="1" t="s">
        <v>49</v>
      </c>
      <c r="C95" s="1" t="s">
        <v>78</v>
      </c>
      <c r="D95" s="1">
        <v>2018</v>
      </c>
      <c r="E95" s="2" t="s">
        <v>44</v>
      </c>
      <c r="F95" s="2" t="s">
        <v>62</v>
      </c>
      <c r="G95" s="1">
        <v>20180418</v>
      </c>
      <c r="H95" s="4">
        <v>0</v>
      </c>
      <c r="I95" s="4">
        <v>18.855415300712778</v>
      </c>
      <c r="J95" s="4">
        <v>37.761581820195147</v>
      </c>
      <c r="K95" s="4">
        <v>16.261644329471785</v>
      </c>
      <c r="L95" s="4">
        <v>2.1589409437168179</v>
      </c>
      <c r="M95" s="4">
        <v>14.655809861224228</v>
      </c>
      <c r="N95" s="4">
        <v>2.7998342184925384</v>
      </c>
      <c r="O95" s="13">
        <f t="shared" si="7"/>
        <v>35.876229352905369</v>
      </c>
      <c r="P95" s="13">
        <f t="shared" si="8"/>
        <v>1.8853524672897777</v>
      </c>
      <c r="Q95" s="15">
        <f t="shared" si="9"/>
        <v>45.327072055176465</v>
      </c>
      <c r="R95" s="15">
        <f t="shared" si="10"/>
        <v>6.017747635850645</v>
      </c>
      <c r="S95" s="15">
        <f t="shared" si="11"/>
        <v>40.851031798962886</v>
      </c>
      <c r="T95" s="15">
        <f t="shared" si="12"/>
        <v>7.8041485100100099</v>
      </c>
    </row>
    <row r="96" spans="1:20" x14ac:dyDescent="0.3">
      <c r="A96" s="1" t="s">
        <v>5</v>
      </c>
      <c r="B96" s="1" t="s">
        <v>49</v>
      </c>
      <c r="C96" s="1" t="s">
        <v>78</v>
      </c>
      <c r="D96" s="1">
        <v>2018</v>
      </c>
      <c r="E96" s="2" t="s">
        <v>44</v>
      </c>
      <c r="F96" s="2" t="s">
        <v>62</v>
      </c>
      <c r="G96" s="1">
        <v>20180418</v>
      </c>
      <c r="H96" s="4">
        <v>0</v>
      </c>
      <c r="I96" s="4">
        <v>16.940519903571275</v>
      </c>
      <c r="J96" s="4">
        <v>21.459235833000001</v>
      </c>
      <c r="K96" s="4">
        <v>10.614790036</v>
      </c>
      <c r="L96" s="4">
        <v>0</v>
      </c>
      <c r="M96" s="4">
        <v>6.827216076</v>
      </c>
      <c r="N96" s="4">
        <v>0.33310496099999998</v>
      </c>
      <c r="O96" s="13">
        <f t="shared" si="7"/>
        <v>17.775111073000001</v>
      </c>
      <c r="P96" s="13">
        <f t="shared" si="8"/>
        <v>3.6841247599999996</v>
      </c>
      <c r="Q96" s="15">
        <f t="shared" si="9"/>
        <v>59.717151653266633</v>
      </c>
      <c r="R96" s="15">
        <f t="shared" si="10"/>
        <v>0</v>
      </c>
      <c r="S96" s="15">
        <f t="shared" si="11"/>
        <v>38.408851837614613</v>
      </c>
      <c r="T96" s="15">
        <f t="shared" si="12"/>
        <v>1.8739965091187476</v>
      </c>
    </row>
    <row r="97" spans="1:20" x14ac:dyDescent="0.3">
      <c r="A97" s="1" t="s">
        <v>0</v>
      </c>
      <c r="B97" s="1" t="s">
        <v>49</v>
      </c>
      <c r="C97" s="1" t="s">
        <v>78</v>
      </c>
      <c r="D97" s="1">
        <v>2018</v>
      </c>
      <c r="E97" s="2" t="s">
        <v>44</v>
      </c>
      <c r="F97" s="2" t="s">
        <v>62</v>
      </c>
      <c r="G97" s="1">
        <v>20180418</v>
      </c>
      <c r="H97" s="4">
        <v>0</v>
      </c>
      <c r="I97" s="4">
        <v>8.8091747247433787</v>
      </c>
      <c r="J97" s="4">
        <v>20.633961201000002</v>
      </c>
      <c r="K97" s="4">
        <v>6.0698255479999998</v>
      </c>
      <c r="L97" s="4">
        <v>14.374266986</v>
      </c>
      <c r="M97" s="4">
        <v>0</v>
      </c>
      <c r="N97" s="4">
        <v>0</v>
      </c>
      <c r="O97" s="13">
        <f t="shared" si="7"/>
        <v>20.444092533999999</v>
      </c>
      <c r="P97" s="13">
        <f t="shared" si="8"/>
        <v>0.18986866700000249</v>
      </c>
      <c r="Q97" s="15">
        <f t="shared" si="9"/>
        <v>29.689875145621858</v>
      </c>
      <c r="R97" s="15">
        <f t="shared" si="10"/>
        <v>70.310124854378145</v>
      </c>
      <c r="S97" s="15">
        <f t="shared" si="11"/>
        <v>0</v>
      </c>
      <c r="T97" s="15">
        <f t="shared" si="12"/>
        <v>0</v>
      </c>
    </row>
    <row r="98" spans="1:20" x14ac:dyDescent="0.3">
      <c r="A98" s="1" t="s">
        <v>32</v>
      </c>
      <c r="B98" s="1" t="s">
        <v>49</v>
      </c>
      <c r="C98" s="1" t="s">
        <v>78</v>
      </c>
      <c r="D98" s="1">
        <v>2018</v>
      </c>
      <c r="E98" s="2" t="s">
        <v>45</v>
      </c>
      <c r="F98" s="2" t="s">
        <v>63</v>
      </c>
      <c r="G98" s="1">
        <v>20180418</v>
      </c>
      <c r="H98" s="4">
        <v>0</v>
      </c>
      <c r="I98" s="4">
        <v>6.8283651075299652</v>
      </c>
      <c r="J98" s="4">
        <v>22.243353926909759</v>
      </c>
      <c r="K98" s="4">
        <v>15.441322048399016</v>
      </c>
      <c r="L98" s="4">
        <v>0</v>
      </c>
      <c r="M98" s="4">
        <v>4.4656957749198636</v>
      </c>
      <c r="N98" s="4">
        <v>0.73185806281859056</v>
      </c>
      <c r="O98" s="13">
        <f t="shared" si="7"/>
        <v>20.638875886137473</v>
      </c>
      <c r="P98" s="13">
        <f t="shared" si="8"/>
        <v>1.6044780407722854</v>
      </c>
      <c r="Q98" s="15">
        <f t="shared" si="9"/>
        <v>74.816681555658263</v>
      </c>
      <c r="R98" s="15">
        <f t="shared" si="10"/>
        <v>0</v>
      </c>
      <c r="S98" s="15">
        <f t="shared" si="11"/>
        <v>21.637301370271526</v>
      </c>
      <c r="T98" s="15">
        <f t="shared" si="12"/>
        <v>3.5460170740701922</v>
      </c>
    </row>
    <row r="99" spans="1:20" x14ac:dyDescent="0.3">
      <c r="A99" s="1" t="s">
        <v>33</v>
      </c>
      <c r="B99" s="1" t="s">
        <v>49</v>
      </c>
      <c r="C99" s="1" t="s">
        <v>78</v>
      </c>
      <c r="D99" s="1">
        <v>2018</v>
      </c>
      <c r="E99" s="2" t="s">
        <v>45</v>
      </c>
      <c r="F99" s="2" t="s">
        <v>63</v>
      </c>
      <c r="G99" s="1">
        <v>20180418</v>
      </c>
      <c r="H99" s="4">
        <v>0</v>
      </c>
      <c r="I99" s="4">
        <v>17.02586370569059</v>
      </c>
      <c r="J99" s="4">
        <v>207.81453649909005</v>
      </c>
      <c r="K99" s="4">
        <v>21.308843480389644</v>
      </c>
      <c r="L99" s="4">
        <v>77.798726463795532</v>
      </c>
      <c r="M99" s="4">
        <v>68.825721079079187</v>
      </c>
      <c r="N99" s="4">
        <v>0</v>
      </c>
      <c r="O99" s="13">
        <f t="shared" si="7"/>
        <v>167.93329102326436</v>
      </c>
      <c r="P99" s="13">
        <f t="shared" si="8"/>
        <v>39.881245475825693</v>
      </c>
      <c r="Q99" s="15">
        <f t="shared" si="9"/>
        <v>12.688873868039458</v>
      </c>
      <c r="R99" s="15">
        <f t="shared" si="10"/>
        <v>46.327161213685628</v>
      </c>
      <c r="S99" s="15">
        <f t="shared" si="11"/>
        <v>40.983964918274921</v>
      </c>
      <c r="T99" s="15">
        <f t="shared" si="12"/>
        <v>0</v>
      </c>
    </row>
    <row r="100" spans="1:20" x14ac:dyDescent="0.3">
      <c r="A100" s="1" t="s">
        <v>34</v>
      </c>
      <c r="B100" s="1" t="s">
        <v>49</v>
      </c>
      <c r="C100" s="1" t="s">
        <v>78</v>
      </c>
      <c r="D100" s="1">
        <v>2018</v>
      </c>
      <c r="E100" s="2" t="s">
        <v>45</v>
      </c>
      <c r="F100" s="2" t="s">
        <v>63</v>
      </c>
      <c r="G100" s="1">
        <v>20180418</v>
      </c>
      <c r="H100" s="4">
        <v>0</v>
      </c>
      <c r="I100" s="4">
        <v>13.253251468414495</v>
      </c>
      <c r="J100" s="4">
        <v>28.751565673341968</v>
      </c>
      <c r="K100" s="4">
        <v>19.478129689467288</v>
      </c>
      <c r="L100" s="4">
        <v>0</v>
      </c>
      <c r="M100" s="4">
        <v>9.0589145940873994</v>
      </c>
      <c r="N100" s="4">
        <v>0.13830809562162044</v>
      </c>
      <c r="O100" s="13">
        <f t="shared" si="7"/>
        <v>28.675352379176307</v>
      </c>
      <c r="P100" s="13">
        <f t="shared" si="8"/>
        <v>7.6213294165661694E-2</v>
      </c>
      <c r="Q100" s="15">
        <f t="shared" si="9"/>
        <v>67.926383020185895</v>
      </c>
      <c r="R100" s="15">
        <f t="shared" si="10"/>
        <v>0</v>
      </c>
      <c r="S100" s="15">
        <f t="shared" si="11"/>
        <v>31.591293018131744</v>
      </c>
      <c r="T100" s="15">
        <f t="shared" si="12"/>
        <v>0.48232396168236141</v>
      </c>
    </row>
    <row r="101" spans="1:20" x14ac:dyDescent="0.3">
      <c r="A101" s="1" t="s">
        <v>35</v>
      </c>
      <c r="B101" s="1" t="s">
        <v>49</v>
      </c>
      <c r="C101" s="1" t="s">
        <v>78</v>
      </c>
      <c r="D101" s="1">
        <v>2018</v>
      </c>
      <c r="E101" s="2" t="s">
        <v>45</v>
      </c>
      <c r="F101" s="2" t="s">
        <v>63</v>
      </c>
      <c r="G101" s="1">
        <v>20180418</v>
      </c>
      <c r="H101" s="4">
        <v>0</v>
      </c>
      <c r="I101" s="4">
        <v>24.810829169119224</v>
      </c>
      <c r="J101" s="4">
        <v>451.53568769772181</v>
      </c>
      <c r="K101" s="4">
        <v>7.1352171930386072</v>
      </c>
      <c r="L101" s="4">
        <v>406.25223252976684</v>
      </c>
      <c r="M101" s="4">
        <v>33.192713898414972</v>
      </c>
      <c r="N101" s="4">
        <v>4.9555240765013746</v>
      </c>
      <c r="O101" s="13">
        <f t="shared" si="7"/>
        <v>451.53568769772181</v>
      </c>
      <c r="P101" s="13">
        <f t="shared" si="8"/>
        <v>0</v>
      </c>
      <c r="Q101" s="15">
        <f t="shared" si="9"/>
        <v>1.5802111300259485</v>
      </c>
      <c r="R101" s="15">
        <f t="shared" si="10"/>
        <v>89.971234522160344</v>
      </c>
      <c r="S101" s="15">
        <f t="shared" si="11"/>
        <v>7.3510720863852645</v>
      </c>
      <c r="T101" s="15">
        <f t="shared" si="12"/>
        <v>1.097482261428431</v>
      </c>
    </row>
    <row r="102" spans="1:20" x14ac:dyDescent="0.3">
      <c r="A102" s="1" t="s">
        <v>36</v>
      </c>
      <c r="B102" s="1" t="s">
        <v>49</v>
      </c>
      <c r="C102" s="1" t="s">
        <v>78</v>
      </c>
      <c r="D102" s="1">
        <v>2018</v>
      </c>
      <c r="E102" s="2" t="s">
        <v>45</v>
      </c>
      <c r="F102" s="2" t="s">
        <v>63</v>
      </c>
      <c r="G102" s="1">
        <v>20180418</v>
      </c>
      <c r="H102" s="4">
        <v>0</v>
      </c>
      <c r="I102" s="4">
        <v>6.4995371214738675</v>
      </c>
      <c r="J102" s="4">
        <v>247.09872972220981</v>
      </c>
      <c r="K102" s="4">
        <v>165.93270506915263</v>
      </c>
      <c r="L102" s="4">
        <v>75.369809346560871</v>
      </c>
      <c r="M102" s="4">
        <v>0</v>
      </c>
      <c r="N102" s="4">
        <v>0</v>
      </c>
      <c r="O102" s="13">
        <f t="shared" si="7"/>
        <v>241.30251441571352</v>
      </c>
      <c r="P102" s="13">
        <f t="shared" si="8"/>
        <v>5.7962153064962934</v>
      </c>
      <c r="Q102" s="15">
        <f t="shared" si="9"/>
        <v>68.765427277432124</v>
      </c>
      <c r="R102" s="15">
        <f t="shared" si="10"/>
        <v>31.234572722567876</v>
      </c>
      <c r="S102" s="15">
        <f t="shared" si="11"/>
        <v>0</v>
      </c>
      <c r="T102" s="15">
        <f t="shared" si="12"/>
        <v>0</v>
      </c>
    </row>
    <row r="103" spans="1:20" x14ac:dyDescent="0.3">
      <c r="A103" s="1" t="s">
        <v>37</v>
      </c>
      <c r="B103" s="1" t="s">
        <v>49</v>
      </c>
      <c r="C103" s="1" t="s">
        <v>78</v>
      </c>
      <c r="D103" s="1">
        <v>2018</v>
      </c>
      <c r="E103" s="2" t="s">
        <v>45</v>
      </c>
      <c r="F103" s="2" t="s">
        <v>63</v>
      </c>
      <c r="G103" s="1">
        <v>20180418</v>
      </c>
      <c r="H103" s="4">
        <v>0</v>
      </c>
      <c r="I103" s="4">
        <v>233.94122248042328</v>
      </c>
      <c r="J103" s="4">
        <v>449.38434977187279</v>
      </c>
      <c r="K103" s="4">
        <v>172.67856098089453</v>
      </c>
      <c r="L103" s="4">
        <v>148.97408318569805</v>
      </c>
      <c r="M103" s="4">
        <v>67.454973835322136</v>
      </c>
      <c r="N103" s="4">
        <v>0</v>
      </c>
      <c r="O103" s="13">
        <f t="shared" si="7"/>
        <v>389.10761800191472</v>
      </c>
      <c r="P103" s="13">
        <f t="shared" si="8"/>
        <v>60.276731769958076</v>
      </c>
      <c r="Q103" s="15">
        <f t="shared" si="9"/>
        <v>44.378098241202977</v>
      </c>
      <c r="R103" s="15">
        <f t="shared" si="10"/>
        <v>38.286087522697891</v>
      </c>
      <c r="S103" s="15">
        <f t="shared" si="11"/>
        <v>17.335814236099125</v>
      </c>
      <c r="T103" s="15">
        <f t="shared" si="12"/>
        <v>0</v>
      </c>
    </row>
    <row r="104" spans="1:20" x14ac:dyDescent="0.3">
      <c r="A104" s="1" t="s">
        <v>38</v>
      </c>
      <c r="B104" s="1" t="s">
        <v>49</v>
      </c>
      <c r="C104" s="1" t="s">
        <v>78</v>
      </c>
      <c r="D104" s="1">
        <v>2018</v>
      </c>
      <c r="E104" s="2" t="s">
        <v>45</v>
      </c>
      <c r="F104" s="2" t="s">
        <v>63</v>
      </c>
      <c r="G104" s="1">
        <v>20180418</v>
      </c>
      <c r="H104" s="4">
        <v>0</v>
      </c>
      <c r="I104" s="4">
        <v>0</v>
      </c>
      <c r="J104" s="4">
        <v>244.19585429914878</v>
      </c>
      <c r="K104" s="4">
        <v>10.406637304544493</v>
      </c>
      <c r="L104" s="4">
        <v>185.82300311830724</v>
      </c>
      <c r="M104" s="4">
        <v>18.248356537963893</v>
      </c>
      <c r="N104" s="4">
        <v>0.69974958242992435</v>
      </c>
      <c r="O104" s="13">
        <f t="shared" si="7"/>
        <v>215.17774654324555</v>
      </c>
      <c r="P104" s="13">
        <f t="shared" si="8"/>
        <v>29.01810775590323</v>
      </c>
      <c r="Q104" s="15">
        <f t="shared" si="9"/>
        <v>4.8362981171256987</v>
      </c>
      <c r="R104" s="15">
        <f t="shared" si="10"/>
        <v>86.357909265009098</v>
      </c>
      <c r="S104" s="15">
        <f t="shared" si="11"/>
        <v>8.4805965445392424</v>
      </c>
      <c r="T104" s="15">
        <f t="shared" si="12"/>
        <v>0.32519607332596151</v>
      </c>
    </row>
    <row r="105" spans="1:20" x14ac:dyDescent="0.3">
      <c r="A105" s="1" t="s">
        <v>39</v>
      </c>
      <c r="B105" s="1" t="s">
        <v>49</v>
      </c>
      <c r="C105" s="1" t="s">
        <v>78</v>
      </c>
      <c r="D105" s="1">
        <v>2018</v>
      </c>
      <c r="E105" s="2" t="s">
        <v>45</v>
      </c>
      <c r="F105" s="2" t="s">
        <v>63</v>
      </c>
      <c r="G105" s="1">
        <v>20180418</v>
      </c>
      <c r="H105" s="4">
        <v>0</v>
      </c>
      <c r="I105" s="4">
        <v>119.17577642893377</v>
      </c>
      <c r="J105" s="4">
        <v>67.964243063621481</v>
      </c>
      <c r="K105" s="4">
        <v>6.185631764523059</v>
      </c>
      <c r="L105" s="4">
        <v>40.568587452132313</v>
      </c>
      <c r="M105" s="4">
        <v>19.988721957877676</v>
      </c>
      <c r="N105" s="4">
        <v>1.1245748632354138</v>
      </c>
      <c r="O105" s="13">
        <f t="shared" si="7"/>
        <v>67.867516037768453</v>
      </c>
      <c r="P105" s="13">
        <f t="shared" si="8"/>
        <v>9.6727025853027726E-2</v>
      </c>
      <c r="Q105" s="15">
        <f t="shared" si="9"/>
        <v>9.1142745832641623</v>
      </c>
      <c r="R105" s="15">
        <f t="shared" si="10"/>
        <v>59.776148915713648</v>
      </c>
      <c r="S105" s="15">
        <f t="shared" si="11"/>
        <v>29.452561585949162</v>
      </c>
      <c r="T105" s="15">
        <f t="shared" si="12"/>
        <v>1.6570149150730444</v>
      </c>
    </row>
    <row r="106" spans="1:20" x14ac:dyDescent="0.3">
      <c r="A106" s="1" t="s">
        <v>30</v>
      </c>
      <c r="B106" s="1" t="s">
        <v>49</v>
      </c>
      <c r="C106" s="1" t="s">
        <v>78</v>
      </c>
      <c r="D106" s="1">
        <v>2018</v>
      </c>
      <c r="E106" s="2" t="s">
        <v>59</v>
      </c>
      <c r="F106" s="2" t="s">
        <v>64</v>
      </c>
      <c r="G106" s="1">
        <v>20180418</v>
      </c>
      <c r="H106" s="4">
        <v>0</v>
      </c>
      <c r="I106" s="4">
        <v>24.720232403844104</v>
      </c>
      <c r="J106" s="4">
        <v>126.85182584217898</v>
      </c>
      <c r="K106" s="4">
        <v>103.38546114265162</v>
      </c>
      <c r="L106" s="4">
        <v>11.459792543617768</v>
      </c>
      <c r="M106" s="4">
        <v>8.7391117998524628</v>
      </c>
      <c r="N106" s="4">
        <v>0.74962871829778399</v>
      </c>
      <c r="O106" s="13">
        <f t="shared" si="7"/>
        <v>124.33399420441964</v>
      </c>
      <c r="P106" s="13">
        <f t="shared" si="8"/>
        <v>2.5178316377593433</v>
      </c>
      <c r="Q106" s="15">
        <f t="shared" si="9"/>
        <v>83.151403446971898</v>
      </c>
      <c r="R106" s="15">
        <f t="shared" si="10"/>
        <v>9.2169423309738825</v>
      </c>
      <c r="S106" s="15">
        <f t="shared" si="11"/>
        <v>7.0287388865545015</v>
      </c>
      <c r="T106" s="15">
        <f t="shared" si="12"/>
        <v>0.60291533549972398</v>
      </c>
    </row>
    <row r="107" spans="1:20" x14ac:dyDescent="0.3">
      <c r="A107" s="1" t="s">
        <v>31</v>
      </c>
      <c r="B107" s="1" t="s">
        <v>49</v>
      </c>
      <c r="C107" s="1" t="s">
        <v>78</v>
      </c>
      <c r="D107" s="1">
        <v>2018</v>
      </c>
      <c r="E107" s="2" t="s">
        <v>59</v>
      </c>
      <c r="F107" s="2" t="s">
        <v>64</v>
      </c>
      <c r="G107" s="1">
        <v>20180418</v>
      </c>
      <c r="H107" s="4">
        <v>0</v>
      </c>
      <c r="I107" s="4">
        <v>15.896601920252341</v>
      </c>
      <c r="J107" s="4">
        <v>283.4856562661713</v>
      </c>
      <c r="K107" s="4">
        <v>269.42619995555384</v>
      </c>
      <c r="L107" s="4">
        <v>8.4559841036018852</v>
      </c>
      <c r="M107" s="4">
        <v>3.59448898700508</v>
      </c>
      <c r="N107" s="4">
        <v>0.30674030308946226</v>
      </c>
      <c r="O107" s="13">
        <f t="shared" si="7"/>
        <v>281.78341334925028</v>
      </c>
      <c r="P107" s="13">
        <f t="shared" si="8"/>
        <v>1.7022429169210227</v>
      </c>
      <c r="Q107" s="15">
        <f t="shared" si="9"/>
        <v>95.614641313759449</v>
      </c>
      <c r="R107" s="15">
        <f t="shared" si="10"/>
        <v>3.0008807129897672</v>
      </c>
      <c r="S107" s="15">
        <f t="shared" si="11"/>
        <v>1.2756212100213185</v>
      </c>
      <c r="T107" s="15">
        <f t="shared" si="12"/>
        <v>0.10885676322945231</v>
      </c>
    </row>
    <row r="108" spans="1:20" x14ac:dyDescent="0.3">
      <c r="A108" s="1" t="s">
        <v>29</v>
      </c>
      <c r="B108" s="1" t="s">
        <v>49</v>
      </c>
      <c r="C108" s="1" t="s">
        <v>78</v>
      </c>
      <c r="D108" s="1">
        <v>2018</v>
      </c>
      <c r="E108" s="2" t="s">
        <v>59</v>
      </c>
      <c r="F108" s="2" t="s">
        <v>64</v>
      </c>
      <c r="G108" s="1">
        <v>20180418</v>
      </c>
      <c r="H108" s="4">
        <v>0</v>
      </c>
      <c r="I108" s="4">
        <v>0</v>
      </c>
      <c r="J108" s="4">
        <v>560.9199209282931</v>
      </c>
      <c r="K108" s="4">
        <v>469.98646896499162</v>
      </c>
      <c r="L108" s="4">
        <v>2.8461215702009572</v>
      </c>
      <c r="M108" s="4">
        <v>67.164564633911766</v>
      </c>
      <c r="N108" s="4">
        <v>0</v>
      </c>
      <c r="O108" s="13">
        <f t="shared" si="7"/>
        <v>539.99715516910442</v>
      </c>
      <c r="P108" s="13">
        <f t="shared" si="8"/>
        <v>20.922765759188678</v>
      </c>
      <c r="Q108" s="15">
        <f t="shared" si="9"/>
        <v>87.034989808013265</v>
      </c>
      <c r="R108" s="15">
        <f t="shared" si="10"/>
        <v>0.52706232670979003</v>
      </c>
      <c r="S108" s="15">
        <f t="shared" si="11"/>
        <v>12.437947865276929</v>
      </c>
      <c r="T108" s="15">
        <f t="shared" si="12"/>
        <v>0</v>
      </c>
    </row>
    <row r="109" spans="1:20" x14ac:dyDescent="0.3">
      <c r="A109" s="1" t="s">
        <v>27</v>
      </c>
      <c r="B109" s="1" t="s">
        <v>49</v>
      </c>
      <c r="C109" s="1" t="s">
        <v>78</v>
      </c>
      <c r="D109" s="1">
        <v>2018</v>
      </c>
      <c r="E109" s="2" t="s">
        <v>59</v>
      </c>
      <c r="F109" s="2" t="s">
        <v>64</v>
      </c>
      <c r="G109" s="1">
        <v>20180418</v>
      </c>
      <c r="H109" s="4">
        <v>2.8097648959999999</v>
      </c>
      <c r="I109" s="4">
        <v>9.488984755205319</v>
      </c>
      <c r="J109" s="4">
        <v>115.76577661026131</v>
      </c>
      <c r="K109" s="4">
        <v>30.985668336299469</v>
      </c>
      <c r="L109" s="4">
        <v>34.94166466605018</v>
      </c>
      <c r="M109" s="4">
        <v>48.915009335696546</v>
      </c>
      <c r="N109" s="4">
        <v>0.17245328453974432</v>
      </c>
      <c r="O109" s="13">
        <f t="shared" si="7"/>
        <v>115.01479562258594</v>
      </c>
      <c r="P109" s="13">
        <f t="shared" si="8"/>
        <v>0.75098098767537635</v>
      </c>
      <c r="Q109" s="15">
        <f t="shared" si="9"/>
        <v>26.940593311122385</v>
      </c>
      <c r="R109" s="15">
        <f t="shared" si="10"/>
        <v>30.380147594844342</v>
      </c>
      <c r="S109" s="15">
        <f t="shared" si="11"/>
        <v>42.529319007102515</v>
      </c>
      <c r="T109" s="15">
        <f t="shared" si="12"/>
        <v>0.14994008693076263</v>
      </c>
    </row>
    <row r="110" spans="1:20" x14ac:dyDescent="0.3">
      <c r="A110" s="1" t="s">
        <v>28</v>
      </c>
      <c r="B110" s="1" t="s">
        <v>49</v>
      </c>
      <c r="C110" s="1" t="s">
        <v>78</v>
      </c>
      <c r="D110" s="1">
        <v>2018</v>
      </c>
      <c r="E110" s="2" t="s">
        <v>59</v>
      </c>
      <c r="F110" s="2" t="s">
        <v>64</v>
      </c>
      <c r="G110" s="1">
        <v>20180418</v>
      </c>
      <c r="H110" s="4">
        <v>0</v>
      </c>
      <c r="I110" s="4">
        <v>6.674330446840691</v>
      </c>
      <c r="J110" s="4">
        <v>354.57118287928131</v>
      </c>
      <c r="K110" s="4">
        <v>56.160821104648988</v>
      </c>
      <c r="L110" s="4">
        <v>247.2265273449888</v>
      </c>
      <c r="M110" s="4">
        <v>49.579116012783999</v>
      </c>
      <c r="N110" s="4">
        <v>0.20390051750510799</v>
      </c>
      <c r="O110" s="13">
        <f t="shared" si="7"/>
        <v>353.17036497992689</v>
      </c>
      <c r="P110" s="13">
        <f t="shared" si="8"/>
        <v>1.400817899354422</v>
      </c>
      <c r="Q110" s="15">
        <f t="shared" si="9"/>
        <v>15.901906465974571</v>
      </c>
      <c r="R110" s="15">
        <f t="shared" si="10"/>
        <v>70.002059022998836</v>
      </c>
      <c r="S110" s="15">
        <f t="shared" si="11"/>
        <v>14.038300188522873</v>
      </c>
      <c r="T110" s="15">
        <f t="shared" si="12"/>
        <v>5.7734322503729056E-2</v>
      </c>
    </row>
    <row r="111" spans="1:20" x14ac:dyDescent="0.3">
      <c r="A111" s="1" t="s">
        <v>25</v>
      </c>
      <c r="B111" s="1" t="s">
        <v>49</v>
      </c>
      <c r="C111" s="1" t="s">
        <v>78</v>
      </c>
      <c r="D111" s="1">
        <v>2018</v>
      </c>
      <c r="E111" s="2" t="s">
        <v>59</v>
      </c>
      <c r="F111" s="2" t="s">
        <v>64</v>
      </c>
      <c r="G111" s="1">
        <v>20180418</v>
      </c>
      <c r="H111" s="4">
        <v>0</v>
      </c>
      <c r="I111" s="4">
        <v>2.6443970350240829</v>
      </c>
      <c r="J111" s="4">
        <v>377.026840172025</v>
      </c>
      <c r="K111" s="4">
        <v>35.758143709696014</v>
      </c>
      <c r="L111" s="4">
        <v>307.84202148480239</v>
      </c>
      <c r="M111" s="4">
        <v>33.302679885914124</v>
      </c>
      <c r="N111" s="4">
        <v>7.8984967656286348E-2</v>
      </c>
      <c r="O111" s="13">
        <f t="shared" si="7"/>
        <v>376.98183004806884</v>
      </c>
      <c r="P111" s="13">
        <f t="shared" si="8"/>
        <v>4.5010123956160442E-2</v>
      </c>
      <c r="Q111" s="15">
        <f t="shared" si="9"/>
        <v>9.4853759145729928</v>
      </c>
      <c r="R111" s="15">
        <f t="shared" si="10"/>
        <v>81.65964429785636</v>
      </c>
      <c r="S111" s="15">
        <f t="shared" si="11"/>
        <v>8.8340278579653848</v>
      </c>
      <c r="T111" s="15">
        <f t="shared" si="12"/>
        <v>2.0951929605258428E-2</v>
      </c>
    </row>
    <row r="112" spans="1:20" x14ac:dyDescent="0.3">
      <c r="A112" s="1" t="s">
        <v>26</v>
      </c>
      <c r="B112" s="1" t="s">
        <v>49</v>
      </c>
      <c r="C112" s="1" t="s">
        <v>78</v>
      </c>
      <c r="D112" s="1">
        <v>2018</v>
      </c>
      <c r="E112" s="2" t="s">
        <v>59</v>
      </c>
      <c r="F112" s="2" t="s">
        <v>64</v>
      </c>
      <c r="G112" s="1">
        <v>20180418</v>
      </c>
      <c r="H112" s="4">
        <v>1.1596961687089877</v>
      </c>
      <c r="I112" s="4">
        <v>2.1913169367681249</v>
      </c>
      <c r="J112" s="4">
        <v>183.67952333560055</v>
      </c>
      <c r="K112" s="4">
        <v>69.311305906120566</v>
      </c>
      <c r="L112" s="4">
        <v>81.275479744639725</v>
      </c>
      <c r="M112" s="4">
        <v>30.271197069124014</v>
      </c>
      <c r="N112" s="4">
        <v>1.1904318210397282</v>
      </c>
      <c r="O112" s="13">
        <f t="shared" si="7"/>
        <v>182.04841454092406</v>
      </c>
      <c r="P112" s="13">
        <f t="shared" si="8"/>
        <v>1.6311087946764928</v>
      </c>
      <c r="Q112" s="15">
        <f t="shared" si="9"/>
        <v>38.073007161806146</v>
      </c>
      <c r="R112" s="15">
        <f t="shared" si="10"/>
        <v>44.644980814358689</v>
      </c>
      <c r="S112" s="15">
        <f t="shared" si="11"/>
        <v>16.628102554729537</v>
      </c>
      <c r="T112" s="15">
        <f t="shared" si="12"/>
        <v>0.65390946910560543</v>
      </c>
    </row>
    <row r="113" spans="1:20" x14ac:dyDescent="0.3">
      <c r="A113" s="1" t="s">
        <v>17</v>
      </c>
      <c r="B113" s="1" t="s">
        <v>49</v>
      </c>
      <c r="C113" s="1" t="s">
        <v>78</v>
      </c>
      <c r="D113" s="1">
        <v>2018</v>
      </c>
      <c r="E113" s="2" t="s">
        <v>46</v>
      </c>
      <c r="F113" s="2" t="s">
        <v>65</v>
      </c>
      <c r="G113" s="1">
        <v>20180418</v>
      </c>
      <c r="H113" s="4">
        <v>0</v>
      </c>
      <c r="I113" s="4">
        <v>71.426275919184846</v>
      </c>
      <c r="J113" s="4">
        <v>37.226369341591031</v>
      </c>
      <c r="K113" s="4">
        <v>23.240395951670102</v>
      </c>
      <c r="L113" s="4">
        <v>0.37388595399637325</v>
      </c>
      <c r="M113" s="4">
        <v>0</v>
      </c>
      <c r="N113" s="4">
        <v>0</v>
      </c>
      <c r="O113" s="13">
        <f t="shared" si="7"/>
        <v>23.614281905666477</v>
      </c>
      <c r="P113" s="13">
        <f t="shared" si="8"/>
        <v>13.612087435924554</v>
      </c>
      <c r="Q113" s="15">
        <f t="shared" si="9"/>
        <v>98.416695644229364</v>
      </c>
      <c r="R113" s="15">
        <f t="shared" si="10"/>
        <v>1.583304355770631</v>
      </c>
      <c r="S113" s="15">
        <f t="shared" si="11"/>
        <v>0</v>
      </c>
      <c r="T113" s="15">
        <f t="shared" si="12"/>
        <v>0</v>
      </c>
    </row>
    <row r="114" spans="1:20" x14ac:dyDescent="0.3">
      <c r="A114" s="1" t="s">
        <v>15</v>
      </c>
      <c r="B114" s="1" t="s">
        <v>49</v>
      </c>
      <c r="C114" s="1" t="s">
        <v>78</v>
      </c>
      <c r="D114" s="1">
        <v>2018</v>
      </c>
      <c r="E114" s="2" t="s">
        <v>46</v>
      </c>
      <c r="F114" s="2" t="s">
        <v>65</v>
      </c>
      <c r="G114" s="1">
        <v>20180418</v>
      </c>
      <c r="H114" s="4">
        <v>0</v>
      </c>
      <c r="I114" s="4">
        <v>0</v>
      </c>
      <c r="J114" s="4">
        <v>15.059713361242723</v>
      </c>
      <c r="K114" s="4">
        <v>3.566677681757874</v>
      </c>
      <c r="L114" s="4">
        <v>3.6910029287542567</v>
      </c>
      <c r="M114" s="4">
        <v>7.7381189633062961</v>
      </c>
      <c r="N114" s="4">
        <v>0</v>
      </c>
      <c r="O114" s="13">
        <f t="shared" si="7"/>
        <v>14.995799573818427</v>
      </c>
      <c r="P114" s="13">
        <f t="shared" si="8"/>
        <v>6.3913787424295876E-2</v>
      </c>
      <c r="Q114" s="15">
        <f t="shared" si="9"/>
        <v>23.784511550721398</v>
      </c>
      <c r="R114" s="15">
        <f t="shared" si="10"/>
        <v>24.613578693052681</v>
      </c>
      <c r="S114" s="15">
        <f t="shared" si="11"/>
        <v>51.601909756225915</v>
      </c>
      <c r="T114" s="15">
        <f t="shared" si="12"/>
        <v>0</v>
      </c>
    </row>
    <row r="115" spans="1:20" x14ac:dyDescent="0.3">
      <c r="A115" s="1" t="s">
        <v>16</v>
      </c>
      <c r="B115" s="1" t="s">
        <v>49</v>
      </c>
      <c r="C115" s="1" t="s">
        <v>78</v>
      </c>
      <c r="D115" s="1">
        <v>2018</v>
      </c>
      <c r="E115" s="2" t="s">
        <v>46</v>
      </c>
      <c r="F115" s="2" t="s">
        <v>65</v>
      </c>
      <c r="G115" s="1">
        <v>20180418</v>
      </c>
      <c r="H115" s="4">
        <v>0</v>
      </c>
      <c r="I115" s="4">
        <v>10.36719330497006</v>
      </c>
      <c r="J115" s="4">
        <v>53.19808433508674</v>
      </c>
      <c r="K115" s="4">
        <v>11.092293768834201</v>
      </c>
      <c r="L115" s="4">
        <v>25.001380813625548</v>
      </c>
      <c r="M115" s="4">
        <v>14.893483383638429</v>
      </c>
      <c r="N115" s="4">
        <v>1.6493640952647137</v>
      </c>
      <c r="O115" s="13">
        <f t="shared" si="7"/>
        <v>52.636522061362896</v>
      </c>
      <c r="P115" s="13">
        <f t="shared" si="8"/>
        <v>0.56156227372384393</v>
      </c>
      <c r="Q115" s="15">
        <f t="shared" si="9"/>
        <v>21.073378966609848</v>
      </c>
      <c r="R115" s="15">
        <f t="shared" si="10"/>
        <v>47.498162558079542</v>
      </c>
      <c r="S115" s="15">
        <f t="shared" si="11"/>
        <v>28.294960989777824</v>
      </c>
      <c r="T115" s="15">
        <f t="shared" si="12"/>
        <v>3.1334974855327804</v>
      </c>
    </row>
    <row r="116" spans="1:20" x14ac:dyDescent="0.3">
      <c r="A116" s="1" t="s">
        <v>13</v>
      </c>
      <c r="B116" s="1" t="s">
        <v>49</v>
      </c>
      <c r="C116" s="1" t="s">
        <v>78</v>
      </c>
      <c r="D116" s="1">
        <v>2018</v>
      </c>
      <c r="E116" s="2" t="s">
        <v>46</v>
      </c>
      <c r="F116" s="2" t="s">
        <v>65</v>
      </c>
      <c r="G116" s="1">
        <v>20180418</v>
      </c>
      <c r="H116" s="4">
        <v>0</v>
      </c>
      <c r="I116" s="4">
        <v>27.324122084802084</v>
      </c>
      <c r="J116" s="4">
        <v>83.236389146405344</v>
      </c>
      <c r="K116" s="4">
        <v>56.008651905909417</v>
      </c>
      <c r="L116" s="4">
        <v>15.717521743917727</v>
      </c>
      <c r="M116" s="4">
        <v>11.178645112439236</v>
      </c>
      <c r="N116" s="4">
        <v>0.25423741950136391</v>
      </c>
      <c r="O116" s="13">
        <f t="shared" si="7"/>
        <v>83.159056181767752</v>
      </c>
      <c r="P116" s="13">
        <f t="shared" si="8"/>
        <v>7.7332964637591317E-2</v>
      </c>
      <c r="Q116" s="15">
        <f t="shared" si="9"/>
        <v>67.351235665165063</v>
      </c>
      <c r="R116" s="15">
        <f t="shared" si="10"/>
        <v>18.900553307823284</v>
      </c>
      <c r="S116" s="15">
        <f t="shared" si="11"/>
        <v>13.442486754545566</v>
      </c>
      <c r="T116" s="15">
        <f t="shared" si="12"/>
        <v>0.30572427246607486</v>
      </c>
    </row>
    <row r="117" spans="1:20" x14ac:dyDescent="0.3">
      <c r="A117" s="1" t="s">
        <v>14</v>
      </c>
      <c r="B117" s="1" t="s">
        <v>49</v>
      </c>
      <c r="C117" s="1" t="s">
        <v>78</v>
      </c>
      <c r="D117" s="1">
        <v>2018</v>
      </c>
      <c r="E117" s="2" t="s">
        <v>46</v>
      </c>
      <c r="F117" s="2" t="s">
        <v>65</v>
      </c>
      <c r="G117" s="1">
        <v>20180418</v>
      </c>
      <c r="H117" s="4">
        <v>0</v>
      </c>
      <c r="I117" s="4">
        <v>0</v>
      </c>
      <c r="J117" s="4">
        <v>229.31345368067696</v>
      </c>
      <c r="K117" s="4">
        <v>122.64839405540042</v>
      </c>
      <c r="L117" s="4">
        <v>60.023462304795672</v>
      </c>
      <c r="M117" s="4">
        <v>43.4537070506587</v>
      </c>
      <c r="N117" s="4">
        <v>2.477657282719631</v>
      </c>
      <c r="O117" s="13">
        <f t="shared" si="7"/>
        <v>228.60322069357443</v>
      </c>
      <c r="P117" s="13">
        <f t="shared" si="8"/>
        <v>0.71023298710252902</v>
      </c>
      <c r="Q117" s="15">
        <f t="shared" si="9"/>
        <v>53.651210023764904</v>
      </c>
      <c r="R117" s="15">
        <f t="shared" si="10"/>
        <v>26.256612712054768</v>
      </c>
      <c r="S117" s="15">
        <f t="shared" si="11"/>
        <v>19.008352952693151</v>
      </c>
      <c r="T117" s="15">
        <f t="shared" si="12"/>
        <v>1.0838243114871711</v>
      </c>
    </row>
    <row r="118" spans="1:20" x14ac:dyDescent="0.3">
      <c r="A118" s="1" t="s">
        <v>70</v>
      </c>
      <c r="B118" s="1" t="s">
        <v>49</v>
      </c>
      <c r="C118" s="1" t="s">
        <v>78</v>
      </c>
      <c r="D118" s="1">
        <v>2018</v>
      </c>
      <c r="E118" s="2" t="s">
        <v>60</v>
      </c>
      <c r="F118" s="2" t="s">
        <v>67</v>
      </c>
      <c r="G118" s="1">
        <v>20180418</v>
      </c>
      <c r="H118" s="5">
        <v>20.383655350000002</v>
      </c>
      <c r="I118" s="5">
        <v>17.122724109694371</v>
      </c>
      <c r="J118" s="5">
        <v>125.4556568975937</v>
      </c>
      <c r="K118" s="5">
        <v>66.470500124908128</v>
      </c>
      <c r="L118" s="5">
        <v>58.580234867463659</v>
      </c>
      <c r="M118" s="5">
        <v>0</v>
      </c>
      <c r="N118" s="5">
        <v>0</v>
      </c>
      <c r="O118" s="13">
        <f t="shared" si="7"/>
        <v>125.05073499237179</v>
      </c>
      <c r="P118" s="13">
        <f t="shared" si="8"/>
        <v>0.40492190522191152</v>
      </c>
      <c r="Q118" s="15">
        <f t="shared" si="9"/>
        <v>53.154825622546632</v>
      </c>
      <c r="R118" s="15">
        <f t="shared" si="10"/>
        <v>46.845174377453361</v>
      </c>
      <c r="S118" s="15">
        <f t="shared" si="11"/>
        <v>0</v>
      </c>
      <c r="T118" s="15">
        <f t="shared" si="12"/>
        <v>0</v>
      </c>
    </row>
    <row r="119" spans="1:20" x14ac:dyDescent="0.3">
      <c r="A119" s="1" t="s">
        <v>71</v>
      </c>
      <c r="B119" s="1" t="s">
        <v>49</v>
      </c>
      <c r="C119" s="1" t="s">
        <v>78</v>
      </c>
      <c r="D119" s="1">
        <v>2018</v>
      </c>
      <c r="E119" s="2" t="s">
        <v>60</v>
      </c>
      <c r="F119" s="2" t="s">
        <v>67</v>
      </c>
      <c r="G119" s="1">
        <v>20180418</v>
      </c>
      <c r="H119" s="5">
        <v>0</v>
      </c>
      <c r="I119" s="5">
        <v>0</v>
      </c>
      <c r="J119" s="5">
        <v>49.433102586698965</v>
      </c>
      <c r="K119" s="5">
        <v>8.3623202539633574</v>
      </c>
      <c r="L119" s="5">
        <v>21.613826057668845</v>
      </c>
      <c r="M119" s="5">
        <v>19.422580049047408</v>
      </c>
      <c r="N119" s="5">
        <v>0</v>
      </c>
      <c r="O119" s="13">
        <f t="shared" si="7"/>
        <v>49.398726360679611</v>
      </c>
      <c r="P119" s="13">
        <f t="shared" si="8"/>
        <v>3.4376226019354306E-2</v>
      </c>
      <c r="Q119" s="15">
        <f t="shared" si="9"/>
        <v>16.928210239484223</v>
      </c>
      <c r="R119" s="15">
        <f t="shared" si="10"/>
        <v>43.753812395602601</v>
      </c>
      <c r="S119" s="15">
        <f t="shared" si="11"/>
        <v>39.317977364913176</v>
      </c>
      <c r="T119" s="15">
        <f t="shared" si="12"/>
        <v>0</v>
      </c>
    </row>
    <row r="120" spans="1:20" x14ac:dyDescent="0.3">
      <c r="A120" s="1" t="s">
        <v>72</v>
      </c>
      <c r="B120" s="1" t="s">
        <v>49</v>
      </c>
      <c r="C120" s="1" t="s">
        <v>78</v>
      </c>
      <c r="D120" s="1">
        <v>2018</v>
      </c>
      <c r="E120" s="2" t="s">
        <v>60</v>
      </c>
      <c r="F120" s="2" t="s">
        <v>67</v>
      </c>
      <c r="G120" s="1">
        <v>20180418</v>
      </c>
      <c r="H120" s="5">
        <v>3.5367289089999998</v>
      </c>
      <c r="I120" s="5">
        <v>0</v>
      </c>
      <c r="J120" s="5">
        <v>74.235410503522971</v>
      </c>
      <c r="K120" s="5">
        <v>64.343809695998672</v>
      </c>
      <c r="L120" s="5">
        <v>9.1559258018247576</v>
      </c>
      <c r="M120" s="5">
        <v>0</v>
      </c>
      <c r="N120" s="5">
        <v>0.60627089932561695</v>
      </c>
      <c r="O120" s="13">
        <f t="shared" si="7"/>
        <v>74.106006397149045</v>
      </c>
      <c r="P120" s="13">
        <f t="shared" si="8"/>
        <v>0.12940410637392574</v>
      </c>
      <c r="Q120" s="15">
        <f t="shared" si="9"/>
        <v>86.826713277689265</v>
      </c>
      <c r="R120" s="15">
        <f t="shared" si="10"/>
        <v>12.355173685593449</v>
      </c>
      <c r="S120" s="15">
        <f t="shared" si="11"/>
        <v>0</v>
      </c>
      <c r="T120" s="15">
        <f t="shared" si="12"/>
        <v>0.81811303671727886</v>
      </c>
    </row>
    <row r="121" spans="1:20" x14ac:dyDescent="0.3">
      <c r="A121" s="1" t="s">
        <v>73</v>
      </c>
      <c r="B121" s="1" t="s">
        <v>49</v>
      </c>
      <c r="C121" s="1" t="s">
        <v>78</v>
      </c>
      <c r="D121" s="1">
        <v>2018</v>
      </c>
      <c r="E121" s="2" t="s">
        <v>60</v>
      </c>
      <c r="F121" s="2" t="s">
        <v>67</v>
      </c>
      <c r="G121" s="1">
        <v>20180418</v>
      </c>
      <c r="H121" s="5">
        <v>7.9988925649024614</v>
      </c>
      <c r="I121" s="5">
        <v>0</v>
      </c>
      <c r="J121" s="5">
        <v>20.083164384017607</v>
      </c>
      <c r="K121" s="5">
        <v>12.849934400787927</v>
      </c>
      <c r="L121" s="5">
        <v>3.7926493720059025</v>
      </c>
      <c r="M121" s="5">
        <v>0</v>
      </c>
      <c r="N121" s="5">
        <v>2.3750128260029788</v>
      </c>
      <c r="O121" s="13">
        <f t="shared" si="7"/>
        <v>19.017596598796807</v>
      </c>
      <c r="P121" s="13">
        <f t="shared" si="8"/>
        <v>1.0655677852208001</v>
      </c>
      <c r="Q121" s="15">
        <f t="shared" si="9"/>
        <v>67.568655871062631</v>
      </c>
      <c r="R121" s="15">
        <f t="shared" si="10"/>
        <v>19.942842684158382</v>
      </c>
      <c r="S121" s="15">
        <f t="shared" si="11"/>
        <v>0</v>
      </c>
      <c r="T121" s="15">
        <f t="shared" si="12"/>
        <v>12.488501444778988</v>
      </c>
    </row>
    <row r="122" spans="1:20" x14ac:dyDescent="0.3">
      <c r="A122" s="1" t="s">
        <v>74</v>
      </c>
      <c r="B122" s="1" t="s">
        <v>49</v>
      </c>
      <c r="C122" s="1" t="s">
        <v>78</v>
      </c>
      <c r="D122" s="1">
        <v>2018</v>
      </c>
      <c r="E122" s="2" t="s">
        <v>60</v>
      </c>
      <c r="F122" s="2" t="s">
        <v>67</v>
      </c>
      <c r="G122" s="1">
        <v>20180418</v>
      </c>
      <c r="H122" s="5">
        <v>0</v>
      </c>
      <c r="I122" s="5">
        <v>0</v>
      </c>
      <c r="J122" s="5">
        <v>35.514457583254995</v>
      </c>
      <c r="K122" s="5">
        <v>16.497162528962956</v>
      </c>
      <c r="L122" s="5">
        <v>3.7248519145295562</v>
      </c>
      <c r="M122" s="5">
        <v>0.23226774607228887</v>
      </c>
      <c r="N122" s="5">
        <v>0</v>
      </c>
      <c r="O122" s="13">
        <f t="shared" si="7"/>
        <v>20.4542821895648</v>
      </c>
      <c r="P122" s="13">
        <f t="shared" si="8"/>
        <v>15.060175393690194</v>
      </c>
      <c r="Q122" s="15">
        <f t="shared" si="9"/>
        <v>80.653832659937322</v>
      </c>
      <c r="R122" s="15">
        <f t="shared" si="10"/>
        <v>18.210621521736272</v>
      </c>
      <c r="S122" s="15">
        <f t="shared" si="11"/>
        <v>1.1355458183264202</v>
      </c>
      <c r="T122" s="15">
        <f t="shared" si="12"/>
        <v>0</v>
      </c>
    </row>
    <row r="123" spans="1:20" x14ac:dyDescent="0.3">
      <c r="A123" s="1" t="s">
        <v>75</v>
      </c>
      <c r="B123" s="1" t="s">
        <v>49</v>
      </c>
      <c r="C123" s="1" t="s">
        <v>78</v>
      </c>
      <c r="D123" s="1">
        <v>2018</v>
      </c>
      <c r="E123" s="2" t="s">
        <v>60</v>
      </c>
      <c r="F123" s="2" t="s">
        <v>67</v>
      </c>
      <c r="G123" s="1">
        <v>20180418</v>
      </c>
      <c r="H123" s="5">
        <v>1.9292289466827175</v>
      </c>
      <c r="I123" s="5">
        <v>0</v>
      </c>
      <c r="J123" s="5">
        <v>30.801798479316385</v>
      </c>
      <c r="K123" s="5">
        <v>16.374624338082629</v>
      </c>
      <c r="L123" s="5">
        <v>3.5173088253490992</v>
      </c>
      <c r="M123" s="5">
        <v>9.2259123405896908</v>
      </c>
      <c r="N123" s="5">
        <v>1.6187925023422605</v>
      </c>
      <c r="O123" s="13">
        <f t="shared" si="7"/>
        <v>30.73663800636368</v>
      </c>
      <c r="P123" s="13">
        <f t="shared" si="8"/>
        <v>6.5160472952705106E-2</v>
      </c>
      <c r="Q123" s="15">
        <f t="shared" si="9"/>
        <v>53.273960329338699</v>
      </c>
      <c r="R123" s="15">
        <f t="shared" si="10"/>
        <v>11.443375246898764</v>
      </c>
      <c r="S123" s="15">
        <f t="shared" si="11"/>
        <v>30.016010009551366</v>
      </c>
      <c r="T123" s="15">
        <f t="shared" si="12"/>
        <v>5.2666544142111684</v>
      </c>
    </row>
    <row r="124" spans="1:20" x14ac:dyDescent="0.3">
      <c r="A124" s="1" t="s">
        <v>76</v>
      </c>
      <c r="B124" s="1" t="s">
        <v>49</v>
      </c>
      <c r="C124" s="1" t="s">
        <v>78</v>
      </c>
      <c r="D124" s="1">
        <v>2018</v>
      </c>
      <c r="E124" s="2" t="s">
        <v>60</v>
      </c>
      <c r="F124" s="2" t="s">
        <v>67</v>
      </c>
      <c r="G124" s="1">
        <v>20180418</v>
      </c>
      <c r="H124" s="5">
        <v>0</v>
      </c>
      <c r="I124" s="5">
        <v>0</v>
      </c>
      <c r="J124" s="5">
        <v>69.666064159301797</v>
      </c>
      <c r="K124" s="5">
        <v>39.451067152740734</v>
      </c>
      <c r="L124" s="5">
        <v>10.24086936806029</v>
      </c>
      <c r="M124" s="5">
        <v>2.7274699525905408</v>
      </c>
      <c r="N124" s="5">
        <v>0</v>
      </c>
      <c r="O124" s="13">
        <f t="shared" si="7"/>
        <v>52.419406473391561</v>
      </c>
      <c r="P124" s="13">
        <f t="shared" si="8"/>
        <v>17.246657685910236</v>
      </c>
      <c r="Q124" s="15">
        <f t="shared" si="9"/>
        <v>75.260423203697201</v>
      </c>
      <c r="R124" s="15">
        <f t="shared" si="10"/>
        <v>19.536408473565267</v>
      </c>
      <c r="S124" s="15">
        <f t="shared" si="11"/>
        <v>5.2031683227375396</v>
      </c>
      <c r="T124" s="15">
        <f t="shared" si="12"/>
        <v>0</v>
      </c>
    </row>
    <row r="125" spans="1:20" x14ac:dyDescent="0.3">
      <c r="A125" s="1" t="s">
        <v>23</v>
      </c>
      <c r="B125" s="1" t="s">
        <v>49</v>
      </c>
      <c r="C125" s="1" t="s">
        <v>78</v>
      </c>
      <c r="D125" s="1">
        <v>2018</v>
      </c>
      <c r="E125" s="2" t="s">
        <v>47</v>
      </c>
      <c r="F125" s="2" t="s">
        <v>66</v>
      </c>
      <c r="G125" s="1">
        <v>20180418</v>
      </c>
      <c r="H125" s="5">
        <v>0</v>
      </c>
      <c r="I125" s="5">
        <v>6.7403502653592398</v>
      </c>
      <c r="J125" s="5">
        <v>55.792583216876594</v>
      </c>
      <c r="K125" s="5">
        <v>33.987545749135649</v>
      </c>
      <c r="L125" s="5">
        <v>20.671562880503089</v>
      </c>
      <c r="M125" s="5">
        <v>0</v>
      </c>
      <c r="N125" s="5">
        <v>1.0934998915913448</v>
      </c>
      <c r="O125" s="13">
        <f t="shared" si="7"/>
        <v>55.75260852123008</v>
      </c>
      <c r="P125" s="13">
        <f t="shared" si="8"/>
        <v>3.997469564651368E-2</v>
      </c>
      <c r="Q125" s="15">
        <f t="shared" si="9"/>
        <v>60.961355263213392</v>
      </c>
      <c r="R125" s="15">
        <f t="shared" si="10"/>
        <v>37.077301724154395</v>
      </c>
      <c r="S125" s="15">
        <f t="shared" si="11"/>
        <v>0</v>
      </c>
      <c r="T125" s="15">
        <f t="shared" si="12"/>
        <v>1.9613430126322253</v>
      </c>
    </row>
    <row r="126" spans="1:20" x14ac:dyDescent="0.3">
      <c r="A126" s="1" t="s">
        <v>21</v>
      </c>
      <c r="B126" s="1" t="s">
        <v>49</v>
      </c>
      <c r="C126" s="1" t="s">
        <v>78</v>
      </c>
      <c r="D126" s="1">
        <v>2018</v>
      </c>
      <c r="E126" s="2" t="s">
        <v>47</v>
      </c>
      <c r="F126" s="2" t="s">
        <v>66</v>
      </c>
      <c r="G126" s="1">
        <v>20180418</v>
      </c>
      <c r="H126" s="5">
        <v>0</v>
      </c>
      <c r="I126" s="5">
        <v>0</v>
      </c>
      <c r="J126" s="5">
        <v>200.36735237812465</v>
      </c>
      <c r="K126" s="5">
        <v>95.469363196401773</v>
      </c>
      <c r="L126" s="5">
        <v>0</v>
      </c>
      <c r="M126" s="5">
        <v>104.85932269940407</v>
      </c>
      <c r="N126" s="5">
        <v>0</v>
      </c>
      <c r="O126" s="13">
        <f t="shared" si="7"/>
        <v>200.32868589580585</v>
      </c>
      <c r="P126" s="13">
        <f t="shared" si="8"/>
        <v>3.8666482318802764E-2</v>
      </c>
      <c r="Q126" s="15">
        <f t="shared" si="9"/>
        <v>47.656361728473037</v>
      </c>
      <c r="R126" s="15">
        <f t="shared" si="10"/>
        <v>0</v>
      </c>
      <c r="S126" s="15">
        <f t="shared" si="11"/>
        <v>52.34363827152697</v>
      </c>
      <c r="T126" s="15">
        <f t="shared" si="12"/>
        <v>0</v>
      </c>
    </row>
    <row r="127" spans="1:20" x14ac:dyDescent="0.3">
      <c r="A127" s="1" t="s">
        <v>22</v>
      </c>
      <c r="B127" s="1" t="s">
        <v>49</v>
      </c>
      <c r="C127" s="1" t="s">
        <v>78</v>
      </c>
      <c r="D127" s="1">
        <v>2018</v>
      </c>
      <c r="E127" s="2" t="s">
        <v>47</v>
      </c>
      <c r="F127" s="2" t="s">
        <v>66</v>
      </c>
      <c r="G127" s="1">
        <v>20180418</v>
      </c>
      <c r="H127" s="5">
        <v>0</v>
      </c>
      <c r="I127" s="5">
        <v>5.6933733765771466</v>
      </c>
      <c r="J127" s="5">
        <v>28.121373682042279</v>
      </c>
      <c r="K127" s="5">
        <v>27.061940173504055</v>
      </c>
      <c r="L127" s="5">
        <v>0.65715520463301669</v>
      </c>
      <c r="M127" s="5">
        <v>0</v>
      </c>
      <c r="N127" s="5">
        <v>0.40227830390520497</v>
      </c>
      <c r="O127" s="13">
        <f t="shared" si="7"/>
        <v>28.121373682042279</v>
      </c>
      <c r="P127" s="13">
        <f t="shared" si="8"/>
        <v>0</v>
      </c>
      <c r="Q127" s="15">
        <f t="shared" si="9"/>
        <v>96.232639555532245</v>
      </c>
      <c r="R127" s="15">
        <f t="shared" si="10"/>
        <v>2.3368531426068357</v>
      </c>
      <c r="S127" s="15">
        <f t="shared" si="11"/>
        <v>0</v>
      </c>
      <c r="T127" s="15">
        <f t="shared" si="12"/>
        <v>1.4305073018609025</v>
      </c>
    </row>
    <row r="128" spans="1:20" x14ac:dyDescent="0.3">
      <c r="A128" s="1" t="s">
        <v>19</v>
      </c>
      <c r="B128" s="1" t="s">
        <v>49</v>
      </c>
      <c r="C128" s="1" t="s">
        <v>78</v>
      </c>
      <c r="D128" s="1">
        <v>2018</v>
      </c>
      <c r="E128" s="2" t="s">
        <v>47</v>
      </c>
      <c r="F128" s="2" t="s">
        <v>66</v>
      </c>
      <c r="G128" s="1">
        <v>20180418</v>
      </c>
      <c r="H128" s="5">
        <v>0</v>
      </c>
      <c r="I128" s="5">
        <v>6.3222646527294266</v>
      </c>
      <c r="J128" s="5">
        <v>67.867854224130198</v>
      </c>
      <c r="K128" s="5">
        <v>50.71096422757936</v>
      </c>
      <c r="L128" s="5">
        <v>0</v>
      </c>
      <c r="M128" s="5">
        <v>16.509736461359456</v>
      </c>
      <c r="N128" s="5">
        <v>0.57079380223657217</v>
      </c>
      <c r="O128" s="13">
        <f t="shared" si="7"/>
        <v>67.791494491175385</v>
      </c>
      <c r="P128" s="13">
        <f t="shared" si="8"/>
        <v>7.6359732954813353E-2</v>
      </c>
      <c r="Q128" s="15">
        <f t="shared" si="9"/>
        <v>74.804316689286964</v>
      </c>
      <c r="R128" s="15">
        <f t="shared" si="10"/>
        <v>0</v>
      </c>
      <c r="S128" s="15">
        <f t="shared" si="11"/>
        <v>24.353698919425028</v>
      </c>
      <c r="T128" s="15">
        <f t="shared" si="12"/>
        <v>0.84198439128801639</v>
      </c>
    </row>
    <row r="129" spans="1:20" x14ac:dyDescent="0.3">
      <c r="A129" s="1" t="s">
        <v>20</v>
      </c>
      <c r="B129" s="1" t="s">
        <v>49</v>
      </c>
      <c r="C129" s="1" t="s">
        <v>78</v>
      </c>
      <c r="D129" s="1">
        <v>2018</v>
      </c>
      <c r="E129" s="2" t="s">
        <v>47</v>
      </c>
      <c r="F129" s="2" t="s">
        <v>66</v>
      </c>
      <c r="G129" s="1">
        <v>20180418</v>
      </c>
      <c r="H129" s="5">
        <v>0</v>
      </c>
      <c r="I129" s="5">
        <v>0</v>
      </c>
      <c r="J129" s="5">
        <v>53.19698028087172</v>
      </c>
      <c r="K129" s="5">
        <v>52.039977795836428</v>
      </c>
      <c r="L129" s="5">
        <v>0.33157269254724131</v>
      </c>
      <c r="M129" s="5">
        <v>0</v>
      </c>
      <c r="N129" s="5">
        <v>0.80382871484104057</v>
      </c>
      <c r="O129" s="13">
        <f t="shared" si="7"/>
        <v>53.175379203224708</v>
      </c>
      <c r="P129" s="13">
        <f t="shared" si="8"/>
        <v>2.1601077647012801E-2</v>
      </c>
      <c r="Q129" s="15">
        <f t="shared" si="9"/>
        <v>97.864798663590108</v>
      </c>
      <c r="R129" s="15">
        <f t="shared" si="10"/>
        <v>0.62354551582987827</v>
      </c>
      <c r="S129" s="15">
        <f t="shared" si="11"/>
        <v>0</v>
      </c>
      <c r="T129" s="15">
        <f t="shared" si="12"/>
        <v>1.5116558205800139</v>
      </c>
    </row>
    <row r="130" spans="1:20" x14ac:dyDescent="0.3">
      <c r="A130" s="1" t="s">
        <v>18</v>
      </c>
      <c r="B130" s="1" t="s">
        <v>49</v>
      </c>
      <c r="C130" s="1" t="s">
        <v>78</v>
      </c>
      <c r="D130" s="1">
        <v>2018</v>
      </c>
      <c r="E130" s="2" t="s">
        <v>47</v>
      </c>
      <c r="F130" s="2" t="s">
        <v>66</v>
      </c>
      <c r="G130" s="1">
        <v>20180418</v>
      </c>
      <c r="H130" s="5">
        <v>0</v>
      </c>
      <c r="I130" s="5">
        <v>0</v>
      </c>
      <c r="J130" s="5">
        <v>54.52075649030207</v>
      </c>
      <c r="K130" s="5">
        <v>32.922949813873359</v>
      </c>
      <c r="L130" s="5">
        <v>5.0391978341867896</v>
      </c>
      <c r="M130" s="5">
        <v>12.81569036790988</v>
      </c>
      <c r="N130" s="5">
        <v>3.6804423291872137</v>
      </c>
      <c r="O130" s="13">
        <f t="shared" si="7"/>
        <v>54.458280345157242</v>
      </c>
      <c r="P130" s="13">
        <f t="shared" si="8"/>
        <v>6.247614514482791E-2</v>
      </c>
      <c r="Q130" s="15">
        <f t="shared" si="9"/>
        <v>60.455360700351356</v>
      </c>
      <c r="R130" s="15">
        <f t="shared" si="10"/>
        <v>9.2533179568805561</v>
      </c>
      <c r="S130" s="15">
        <f t="shared" si="11"/>
        <v>23.533042701098676</v>
      </c>
      <c r="T130" s="15">
        <f t="shared" si="12"/>
        <v>6.7582786416694134</v>
      </c>
    </row>
    <row r="131" spans="1:20" x14ac:dyDescent="0.3">
      <c r="A131" s="1" t="s">
        <v>24</v>
      </c>
      <c r="B131" s="1" t="s">
        <v>49</v>
      </c>
      <c r="C131" s="1" t="s">
        <v>78</v>
      </c>
      <c r="D131" s="1">
        <v>2018</v>
      </c>
      <c r="E131" s="2" t="s">
        <v>47</v>
      </c>
      <c r="F131" s="2" t="s">
        <v>66</v>
      </c>
      <c r="G131" s="1">
        <v>20180418</v>
      </c>
      <c r="H131" s="5">
        <v>0</v>
      </c>
      <c r="I131" s="5">
        <v>0</v>
      </c>
      <c r="J131" s="5">
        <v>181.42495302912653</v>
      </c>
      <c r="K131" s="5">
        <v>139.63201446161534</v>
      </c>
      <c r="L131" s="5">
        <v>11.619020731964689</v>
      </c>
      <c r="M131" s="5">
        <v>13.385889712072441</v>
      </c>
      <c r="N131" s="5">
        <v>0</v>
      </c>
      <c r="O131" s="13">
        <f t="shared" ref="O131:O194" si="13">SUM(K131:N131)</f>
        <v>164.63692490565248</v>
      </c>
      <c r="P131" s="13">
        <f t="shared" ref="P131:P194" si="14">J131-O131</f>
        <v>16.788028123474049</v>
      </c>
      <c r="Q131" s="15">
        <f t="shared" ref="Q131:Q194" si="15">(K131/$O131)*100</f>
        <v>84.812088504224334</v>
      </c>
      <c r="R131" s="15">
        <f t="shared" ref="R131:R194" si="16">(L131/$O131)*100</f>
        <v>7.0573601509036523</v>
      </c>
      <c r="S131" s="15">
        <f t="shared" ref="S131:S194" si="17">(M131/$O131)*100</f>
        <v>8.1305513448720053</v>
      </c>
      <c r="T131" s="15">
        <f t="shared" ref="T131:T194" si="18">(N131/$O131)*100</f>
        <v>0</v>
      </c>
    </row>
    <row r="132" spans="1:20" x14ac:dyDescent="0.3">
      <c r="A132" s="1" t="s">
        <v>6</v>
      </c>
      <c r="B132" s="1" t="s">
        <v>85</v>
      </c>
      <c r="C132" s="1" t="s">
        <v>79</v>
      </c>
      <c r="D132" s="1">
        <v>2018</v>
      </c>
      <c r="E132" s="2" t="s">
        <v>44</v>
      </c>
      <c r="F132" s="2" t="s">
        <v>62</v>
      </c>
      <c r="G132" s="1">
        <v>20180619</v>
      </c>
      <c r="H132" s="4">
        <v>0</v>
      </c>
      <c r="I132" s="4">
        <v>52.423101339095133</v>
      </c>
      <c r="J132" s="4">
        <v>162.09841876616898</v>
      </c>
      <c r="K132" s="4">
        <v>21.932908429650535</v>
      </c>
      <c r="L132" s="4">
        <v>94.659372216098006</v>
      </c>
      <c r="M132" s="4">
        <v>36.485929042699489</v>
      </c>
      <c r="N132" s="4">
        <v>8.70010429394077</v>
      </c>
      <c r="O132" s="13">
        <f t="shared" si="13"/>
        <v>161.7783139823888</v>
      </c>
      <c r="P132" s="13">
        <f t="shared" si="14"/>
        <v>0.32010478378018092</v>
      </c>
      <c r="Q132" s="15">
        <f t="shared" si="15"/>
        <v>13.55738472588987</v>
      </c>
      <c r="R132" s="15">
        <f t="shared" si="16"/>
        <v>58.511780649662747</v>
      </c>
      <c r="S132" s="15">
        <f t="shared" si="17"/>
        <v>22.553040728729162</v>
      </c>
      <c r="T132" s="15">
        <f t="shared" si="18"/>
        <v>5.3777938957182263</v>
      </c>
    </row>
    <row r="133" spans="1:20" x14ac:dyDescent="0.3">
      <c r="A133" s="1" t="s">
        <v>7</v>
      </c>
      <c r="B133" s="1" t="s">
        <v>85</v>
      </c>
      <c r="C133" s="1" t="s">
        <v>79</v>
      </c>
      <c r="D133" s="1">
        <v>2018</v>
      </c>
      <c r="E133" s="2" t="s">
        <v>44</v>
      </c>
      <c r="F133" s="2" t="s">
        <v>62</v>
      </c>
      <c r="G133" s="1">
        <v>20180619</v>
      </c>
      <c r="H133" s="4">
        <v>0</v>
      </c>
      <c r="I133" s="4">
        <v>34.991333979356085</v>
      </c>
      <c r="J133" s="4">
        <v>185.05716275451192</v>
      </c>
      <c r="K133" s="4">
        <v>57.931566200789078</v>
      </c>
      <c r="L133" s="4">
        <v>23.720403868603469</v>
      </c>
      <c r="M133" s="4">
        <v>51.936370203452881</v>
      </c>
      <c r="N133" s="4">
        <v>51.458120582097614</v>
      </c>
      <c r="O133" s="13">
        <f t="shared" si="13"/>
        <v>185.04646085494304</v>
      </c>
      <c r="P133" s="13">
        <f t="shared" si="14"/>
        <v>1.070189956888612E-2</v>
      </c>
      <c r="Q133" s="15">
        <f t="shared" si="15"/>
        <v>31.306497802301301</v>
      </c>
      <c r="R133" s="15">
        <f t="shared" si="16"/>
        <v>12.818620663703356</v>
      </c>
      <c r="S133" s="15">
        <f t="shared" si="17"/>
        <v>28.066664968083625</v>
      </c>
      <c r="T133" s="15">
        <f t="shared" si="18"/>
        <v>27.808216565911721</v>
      </c>
    </row>
    <row r="134" spans="1:20" x14ac:dyDescent="0.3">
      <c r="A134" s="1" t="s">
        <v>8</v>
      </c>
      <c r="B134" s="1" t="s">
        <v>85</v>
      </c>
      <c r="C134" s="1" t="s">
        <v>79</v>
      </c>
      <c r="D134" s="1">
        <v>2018</v>
      </c>
      <c r="E134" s="2" t="s">
        <v>44</v>
      </c>
      <c r="F134" s="2" t="s">
        <v>62</v>
      </c>
      <c r="G134" s="1">
        <v>20180619</v>
      </c>
      <c r="H134" s="4">
        <v>0</v>
      </c>
      <c r="I134" s="4">
        <v>45.520406666134548</v>
      </c>
      <c r="J134" s="4">
        <v>741.71542993659637</v>
      </c>
      <c r="K134" s="4">
        <v>31.236562257577184</v>
      </c>
      <c r="L134" s="4">
        <v>691.79262883153262</v>
      </c>
      <c r="M134" s="4">
        <v>14.476562165748268</v>
      </c>
      <c r="N134" s="4">
        <v>4.1210077047671465</v>
      </c>
      <c r="O134" s="13">
        <f t="shared" si="13"/>
        <v>741.62676095962524</v>
      </c>
      <c r="P134" s="13">
        <f t="shared" si="14"/>
        <v>8.8668976971121083E-2</v>
      </c>
      <c r="Q134" s="15">
        <f t="shared" si="15"/>
        <v>4.2118979386826263</v>
      </c>
      <c r="R134" s="15">
        <f t="shared" si="16"/>
        <v>93.28042962424793</v>
      </c>
      <c r="S134" s="15">
        <f t="shared" si="17"/>
        <v>1.9520010506385144</v>
      </c>
      <c r="T134" s="15">
        <f t="shared" si="18"/>
        <v>0.55567138643092973</v>
      </c>
    </row>
    <row r="135" spans="1:20" x14ac:dyDescent="0.3">
      <c r="A135" s="1" t="s">
        <v>9</v>
      </c>
      <c r="B135" s="1" t="s">
        <v>85</v>
      </c>
      <c r="C135" s="1" t="s">
        <v>79</v>
      </c>
      <c r="D135" s="1">
        <v>2018</v>
      </c>
      <c r="E135" s="2" t="s">
        <v>44</v>
      </c>
      <c r="F135" s="2" t="s">
        <v>62</v>
      </c>
      <c r="G135" s="1">
        <v>20180619</v>
      </c>
      <c r="H135" s="4">
        <v>0</v>
      </c>
      <c r="I135" s="4">
        <v>79.385849341006789</v>
      </c>
      <c r="J135" s="4">
        <v>282.59695499515061</v>
      </c>
      <c r="K135" s="4">
        <v>104.5933268176174</v>
      </c>
      <c r="L135" s="4">
        <v>32.615471280957657</v>
      </c>
      <c r="M135" s="4">
        <v>125.34469727414005</v>
      </c>
      <c r="N135" s="4">
        <v>6.8975084898053085</v>
      </c>
      <c r="O135" s="13">
        <f t="shared" si="13"/>
        <v>269.45100386252039</v>
      </c>
      <c r="P135" s="13">
        <f t="shared" si="14"/>
        <v>13.145951132630216</v>
      </c>
      <c r="Q135" s="15">
        <f t="shared" si="15"/>
        <v>38.817196936843892</v>
      </c>
      <c r="R135" s="15">
        <f t="shared" si="16"/>
        <v>12.104416318151392</v>
      </c>
      <c r="S135" s="15">
        <f t="shared" si="17"/>
        <v>46.518549004216574</v>
      </c>
      <c r="T135" s="15">
        <f t="shared" si="18"/>
        <v>2.559837740788141</v>
      </c>
    </row>
    <row r="136" spans="1:20" x14ac:dyDescent="0.3">
      <c r="A136" s="1" t="s">
        <v>10</v>
      </c>
      <c r="B136" s="1" t="s">
        <v>85</v>
      </c>
      <c r="C136" s="1" t="s">
        <v>79</v>
      </c>
      <c r="D136" s="1">
        <v>2018</v>
      </c>
      <c r="E136" s="2" t="s">
        <v>44</v>
      </c>
      <c r="F136" s="2" t="s">
        <v>62</v>
      </c>
      <c r="G136" s="1">
        <v>20180619</v>
      </c>
      <c r="H136" s="4">
        <v>0</v>
      </c>
      <c r="I136" s="4">
        <v>15.108149727315809</v>
      </c>
      <c r="J136" s="4">
        <v>179.55414940908651</v>
      </c>
      <c r="K136" s="4">
        <v>33.569071048964346</v>
      </c>
      <c r="L136" s="4">
        <v>19.204461264275668</v>
      </c>
      <c r="M136" s="4">
        <v>102.91264324825201</v>
      </c>
      <c r="N136" s="4">
        <v>7.9890964207178534</v>
      </c>
      <c r="O136" s="13">
        <f t="shared" si="13"/>
        <v>163.67527198220986</v>
      </c>
      <c r="P136" s="13">
        <f t="shared" si="14"/>
        <v>15.878877426876642</v>
      </c>
      <c r="Q136" s="15">
        <f t="shared" si="15"/>
        <v>20.509555684509888</v>
      </c>
      <c r="R136" s="15">
        <f t="shared" si="16"/>
        <v>11.733269804105188</v>
      </c>
      <c r="S136" s="15">
        <f t="shared" si="17"/>
        <v>62.876109507511771</v>
      </c>
      <c r="T136" s="15">
        <f t="shared" si="18"/>
        <v>4.8810650038731573</v>
      </c>
    </row>
    <row r="137" spans="1:20" x14ac:dyDescent="0.3">
      <c r="A137" s="1" t="s">
        <v>11</v>
      </c>
      <c r="B137" s="1" t="s">
        <v>85</v>
      </c>
      <c r="C137" s="1" t="s">
        <v>79</v>
      </c>
      <c r="D137" s="1">
        <v>2018</v>
      </c>
      <c r="E137" s="2" t="s">
        <v>44</v>
      </c>
      <c r="F137" s="2" t="s">
        <v>62</v>
      </c>
      <c r="G137" s="1">
        <v>20180619</v>
      </c>
      <c r="H137" s="4">
        <v>0</v>
      </c>
      <c r="I137" s="4">
        <v>156.89082628851162</v>
      </c>
      <c r="J137" s="4">
        <v>283.54404254543454</v>
      </c>
      <c r="K137" s="4">
        <v>39.334195321329616</v>
      </c>
      <c r="L137" s="4">
        <v>13.921999133300259</v>
      </c>
      <c r="M137" s="4">
        <v>208.53228968202478</v>
      </c>
      <c r="N137" s="4">
        <v>18.905050680718201</v>
      </c>
      <c r="O137" s="13">
        <f t="shared" si="13"/>
        <v>280.69353481737289</v>
      </c>
      <c r="P137" s="13">
        <f t="shared" si="14"/>
        <v>2.8505077280616433</v>
      </c>
      <c r="Q137" s="15">
        <f t="shared" si="15"/>
        <v>14.013217421242549</v>
      </c>
      <c r="R137" s="15">
        <f t="shared" si="16"/>
        <v>4.9598574268403803</v>
      </c>
      <c r="S137" s="15">
        <f t="shared" si="17"/>
        <v>74.291803627647411</v>
      </c>
      <c r="T137" s="15">
        <f t="shared" si="18"/>
        <v>6.7351215242696476</v>
      </c>
    </row>
    <row r="138" spans="1:20" x14ac:dyDescent="0.3">
      <c r="A138" s="1" t="s">
        <v>69</v>
      </c>
      <c r="B138" s="1" t="s">
        <v>85</v>
      </c>
      <c r="C138" s="1" t="s">
        <v>79</v>
      </c>
      <c r="D138" s="1">
        <v>2018</v>
      </c>
      <c r="E138" s="2" t="s">
        <v>44</v>
      </c>
      <c r="F138" s="2" t="s">
        <v>62</v>
      </c>
      <c r="G138" s="1">
        <v>20180619</v>
      </c>
      <c r="H138" s="4">
        <v>0</v>
      </c>
      <c r="I138" s="4">
        <v>90.091602811080122</v>
      </c>
      <c r="J138" s="4">
        <v>628.03869923942773</v>
      </c>
      <c r="K138" s="4">
        <v>136.39561544528982</v>
      </c>
      <c r="L138" s="4">
        <v>98.773695857010864</v>
      </c>
      <c r="M138" s="4">
        <v>376.63133987354172</v>
      </c>
      <c r="N138" s="4">
        <v>16.222507975844159</v>
      </c>
      <c r="O138" s="13">
        <f t="shared" si="13"/>
        <v>628.02315915168651</v>
      </c>
      <c r="P138" s="13">
        <f t="shared" si="14"/>
        <v>1.5540087741214847E-2</v>
      </c>
      <c r="Q138" s="15">
        <f t="shared" si="15"/>
        <v>21.71824612798175</v>
      </c>
      <c r="R138" s="15">
        <f t="shared" si="16"/>
        <v>15.727715517757529</v>
      </c>
      <c r="S138" s="15">
        <f t="shared" si="17"/>
        <v>59.970931706130578</v>
      </c>
      <c r="T138" s="15">
        <f t="shared" si="18"/>
        <v>2.5831066481301423</v>
      </c>
    </row>
    <row r="139" spans="1:20" x14ac:dyDescent="0.3">
      <c r="A139" s="1" t="s">
        <v>1</v>
      </c>
      <c r="B139" s="1" t="s">
        <v>85</v>
      </c>
      <c r="C139" s="1" t="s">
        <v>79</v>
      </c>
      <c r="D139" s="1">
        <v>2018</v>
      </c>
      <c r="E139" s="2" t="s">
        <v>44</v>
      </c>
      <c r="F139" s="2" t="s">
        <v>62</v>
      </c>
      <c r="G139" s="1">
        <v>20180619</v>
      </c>
      <c r="H139" s="4">
        <v>0</v>
      </c>
      <c r="I139" s="4">
        <v>13.238733306313193</v>
      </c>
      <c r="J139" s="4">
        <v>125.64403125230558</v>
      </c>
      <c r="K139" s="4">
        <v>34.38697379419186</v>
      </c>
      <c r="L139" s="4">
        <v>37.948225769680782</v>
      </c>
      <c r="M139" s="4">
        <v>46.058262731072652</v>
      </c>
      <c r="N139" s="4">
        <v>2.8160655509099208</v>
      </c>
      <c r="O139" s="13">
        <f t="shared" si="13"/>
        <v>121.20952784585522</v>
      </c>
      <c r="P139" s="13">
        <f t="shared" si="14"/>
        <v>4.4345034064503608</v>
      </c>
      <c r="Q139" s="15">
        <f t="shared" si="15"/>
        <v>28.36986036107864</v>
      </c>
      <c r="R139" s="15">
        <f t="shared" si="16"/>
        <v>31.307956102213652</v>
      </c>
      <c r="S139" s="15">
        <f t="shared" si="17"/>
        <v>37.998879749491259</v>
      </c>
      <c r="T139" s="15">
        <f t="shared" si="18"/>
        <v>2.3233037872164406</v>
      </c>
    </row>
    <row r="140" spans="1:20" x14ac:dyDescent="0.3">
      <c r="A140" s="1" t="s">
        <v>2</v>
      </c>
      <c r="B140" s="1" t="s">
        <v>85</v>
      </c>
      <c r="C140" s="1" t="s">
        <v>79</v>
      </c>
      <c r="D140" s="1">
        <v>2018</v>
      </c>
      <c r="E140" s="2" t="s">
        <v>44</v>
      </c>
      <c r="F140" s="2" t="s">
        <v>62</v>
      </c>
      <c r="G140" s="1">
        <v>20180619</v>
      </c>
      <c r="H140" s="4">
        <v>0</v>
      </c>
      <c r="I140" s="4">
        <v>54.520161079132073</v>
      </c>
      <c r="J140" s="4">
        <v>539.94642718692432</v>
      </c>
      <c r="K140" s="4">
        <v>29.394987482772855</v>
      </c>
      <c r="L140" s="4">
        <v>95.436029016841488</v>
      </c>
      <c r="M140" s="4">
        <v>358.24458203921324</v>
      </c>
      <c r="N140" s="4">
        <v>51.882598270811435</v>
      </c>
      <c r="O140" s="13">
        <f t="shared" si="13"/>
        <v>534.95819680963905</v>
      </c>
      <c r="P140" s="13">
        <f t="shared" si="14"/>
        <v>4.9882303772852765</v>
      </c>
      <c r="Q140" s="15">
        <f t="shared" si="15"/>
        <v>5.4948195313348647</v>
      </c>
      <c r="R140" s="15">
        <f t="shared" si="16"/>
        <v>17.839904049699363</v>
      </c>
      <c r="S140" s="15">
        <f t="shared" si="17"/>
        <v>66.966836694100024</v>
      </c>
      <c r="T140" s="15">
        <f t="shared" si="18"/>
        <v>9.6984397248657324</v>
      </c>
    </row>
    <row r="141" spans="1:20" x14ac:dyDescent="0.3">
      <c r="A141" s="1" t="s">
        <v>3</v>
      </c>
      <c r="B141" s="1" t="s">
        <v>85</v>
      </c>
      <c r="C141" s="1" t="s">
        <v>79</v>
      </c>
      <c r="D141" s="1">
        <v>2018</v>
      </c>
      <c r="E141" s="2" t="s">
        <v>44</v>
      </c>
      <c r="F141" s="2" t="s">
        <v>62</v>
      </c>
      <c r="G141" s="1">
        <v>20180619</v>
      </c>
      <c r="H141" s="4">
        <v>0</v>
      </c>
      <c r="I141" s="4">
        <v>23.666763737886431</v>
      </c>
      <c r="J141" s="4">
        <v>1094.2341767522271</v>
      </c>
      <c r="K141" s="4">
        <v>32.467032200686965</v>
      </c>
      <c r="L141" s="4">
        <v>50.080734950364992</v>
      </c>
      <c r="M141" s="4">
        <v>963.66615009899272</v>
      </c>
      <c r="N141" s="4">
        <v>6.5437590169424853</v>
      </c>
      <c r="O141" s="13">
        <f t="shared" si="13"/>
        <v>1052.7576762669871</v>
      </c>
      <c r="P141" s="13">
        <f t="shared" si="14"/>
        <v>41.476500485239967</v>
      </c>
      <c r="Q141" s="15">
        <f t="shared" si="15"/>
        <v>3.0839986193036397</v>
      </c>
      <c r="R141" s="15">
        <f t="shared" si="16"/>
        <v>4.7570999556087914</v>
      </c>
      <c r="S141" s="15">
        <f t="shared" si="17"/>
        <v>91.537318779388301</v>
      </c>
      <c r="T141" s="15">
        <f t="shared" si="18"/>
        <v>0.62158264569926913</v>
      </c>
    </row>
    <row r="142" spans="1:20" x14ac:dyDescent="0.3">
      <c r="A142" s="1" t="s">
        <v>58</v>
      </c>
      <c r="B142" s="1" t="s">
        <v>85</v>
      </c>
      <c r="C142" s="1" t="s">
        <v>79</v>
      </c>
      <c r="D142" s="1">
        <v>2018</v>
      </c>
      <c r="E142" s="2" t="s">
        <v>44</v>
      </c>
      <c r="F142" s="2" t="s">
        <v>62</v>
      </c>
      <c r="G142" s="1">
        <v>20180619</v>
      </c>
      <c r="H142" s="4">
        <v>0</v>
      </c>
      <c r="I142" s="4">
        <v>41.699046979203644</v>
      </c>
      <c r="J142" s="4">
        <v>800.0657377124262</v>
      </c>
      <c r="K142" s="4">
        <v>167.05137370317061</v>
      </c>
      <c r="L142" s="4">
        <v>350.24858916106712</v>
      </c>
      <c r="M142" s="4">
        <v>256.67712047176173</v>
      </c>
      <c r="N142" s="4">
        <v>26.0886543764267</v>
      </c>
      <c r="O142" s="13">
        <f t="shared" si="13"/>
        <v>800.06573771242608</v>
      </c>
      <c r="P142" s="13">
        <f t="shared" si="14"/>
        <v>0</v>
      </c>
      <c r="Q142" s="15">
        <f t="shared" si="15"/>
        <v>20.879705982762033</v>
      </c>
      <c r="R142" s="15">
        <f t="shared" si="16"/>
        <v>43.777476356194086</v>
      </c>
      <c r="S142" s="15">
        <f t="shared" si="17"/>
        <v>32.082003812044405</v>
      </c>
      <c r="T142" s="15">
        <f t="shared" si="18"/>
        <v>3.2608138489994865</v>
      </c>
    </row>
    <row r="143" spans="1:20" x14ac:dyDescent="0.3">
      <c r="A143" s="1" t="s">
        <v>4</v>
      </c>
      <c r="B143" s="1" t="s">
        <v>85</v>
      </c>
      <c r="C143" s="1" t="s">
        <v>79</v>
      </c>
      <c r="D143" s="1">
        <v>2018</v>
      </c>
      <c r="E143" s="2" t="s">
        <v>44</v>
      </c>
      <c r="F143" s="2" t="s">
        <v>62</v>
      </c>
      <c r="G143" s="1">
        <v>20180619</v>
      </c>
      <c r="H143" s="4">
        <v>0</v>
      </c>
      <c r="I143" s="4">
        <v>0</v>
      </c>
      <c r="J143" s="4">
        <v>701.08704793705817</v>
      </c>
      <c r="K143" s="4">
        <v>44.443244824212194</v>
      </c>
      <c r="L143" s="4">
        <v>274.65766549174538</v>
      </c>
      <c r="M143" s="4">
        <v>277.49422798757786</v>
      </c>
      <c r="N143" s="4">
        <v>16.307305511177642</v>
      </c>
      <c r="O143" s="13">
        <f t="shared" si="13"/>
        <v>612.90244381471302</v>
      </c>
      <c r="P143" s="13">
        <f t="shared" si="14"/>
        <v>88.184604122345149</v>
      </c>
      <c r="Q143" s="15">
        <f t="shared" si="15"/>
        <v>7.2512755125590367</v>
      </c>
      <c r="R143" s="15">
        <f t="shared" si="16"/>
        <v>44.812623650555608</v>
      </c>
      <c r="S143" s="15">
        <f t="shared" si="17"/>
        <v>45.275431806153364</v>
      </c>
      <c r="T143" s="15">
        <f t="shared" si="18"/>
        <v>2.660669030731996</v>
      </c>
    </row>
    <row r="144" spans="1:20" x14ac:dyDescent="0.3">
      <c r="A144" s="1" t="s">
        <v>5</v>
      </c>
      <c r="B144" s="1" t="s">
        <v>85</v>
      </c>
      <c r="C144" s="1" t="s">
        <v>79</v>
      </c>
      <c r="D144" s="1">
        <v>2018</v>
      </c>
      <c r="E144" s="2" t="s">
        <v>44</v>
      </c>
      <c r="F144" s="2" t="s">
        <v>62</v>
      </c>
      <c r="G144" s="1">
        <v>20180619</v>
      </c>
      <c r="H144" s="4">
        <v>0</v>
      </c>
      <c r="I144" s="4">
        <v>101.42660156196337</v>
      </c>
      <c r="J144" s="4">
        <v>1129.3638615622103</v>
      </c>
      <c r="K144" s="4">
        <v>112.85932257208586</v>
      </c>
      <c r="L144" s="4">
        <v>2.5842905430795509</v>
      </c>
      <c r="M144" s="4">
        <v>995.07266595583962</v>
      </c>
      <c r="N144" s="4">
        <v>18.796626301059444</v>
      </c>
      <c r="O144" s="13">
        <f t="shared" si="13"/>
        <v>1129.3129053720645</v>
      </c>
      <c r="P144" s="13">
        <f t="shared" si="14"/>
        <v>5.0956190145825531E-2</v>
      </c>
      <c r="Q144" s="15">
        <f t="shared" si="15"/>
        <v>9.9936272786064642</v>
      </c>
      <c r="R144" s="15">
        <f t="shared" si="16"/>
        <v>0.22883742236418772</v>
      </c>
      <c r="S144" s="15">
        <f t="shared" si="17"/>
        <v>88.113104988205365</v>
      </c>
      <c r="T144" s="15">
        <f t="shared" si="18"/>
        <v>1.6644303108239686</v>
      </c>
    </row>
    <row r="145" spans="1:20" x14ac:dyDescent="0.3">
      <c r="A145" s="1" t="s">
        <v>0</v>
      </c>
      <c r="B145" s="1" t="s">
        <v>85</v>
      </c>
      <c r="C145" s="1" t="s">
        <v>79</v>
      </c>
      <c r="D145" s="1">
        <v>2018</v>
      </c>
      <c r="E145" s="2" t="s">
        <v>44</v>
      </c>
      <c r="F145" s="2" t="s">
        <v>62</v>
      </c>
      <c r="G145" s="1">
        <v>20180619</v>
      </c>
      <c r="H145" s="4">
        <v>0</v>
      </c>
      <c r="I145" s="4">
        <v>14.784139145874979</v>
      </c>
      <c r="J145" s="4">
        <v>501.7972368777082</v>
      </c>
      <c r="K145" s="4">
        <v>13.143506154395221</v>
      </c>
      <c r="L145" s="4">
        <v>18.459349393097735</v>
      </c>
      <c r="M145" s="4">
        <v>455.42693826027755</v>
      </c>
      <c r="N145" s="4">
        <v>14.754065695476568</v>
      </c>
      <c r="O145" s="13">
        <f t="shared" si="13"/>
        <v>501.78385950324707</v>
      </c>
      <c r="P145" s="13">
        <f t="shared" si="14"/>
        <v>1.3377374461128966E-2</v>
      </c>
      <c r="Q145" s="15">
        <f t="shared" si="15"/>
        <v>2.619356104320882</v>
      </c>
      <c r="R145" s="15">
        <f t="shared" si="16"/>
        <v>3.6787451496291665</v>
      </c>
      <c r="S145" s="15">
        <f t="shared" si="17"/>
        <v>90.761575852826027</v>
      </c>
      <c r="T145" s="15">
        <f t="shared" si="18"/>
        <v>2.9403228932239287</v>
      </c>
    </row>
    <row r="146" spans="1:20" x14ac:dyDescent="0.3">
      <c r="A146" s="1" t="s">
        <v>32</v>
      </c>
      <c r="B146" s="1" t="s">
        <v>85</v>
      </c>
      <c r="C146" s="1" t="s">
        <v>79</v>
      </c>
      <c r="D146" s="1">
        <v>2018</v>
      </c>
      <c r="E146" s="2" t="s">
        <v>45</v>
      </c>
      <c r="F146" s="2" t="s">
        <v>63</v>
      </c>
      <c r="G146" s="1">
        <v>20180619</v>
      </c>
      <c r="H146" s="4">
        <v>0</v>
      </c>
      <c r="I146" s="4">
        <v>3788.7691863818768</v>
      </c>
      <c r="J146" s="4">
        <v>1357.2593994798797</v>
      </c>
      <c r="K146" s="4">
        <v>36.676077628899094</v>
      </c>
      <c r="L146" s="4">
        <v>430.74252963073519</v>
      </c>
      <c r="M146" s="4">
        <v>774.83178907048841</v>
      </c>
      <c r="N146" s="4">
        <v>114.7215436342661</v>
      </c>
      <c r="O146" s="13">
        <f t="shared" si="13"/>
        <v>1356.9719399643889</v>
      </c>
      <c r="P146" s="13">
        <f t="shared" si="14"/>
        <v>0.28745951549080928</v>
      </c>
      <c r="Q146" s="15">
        <f t="shared" si="15"/>
        <v>2.7027882116605584</v>
      </c>
      <c r="R146" s="15">
        <f t="shared" si="16"/>
        <v>31.742920906827244</v>
      </c>
      <c r="S146" s="15">
        <f t="shared" si="17"/>
        <v>57.100059791274859</v>
      </c>
      <c r="T146" s="15">
        <f t="shared" si="18"/>
        <v>8.4542310902373359</v>
      </c>
    </row>
    <row r="147" spans="1:20" x14ac:dyDescent="0.3">
      <c r="A147" s="1" t="s">
        <v>33</v>
      </c>
      <c r="B147" s="1" t="s">
        <v>85</v>
      </c>
      <c r="C147" s="1" t="s">
        <v>79</v>
      </c>
      <c r="D147" s="1">
        <v>2018</v>
      </c>
      <c r="E147" s="2" t="s">
        <v>45</v>
      </c>
      <c r="F147" s="2" t="s">
        <v>63</v>
      </c>
      <c r="G147" s="1">
        <v>20180619</v>
      </c>
      <c r="H147" s="4">
        <v>0</v>
      </c>
      <c r="I147" s="4">
        <v>240.40345255061965</v>
      </c>
      <c r="J147" s="4">
        <v>1190.8979779653966</v>
      </c>
      <c r="K147" s="4">
        <v>51.380568227644517</v>
      </c>
      <c r="L147" s="4">
        <v>238.65915490232223</v>
      </c>
      <c r="M147" s="4">
        <v>868.0944563504429</v>
      </c>
      <c r="N147" s="4">
        <v>26.095827786834221</v>
      </c>
      <c r="O147" s="13">
        <f t="shared" si="13"/>
        <v>1184.230007267244</v>
      </c>
      <c r="P147" s="13">
        <f t="shared" si="14"/>
        <v>6.6679706981526579</v>
      </c>
      <c r="Q147" s="15">
        <f t="shared" si="15"/>
        <v>4.3387321645574142</v>
      </c>
      <c r="R147" s="15">
        <f t="shared" si="16"/>
        <v>20.153108216963485</v>
      </c>
      <c r="S147" s="15">
        <f t="shared" si="17"/>
        <v>73.304548189390786</v>
      </c>
      <c r="T147" s="15">
        <f t="shared" si="18"/>
        <v>2.2036114290883022</v>
      </c>
    </row>
    <row r="148" spans="1:20" x14ac:dyDescent="0.3">
      <c r="A148" s="1" t="s">
        <v>34</v>
      </c>
      <c r="B148" s="1" t="s">
        <v>85</v>
      </c>
      <c r="C148" s="1" t="s">
        <v>79</v>
      </c>
      <c r="D148" s="1">
        <v>2018</v>
      </c>
      <c r="E148" s="2" t="s">
        <v>45</v>
      </c>
      <c r="F148" s="2" t="s">
        <v>63</v>
      </c>
      <c r="G148" s="1">
        <v>20180619</v>
      </c>
      <c r="H148" s="4">
        <v>0</v>
      </c>
      <c r="I148" s="4">
        <v>281.5742572794299</v>
      </c>
      <c r="J148" s="4">
        <v>492.05455578341434</v>
      </c>
      <c r="K148" s="4">
        <v>51.926752852508443</v>
      </c>
      <c r="L148" s="4">
        <v>30.086637436153989</v>
      </c>
      <c r="M148" s="4">
        <v>387.78535016490792</v>
      </c>
      <c r="N148" s="4">
        <v>20.967461641966189</v>
      </c>
      <c r="O148" s="13">
        <f t="shared" si="13"/>
        <v>490.76620209553653</v>
      </c>
      <c r="P148" s="13">
        <f t="shared" si="14"/>
        <v>1.2883536878778159</v>
      </c>
      <c r="Q148" s="15">
        <f t="shared" si="15"/>
        <v>10.58075161467618</v>
      </c>
      <c r="R148" s="15">
        <f t="shared" si="16"/>
        <v>6.1305438939532113</v>
      </c>
      <c r="S148" s="15">
        <f t="shared" si="17"/>
        <v>79.016311332991606</v>
      </c>
      <c r="T148" s="15">
        <f t="shared" si="18"/>
        <v>4.272393158379006</v>
      </c>
    </row>
    <row r="149" spans="1:20" x14ac:dyDescent="0.3">
      <c r="A149" s="1" t="s">
        <v>35</v>
      </c>
      <c r="B149" s="1" t="s">
        <v>85</v>
      </c>
      <c r="C149" s="1" t="s">
        <v>79</v>
      </c>
      <c r="D149" s="1">
        <v>2018</v>
      </c>
      <c r="E149" s="2" t="s">
        <v>45</v>
      </c>
      <c r="F149" s="2" t="s">
        <v>63</v>
      </c>
      <c r="G149" s="1">
        <v>20180619</v>
      </c>
      <c r="H149" s="4">
        <v>0</v>
      </c>
      <c r="I149" s="4">
        <v>2971.0915759238455</v>
      </c>
      <c r="J149" s="4">
        <v>432.64993640660947</v>
      </c>
      <c r="K149" s="4">
        <v>28.937687311339413</v>
      </c>
      <c r="L149" s="4">
        <v>353.93484182601316</v>
      </c>
      <c r="M149" s="4">
        <v>26.999209898839684</v>
      </c>
      <c r="N149" s="4">
        <v>6.743545649539878</v>
      </c>
      <c r="O149" s="13">
        <f t="shared" si="13"/>
        <v>416.61528468573215</v>
      </c>
      <c r="P149" s="13">
        <f t="shared" si="14"/>
        <v>16.034651720877321</v>
      </c>
      <c r="Q149" s="15">
        <f t="shared" si="15"/>
        <v>6.9459015007498222</v>
      </c>
      <c r="R149" s="15">
        <f t="shared" si="16"/>
        <v>84.95483839317103</v>
      </c>
      <c r="S149" s="15">
        <f t="shared" si="17"/>
        <v>6.4806095434559383</v>
      </c>
      <c r="T149" s="15">
        <f t="shared" si="18"/>
        <v>1.6186505626232066</v>
      </c>
    </row>
    <row r="150" spans="1:20" x14ac:dyDescent="0.3">
      <c r="A150" s="1" t="s">
        <v>36</v>
      </c>
      <c r="B150" s="1" t="s">
        <v>85</v>
      </c>
      <c r="C150" s="1" t="s">
        <v>79</v>
      </c>
      <c r="D150" s="1">
        <v>2018</v>
      </c>
      <c r="E150" s="2" t="s">
        <v>45</v>
      </c>
      <c r="F150" s="2" t="s">
        <v>63</v>
      </c>
      <c r="G150" s="1">
        <v>20180619</v>
      </c>
      <c r="H150" s="4">
        <v>0</v>
      </c>
      <c r="I150" s="4">
        <v>2935.6664757047861</v>
      </c>
      <c r="J150" s="4">
        <v>1054.071448012829</v>
      </c>
      <c r="K150" s="4">
        <v>93.545132468372913</v>
      </c>
      <c r="L150" s="4">
        <v>703.32739050396651</v>
      </c>
      <c r="M150" s="4">
        <v>230.38010109311898</v>
      </c>
      <c r="N150" s="4">
        <v>21.768580859831143</v>
      </c>
      <c r="O150" s="13">
        <f t="shared" si="13"/>
        <v>1049.0212049252896</v>
      </c>
      <c r="P150" s="13">
        <f t="shared" si="14"/>
        <v>5.0502430875394566</v>
      </c>
      <c r="Q150" s="15">
        <f t="shared" si="15"/>
        <v>8.9173728833284276</v>
      </c>
      <c r="R150" s="15">
        <f t="shared" si="16"/>
        <v>67.046060384838157</v>
      </c>
      <c r="S150" s="15">
        <f t="shared" si="17"/>
        <v>21.961434145606855</v>
      </c>
      <c r="T150" s="15">
        <f t="shared" si="18"/>
        <v>2.0751325862265562</v>
      </c>
    </row>
    <row r="151" spans="1:20" x14ac:dyDescent="0.3">
      <c r="A151" s="1" t="s">
        <v>37</v>
      </c>
      <c r="B151" s="1" t="s">
        <v>85</v>
      </c>
      <c r="C151" s="1" t="s">
        <v>79</v>
      </c>
      <c r="D151" s="1">
        <v>2018</v>
      </c>
      <c r="E151" s="2" t="s">
        <v>45</v>
      </c>
      <c r="F151" s="2" t="s">
        <v>63</v>
      </c>
      <c r="G151" s="1">
        <v>20180619</v>
      </c>
      <c r="H151" s="4">
        <v>0</v>
      </c>
      <c r="I151" s="4">
        <v>2447.6702680166441</v>
      </c>
      <c r="J151" s="4">
        <v>1053.8526821584019</v>
      </c>
      <c r="K151" s="4">
        <v>58.535272955284867</v>
      </c>
      <c r="L151" s="4">
        <v>535.81253607742076</v>
      </c>
      <c r="M151" s="4">
        <v>439.76361127520767</v>
      </c>
      <c r="N151" s="4">
        <v>10.659500938461058</v>
      </c>
      <c r="O151" s="13">
        <f t="shared" si="13"/>
        <v>1044.7709212463742</v>
      </c>
      <c r="P151" s="13">
        <f t="shared" si="14"/>
        <v>9.0817609120276757</v>
      </c>
      <c r="Q151" s="15">
        <f t="shared" si="15"/>
        <v>5.6026897155076245</v>
      </c>
      <c r="R151" s="15">
        <f t="shared" si="16"/>
        <v>51.285169330537606</v>
      </c>
      <c r="S151" s="15">
        <f t="shared" si="17"/>
        <v>42.09186935932189</v>
      </c>
      <c r="T151" s="15">
        <f t="shared" si="18"/>
        <v>1.0202715946328842</v>
      </c>
    </row>
    <row r="152" spans="1:20" x14ac:dyDescent="0.3">
      <c r="A152" s="1" t="s">
        <v>38</v>
      </c>
      <c r="B152" s="1" t="s">
        <v>85</v>
      </c>
      <c r="C152" s="1" t="s">
        <v>79</v>
      </c>
      <c r="D152" s="1">
        <v>2018</v>
      </c>
      <c r="E152" s="2" t="s">
        <v>45</v>
      </c>
      <c r="F152" s="2" t="s">
        <v>63</v>
      </c>
      <c r="G152" s="1">
        <v>20180619</v>
      </c>
      <c r="H152" s="4">
        <v>0</v>
      </c>
      <c r="I152" s="4">
        <v>3694.943600399326</v>
      </c>
      <c r="J152" s="4">
        <v>951.64617402567899</v>
      </c>
      <c r="K152" s="4">
        <v>30.067983340561092</v>
      </c>
      <c r="L152" s="4">
        <v>346.01256769645278</v>
      </c>
      <c r="M152" s="4">
        <v>450.49495126373535</v>
      </c>
      <c r="N152" s="4">
        <v>125.05219033892267</v>
      </c>
      <c r="O152" s="13">
        <f t="shared" si="13"/>
        <v>951.62769263967186</v>
      </c>
      <c r="P152" s="13">
        <f t="shared" si="14"/>
        <v>1.8481386007124456E-2</v>
      </c>
      <c r="Q152" s="15">
        <f t="shared" si="15"/>
        <v>3.1596372796967516</v>
      </c>
      <c r="R152" s="15">
        <f t="shared" si="16"/>
        <v>36.360077619921512</v>
      </c>
      <c r="S152" s="15">
        <f t="shared" si="17"/>
        <v>47.339411699351686</v>
      </c>
      <c r="T152" s="15">
        <f t="shared" si="18"/>
        <v>13.140873401030055</v>
      </c>
    </row>
    <row r="153" spans="1:20" x14ac:dyDescent="0.3">
      <c r="A153" s="1" t="s">
        <v>39</v>
      </c>
      <c r="B153" s="1" t="s">
        <v>85</v>
      </c>
      <c r="C153" s="1" t="s">
        <v>79</v>
      </c>
      <c r="D153" s="1">
        <v>2018</v>
      </c>
      <c r="E153" s="2" t="s">
        <v>45</v>
      </c>
      <c r="F153" s="2" t="s">
        <v>63</v>
      </c>
      <c r="G153" s="1">
        <v>20180619</v>
      </c>
      <c r="H153" s="4">
        <v>0</v>
      </c>
      <c r="I153" s="4">
        <v>217.43303946455697</v>
      </c>
      <c r="J153" s="4">
        <v>401.52235636964076</v>
      </c>
      <c r="K153" s="4">
        <v>46.203853314036238</v>
      </c>
      <c r="L153" s="4">
        <v>279.55974337746142</v>
      </c>
      <c r="M153" s="4">
        <v>61.772552117406036</v>
      </c>
      <c r="N153" s="4">
        <v>10.385715783275606</v>
      </c>
      <c r="O153" s="13">
        <f t="shared" si="13"/>
        <v>397.9218645921793</v>
      </c>
      <c r="P153" s="13">
        <f t="shared" si="14"/>
        <v>3.6004917774614569</v>
      </c>
      <c r="Q153" s="15">
        <f t="shared" si="15"/>
        <v>11.611287899796476</v>
      </c>
      <c r="R153" s="15">
        <f t="shared" si="16"/>
        <v>70.254934009211979</v>
      </c>
      <c r="S153" s="15">
        <f t="shared" si="17"/>
        <v>15.523789370236104</v>
      </c>
      <c r="T153" s="15">
        <f t="shared" si="18"/>
        <v>2.6099887207554375</v>
      </c>
    </row>
    <row r="154" spans="1:20" x14ac:dyDescent="0.3">
      <c r="A154" s="1" t="s">
        <v>30</v>
      </c>
      <c r="B154" s="1" t="s">
        <v>85</v>
      </c>
      <c r="C154" s="1" t="s">
        <v>79</v>
      </c>
      <c r="D154" s="1">
        <v>2018</v>
      </c>
      <c r="E154" s="2" t="s">
        <v>59</v>
      </c>
      <c r="F154" s="2" t="s">
        <v>64</v>
      </c>
      <c r="G154" s="1">
        <v>20180619</v>
      </c>
      <c r="H154" s="4">
        <v>0</v>
      </c>
      <c r="I154" s="4">
        <v>21.601487573679588</v>
      </c>
      <c r="J154" s="4">
        <v>267.29683852856562</v>
      </c>
      <c r="K154" s="4">
        <v>24.906767521644376</v>
      </c>
      <c r="L154" s="4">
        <v>14.555182884309161</v>
      </c>
      <c r="M154" s="4">
        <v>203.22400325409617</v>
      </c>
      <c r="N154" s="4">
        <v>24.585894240665851</v>
      </c>
      <c r="O154" s="13">
        <f t="shared" si="13"/>
        <v>267.27184790071556</v>
      </c>
      <c r="P154" s="13">
        <f t="shared" si="14"/>
        <v>2.49906278500589E-2</v>
      </c>
      <c r="Q154" s="15">
        <f t="shared" si="15"/>
        <v>9.3188892572391637</v>
      </c>
      <c r="R154" s="15">
        <f t="shared" si="16"/>
        <v>5.4458346431293529</v>
      </c>
      <c r="S154" s="15">
        <f t="shared" si="17"/>
        <v>76.036441866330989</v>
      </c>
      <c r="T154" s="15">
        <f t="shared" si="18"/>
        <v>9.1988342333004951</v>
      </c>
    </row>
    <row r="155" spans="1:20" x14ac:dyDescent="0.3">
      <c r="A155" s="1" t="s">
        <v>31</v>
      </c>
      <c r="B155" s="1" t="s">
        <v>85</v>
      </c>
      <c r="C155" s="1" t="s">
        <v>79</v>
      </c>
      <c r="D155" s="1">
        <v>2018</v>
      </c>
      <c r="E155" s="2" t="s">
        <v>59</v>
      </c>
      <c r="F155" s="2" t="s">
        <v>64</v>
      </c>
      <c r="G155" s="1">
        <v>20180619</v>
      </c>
      <c r="H155" s="4">
        <v>0</v>
      </c>
      <c r="I155" s="4">
        <v>9.0010986251874883</v>
      </c>
      <c r="J155" s="4">
        <v>452.05355956144228</v>
      </c>
      <c r="K155" s="4">
        <v>187.74622165076769</v>
      </c>
      <c r="L155" s="4">
        <v>245.24576101087288</v>
      </c>
      <c r="M155" s="4">
        <v>11.231434920742</v>
      </c>
      <c r="N155" s="4">
        <v>7.8078463549578849</v>
      </c>
      <c r="O155" s="13">
        <f t="shared" si="13"/>
        <v>452.03126393734044</v>
      </c>
      <c r="P155" s="13">
        <f t="shared" si="14"/>
        <v>2.2295624101843714E-2</v>
      </c>
      <c r="Q155" s="15">
        <f t="shared" si="15"/>
        <v>41.533901884448561</v>
      </c>
      <c r="R155" s="15">
        <f t="shared" si="16"/>
        <v>54.254159076233343</v>
      </c>
      <c r="S155" s="15">
        <f t="shared" si="17"/>
        <v>2.484658875784945</v>
      </c>
      <c r="T155" s="15">
        <f t="shared" si="18"/>
        <v>1.7272801635331558</v>
      </c>
    </row>
    <row r="156" spans="1:20" x14ac:dyDescent="0.3">
      <c r="A156" s="1" t="s">
        <v>29</v>
      </c>
      <c r="B156" s="1" t="s">
        <v>85</v>
      </c>
      <c r="C156" s="1" t="s">
        <v>79</v>
      </c>
      <c r="D156" s="1">
        <v>2018</v>
      </c>
      <c r="E156" s="2" t="s">
        <v>59</v>
      </c>
      <c r="F156" s="2" t="s">
        <v>64</v>
      </c>
      <c r="G156" s="1">
        <v>20180619</v>
      </c>
      <c r="H156" s="4">
        <v>0</v>
      </c>
      <c r="I156" s="4">
        <v>6.143636701573314</v>
      </c>
      <c r="J156" s="4">
        <v>344.62398164354011</v>
      </c>
      <c r="K156" s="4">
        <v>51.024987757477838</v>
      </c>
      <c r="L156" s="4">
        <v>50.296765232543777</v>
      </c>
      <c r="M156" s="4">
        <v>228.53813548789546</v>
      </c>
      <c r="N156" s="4">
        <v>10.195761305777022</v>
      </c>
      <c r="O156" s="13">
        <f t="shared" si="13"/>
        <v>340.05564978369409</v>
      </c>
      <c r="P156" s="13">
        <f t="shared" si="14"/>
        <v>4.5683318598460119</v>
      </c>
      <c r="Q156" s="15">
        <f t="shared" si="15"/>
        <v>15.004893401987088</v>
      </c>
      <c r="R156" s="15">
        <f t="shared" si="16"/>
        <v>14.790745357278148</v>
      </c>
      <c r="S156" s="15">
        <f t="shared" si="17"/>
        <v>67.20609865863608</v>
      </c>
      <c r="T156" s="15">
        <f t="shared" si="18"/>
        <v>2.9982625820986772</v>
      </c>
    </row>
    <row r="157" spans="1:20" x14ac:dyDescent="0.3">
      <c r="A157" s="1" t="s">
        <v>27</v>
      </c>
      <c r="B157" s="1" t="s">
        <v>85</v>
      </c>
      <c r="C157" s="1" t="s">
        <v>79</v>
      </c>
      <c r="D157" s="1">
        <v>2018</v>
      </c>
      <c r="E157" s="2" t="s">
        <v>59</v>
      </c>
      <c r="F157" s="2" t="s">
        <v>64</v>
      </c>
      <c r="G157" s="1">
        <v>20180619</v>
      </c>
      <c r="H157" s="4">
        <v>0</v>
      </c>
      <c r="I157" s="4">
        <v>73.769032579308316</v>
      </c>
      <c r="J157" s="4">
        <v>192.63254113118037</v>
      </c>
      <c r="K157" s="4">
        <v>49.427102899202104</v>
      </c>
      <c r="L157" s="4">
        <v>52.353259089953227</v>
      </c>
      <c r="M157" s="4">
        <v>63.090911089226729</v>
      </c>
      <c r="N157" s="4">
        <v>27.692312533297216</v>
      </c>
      <c r="O157" s="13">
        <f t="shared" si="13"/>
        <v>192.56358561167926</v>
      </c>
      <c r="P157" s="13">
        <f t="shared" si="14"/>
        <v>6.8955519501116669E-2</v>
      </c>
      <c r="Q157" s="15">
        <f t="shared" si="15"/>
        <v>25.667938588802574</v>
      </c>
      <c r="R157" s="15">
        <f t="shared" si="16"/>
        <v>27.187517787255995</v>
      </c>
      <c r="S157" s="15">
        <f t="shared" si="17"/>
        <v>32.763676937577848</v>
      </c>
      <c r="T157" s="15">
        <f t="shared" si="18"/>
        <v>14.380866686363591</v>
      </c>
    </row>
    <row r="158" spans="1:20" x14ac:dyDescent="0.3">
      <c r="A158" s="1" t="s">
        <v>28</v>
      </c>
      <c r="B158" s="1" t="s">
        <v>85</v>
      </c>
      <c r="C158" s="1" t="s">
        <v>79</v>
      </c>
      <c r="D158" s="1">
        <v>2018</v>
      </c>
      <c r="E158" s="2" t="s">
        <v>59</v>
      </c>
      <c r="F158" s="2" t="s">
        <v>64</v>
      </c>
      <c r="G158" s="1">
        <v>20180619</v>
      </c>
      <c r="H158" s="4">
        <v>0</v>
      </c>
      <c r="I158" s="4">
        <v>465.19521717597001</v>
      </c>
      <c r="J158" s="4">
        <v>465.34472693533229</v>
      </c>
      <c r="K158" s="4">
        <v>48.237277786318089</v>
      </c>
      <c r="L158" s="4">
        <v>113.9452354921894</v>
      </c>
      <c r="M158" s="4">
        <v>294.94588879598876</v>
      </c>
      <c r="N158" s="4">
        <v>3.4884208732924629</v>
      </c>
      <c r="O158" s="13">
        <f t="shared" si="13"/>
        <v>460.61682294778871</v>
      </c>
      <c r="P158" s="13">
        <f t="shared" si="14"/>
        <v>4.7279039875435842</v>
      </c>
      <c r="Q158" s="15">
        <f t="shared" si="15"/>
        <v>10.472322195619379</v>
      </c>
      <c r="R158" s="15">
        <f t="shared" si="16"/>
        <v>24.737532329579111</v>
      </c>
      <c r="S158" s="15">
        <f t="shared" si="17"/>
        <v>64.032808638737265</v>
      </c>
      <c r="T158" s="15">
        <f t="shared" si="18"/>
        <v>0.75733683606425251</v>
      </c>
    </row>
    <row r="159" spans="1:20" x14ac:dyDescent="0.3">
      <c r="A159" s="1" t="s">
        <v>25</v>
      </c>
      <c r="B159" s="1" t="s">
        <v>85</v>
      </c>
      <c r="C159" s="1" t="s">
        <v>79</v>
      </c>
      <c r="D159" s="1">
        <v>2018</v>
      </c>
      <c r="E159" s="2" t="s">
        <v>59</v>
      </c>
      <c r="F159" s="2" t="s">
        <v>64</v>
      </c>
      <c r="G159" s="1">
        <v>20180619</v>
      </c>
      <c r="H159" s="4">
        <v>0</v>
      </c>
      <c r="I159" s="4">
        <v>1082.0637689662806</v>
      </c>
      <c r="J159" s="4">
        <v>798.57416507736923</v>
      </c>
      <c r="K159" s="4">
        <v>39.022684067741842</v>
      </c>
      <c r="L159" s="4">
        <v>235.37905872373909</v>
      </c>
      <c r="M159" s="4">
        <v>469.86272528658867</v>
      </c>
      <c r="N159" s="4">
        <v>54.293930729360973</v>
      </c>
      <c r="O159" s="13">
        <f t="shared" si="13"/>
        <v>798.55839880743065</v>
      </c>
      <c r="P159" s="13">
        <f t="shared" si="14"/>
        <v>1.576626993858099E-2</v>
      </c>
      <c r="Q159" s="15">
        <f t="shared" si="15"/>
        <v>4.8866412432726811</v>
      </c>
      <c r="R159" s="15">
        <f t="shared" si="16"/>
        <v>29.475497230416064</v>
      </c>
      <c r="S159" s="15">
        <f t="shared" si="17"/>
        <v>58.838868389373019</v>
      </c>
      <c r="T159" s="15">
        <f t="shared" si="18"/>
        <v>6.7989931369382219</v>
      </c>
    </row>
    <row r="160" spans="1:20" x14ac:dyDescent="0.3">
      <c r="A160" s="1" t="s">
        <v>26</v>
      </c>
      <c r="B160" s="1" t="s">
        <v>85</v>
      </c>
      <c r="C160" s="1" t="s">
        <v>79</v>
      </c>
      <c r="D160" s="1">
        <v>2018</v>
      </c>
      <c r="E160" s="2" t="s">
        <v>59</v>
      </c>
      <c r="F160" s="2" t="s">
        <v>64</v>
      </c>
      <c r="G160" s="1">
        <v>20180619</v>
      </c>
      <c r="H160" s="4">
        <v>0</v>
      </c>
      <c r="I160" s="4">
        <v>473.88379339925314</v>
      </c>
      <c r="J160" s="4">
        <v>490.73801605027899</v>
      </c>
      <c r="K160" s="4">
        <v>33.048757044082649</v>
      </c>
      <c r="L160" s="4">
        <v>139.28110591939884</v>
      </c>
      <c r="M160" s="4">
        <v>224.57228244949991</v>
      </c>
      <c r="N160" s="4">
        <v>93.815125545272849</v>
      </c>
      <c r="O160" s="13">
        <f t="shared" si="13"/>
        <v>490.71727095825429</v>
      </c>
      <c r="P160" s="13">
        <f t="shared" si="14"/>
        <v>2.0745092024696987E-2</v>
      </c>
      <c r="Q160" s="15">
        <f t="shared" si="15"/>
        <v>6.7347857921418326</v>
      </c>
      <c r="R160" s="15">
        <f t="shared" si="16"/>
        <v>28.383167693979043</v>
      </c>
      <c r="S160" s="15">
        <f t="shared" si="17"/>
        <v>45.76408774261472</v>
      </c>
      <c r="T160" s="15">
        <f t="shared" si="18"/>
        <v>19.117958771264394</v>
      </c>
    </row>
    <row r="161" spans="1:20" x14ac:dyDescent="0.3">
      <c r="A161" s="1" t="s">
        <v>17</v>
      </c>
      <c r="B161" s="1" t="s">
        <v>85</v>
      </c>
      <c r="C161" s="1" t="s">
        <v>79</v>
      </c>
      <c r="D161" s="1">
        <v>2018</v>
      </c>
      <c r="E161" s="2" t="s">
        <v>46</v>
      </c>
      <c r="F161" s="2" t="s">
        <v>65</v>
      </c>
      <c r="G161" s="1">
        <v>20180619</v>
      </c>
      <c r="H161" s="4">
        <v>0</v>
      </c>
      <c r="I161" s="4">
        <v>12.635089564710952</v>
      </c>
      <c r="J161" s="4">
        <v>241.01528696334302</v>
      </c>
      <c r="K161" s="4">
        <v>66.670463547007316</v>
      </c>
      <c r="L161" s="4">
        <v>36.450927446116822</v>
      </c>
      <c r="M161" s="4">
        <v>129.29197115084722</v>
      </c>
      <c r="N161" s="4">
        <v>8.5887467727561688</v>
      </c>
      <c r="O161" s="13">
        <f t="shared" si="13"/>
        <v>241.00210891672754</v>
      </c>
      <c r="P161" s="13">
        <f t="shared" si="14"/>
        <v>1.3178046615479388E-2</v>
      </c>
      <c r="Q161" s="15">
        <f t="shared" si="15"/>
        <v>27.663850680262588</v>
      </c>
      <c r="R161" s="15">
        <f t="shared" si="16"/>
        <v>15.124733808330101</v>
      </c>
      <c r="S161" s="15">
        <f t="shared" si="17"/>
        <v>53.647651355416535</v>
      </c>
      <c r="T161" s="15">
        <f t="shared" si="18"/>
        <v>3.5637641559907687</v>
      </c>
    </row>
    <row r="162" spans="1:20" x14ac:dyDescent="0.3">
      <c r="A162" s="1" t="s">
        <v>15</v>
      </c>
      <c r="B162" s="1" t="s">
        <v>85</v>
      </c>
      <c r="C162" s="1" t="s">
        <v>79</v>
      </c>
      <c r="D162" s="1">
        <v>2018</v>
      </c>
      <c r="E162" s="2" t="s">
        <v>46</v>
      </c>
      <c r="F162" s="2" t="s">
        <v>65</v>
      </c>
      <c r="G162" s="1">
        <v>20180619</v>
      </c>
      <c r="H162" s="4">
        <v>0</v>
      </c>
      <c r="I162" s="4">
        <v>879.86149976245338</v>
      </c>
      <c r="J162" s="4">
        <v>282.76718669160061</v>
      </c>
      <c r="K162" s="4">
        <v>46.378568937914217</v>
      </c>
      <c r="L162" s="4">
        <v>29.685763652607104</v>
      </c>
      <c r="M162" s="4">
        <v>194.0957725101342</v>
      </c>
      <c r="N162" s="4">
        <v>5.5762445439665616</v>
      </c>
      <c r="O162" s="13">
        <f t="shared" si="13"/>
        <v>275.73634964462207</v>
      </c>
      <c r="P162" s="13">
        <f t="shared" si="14"/>
        <v>7.0308370469785473</v>
      </c>
      <c r="Q162" s="15">
        <f t="shared" si="15"/>
        <v>16.819896614170897</v>
      </c>
      <c r="R162" s="15">
        <f t="shared" si="16"/>
        <v>10.765995738634778</v>
      </c>
      <c r="S162" s="15">
        <f t="shared" si="17"/>
        <v>70.391797367409524</v>
      </c>
      <c r="T162" s="15">
        <f t="shared" si="18"/>
        <v>2.0223102797848038</v>
      </c>
    </row>
    <row r="163" spans="1:20" x14ac:dyDescent="0.3">
      <c r="A163" s="1" t="s">
        <v>16</v>
      </c>
      <c r="B163" s="1" t="s">
        <v>85</v>
      </c>
      <c r="C163" s="1" t="s">
        <v>79</v>
      </c>
      <c r="D163" s="1">
        <v>2018</v>
      </c>
      <c r="E163" s="2" t="s">
        <v>46</v>
      </c>
      <c r="F163" s="2" t="s">
        <v>65</v>
      </c>
      <c r="G163" s="1">
        <v>20180619</v>
      </c>
      <c r="H163" s="4">
        <v>0</v>
      </c>
      <c r="I163" s="4">
        <v>0</v>
      </c>
      <c r="J163" s="4">
        <v>419.32235380034905</v>
      </c>
      <c r="K163" s="4">
        <v>61.966604128171092</v>
      </c>
      <c r="L163" s="4">
        <v>102.59348119786863</v>
      </c>
      <c r="M163" s="4">
        <v>181.26239086772293</v>
      </c>
      <c r="N163" s="4">
        <v>19.625768839785135</v>
      </c>
      <c r="O163" s="13">
        <f t="shared" si="13"/>
        <v>365.44824503354778</v>
      </c>
      <c r="P163" s="13">
        <f t="shared" si="14"/>
        <v>53.874108766801271</v>
      </c>
      <c r="Q163" s="15">
        <f t="shared" si="15"/>
        <v>16.956328281856333</v>
      </c>
      <c r="R163" s="15">
        <f t="shared" si="16"/>
        <v>28.073327096823427</v>
      </c>
      <c r="S163" s="15">
        <f t="shared" si="17"/>
        <v>49.600016782426529</v>
      </c>
      <c r="T163" s="15">
        <f t="shared" si="18"/>
        <v>5.370327838893715</v>
      </c>
    </row>
    <row r="164" spans="1:20" x14ac:dyDescent="0.3">
      <c r="A164" s="1" t="s">
        <v>13</v>
      </c>
      <c r="B164" s="1" t="s">
        <v>85</v>
      </c>
      <c r="C164" s="1" t="s">
        <v>79</v>
      </c>
      <c r="D164" s="1">
        <v>2018</v>
      </c>
      <c r="E164" s="2" t="s">
        <v>46</v>
      </c>
      <c r="F164" s="2" t="s">
        <v>65</v>
      </c>
      <c r="G164" s="1">
        <v>20180619</v>
      </c>
      <c r="H164" s="4">
        <v>0</v>
      </c>
      <c r="I164" s="4">
        <v>30.74644991955509</v>
      </c>
      <c r="J164" s="4">
        <v>138.49828476720106</v>
      </c>
      <c r="K164" s="4">
        <v>54.775314902109869</v>
      </c>
      <c r="L164" s="4">
        <v>30.297278242277354</v>
      </c>
      <c r="M164" s="4">
        <v>51.253164488561481</v>
      </c>
      <c r="N164" s="4">
        <v>2.1531122224946513</v>
      </c>
      <c r="O164" s="13">
        <f t="shared" si="13"/>
        <v>138.47886985544335</v>
      </c>
      <c r="P164" s="13">
        <f t="shared" si="14"/>
        <v>1.9414911757706932E-2</v>
      </c>
      <c r="Q164" s="15">
        <f t="shared" si="15"/>
        <v>39.554998505757048</v>
      </c>
      <c r="R164" s="15">
        <f t="shared" si="16"/>
        <v>21.878629045647447</v>
      </c>
      <c r="S164" s="15">
        <f t="shared" si="17"/>
        <v>37.011541574583994</v>
      </c>
      <c r="T164" s="15">
        <f t="shared" si="18"/>
        <v>1.55483087401151</v>
      </c>
    </row>
    <row r="165" spans="1:20" x14ac:dyDescent="0.3">
      <c r="A165" s="1" t="s">
        <v>14</v>
      </c>
      <c r="B165" s="1" t="s">
        <v>85</v>
      </c>
      <c r="C165" s="1" t="s">
        <v>79</v>
      </c>
      <c r="D165" s="1">
        <v>2018</v>
      </c>
      <c r="E165" s="2" t="s">
        <v>46</v>
      </c>
      <c r="F165" s="2" t="s">
        <v>65</v>
      </c>
      <c r="G165" s="1">
        <v>20180619</v>
      </c>
      <c r="H165" s="4">
        <v>0</v>
      </c>
      <c r="I165" s="4">
        <v>208.03356049922616</v>
      </c>
      <c r="J165" s="4">
        <v>532.23649683223027</v>
      </c>
      <c r="K165" s="4">
        <v>36.320538088200429</v>
      </c>
      <c r="L165" s="4">
        <v>180.40060282503677</v>
      </c>
      <c r="M165" s="4">
        <v>290.67488480769822</v>
      </c>
      <c r="N165" s="4">
        <v>18.629046974328659</v>
      </c>
      <c r="O165" s="13">
        <f t="shared" si="13"/>
        <v>526.02507269526404</v>
      </c>
      <c r="P165" s="13">
        <f t="shared" si="14"/>
        <v>6.2114241369662295</v>
      </c>
      <c r="Q165" s="15">
        <f t="shared" si="15"/>
        <v>6.9047161387384248</v>
      </c>
      <c r="R165" s="15">
        <f t="shared" si="16"/>
        <v>34.295057819334431</v>
      </c>
      <c r="S165" s="15">
        <f t="shared" si="17"/>
        <v>55.258750940963509</v>
      </c>
      <c r="T165" s="15">
        <f t="shared" si="18"/>
        <v>3.5414751009636389</v>
      </c>
    </row>
    <row r="166" spans="1:20" x14ac:dyDescent="0.3">
      <c r="A166" s="1" t="s">
        <v>70</v>
      </c>
      <c r="B166" s="1" t="s">
        <v>85</v>
      </c>
      <c r="C166" s="1" t="s">
        <v>79</v>
      </c>
      <c r="D166" s="1">
        <v>2018</v>
      </c>
      <c r="E166" s="2" t="s">
        <v>60</v>
      </c>
      <c r="F166" s="2" t="s">
        <v>67</v>
      </c>
      <c r="G166" s="1">
        <v>20180619</v>
      </c>
      <c r="H166" s="4">
        <v>0</v>
      </c>
      <c r="I166" s="4">
        <v>136.98550328226705</v>
      </c>
      <c r="J166" s="4">
        <v>684.41233432751051</v>
      </c>
      <c r="K166" s="4">
        <v>58.311318302955371</v>
      </c>
      <c r="L166" s="4">
        <v>466.9224045893331</v>
      </c>
      <c r="M166" s="4">
        <v>104.78819498977124</v>
      </c>
      <c r="N166" s="4">
        <v>54.390416445450839</v>
      </c>
      <c r="O166" s="13">
        <f t="shared" si="13"/>
        <v>684.41233432751051</v>
      </c>
      <c r="P166" s="13">
        <f t="shared" si="14"/>
        <v>0</v>
      </c>
      <c r="Q166" s="15">
        <f t="shared" si="15"/>
        <v>8.5199104952208202</v>
      </c>
      <c r="R166" s="15">
        <f t="shared" si="16"/>
        <v>68.222383082578645</v>
      </c>
      <c r="S166" s="15">
        <f t="shared" si="17"/>
        <v>15.310681841047469</v>
      </c>
      <c r="T166" s="15">
        <f t="shared" si="18"/>
        <v>7.9470245811530766</v>
      </c>
    </row>
    <row r="167" spans="1:20" x14ac:dyDescent="0.3">
      <c r="A167" s="1" t="s">
        <v>71</v>
      </c>
      <c r="B167" s="1" t="s">
        <v>85</v>
      </c>
      <c r="C167" s="1" t="s">
        <v>79</v>
      </c>
      <c r="D167" s="1">
        <v>2018</v>
      </c>
      <c r="E167" s="2" t="s">
        <v>60</v>
      </c>
      <c r="F167" s="2" t="s">
        <v>67</v>
      </c>
      <c r="G167" s="1">
        <v>20180619</v>
      </c>
      <c r="H167" s="4">
        <v>0</v>
      </c>
      <c r="I167" s="4">
        <v>526.61435918020879</v>
      </c>
      <c r="J167" s="4">
        <v>1374.0565488716281</v>
      </c>
      <c r="K167" s="4">
        <v>53.877405754739229</v>
      </c>
      <c r="L167" s="4">
        <v>1098.7891698148262</v>
      </c>
      <c r="M167" s="4">
        <v>207.23283904052971</v>
      </c>
      <c r="N167" s="4">
        <v>14.11022252579378</v>
      </c>
      <c r="O167" s="13">
        <f t="shared" si="13"/>
        <v>1374.0096371358886</v>
      </c>
      <c r="P167" s="13">
        <f t="shared" si="14"/>
        <v>4.691173573951346E-2</v>
      </c>
      <c r="Q167" s="15">
        <f t="shared" si="15"/>
        <v>3.9211810673356133</v>
      </c>
      <c r="R167" s="15">
        <f t="shared" si="16"/>
        <v>79.969538794883775</v>
      </c>
      <c r="S167" s="15">
        <f t="shared" si="17"/>
        <v>15.082342469773705</v>
      </c>
      <c r="T167" s="15">
        <f t="shared" si="18"/>
        <v>1.0269376680069304</v>
      </c>
    </row>
    <row r="168" spans="1:20" x14ac:dyDescent="0.3">
      <c r="A168" s="1" t="s">
        <v>72</v>
      </c>
      <c r="B168" s="1" t="s">
        <v>85</v>
      </c>
      <c r="C168" s="1" t="s">
        <v>79</v>
      </c>
      <c r="D168" s="1">
        <v>2018</v>
      </c>
      <c r="E168" s="2" t="s">
        <v>60</v>
      </c>
      <c r="F168" s="2" t="s">
        <v>67</v>
      </c>
      <c r="G168" s="1">
        <v>20180619</v>
      </c>
      <c r="H168" s="4">
        <v>0</v>
      </c>
      <c r="I168" s="4">
        <v>20.417347549906445</v>
      </c>
      <c r="J168" s="4">
        <v>768.7532229069476</v>
      </c>
      <c r="K168" s="4">
        <v>95.800255624774422</v>
      </c>
      <c r="L168" s="4">
        <v>344.09296430479378</v>
      </c>
      <c r="M168" s="4">
        <v>287.71933309412935</v>
      </c>
      <c r="N168" s="4">
        <v>41.126307292379217</v>
      </c>
      <c r="O168" s="13">
        <f t="shared" si="13"/>
        <v>768.73886031607674</v>
      </c>
      <c r="P168" s="13">
        <f t="shared" si="14"/>
        <v>1.4362590870860004E-2</v>
      </c>
      <c r="Q168" s="15">
        <f t="shared" si="15"/>
        <v>12.462002452352277</v>
      </c>
      <c r="R168" s="15">
        <f t="shared" si="16"/>
        <v>44.76070900894949</v>
      </c>
      <c r="S168" s="15">
        <f t="shared" si="17"/>
        <v>37.427447465818226</v>
      </c>
      <c r="T168" s="15">
        <f t="shared" si="18"/>
        <v>5.3498410728800172</v>
      </c>
    </row>
    <row r="169" spans="1:20" x14ac:dyDescent="0.3">
      <c r="A169" s="1" t="s">
        <v>73</v>
      </c>
      <c r="B169" s="1" t="s">
        <v>85</v>
      </c>
      <c r="C169" s="1" t="s">
        <v>79</v>
      </c>
      <c r="D169" s="1">
        <v>2018</v>
      </c>
      <c r="E169" s="2" t="s">
        <v>60</v>
      </c>
      <c r="F169" s="2" t="s">
        <v>67</v>
      </c>
      <c r="G169" s="1">
        <v>20180619</v>
      </c>
      <c r="H169" s="4">
        <v>0</v>
      </c>
      <c r="I169" s="4"/>
      <c r="J169" s="4">
        <v>413.55216280985485</v>
      </c>
      <c r="K169" s="4">
        <v>64.072829484042813</v>
      </c>
      <c r="L169" s="4">
        <v>147.55549820695455</v>
      </c>
      <c r="M169" s="4">
        <v>99.92151044887153</v>
      </c>
      <c r="N169" s="4">
        <v>35.279525318739928</v>
      </c>
      <c r="O169" s="13">
        <f t="shared" si="13"/>
        <v>346.82936345860878</v>
      </c>
      <c r="P169" s="13">
        <f t="shared" si="14"/>
        <v>66.722799351246067</v>
      </c>
      <c r="Q169" s="15">
        <f t="shared" si="15"/>
        <v>18.473876849729127</v>
      </c>
      <c r="R169" s="15">
        <f t="shared" si="16"/>
        <v>42.544119314327915</v>
      </c>
      <c r="S169" s="15">
        <f t="shared" si="17"/>
        <v>28.809991591382754</v>
      </c>
      <c r="T169" s="15">
        <f t="shared" si="18"/>
        <v>10.172012244560213</v>
      </c>
    </row>
    <row r="170" spans="1:20" x14ac:dyDescent="0.3">
      <c r="A170" s="1" t="s">
        <v>74</v>
      </c>
      <c r="B170" s="1" t="s">
        <v>85</v>
      </c>
      <c r="C170" s="1" t="s">
        <v>79</v>
      </c>
      <c r="D170" s="1">
        <v>2018</v>
      </c>
      <c r="E170" s="2" t="s">
        <v>60</v>
      </c>
      <c r="F170" s="2" t="s">
        <v>67</v>
      </c>
      <c r="G170" s="1">
        <v>20180619</v>
      </c>
      <c r="H170" s="4">
        <v>0</v>
      </c>
      <c r="I170" s="4">
        <v>86.142541585138432</v>
      </c>
      <c r="J170" s="4">
        <v>641.96247326217417</v>
      </c>
      <c r="K170" s="4">
        <v>66.51942303229508</v>
      </c>
      <c r="L170" s="4">
        <v>539.03628277687653</v>
      </c>
      <c r="M170" s="4">
        <v>29.19689074369089</v>
      </c>
      <c r="N170" s="4">
        <v>6.7201349275953834</v>
      </c>
      <c r="O170" s="13">
        <f t="shared" si="13"/>
        <v>641.47273148045792</v>
      </c>
      <c r="P170" s="13">
        <f t="shared" si="14"/>
        <v>0.48974178171624771</v>
      </c>
      <c r="Q170" s="15">
        <f t="shared" si="15"/>
        <v>10.369797462594333</v>
      </c>
      <c r="R170" s="15">
        <f t="shared" si="16"/>
        <v>84.031051722624611</v>
      </c>
      <c r="S170" s="15">
        <f t="shared" si="17"/>
        <v>4.5515404335749787</v>
      </c>
      <c r="T170" s="15">
        <f t="shared" si="18"/>
        <v>1.0476103812060651</v>
      </c>
    </row>
    <row r="171" spans="1:20" x14ac:dyDescent="0.3">
      <c r="A171" s="1" t="s">
        <v>75</v>
      </c>
      <c r="B171" s="1" t="s">
        <v>85</v>
      </c>
      <c r="C171" s="1" t="s">
        <v>79</v>
      </c>
      <c r="D171" s="1">
        <v>2018</v>
      </c>
      <c r="E171" s="2" t="s">
        <v>60</v>
      </c>
      <c r="F171" s="2" t="s">
        <v>67</v>
      </c>
      <c r="G171" s="1">
        <v>20180619</v>
      </c>
      <c r="H171" s="4">
        <v>0</v>
      </c>
      <c r="I171" s="4">
        <v>390.69859588882855</v>
      </c>
      <c r="J171" s="4">
        <v>468.26873911410672</v>
      </c>
      <c r="K171" s="4">
        <v>24.687773751325899</v>
      </c>
      <c r="L171" s="4">
        <v>228.39375401167553</v>
      </c>
      <c r="M171" s="4">
        <v>182.24674628633525</v>
      </c>
      <c r="N171" s="4">
        <v>32.940465064770173</v>
      </c>
      <c r="O171" s="13">
        <f t="shared" si="13"/>
        <v>468.26873911410684</v>
      </c>
      <c r="P171" s="13">
        <f t="shared" si="14"/>
        <v>0</v>
      </c>
      <c r="Q171" s="15">
        <f t="shared" si="15"/>
        <v>5.2721379176477612</v>
      </c>
      <c r="R171" s="15">
        <f t="shared" si="16"/>
        <v>48.774076707268939</v>
      </c>
      <c r="S171" s="15">
        <f t="shared" si="17"/>
        <v>38.919263889175767</v>
      </c>
      <c r="T171" s="15">
        <f t="shared" si="18"/>
        <v>7.0345214859075416</v>
      </c>
    </row>
    <row r="172" spans="1:20" x14ac:dyDescent="0.3">
      <c r="A172" s="1" t="s">
        <v>76</v>
      </c>
      <c r="B172" s="1" t="s">
        <v>85</v>
      </c>
      <c r="C172" s="1" t="s">
        <v>79</v>
      </c>
      <c r="D172" s="1">
        <v>2018</v>
      </c>
      <c r="E172" s="2" t="s">
        <v>60</v>
      </c>
      <c r="F172" s="2" t="s">
        <v>67</v>
      </c>
      <c r="G172" s="1">
        <v>20180619</v>
      </c>
      <c r="H172" s="4">
        <v>0</v>
      </c>
      <c r="I172" s="4">
        <v>139.45570456158259</v>
      </c>
      <c r="J172" s="4">
        <v>245.57790757270055</v>
      </c>
      <c r="K172" s="4">
        <v>41.392505382983657</v>
      </c>
      <c r="L172" s="4">
        <v>165.13817232691628</v>
      </c>
      <c r="M172" s="4">
        <v>12.48477741558759</v>
      </c>
      <c r="N172" s="4">
        <v>25.590453076593899</v>
      </c>
      <c r="O172" s="13">
        <f t="shared" si="13"/>
        <v>244.60590820208139</v>
      </c>
      <c r="P172" s="13">
        <f t="shared" si="14"/>
        <v>0.97199937061915875</v>
      </c>
      <c r="Q172" s="15">
        <f t="shared" si="15"/>
        <v>16.922120028591952</v>
      </c>
      <c r="R172" s="15">
        <f t="shared" si="16"/>
        <v>67.511931147013513</v>
      </c>
      <c r="S172" s="15">
        <f t="shared" si="17"/>
        <v>5.1040375546747958</v>
      </c>
      <c r="T172" s="15">
        <f t="shared" si="18"/>
        <v>10.461911269719749</v>
      </c>
    </row>
    <row r="173" spans="1:20" x14ac:dyDescent="0.3">
      <c r="A173" s="1" t="s">
        <v>23</v>
      </c>
      <c r="B173" s="1" t="s">
        <v>85</v>
      </c>
      <c r="C173" s="1" t="s">
        <v>79</v>
      </c>
      <c r="D173" s="1">
        <v>2018</v>
      </c>
      <c r="E173" s="2" t="s">
        <v>47</v>
      </c>
      <c r="F173" s="2" t="s">
        <v>66</v>
      </c>
      <c r="G173" s="1">
        <v>20180619</v>
      </c>
      <c r="H173" s="4">
        <v>0</v>
      </c>
      <c r="I173" s="4">
        <v>27.583811571007722</v>
      </c>
      <c r="J173" s="4">
        <v>303.65418387177084</v>
      </c>
      <c r="K173" s="4">
        <v>29.072766327194902</v>
      </c>
      <c r="L173" s="4">
        <v>172.81663870399586</v>
      </c>
      <c r="M173" s="4">
        <v>97.407706353108111</v>
      </c>
      <c r="N173" s="4">
        <v>4.3570724874719318</v>
      </c>
      <c r="O173" s="13">
        <f t="shared" si="13"/>
        <v>303.65418387177084</v>
      </c>
      <c r="P173" s="13">
        <f t="shared" si="14"/>
        <v>0</v>
      </c>
      <c r="Q173" s="15">
        <f t="shared" si="15"/>
        <v>9.5743012516738286</v>
      </c>
      <c r="R173" s="15">
        <f t="shared" si="16"/>
        <v>56.912319303650385</v>
      </c>
      <c r="S173" s="15">
        <f t="shared" si="17"/>
        <v>32.078499664026403</v>
      </c>
      <c r="T173" s="15">
        <f t="shared" si="18"/>
        <v>1.4348797806493805</v>
      </c>
    </row>
    <row r="174" spans="1:20" x14ac:dyDescent="0.3">
      <c r="A174" s="1" t="s">
        <v>21</v>
      </c>
      <c r="B174" s="1" t="s">
        <v>85</v>
      </c>
      <c r="C174" s="1" t="s">
        <v>79</v>
      </c>
      <c r="D174" s="1">
        <v>2018</v>
      </c>
      <c r="E174" s="2" t="s">
        <v>47</v>
      </c>
      <c r="F174" s="2" t="s">
        <v>66</v>
      </c>
      <c r="G174" s="1">
        <v>20180619</v>
      </c>
      <c r="H174" s="4">
        <v>0</v>
      </c>
      <c r="I174" s="4">
        <v>26.374838240235434</v>
      </c>
      <c r="J174" s="4">
        <v>266.43308001339392</v>
      </c>
      <c r="K174" s="4">
        <v>144.5076245080119</v>
      </c>
      <c r="L174" s="4">
        <v>65.826585859144174</v>
      </c>
      <c r="M174" s="4">
        <v>43.779694218963698</v>
      </c>
      <c r="N174" s="4">
        <v>12.049227490459526</v>
      </c>
      <c r="O174" s="13">
        <f t="shared" si="13"/>
        <v>266.1631320765793</v>
      </c>
      <c r="P174" s="13">
        <f t="shared" si="14"/>
        <v>0.26994793681461715</v>
      </c>
      <c r="Q174" s="15">
        <f t="shared" si="15"/>
        <v>54.292877973210352</v>
      </c>
      <c r="R174" s="15">
        <f t="shared" si="16"/>
        <v>24.731669388457917</v>
      </c>
      <c r="S174" s="15">
        <f t="shared" si="17"/>
        <v>16.44844418436119</v>
      </c>
      <c r="T174" s="15">
        <f t="shared" si="18"/>
        <v>4.5270084539705424</v>
      </c>
    </row>
    <row r="175" spans="1:20" x14ac:dyDescent="0.3">
      <c r="A175" s="1" t="s">
        <v>22</v>
      </c>
      <c r="B175" s="1" t="s">
        <v>85</v>
      </c>
      <c r="C175" s="1" t="s">
        <v>79</v>
      </c>
      <c r="D175" s="1">
        <v>2018</v>
      </c>
      <c r="E175" s="2" t="s">
        <v>47</v>
      </c>
      <c r="F175" s="2" t="s">
        <v>66</v>
      </c>
      <c r="G175" s="1">
        <v>20180619</v>
      </c>
      <c r="H175" s="4">
        <v>0</v>
      </c>
      <c r="I175" s="4">
        <v>104.31486177316233</v>
      </c>
      <c r="J175" s="4">
        <v>260.8620971491257</v>
      </c>
      <c r="K175" s="4">
        <v>51.776608388485194</v>
      </c>
      <c r="L175" s="4">
        <v>23.359989276043635</v>
      </c>
      <c r="M175" s="4">
        <v>157.13424618539975</v>
      </c>
      <c r="N175" s="4">
        <v>15.460773566747845</v>
      </c>
      <c r="O175" s="13">
        <f t="shared" si="13"/>
        <v>247.73161741667641</v>
      </c>
      <c r="P175" s="13">
        <f t="shared" si="14"/>
        <v>13.130479732449288</v>
      </c>
      <c r="Q175" s="15">
        <f t="shared" si="15"/>
        <v>20.900282704487676</v>
      </c>
      <c r="R175" s="15">
        <f t="shared" si="16"/>
        <v>9.4295550643230577</v>
      </c>
      <c r="S175" s="15">
        <f t="shared" si="17"/>
        <v>63.429225475529485</v>
      </c>
      <c r="T175" s="15">
        <f t="shared" si="18"/>
        <v>6.2409367556597886</v>
      </c>
    </row>
    <row r="176" spans="1:20" x14ac:dyDescent="0.3">
      <c r="A176" s="1" t="s">
        <v>19</v>
      </c>
      <c r="B176" s="1" t="s">
        <v>85</v>
      </c>
      <c r="C176" s="1" t="s">
        <v>79</v>
      </c>
      <c r="D176" s="1">
        <v>2018</v>
      </c>
      <c r="E176" s="2" t="s">
        <v>47</v>
      </c>
      <c r="F176" s="2" t="s">
        <v>66</v>
      </c>
      <c r="G176" s="1">
        <v>20180619</v>
      </c>
      <c r="H176" s="4">
        <v>0</v>
      </c>
      <c r="I176" s="4">
        <v>0</v>
      </c>
      <c r="J176" s="4">
        <v>16.513372140803988</v>
      </c>
      <c r="K176" s="4">
        <v>8.1009218458083971</v>
      </c>
      <c r="L176" s="4">
        <v>4.1152549335398687</v>
      </c>
      <c r="M176" s="4">
        <v>0</v>
      </c>
      <c r="N176" s="4">
        <v>1.4876949862750453</v>
      </c>
      <c r="O176" s="13">
        <f t="shared" si="13"/>
        <v>13.703871765623312</v>
      </c>
      <c r="P176" s="13">
        <f t="shared" si="14"/>
        <v>2.8095003751806757</v>
      </c>
      <c r="Q176" s="15">
        <f t="shared" si="15"/>
        <v>59.114110116893173</v>
      </c>
      <c r="R176" s="15">
        <f t="shared" si="16"/>
        <v>30.029870418542181</v>
      </c>
      <c r="S176" s="15">
        <f t="shared" si="17"/>
        <v>0</v>
      </c>
      <c r="T176" s="15">
        <f t="shared" si="18"/>
        <v>10.856019464564644</v>
      </c>
    </row>
    <row r="177" spans="1:20" x14ac:dyDescent="0.3">
      <c r="A177" s="1" t="s">
        <v>20</v>
      </c>
      <c r="B177" s="1" t="s">
        <v>85</v>
      </c>
      <c r="C177" s="1" t="s">
        <v>79</v>
      </c>
      <c r="D177" s="1">
        <v>2018</v>
      </c>
      <c r="E177" s="2" t="s">
        <v>47</v>
      </c>
      <c r="F177" s="2" t="s">
        <v>66</v>
      </c>
      <c r="G177" s="1">
        <v>20180619</v>
      </c>
      <c r="H177" s="4">
        <v>0</v>
      </c>
      <c r="I177" s="4">
        <v>15.238960790509369</v>
      </c>
      <c r="J177" s="4">
        <v>289.26577080718107</v>
      </c>
      <c r="K177" s="4">
        <v>118.55531203129861</v>
      </c>
      <c r="L177" s="4">
        <v>44.059713839214815</v>
      </c>
      <c r="M177" s="4">
        <v>117.31855365960001</v>
      </c>
      <c r="N177" s="4">
        <v>9.3321912770676398</v>
      </c>
      <c r="O177" s="13">
        <f t="shared" si="13"/>
        <v>289.26577080718107</v>
      </c>
      <c r="P177" s="13">
        <f t="shared" si="14"/>
        <v>0</v>
      </c>
      <c r="Q177" s="15">
        <f t="shared" si="15"/>
        <v>40.984908688116192</v>
      </c>
      <c r="R177" s="15">
        <f t="shared" si="16"/>
        <v>15.231568434892409</v>
      </c>
      <c r="S177" s="15">
        <f t="shared" si="17"/>
        <v>40.557357800139535</v>
      </c>
      <c r="T177" s="15">
        <f t="shared" si="18"/>
        <v>3.2261650768518675</v>
      </c>
    </row>
    <row r="178" spans="1:20" x14ac:dyDescent="0.3">
      <c r="A178" s="1" t="s">
        <v>18</v>
      </c>
      <c r="B178" s="1" t="s">
        <v>85</v>
      </c>
      <c r="C178" s="1" t="s">
        <v>79</v>
      </c>
      <c r="D178" s="1">
        <v>2018</v>
      </c>
      <c r="E178" s="2" t="s">
        <v>47</v>
      </c>
      <c r="F178" s="2" t="s">
        <v>66</v>
      </c>
      <c r="G178" s="1">
        <v>20180619</v>
      </c>
      <c r="H178" s="4">
        <v>0</v>
      </c>
      <c r="I178" s="4">
        <v>44.241523461236987</v>
      </c>
      <c r="J178" s="4">
        <v>318.15014403816588</v>
      </c>
      <c r="K178" s="4">
        <v>36.630110860213307</v>
      </c>
      <c r="L178" s="4">
        <v>108.56835396108255</v>
      </c>
      <c r="M178" s="4">
        <v>172.34723920185053</v>
      </c>
      <c r="N178" s="4">
        <v>0.58206941842270521</v>
      </c>
      <c r="O178" s="13">
        <f t="shared" si="13"/>
        <v>318.1277734415691</v>
      </c>
      <c r="P178" s="13">
        <f t="shared" si="14"/>
        <v>2.237059659677243E-2</v>
      </c>
      <c r="Q178" s="15">
        <f t="shared" si="15"/>
        <v>11.514276312294752</v>
      </c>
      <c r="R178" s="15">
        <f t="shared" si="16"/>
        <v>34.127279359035093</v>
      </c>
      <c r="S178" s="15">
        <f t="shared" si="17"/>
        <v>54.175477147865479</v>
      </c>
      <c r="T178" s="15">
        <f t="shared" si="18"/>
        <v>0.18296718080466953</v>
      </c>
    </row>
    <row r="179" spans="1:20" x14ac:dyDescent="0.3">
      <c r="A179" s="1" t="s">
        <v>24</v>
      </c>
      <c r="B179" s="1" t="s">
        <v>85</v>
      </c>
      <c r="C179" s="1" t="s">
        <v>79</v>
      </c>
      <c r="D179" s="1">
        <v>2018</v>
      </c>
      <c r="E179" s="2" t="s">
        <v>47</v>
      </c>
      <c r="F179" s="2" t="s">
        <v>66</v>
      </c>
      <c r="G179" s="1">
        <v>20180619</v>
      </c>
      <c r="H179" s="4">
        <v>0</v>
      </c>
      <c r="I179" s="4">
        <v>0</v>
      </c>
      <c r="J179" s="4">
        <v>323.61543484618448</v>
      </c>
      <c r="K179" s="4">
        <v>95.694544635525546</v>
      </c>
      <c r="L179" s="4">
        <v>48.341269695959134</v>
      </c>
      <c r="M179" s="4">
        <v>152.69022126093964</v>
      </c>
      <c r="N179" s="4">
        <v>23.489233374011636</v>
      </c>
      <c r="O179" s="13">
        <f t="shared" si="13"/>
        <v>320.21526896643593</v>
      </c>
      <c r="P179" s="13">
        <f t="shared" si="14"/>
        <v>3.4001658797485561</v>
      </c>
      <c r="Q179" s="15">
        <f t="shared" si="15"/>
        <v>29.884441471014295</v>
      </c>
      <c r="R179" s="15">
        <f t="shared" si="16"/>
        <v>15.096491136100736</v>
      </c>
      <c r="S179" s="15">
        <f t="shared" si="17"/>
        <v>47.683616635078138</v>
      </c>
      <c r="T179" s="15">
        <f t="shared" si="18"/>
        <v>7.3354507578068402</v>
      </c>
    </row>
    <row r="180" spans="1:20" x14ac:dyDescent="0.3">
      <c r="A180" s="1" t="s">
        <v>6</v>
      </c>
      <c r="B180" s="1" t="s">
        <v>48</v>
      </c>
      <c r="C180" s="1" t="s">
        <v>80</v>
      </c>
      <c r="D180" s="1">
        <v>2018</v>
      </c>
      <c r="E180" s="2" t="s">
        <v>44</v>
      </c>
      <c r="F180" s="2" t="s">
        <v>62</v>
      </c>
      <c r="G180" s="1">
        <v>20181004</v>
      </c>
      <c r="H180" s="4">
        <v>0</v>
      </c>
      <c r="I180" s="4">
        <v>46.230903710976939</v>
      </c>
      <c r="J180" s="4">
        <v>596.72993715667849</v>
      </c>
      <c r="K180" s="4">
        <v>120.67922594903195</v>
      </c>
      <c r="L180" s="4">
        <v>3.5905664592531648</v>
      </c>
      <c r="M180" s="4">
        <v>465.04801822542515</v>
      </c>
      <c r="N180" s="4">
        <v>7.4121265229681415</v>
      </c>
      <c r="O180" s="13">
        <f t="shared" si="13"/>
        <v>596.72993715667837</v>
      </c>
      <c r="P180" s="13">
        <f t="shared" si="14"/>
        <v>0</v>
      </c>
      <c r="Q180" s="15">
        <f t="shared" si="15"/>
        <v>20.223424104386137</v>
      </c>
      <c r="R180" s="15">
        <f t="shared" si="16"/>
        <v>0.60170710998037624</v>
      </c>
      <c r="S180" s="15">
        <f t="shared" si="17"/>
        <v>77.932744658547506</v>
      </c>
      <c r="T180" s="15">
        <f t="shared" si="18"/>
        <v>1.2421241270859855</v>
      </c>
    </row>
    <row r="181" spans="1:20" x14ac:dyDescent="0.3">
      <c r="A181" s="1" t="s">
        <v>7</v>
      </c>
      <c r="B181" s="1" t="s">
        <v>48</v>
      </c>
      <c r="C181" s="1" t="s">
        <v>80</v>
      </c>
      <c r="D181" s="1">
        <v>2018</v>
      </c>
      <c r="E181" s="2" t="s">
        <v>44</v>
      </c>
      <c r="F181" s="2" t="s">
        <v>62</v>
      </c>
      <c r="G181" s="1">
        <v>20181004</v>
      </c>
      <c r="H181" s="4">
        <v>0</v>
      </c>
      <c r="I181" s="4">
        <v>134.57630183694201</v>
      </c>
      <c r="J181" s="4">
        <v>557.44792068051061</v>
      </c>
      <c r="K181" s="4">
        <v>61.884808955855213</v>
      </c>
      <c r="L181" s="4">
        <v>0</v>
      </c>
      <c r="M181" s="4">
        <v>487.48006283340754</v>
      </c>
      <c r="N181" s="4">
        <v>8.0830488912478291</v>
      </c>
      <c r="O181" s="13">
        <f t="shared" si="13"/>
        <v>557.44792068051061</v>
      </c>
      <c r="P181" s="13">
        <f t="shared" si="14"/>
        <v>0</v>
      </c>
      <c r="Q181" s="15">
        <f t="shared" si="15"/>
        <v>11.101451213650355</v>
      </c>
      <c r="R181" s="15">
        <f t="shared" si="16"/>
        <v>0</v>
      </c>
      <c r="S181" s="15">
        <f t="shared" si="17"/>
        <v>87.448539091922868</v>
      </c>
      <c r="T181" s="15">
        <f t="shared" si="18"/>
        <v>1.4500096944267655</v>
      </c>
    </row>
    <row r="182" spans="1:20" x14ac:dyDescent="0.3">
      <c r="A182" s="1" t="s">
        <v>8</v>
      </c>
      <c r="B182" s="1" t="s">
        <v>48</v>
      </c>
      <c r="C182" s="1" t="s">
        <v>80</v>
      </c>
      <c r="D182" s="1">
        <v>2018</v>
      </c>
      <c r="E182" s="2" t="s">
        <v>44</v>
      </c>
      <c r="F182" s="2" t="s">
        <v>62</v>
      </c>
      <c r="G182" s="1">
        <v>20181004</v>
      </c>
      <c r="H182" s="4">
        <v>0</v>
      </c>
      <c r="I182" s="4">
        <v>41.66844523918131</v>
      </c>
      <c r="J182" s="4">
        <v>353.1956534955965</v>
      </c>
      <c r="K182" s="4">
        <v>36.33572000733426</v>
      </c>
      <c r="L182" s="4">
        <v>39.627705514749721</v>
      </c>
      <c r="M182" s="4">
        <v>269.96585023908744</v>
      </c>
      <c r="N182" s="4">
        <v>2.5478695488230154</v>
      </c>
      <c r="O182" s="13">
        <f t="shared" si="13"/>
        <v>348.47714530999446</v>
      </c>
      <c r="P182" s="13">
        <f t="shared" si="14"/>
        <v>4.7185081856020474</v>
      </c>
      <c r="Q182" s="15">
        <f t="shared" si="15"/>
        <v>10.427002314602621</v>
      </c>
      <c r="R182" s="15">
        <f t="shared" si="16"/>
        <v>11.37167990730013</v>
      </c>
      <c r="S182" s="15">
        <f t="shared" si="17"/>
        <v>77.47017383275859</v>
      </c>
      <c r="T182" s="15">
        <f t="shared" si="18"/>
        <v>0.73114394533865623</v>
      </c>
    </row>
    <row r="183" spans="1:20" x14ac:dyDescent="0.3">
      <c r="A183" s="1" t="s">
        <v>9</v>
      </c>
      <c r="B183" s="1" t="s">
        <v>48</v>
      </c>
      <c r="C183" s="1" t="s">
        <v>80</v>
      </c>
      <c r="D183" s="1">
        <v>2018</v>
      </c>
      <c r="E183" s="2" t="s">
        <v>44</v>
      </c>
      <c r="F183" s="2" t="s">
        <v>62</v>
      </c>
      <c r="G183" s="1">
        <v>20181004</v>
      </c>
      <c r="H183" s="4">
        <v>0</v>
      </c>
      <c r="I183" s="4">
        <v>26.980128376547384</v>
      </c>
      <c r="J183" s="4">
        <v>118.97466436572172</v>
      </c>
      <c r="K183" s="4">
        <v>5.8116883678785776</v>
      </c>
      <c r="L183" s="4">
        <v>1.9343811390423953</v>
      </c>
      <c r="M183" s="4">
        <v>100.43199653690775</v>
      </c>
      <c r="N183" s="4">
        <v>10.796598321892997</v>
      </c>
      <c r="O183" s="13">
        <f t="shared" si="13"/>
        <v>118.97466436572172</v>
      </c>
      <c r="P183" s="13">
        <f t="shared" si="14"/>
        <v>0</v>
      </c>
      <c r="Q183" s="15">
        <f t="shared" si="15"/>
        <v>4.8848117360632006</v>
      </c>
      <c r="R183" s="15">
        <f t="shared" si="16"/>
        <v>1.6258765253551897</v>
      </c>
      <c r="S183" s="15">
        <f t="shared" si="17"/>
        <v>84.414607994341708</v>
      </c>
      <c r="T183" s="15">
        <f t="shared" si="18"/>
        <v>9.0747037442398959</v>
      </c>
    </row>
    <row r="184" spans="1:20" x14ac:dyDescent="0.3">
      <c r="A184" s="1" t="s">
        <v>10</v>
      </c>
      <c r="B184" s="1" t="s">
        <v>48</v>
      </c>
      <c r="C184" s="1" t="s">
        <v>80</v>
      </c>
      <c r="D184" s="1">
        <v>2018</v>
      </c>
      <c r="E184" s="2" t="s">
        <v>44</v>
      </c>
      <c r="F184" s="2" t="s">
        <v>62</v>
      </c>
      <c r="G184" s="1">
        <v>20181004</v>
      </c>
      <c r="H184" s="4">
        <v>0</v>
      </c>
      <c r="I184" s="4">
        <v>0</v>
      </c>
      <c r="J184" s="4">
        <v>459.74420605677693</v>
      </c>
      <c r="K184" s="4">
        <v>3.8818889821220939</v>
      </c>
      <c r="L184" s="4">
        <v>0</v>
      </c>
      <c r="M184" s="4">
        <v>443.32271179811499</v>
      </c>
      <c r="N184" s="4">
        <v>12.539605276539824</v>
      </c>
      <c r="O184" s="13">
        <f t="shared" si="13"/>
        <v>459.74420605677693</v>
      </c>
      <c r="P184" s="13">
        <f t="shared" si="14"/>
        <v>0</v>
      </c>
      <c r="Q184" s="15">
        <f t="shared" si="15"/>
        <v>0.8443584347515829</v>
      </c>
      <c r="R184" s="15">
        <f t="shared" si="16"/>
        <v>0</v>
      </c>
      <c r="S184" s="15">
        <f t="shared" si="17"/>
        <v>96.428123716988409</v>
      </c>
      <c r="T184" s="15">
        <f t="shared" si="18"/>
        <v>2.7275178482600002</v>
      </c>
    </row>
    <row r="185" spans="1:20" x14ac:dyDescent="0.3">
      <c r="A185" s="1" t="s">
        <v>11</v>
      </c>
      <c r="B185" s="1" t="s">
        <v>48</v>
      </c>
      <c r="C185" s="1" t="s">
        <v>80</v>
      </c>
      <c r="D185" s="1">
        <v>2018</v>
      </c>
      <c r="E185" s="2" t="s">
        <v>44</v>
      </c>
      <c r="F185" s="2" t="s">
        <v>62</v>
      </c>
      <c r="G185" s="1">
        <v>20181004</v>
      </c>
      <c r="H185" s="4">
        <v>0</v>
      </c>
      <c r="I185" s="4">
        <v>17.22686093747755</v>
      </c>
      <c r="J185" s="4">
        <v>201.33695251775151</v>
      </c>
      <c r="K185" s="4">
        <v>16.888376743436609</v>
      </c>
      <c r="L185" s="4">
        <v>0</v>
      </c>
      <c r="M185" s="4">
        <v>176.72168632787651</v>
      </c>
      <c r="N185" s="4">
        <v>7.7268894464383999</v>
      </c>
      <c r="O185" s="13">
        <f t="shared" si="13"/>
        <v>201.33695251775151</v>
      </c>
      <c r="P185" s="13">
        <f t="shared" si="14"/>
        <v>0</v>
      </c>
      <c r="Q185" s="15">
        <f t="shared" si="15"/>
        <v>8.3881158089683474</v>
      </c>
      <c r="R185" s="15">
        <f t="shared" si="16"/>
        <v>0</v>
      </c>
      <c r="S185" s="15">
        <f t="shared" si="17"/>
        <v>87.77409418288245</v>
      </c>
      <c r="T185" s="15">
        <f t="shared" si="18"/>
        <v>3.8377900081492164</v>
      </c>
    </row>
    <row r="186" spans="1:20" x14ac:dyDescent="0.3">
      <c r="A186" s="1" t="s">
        <v>69</v>
      </c>
      <c r="B186" s="1" t="s">
        <v>48</v>
      </c>
      <c r="C186" s="1" t="s">
        <v>80</v>
      </c>
      <c r="D186" s="1">
        <v>2018</v>
      </c>
      <c r="E186" s="2" t="s">
        <v>44</v>
      </c>
      <c r="F186" s="2" t="s">
        <v>62</v>
      </c>
      <c r="G186" s="1">
        <v>20181004</v>
      </c>
      <c r="H186" s="4">
        <v>0</v>
      </c>
      <c r="I186" s="4">
        <v>3.639983829105744</v>
      </c>
      <c r="J186" s="4">
        <v>270.03556141797407</v>
      </c>
      <c r="K186" s="4">
        <v>27.67654745134973</v>
      </c>
      <c r="L186" s="4">
        <v>13.26295246859077</v>
      </c>
      <c r="M186" s="4">
        <v>218.62584093206485</v>
      </c>
      <c r="N186" s="4">
        <v>10.470220565968711</v>
      </c>
      <c r="O186" s="13">
        <f t="shared" si="13"/>
        <v>270.03556141797407</v>
      </c>
      <c r="P186" s="13">
        <f t="shared" si="14"/>
        <v>0</v>
      </c>
      <c r="Q186" s="15">
        <f t="shared" si="15"/>
        <v>10.249223215645525</v>
      </c>
      <c r="R186" s="15">
        <f t="shared" si="16"/>
        <v>4.9115577218593565</v>
      </c>
      <c r="S186" s="15">
        <f t="shared" si="17"/>
        <v>80.961870275176537</v>
      </c>
      <c r="T186" s="15">
        <f t="shared" si="18"/>
        <v>3.8773487873185708</v>
      </c>
    </row>
    <row r="187" spans="1:20" x14ac:dyDescent="0.3">
      <c r="A187" s="1" t="s">
        <v>1</v>
      </c>
      <c r="B187" s="1" t="s">
        <v>48</v>
      </c>
      <c r="C187" s="1" t="s">
        <v>80</v>
      </c>
      <c r="D187" s="1">
        <v>2018</v>
      </c>
      <c r="E187" s="2" t="s">
        <v>44</v>
      </c>
      <c r="F187" s="2" t="s">
        <v>62</v>
      </c>
      <c r="G187" s="1">
        <v>20181004</v>
      </c>
      <c r="H187" s="4">
        <v>0</v>
      </c>
      <c r="I187" s="4">
        <v>3.4931384009627533</v>
      </c>
      <c r="J187" s="4">
        <v>113.91770311345417</v>
      </c>
      <c r="K187" s="4">
        <v>26.93193435205562</v>
      </c>
      <c r="L187" s="4">
        <v>0</v>
      </c>
      <c r="M187" s="4">
        <v>79.910826432800064</v>
      </c>
      <c r="N187" s="4">
        <v>7.0749423285984907</v>
      </c>
      <c r="O187" s="13">
        <f t="shared" si="13"/>
        <v>113.91770311345418</v>
      </c>
      <c r="P187" s="13">
        <f t="shared" si="14"/>
        <v>0</v>
      </c>
      <c r="Q187" s="15">
        <f t="shared" si="15"/>
        <v>23.641570726924918</v>
      </c>
      <c r="R187" s="15">
        <f t="shared" si="16"/>
        <v>0</v>
      </c>
      <c r="S187" s="15">
        <f t="shared" si="17"/>
        <v>70.14785608274984</v>
      </c>
      <c r="T187" s="15">
        <f t="shared" si="18"/>
        <v>6.2105731903252437</v>
      </c>
    </row>
    <row r="188" spans="1:20" x14ac:dyDescent="0.3">
      <c r="A188" s="1" t="s">
        <v>2</v>
      </c>
      <c r="B188" s="1" t="s">
        <v>48</v>
      </c>
      <c r="C188" s="1" t="s">
        <v>80</v>
      </c>
      <c r="D188" s="1">
        <v>2018</v>
      </c>
      <c r="E188" s="2" t="s">
        <v>44</v>
      </c>
      <c r="F188" s="2" t="s">
        <v>62</v>
      </c>
      <c r="G188" s="1">
        <v>20181004</v>
      </c>
      <c r="H188" s="4">
        <v>0</v>
      </c>
      <c r="I188" s="4">
        <v>4.5248468557839097</v>
      </c>
      <c r="J188" s="4">
        <v>354.3108905316692</v>
      </c>
      <c r="K188" s="4">
        <v>64.448348768130288</v>
      </c>
      <c r="L188" s="4">
        <v>24.736296004531766</v>
      </c>
      <c r="M188" s="4">
        <v>249.35361425430935</v>
      </c>
      <c r="N188" s="4">
        <v>15.772631504697802</v>
      </c>
      <c r="O188" s="13">
        <f t="shared" si="13"/>
        <v>354.3108905316692</v>
      </c>
      <c r="P188" s="13">
        <f t="shared" si="14"/>
        <v>0</v>
      </c>
      <c r="Q188" s="15">
        <f t="shared" si="15"/>
        <v>18.189773583143566</v>
      </c>
      <c r="R188" s="15">
        <f t="shared" si="16"/>
        <v>6.9815229126638361</v>
      </c>
      <c r="S188" s="15">
        <f t="shared" si="17"/>
        <v>70.377067405446141</v>
      </c>
      <c r="T188" s="15">
        <f t="shared" si="18"/>
        <v>4.4516360987464498</v>
      </c>
    </row>
    <row r="189" spans="1:20" x14ac:dyDescent="0.3">
      <c r="A189" s="1" t="s">
        <v>3</v>
      </c>
      <c r="B189" s="1" t="s">
        <v>48</v>
      </c>
      <c r="C189" s="1" t="s">
        <v>80</v>
      </c>
      <c r="D189" s="1">
        <v>2018</v>
      </c>
      <c r="E189" s="2" t="s">
        <v>44</v>
      </c>
      <c r="F189" s="2" t="s">
        <v>62</v>
      </c>
      <c r="G189" s="1">
        <v>20181004</v>
      </c>
      <c r="H189" s="4"/>
      <c r="I189" s="4"/>
      <c r="J189" s="4"/>
      <c r="K189" s="4"/>
      <c r="L189" s="4"/>
      <c r="M189" s="4"/>
      <c r="N189" s="4"/>
      <c r="O189" s="13">
        <f t="shared" si="13"/>
        <v>0</v>
      </c>
      <c r="P189" s="13">
        <f t="shared" si="14"/>
        <v>0</v>
      </c>
      <c r="Q189" s="15"/>
      <c r="R189" s="15"/>
      <c r="S189" s="15"/>
      <c r="T189" s="15"/>
    </row>
    <row r="190" spans="1:20" x14ac:dyDescent="0.3">
      <c r="A190" s="1" t="s">
        <v>58</v>
      </c>
      <c r="B190" s="1" t="s">
        <v>48</v>
      </c>
      <c r="C190" s="1" t="s">
        <v>80</v>
      </c>
      <c r="D190" s="1">
        <v>2018</v>
      </c>
      <c r="E190" s="2" t="s">
        <v>44</v>
      </c>
      <c r="F190" s="2" t="s">
        <v>62</v>
      </c>
      <c r="G190" s="1">
        <v>20181004</v>
      </c>
      <c r="H190" s="4">
        <v>0</v>
      </c>
      <c r="I190" s="4">
        <v>25.867359500038898</v>
      </c>
      <c r="J190" s="4">
        <v>265.58578356721523</v>
      </c>
      <c r="K190" s="4">
        <v>3.4437224424353814</v>
      </c>
      <c r="L190" s="4">
        <v>3.2257350163775711</v>
      </c>
      <c r="M190" s="4">
        <v>221.17298667153403</v>
      </c>
      <c r="N190" s="4">
        <v>37.743339436868226</v>
      </c>
      <c r="O190" s="13">
        <f t="shared" si="13"/>
        <v>265.58578356721523</v>
      </c>
      <c r="P190" s="13">
        <f t="shared" si="14"/>
        <v>0</v>
      </c>
      <c r="Q190" s="15">
        <f t="shared" si="15"/>
        <v>1.2966516491135278</v>
      </c>
      <c r="R190" s="15">
        <f t="shared" si="16"/>
        <v>1.2145736767424498</v>
      </c>
      <c r="S190" s="15">
        <f t="shared" si="17"/>
        <v>83.277419333538589</v>
      </c>
      <c r="T190" s="15">
        <f t="shared" si="18"/>
        <v>14.211355340605433</v>
      </c>
    </row>
    <row r="191" spans="1:20" x14ac:dyDescent="0.3">
      <c r="A191" s="1" t="s">
        <v>4</v>
      </c>
      <c r="B191" s="1" t="s">
        <v>48</v>
      </c>
      <c r="C191" s="1" t="s">
        <v>80</v>
      </c>
      <c r="D191" s="1">
        <v>2018</v>
      </c>
      <c r="E191" s="2" t="s">
        <v>44</v>
      </c>
      <c r="F191" s="2" t="s">
        <v>62</v>
      </c>
      <c r="G191" s="1">
        <v>20181004</v>
      </c>
      <c r="H191" s="4">
        <v>0</v>
      </c>
      <c r="I191" s="4">
        <v>71.779899257218176</v>
      </c>
      <c r="J191" s="4">
        <v>189.44153415850471</v>
      </c>
      <c r="K191" s="4">
        <v>91.198340692439544</v>
      </c>
      <c r="L191" s="4">
        <v>3.972280020259793</v>
      </c>
      <c r="M191" s="4">
        <v>70.495945579497956</v>
      </c>
      <c r="N191" s="4">
        <v>23.774967866307431</v>
      </c>
      <c r="O191" s="13">
        <f t="shared" si="13"/>
        <v>189.44153415850471</v>
      </c>
      <c r="P191" s="13">
        <f t="shared" si="14"/>
        <v>0</v>
      </c>
      <c r="Q191" s="15">
        <f t="shared" si="15"/>
        <v>48.140626129080218</v>
      </c>
      <c r="R191" s="15">
        <f t="shared" si="16"/>
        <v>2.0968369148321022</v>
      </c>
      <c r="S191" s="15">
        <f t="shared" si="17"/>
        <v>37.212507749496147</v>
      </c>
      <c r="T191" s="15">
        <f t="shared" si="18"/>
        <v>12.550029206591539</v>
      </c>
    </row>
    <row r="192" spans="1:20" x14ac:dyDescent="0.3">
      <c r="A192" s="1" t="s">
        <v>5</v>
      </c>
      <c r="B192" s="1" t="s">
        <v>48</v>
      </c>
      <c r="C192" s="1" t="s">
        <v>80</v>
      </c>
      <c r="D192" s="1">
        <v>2018</v>
      </c>
      <c r="E192" s="2" t="s">
        <v>44</v>
      </c>
      <c r="F192" s="2" t="s">
        <v>62</v>
      </c>
      <c r="G192" s="1">
        <v>20181004</v>
      </c>
      <c r="H192" s="4">
        <v>0</v>
      </c>
      <c r="I192" s="4">
        <v>94.44496454822351</v>
      </c>
      <c r="J192" s="4">
        <v>219.83325664892541</v>
      </c>
      <c r="K192" s="4">
        <v>45.008860584467513</v>
      </c>
      <c r="L192" s="4">
        <v>7.3365903685947105</v>
      </c>
      <c r="M192" s="4">
        <v>153.04396849523482</v>
      </c>
      <c r="N192" s="4">
        <v>14.443837200628376</v>
      </c>
      <c r="O192" s="13">
        <f t="shared" si="13"/>
        <v>219.83325664892541</v>
      </c>
      <c r="P192" s="13">
        <f t="shared" si="14"/>
        <v>0</v>
      </c>
      <c r="Q192" s="15">
        <f t="shared" si="15"/>
        <v>20.474090804353064</v>
      </c>
      <c r="R192" s="15">
        <f t="shared" si="16"/>
        <v>3.337343257535994</v>
      </c>
      <c r="S192" s="15">
        <f t="shared" si="17"/>
        <v>69.618205556426176</v>
      </c>
      <c r="T192" s="15">
        <f t="shared" si="18"/>
        <v>6.570360381684762</v>
      </c>
    </row>
    <row r="193" spans="1:20" x14ac:dyDescent="0.3">
      <c r="A193" s="1" t="s">
        <v>0</v>
      </c>
      <c r="B193" s="1" t="s">
        <v>48</v>
      </c>
      <c r="C193" s="1" t="s">
        <v>80</v>
      </c>
      <c r="D193" s="1">
        <v>2018</v>
      </c>
      <c r="E193" s="2" t="s">
        <v>44</v>
      </c>
      <c r="F193" s="2" t="s">
        <v>62</v>
      </c>
      <c r="G193" s="1">
        <v>20181004</v>
      </c>
      <c r="H193" s="4">
        <v>0</v>
      </c>
      <c r="I193" s="4">
        <v>71.306571093971343</v>
      </c>
      <c r="J193" s="4">
        <v>318.54580748936507</v>
      </c>
      <c r="K193" s="4">
        <v>19.693248983240416</v>
      </c>
      <c r="L193" s="4">
        <v>0.64128749993886647</v>
      </c>
      <c r="M193" s="4">
        <v>289.99854233589741</v>
      </c>
      <c r="N193" s="4">
        <v>8.2127286702883957</v>
      </c>
      <c r="O193" s="13">
        <f t="shared" si="13"/>
        <v>318.54580748936513</v>
      </c>
      <c r="P193" s="13">
        <f t="shared" si="14"/>
        <v>0</v>
      </c>
      <c r="Q193" s="15">
        <f t="shared" si="15"/>
        <v>6.1822345547266035</v>
      </c>
      <c r="R193" s="15">
        <f t="shared" si="16"/>
        <v>0.20131719986937083</v>
      </c>
      <c r="S193" s="15">
        <f t="shared" si="17"/>
        <v>91.038254316242799</v>
      </c>
      <c r="T193" s="15">
        <f t="shared" si="18"/>
        <v>2.5781939291612188</v>
      </c>
    </row>
    <row r="194" spans="1:20" x14ac:dyDescent="0.3">
      <c r="A194" s="1" t="s">
        <v>32</v>
      </c>
      <c r="B194" s="1" t="s">
        <v>48</v>
      </c>
      <c r="C194" s="1" t="s">
        <v>80</v>
      </c>
      <c r="D194" s="1">
        <v>2018</v>
      </c>
      <c r="E194" s="2" t="s">
        <v>45</v>
      </c>
      <c r="F194" s="2" t="s">
        <v>63</v>
      </c>
      <c r="G194" s="1">
        <v>20181004</v>
      </c>
      <c r="H194" s="4">
        <v>0</v>
      </c>
      <c r="I194" s="4">
        <v>12.085776078841684</v>
      </c>
      <c r="J194" s="4">
        <v>1667.4556118718988</v>
      </c>
      <c r="K194" s="4">
        <v>134.08282063874483</v>
      </c>
      <c r="L194" s="4">
        <v>99.311040151216233</v>
      </c>
      <c r="M194" s="4">
        <v>1392.8307074779852</v>
      </c>
      <c r="N194" s="4">
        <v>35.120524815405361</v>
      </c>
      <c r="O194" s="13">
        <f t="shared" si="13"/>
        <v>1661.3450930833517</v>
      </c>
      <c r="P194" s="13">
        <f t="shared" si="14"/>
        <v>6.1105187885470968</v>
      </c>
      <c r="Q194" s="15">
        <f t="shared" si="15"/>
        <v>8.070738656102785</v>
      </c>
      <c r="R194" s="15">
        <f t="shared" si="16"/>
        <v>5.977749027861587</v>
      </c>
      <c r="S194" s="15">
        <f t="shared" si="17"/>
        <v>83.837531002844173</v>
      </c>
      <c r="T194" s="15">
        <f t="shared" si="18"/>
        <v>2.113981313191462</v>
      </c>
    </row>
    <row r="195" spans="1:20" x14ac:dyDescent="0.3">
      <c r="A195" s="1" t="s">
        <v>33</v>
      </c>
      <c r="B195" s="1" t="s">
        <v>48</v>
      </c>
      <c r="C195" s="1" t="s">
        <v>80</v>
      </c>
      <c r="D195" s="1">
        <v>2018</v>
      </c>
      <c r="E195" s="2" t="s">
        <v>45</v>
      </c>
      <c r="F195" s="2" t="s">
        <v>63</v>
      </c>
      <c r="G195" s="1">
        <v>20181004</v>
      </c>
      <c r="H195" s="4">
        <v>0</v>
      </c>
      <c r="I195" s="4">
        <v>6.1767123754525013</v>
      </c>
      <c r="J195" s="4">
        <v>1019.6205944064948</v>
      </c>
      <c r="K195" s="4">
        <v>81.425460001701495</v>
      </c>
      <c r="L195" s="4">
        <v>49.116711485168999</v>
      </c>
      <c r="M195" s="4">
        <v>867.19686111943849</v>
      </c>
      <c r="N195" s="4">
        <v>21.881561800185807</v>
      </c>
      <c r="O195" s="13">
        <f t="shared" ref="O195:O227" si="19">SUM(K195:N195)</f>
        <v>1019.6205944064948</v>
      </c>
      <c r="P195" s="13">
        <f t="shared" ref="P195:P227" si="20">J195-O195</f>
        <v>0</v>
      </c>
      <c r="Q195" s="15">
        <f t="shared" ref="Q195:Q227" si="21">(K195/$O195)*100</f>
        <v>7.9858587055215358</v>
      </c>
      <c r="R195" s="15">
        <f t="shared" ref="R195:R227" si="22">(L195/$O195)*100</f>
        <v>4.8171556905202628</v>
      </c>
      <c r="S195" s="15">
        <f t="shared" ref="S195:S227" si="23">(M195/$O195)*100</f>
        <v>85.050936189085149</v>
      </c>
      <c r="T195" s="15">
        <f t="shared" ref="T195:T227" si="24">(N195/$O195)*100</f>
        <v>2.1460494148730609</v>
      </c>
    </row>
    <row r="196" spans="1:20" x14ac:dyDescent="0.3">
      <c r="A196" s="1" t="s">
        <v>34</v>
      </c>
      <c r="B196" s="1" t="s">
        <v>48</v>
      </c>
      <c r="C196" s="1" t="s">
        <v>80</v>
      </c>
      <c r="D196" s="1">
        <v>2018</v>
      </c>
      <c r="E196" s="2" t="s">
        <v>45</v>
      </c>
      <c r="F196" s="2" t="s">
        <v>63</v>
      </c>
      <c r="G196" s="1">
        <v>20181004</v>
      </c>
      <c r="H196" s="4">
        <v>0</v>
      </c>
      <c r="I196" s="4">
        <v>62.671527875074283</v>
      </c>
      <c r="J196" s="4">
        <v>677.9633787648828</v>
      </c>
      <c r="K196" s="4">
        <v>62.437382734059682</v>
      </c>
      <c r="L196" s="4">
        <v>2.323599807218176</v>
      </c>
      <c r="M196" s="4">
        <v>575.29337746292674</v>
      </c>
      <c r="N196" s="4">
        <v>37.909018760678123</v>
      </c>
      <c r="O196" s="13">
        <f t="shared" si="19"/>
        <v>677.96337876488269</v>
      </c>
      <c r="P196" s="13">
        <f t="shared" si="20"/>
        <v>0</v>
      </c>
      <c r="Q196" s="15">
        <f t="shared" si="21"/>
        <v>9.2095509417940011</v>
      </c>
      <c r="R196" s="15">
        <f t="shared" si="22"/>
        <v>0.34273234808808145</v>
      </c>
      <c r="S196" s="15">
        <f t="shared" si="23"/>
        <v>84.85611398524199</v>
      </c>
      <c r="T196" s="15">
        <f t="shared" si="24"/>
        <v>5.5916027248759335</v>
      </c>
    </row>
    <row r="197" spans="1:20" x14ac:dyDescent="0.3">
      <c r="A197" s="1" t="s">
        <v>35</v>
      </c>
      <c r="B197" s="1" t="s">
        <v>48</v>
      </c>
      <c r="C197" s="1" t="s">
        <v>80</v>
      </c>
      <c r="D197" s="1">
        <v>2018</v>
      </c>
      <c r="E197" s="2" t="s">
        <v>45</v>
      </c>
      <c r="F197" s="2" t="s">
        <v>63</v>
      </c>
      <c r="G197" s="1">
        <v>20181004</v>
      </c>
      <c r="H197" s="4">
        <v>0</v>
      </c>
      <c r="I197" s="4">
        <v>5.41</v>
      </c>
      <c r="J197" s="4">
        <v>1153.6368415137174</v>
      </c>
      <c r="K197" s="4">
        <v>30.319732407576865</v>
      </c>
      <c r="L197" s="4">
        <v>0</v>
      </c>
      <c r="M197" s="4">
        <v>1110.2981247119037</v>
      </c>
      <c r="N197" s="4">
        <v>13.018984394236803</v>
      </c>
      <c r="O197" s="13">
        <f t="shared" si="19"/>
        <v>1153.6368415137174</v>
      </c>
      <c r="P197" s="13">
        <f t="shared" si="20"/>
        <v>0</v>
      </c>
      <c r="Q197" s="15">
        <f t="shared" si="21"/>
        <v>2.6281869056637914</v>
      </c>
      <c r="R197" s="15">
        <f t="shared" si="22"/>
        <v>0</v>
      </c>
      <c r="S197" s="15">
        <f t="shared" si="23"/>
        <v>96.243296396035021</v>
      </c>
      <c r="T197" s="15">
        <f t="shared" si="24"/>
        <v>1.1285166983011958</v>
      </c>
    </row>
    <row r="198" spans="1:20" x14ac:dyDescent="0.3">
      <c r="A198" s="1" t="s">
        <v>36</v>
      </c>
      <c r="B198" s="1" t="s">
        <v>48</v>
      </c>
      <c r="C198" s="1" t="s">
        <v>80</v>
      </c>
      <c r="D198" s="1">
        <v>2018</v>
      </c>
      <c r="E198" s="2" t="s">
        <v>45</v>
      </c>
      <c r="F198" s="2" t="s">
        <v>63</v>
      </c>
      <c r="G198" s="1">
        <v>20181004</v>
      </c>
      <c r="H198" s="4">
        <v>0</v>
      </c>
      <c r="I198" s="4">
        <v>26.046342790841059</v>
      </c>
      <c r="J198" s="4">
        <v>1273.8063788526197</v>
      </c>
      <c r="K198" s="4">
        <v>200.0584809938928</v>
      </c>
      <c r="L198" s="4">
        <v>50.521038008531598</v>
      </c>
      <c r="M198" s="4">
        <v>1007.6435048095998</v>
      </c>
      <c r="N198" s="4">
        <v>15.583355040595375</v>
      </c>
      <c r="O198" s="13">
        <f t="shared" si="19"/>
        <v>1273.8063788526194</v>
      </c>
      <c r="P198" s="13">
        <f t="shared" si="20"/>
        <v>0</v>
      </c>
      <c r="Q198" s="15">
        <f t="shared" si="21"/>
        <v>15.705564386802283</v>
      </c>
      <c r="R198" s="15">
        <f t="shared" si="22"/>
        <v>3.9661473554590301</v>
      </c>
      <c r="S198" s="15">
        <f t="shared" si="23"/>
        <v>79.104919047212988</v>
      </c>
      <c r="T198" s="15">
        <f t="shared" si="24"/>
        <v>1.2233692105257061</v>
      </c>
    </row>
    <row r="199" spans="1:20" x14ac:dyDescent="0.3">
      <c r="A199" s="1" t="s">
        <v>37</v>
      </c>
      <c r="B199" s="1" t="s">
        <v>48</v>
      </c>
      <c r="C199" s="1" t="s">
        <v>80</v>
      </c>
      <c r="D199" s="1">
        <v>2018</v>
      </c>
      <c r="E199" s="2" t="s">
        <v>45</v>
      </c>
      <c r="F199" s="2" t="s">
        <v>63</v>
      </c>
      <c r="G199" s="1">
        <v>20181004</v>
      </c>
      <c r="H199" s="4">
        <v>0</v>
      </c>
      <c r="I199" s="4">
        <v>40.464091432839126</v>
      </c>
      <c r="J199" s="4">
        <v>836.59798870512782</v>
      </c>
      <c r="K199" s="4">
        <v>178.27540355129824</v>
      </c>
      <c r="L199" s="4">
        <v>3.6113140232546943</v>
      </c>
      <c r="M199" s="4">
        <v>634.56092285533998</v>
      </c>
      <c r="N199" s="4">
        <v>20.150348275234965</v>
      </c>
      <c r="O199" s="13">
        <f t="shared" si="19"/>
        <v>836.59798870512782</v>
      </c>
      <c r="P199" s="13">
        <f t="shared" si="20"/>
        <v>0</v>
      </c>
      <c r="Q199" s="15">
        <f t="shared" si="21"/>
        <v>21.309566357818991</v>
      </c>
      <c r="R199" s="15">
        <f t="shared" si="22"/>
        <v>0.4316665916020459</v>
      </c>
      <c r="S199" s="15">
        <f t="shared" si="23"/>
        <v>75.850161179266351</v>
      </c>
      <c r="T199" s="15">
        <f t="shared" si="24"/>
        <v>2.4086058713126159</v>
      </c>
    </row>
    <row r="200" spans="1:20" x14ac:dyDescent="0.3">
      <c r="A200" s="1" t="s">
        <v>38</v>
      </c>
      <c r="B200" s="1" t="s">
        <v>48</v>
      </c>
      <c r="C200" s="1" t="s">
        <v>80</v>
      </c>
      <c r="D200" s="1">
        <v>2018</v>
      </c>
      <c r="E200" s="2" t="s">
        <v>45</v>
      </c>
      <c r="F200" s="2" t="s">
        <v>63</v>
      </c>
      <c r="G200" s="1">
        <v>20181004</v>
      </c>
      <c r="H200" s="4">
        <v>0</v>
      </c>
      <c r="I200" s="4">
        <v>3.928291455297694</v>
      </c>
      <c r="J200" s="4">
        <v>504.30724899170923</v>
      </c>
      <c r="K200" s="4">
        <v>38.317091720731256</v>
      </c>
      <c r="L200" s="4">
        <v>2.6053568666089721</v>
      </c>
      <c r="M200" s="4">
        <v>458.64789023891865</v>
      </c>
      <c r="N200" s="4">
        <v>4.7369101654503583</v>
      </c>
      <c r="O200" s="13">
        <f t="shared" si="19"/>
        <v>504.30724899170923</v>
      </c>
      <c r="P200" s="13">
        <f t="shared" si="20"/>
        <v>0</v>
      </c>
      <c r="Q200" s="15">
        <f t="shared" si="21"/>
        <v>7.5979656840826388</v>
      </c>
      <c r="R200" s="15">
        <f t="shared" si="22"/>
        <v>0.51662094324799279</v>
      </c>
      <c r="S200" s="15">
        <f t="shared" si="23"/>
        <v>90.946122855842347</v>
      </c>
      <c r="T200" s="15">
        <f t="shared" si="24"/>
        <v>0.93929051682702125</v>
      </c>
    </row>
    <row r="201" spans="1:20" x14ac:dyDescent="0.3">
      <c r="A201" s="1" t="s">
        <v>39</v>
      </c>
      <c r="B201" s="1" t="s">
        <v>48</v>
      </c>
      <c r="C201" s="1" t="s">
        <v>80</v>
      </c>
      <c r="D201" s="1">
        <v>2018</v>
      </c>
      <c r="E201" s="2" t="s">
        <v>45</v>
      </c>
      <c r="F201" s="2" t="s">
        <v>63</v>
      </c>
      <c r="G201" s="1">
        <v>20181004</v>
      </c>
      <c r="H201" s="4">
        <v>0</v>
      </c>
      <c r="I201" s="4">
        <v>1.4518681626288856</v>
      </c>
      <c r="J201" s="4">
        <v>1322.051795552195</v>
      </c>
      <c r="K201" s="4">
        <v>27.695781772724036</v>
      </c>
      <c r="L201" s="4">
        <v>13.010572201897348</v>
      </c>
      <c r="M201" s="4">
        <v>1279.1120939571226</v>
      </c>
      <c r="N201" s="4">
        <v>2.2333476204509983</v>
      </c>
      <c r="O201" s="13">
        <f t="shared" si="19"/>
        <v>1322.051795552195</v>
      </c>
      <c r="P201" s="13">
        <f t="shared" si="20"/>
        <v>0</v>
      </c>
      <c r="Q201" s="15">
        <f t="shared" si="21"/>
        <v>2.0949089790507078</v>
      </c>
      <c r="R201" s="15">
        <f t="shared" si="22"/>
        <v>0.98411970284894079</v>
      </c>
      <c r="S201" s="15">
        <f t="shared" si="23"/>
        <v>96.752040900399265</v>
      </c>
      <c r="T201" s="15">
        <f t="shared" si="24"/>
        <v>0.16893041770108358</v>
      </c>
    </row>
    <row r="202" spans="1:20" x14ac:dyDescent="0.3">
      <c r="A202" s="1" t="s">
        <v>30</v>
      </c>
      <c r="B202" s="1" t="s">
        <v>48</v>
      </c>
      <c r="C202" s="1" t="s">
        <v>80</v>
      </c>
      <c r="D202" s="1">
        <v>2018</v>
      </c>
      <c r="E202" s="2" t="s">
        <v>59</v>
      </c>
      <c r="F202" s="2" t="s">
        <v>64</v>
      </c>
      <c r="G202" s="1">
        <v>20181004</v>
      </c>
      <c r="H202" s="4">
        <v>0</v>
      </c>
      <c r="I202" s="4">
        <v>298.73343612159039</v>
      </c>
      <c r="J202" s="4">
        <v>381.50165064435828</v>
      </c>
      <c r="K202" s="4">
        <v>30.294815338272009</v>
      </c>
      <c r="L202" s="4">
        <v>0</v>
      </c>
      <c r="M202" s="4">
        <v>331.30056875800392</v>
      </c>
      <c r="N202" s="4">
        <v>19.90626654808236</v>
      </c>
      <c r="O202" s="13">
        <f t="shared" si="19"/>
        <v>381.50165064435834</v>
      </c>
      <c r="P202" s="13">
        <f t="shared" si="20"/>
        <v>0</v>
      </c>
      <c r="Q202" s="15">
        <f t="shared" si="21"/>
        <v>7.9409395181131988</v>
      </c>
      <c r="R202" s="15">
        <f t="shared" si="22"/>
        <v>0</v>
      </c>
      <c r="S202" s="15">
        <f t="shared" si="23"/>
        <v>86.841188812272634</v>
      </c>
      <c r="T202" s="15">
        <f t="shared" si="24"/>
        <v>5.2178716696141603</v>
      </c>
    </row>
    <row r="203" spans="1:20" x14ac:dyDescent="0.3">
      <c r="A203" s="1" t="s">
        <v>31</v>
      </c>
      <c r="B203" s="1" t="s">
        <v>48</v>
      </c>
      <c r="C203" s="1" t="s">
        <v>80</v>
      </c>
      <c r="D203" s="1">
        <v>2018</v>
      </c>
      <c r="E203" s="2" t="s">
        <v>59</v>
      </c>
      <c r="F203" s="2" t="s">
        <v>64</v>
      </c>
      <c r="G203" s="1">
        <v>20181004</v>
      </c>
      <c r="H203" s="4">
        <v>0</v>
      </c>
      <c r="I203" s="4">
        <v>24.871290900821364</v>
      </c>
      <c r="J203" s="4">
        <v>534.57220829183234</v>
      </c>
      <c r="K203" s="4">
        <v>4.9157482094224108</v>
      </c>
      <c r="L203" s="4">
        <v>0</v>
      </c>
      <c r="M203" s="4">
        <v>517.85545725508621</v>
      </c>
      <c r="N203" s="4">
        <v>11.801002827323789</v>
      </c>
      <c r="O203" s="13">
        <f t="shared" si="19"/>
        <v>534.57220829183245</v>
      </c>
      <c r="P203" s="13">
        <f t="shared" si="20"/>
        <v>0</v>
      </c>
      <c r="Q203" s="15">
        <f t="shared" si="21"/>
        <v>0.91956673638724162</v>
      </c>
      <c r="R203" s="15">
        <f t="shared" si="22"/>
        <v>0</v>
      </c>
      <c r="S203" s="15">
        <f t="shared" si="23"/>
        <v>96.872873154000501</v>
      </c>
      <c r="T203" s="15">
        <f t="shared" si="24"/>
        <v>2.2075601096122477</v>
      </c>
    </row>
    <row r="204" spans="1:20" x14ac:dyDescent="0.3">
      <c r="A204" s="1" t="s">
        <v>29</v>
      </c>
      <c r="B204" s="1" t="s">
        <v>48</v>
      </c>
      <c r="C204" s="1" t="s">
        <v>80</v>
      </c>
      <c r="D204" s="1">
        <v>2018</v>
      </c>
      <c r="E204" s="2" t="s">
        <v>59</v>
      </c>
      <c r="F204" s="2" t="s">
        <v>64</v>
      </c>
      <c r="G204" s="1">
        <v>20181004</v>
      </c>
      <c r="H204" s="4">
        <v>0</v>
      </c>
      <c r="I204" s="4">
        <v>50.798828555072241</v>
      </c>
      <c r="J204" s="4">
        <v>266.27785875085704</v>
      </c>
      <c r="K204" s="4">
        <v>134.01206682045338</v>
      </c>
      <c r="L204" s="4">
        <v>8.1514012298809551</v>
      </c>
      <c r="M204" s="4">
        <v>103.91031647433314</v>
      </c>
      <c r="N204" s="4">
        <v>20.204074226189558</v>
      </c>
      <c r="O204" s="13">
        <f t="shared" si="19"/>
        <v>266.27785875085704</v>
      </c>
      <c r="P204" s="13">
        <f t="shared" si="20"/>
        <v>0</v>
      </c>
      <c r="Q204" s="15">
        <f t="shared" si="21"/>
        <v>50.327904636578069</v>
      </c>
      <c r="R204" s="15">
        <f t="shared" si="22"/>
        <v>3.0612388383022924</v>
      </c>
      <c r="S204" s="15">
        <f t="shared" si="23"/>
        <v>39.023265757727479</v>
      </c>
      <c r="T204" s="15">
        <f t="shared" si="24"/>
        <v>7.5875907673921574</v>
      </c>
    </row>
    <row r="205" spans="1:20" x14ac:dyDescent="0.3">
      <c r="A205" s="1" t="s">
        <v>27</v>
      </c>
      <c r="B205" s="1" t="s">
        <v>48</v>
      </c>
      <c r="C205" s="1" t="s">
        <v>80</v>
      </c>
      <c r="D205" s="1">
        <v>2018</v>
      </c>
      <c r="E205" s="2" t="s">
        <v>59</v>
      </c>
      <c r="F205" s="2" t="s">
        <v>64</v>
      </c>
      <c r="G205" s="1">
        <v>20181004</v>
      </c>
      <c r="H205" s="4">
        <v>0</v>
      </c>
      <c r="I205" s="4">
        <v>29.320479361175185</v>
      </c>
      <c r="J205" s="4">
        <v>228.09836660793212</v>
      </c>
      <c r="K205" s="4">
        <v>12.578116167816436</v>
      </c>
      <c r="L205" s="4">
        <v>2.3262342846708184</v>
      </c>
      <c r="M205" s="4">
        <v>145.63553173412359</v>
      </c>
      <c r="N205" s="4">
        <v>67.558484421321268</v>
      </c>
      <c r="O205" s="13">
        <f t="shared" si="19"/>
        <v>228.09836660793212</v>
      </c>
      <c r="P205" s="13">
        <f t="shared" si="20"/>
        <v>0</v>
      </c>
      <c r="Q205" s="15">
        <f t="shared" si="21"/>
        <v>5.5143385526457482</v>
      </c>
      <c r="R205" s="15">
        <f t="shared" si="22"/>
        <v>1.0198382036944948</v>
      </c>
      <c r="S205" s="15">
        <f t="shared" si="23"/>
        <v>63.847687249970477</v>
      </c>
      <c r="T205" s="15">
        <f t="shared" si="24"/>
        <v>29.618135993689275</v>
      </c>
    </row>
    <row r="206" spans="1:20" x14ac:dyDescent="0.3">
      <c r="A206" s="1" t="s">
        <v>28</v>
      </c>
      <c r="B206" s="1" t="s">
        <v>48</v>
      </c>
      <c r="C206" s="1" t="s">
        <v>80</v>
      </c>
      <c r="D206" s="1">
        <v>2018</v>
      </c>
      <c r="E206" s="2" t="s">
        <v>59</v>
      </c>
      <c r="F206" s="2" t="s">
        <v>64</v>
      </c>
      <c r="G206" s="1">
        <v>20181004</v>
      </c>
      <c r="H206" s="4">
        <v>0</v>
      </c>
      <c r="I206" s="4">
        <v>14.634314857000266</v>
      </c>
      <c r="J206" s="4">
        <v>314.71583415154157</v>
      </c>
      <c r="K206" s="4">
        <v>17.205041360111103</v>
      </c>
      <c r="L206" s="4">
        <v>0</v>
      </c>
      <c r="M206" s="4">
        <v>288.36806048564</v>
      </c>
      <c r="N206" s="4">
        <v>9.1427323057904335</v>
      </c>
      <c r="O206" s="13">
        <f t="shared" si="19"/>
        <v>314.71583415154157</v>
      </c>
      <c r="P206" s="13">
        <f t="shared" si="20"/>
        <v>0</v>
      </c>
      <c r="Q206" s="15">
        <f t="shared" si="21"/>
        <v>5.4668496126021271</v>
      </c>
      <c r="R206" s="15">
        <f t="shared" si="22"/>
        <v>0</v>
      </c>
      <c r="S206" s="15">
        <f t="shared" si="23"/>
        <v>91.628074978517091</v>
      </c>
      <c r="T206" s="15">
        <f t="shared" si="24"/>
        <v>2.9050754088807738</v>
      </c>
    </row>
    <row r="207" spans="1:20" x14ac:dyDescent="0.3">
      <c r="A207" s="1" t="s">
        <v>25</v>
      </c>
      <c r="B207" s="1" t="s">
        <v>48</v>
      </c>
      <c r="C207" s="1" t="s">
        <v>80</v>
      </c>
      <c r="D207" s="1">
        <v>2018</v>
      </c>
      <c r="E207" s="2" t="s">
        <v>59</v>
      </c>
      <c r="F207" s="2" t="s">
        <v>64</v>
      </c>
      <c r="G207" s="1">
        <v>20181004</v>
      </c>
      <c r="H207" s="4">
        <v>0</v>
      </c>
      <c r="I207" s="4">
        <v>42.757295318136414</v>
      </c>
      <c r="J207" s="4">
        <v>455.59287348957065</v>
      </c>
      <c r="K207" s="4">
        <v>172.26820526287003</v>
      </c>
      <c r="L207" s="4">
        <v>3.2547647210056709</v>
      </c>
      <c r="M207" s="4">
        <v>260.39316582953404</v>
      </c>
      <c r="N207" s="4">
        <v>19.676737676160947</v>
      </c>
      <c r="O207" s="13">
        <f t="shared" si="19"/>
        <v>455.59287348957065</v>
      </c>
      <c r="P207" s="13">
        <f t="shared" si="20"/>
        <v>0</v>
      </c>
      <c r="Q207" s="15">
        <f t="shared" si="21"/>
        <v>37.811874435918618</v>
      </c>
      <c r="R207" s="15">
        <f t="shared" si="22"/>
        <v>0.71440202654534679</v>
      </c>
      <c r="S207" s="15">
        <f t="shared" si="23"/>
        <v>57.154793452996124</v>
      </c>
      <c r="T207" s="15">
        <f t="shared" si="24"/>
        <v>4.3189300845399163</v>
      </c>
    </row>
    <row r="208" spans="1:20" x14ac:dyDescent="0.3">
      <c r="A208" s="1" t="s">
        <v>26</v>
      </c>
      <c r="B208" s="1" t="s">
        <v>48</v>
      </c>
      <c r="C208" s="1" t="s">
        <v>80</v>
      </c>
      <c r="D208" s="1">
        <v>2018</v>
      </c>
      <c r="E208" s="2" t="s">
        <v>59</v>
      </c>
      <c r="F208" s="2" t="s">
        <v>64</v>
      </c>
      <c r="G208" s="1">
        <v>20181004</v>
      </c>
      <c r="H208" s="4"/>
      <c r="I208" s="4">
        <v>42.76</v>
      </c>
      <c r="J208" s="4"/>
      <c r="K208" s="4"/>
      <c r="L208" s="4"/>
      <c r="M208" s="4"/>
      <c r="N208" s="4"/>
      <c r="O208" s="13">
        <f t="shared" si="19"/>
        <v>0</v>
      </c>
      <c r="P208" s="13">
        <f t="shared" si="20"/>
        <v>0</v>
      </c>
      <c r="Q208" s="15"/>
      <c r="R208" s="15"/>
      <c r="S208" s="15"/>
      <c r="T208" s="15"/>
    </row>
    <row r="209" spans="1:20" x14ac:dyDescent="0.3">
      <c r="A209" s="1" t="s">
        <v>17</v>
      </c>
      <c r="B209" s="1" t="s">
        <v>48</v>
      </c>
      <c r="C209" s="1" t="s">
        <v>80</v>
      </c>
      <c r="D209" s="1">
        <v>2018</v>
      </c>
      <c r="E209" s="2" t="s">
        <v>46</v>
      </c>
      <c r="F209" s="2" t="s">
        <v>65</v>
      </c>
      <c r="G209" s="1">
        <v>20181004</v>
      </c>
      <c r="H209" s="4">
        <v>0</v>
      </c>
      <c r="I209" s="4">
        <v>40.024221433528631</v>
      </c>
      <c r="J209" s="4">
        <v>81.166637117330865</v>
      </c>
      <c r="K209" s="4">
        <v>21.157112166069414</v>
      </c>
      <c r="L209" s="4">
        <v>2.4931816973751308</v>
      </c>
      <c r="M209" s="4">
        <v>48.251801429505257</v>
      </c>
      <c r="N209" s="4">
        <v>9.2645418243810553</v>
      </c>
      <c r="O209" s="13">
        <f t="shared" si="19"/>
        <v>81.166637117330865</v>
      </c>
      <c r="P209" s="13">
        <f t="shared" si="20"/>
        <v>0</v>
      </c>
      <c r="Q209" s="15">
        <f t="shared" si="21"/>
        <v>26.066266778412462</v>
      </c>
      <c r="R209" s="15">
        <f t="shared" si="22"/>
        <v>3.0716828809491008</v>
      </c>
      <c r="S209" s="15">
        <f t="shared" si="23"/>
        <v>59.447826278369284</v>
      </c>
      <c r="T209" s="15">
        <f t="shared" si="24"/>
        <v>11.41422406226914</v>
      </c>
    </row>
    <row r="210" spans="1:20" x14ac:dyDescent="0.3">
      <c r="A210" s="1" t="s">
        <v>15</v>
      </c>
      <c r="B210" s="1" t="s">
        <v>48</v>
      </c>
      <c r="C210" s="1" t="s">
        <v>80</v>
      </c>
      <c r="D210" s="1">
        <v>2018</v>
      </c>
      <c r="E210" s="2" t="s">
        <v>46</v>
      </c>
      <c r="F210" s="2" t="s">
        <v>65</v>
      </c>
      <c r="G210" s="1">
        <v>20181004</v>
      </c>
      <c r="H210" s="4">
        <v>0</v>
      </c>
      <c r="I210" s="4">
        <v>360.03096951356321</v>
      </c>
      <c r="J210" s="4">
        <v>167.08367706203623</v>
      </c>
      <c r="K210" s="4">
        <v>43.778873931982822</v>
      </c>
      <c r="L210" s="4">
        <v>7.1164049668931462</v>
      </c>
      <c r="M210" s="4">
        <v>108.54868789604068</v>
      </c>
      <c r="N210" s="4">
        <v>7.6397102671196055</v>
      </c>
      <c r="O210" s="13">
        <f t="shared" si="19"/>
        <v>167.08367706203626</v>
      </c>
      <c r="P210" s="13">
        <f t="shared" si="20"/>
        <v>0</v>
      </c>
      <c r="Q210" s="15">
        <f t="shared" si="21"/>
        <v>26.201765906629067</v>
      </c>
      <c r="R210" s="15">
        <f t="shared" si="22"/>
        <v>4.2591862305322064</v>
      </c>
      <c r="S210" s="15">
        <f t="shared" si="23"/>
        <v>64.966662096943068</v>
      </c>
      <c r="T210" s="15">
        <f t="shared" si="24"/>
        <v>4.5723857658956524</v>
      </c>
    </row>
    <row r="211" spans="1:20" x14ac:dyDescent="0.3">
      <c r="A211" s="1" t="s">
        <v>16</v>
      </c>
      <c r="B211" s="1" t="s">
        <v>48</v>
      </c>
      <c r="C211" s="1" t="s">
        <v>80</v>
      </c>
      <c r="D211" s="1">
        <v>2018</v>
      </c>
      <c r="E211" s="2" t="s">
        <v>46</v>
      </c>
      <c r="F211" s="2" t="s">
        <v>65</v>
      </c>
      <c r="G211" s="1">
        <v>20181004</v>
      </c>
      <c r="H211" s="4">
        <v>0</v>
      </c>
      <c r="I211" s="4">
        <v>263.53379010925022</v>
      </c>
      <c r="J211" s="4">
        <v>103.57043874548073</v>
      </c>
      <c r="K211" s="4">
        <v>7.9133602308358686</v>
      </c>
      <c r="L211" s="4">
        <v>11.968083618336552</v>
      </c>
      <c r="M211" s="4">
        <v>77.593386062579356</v>
      </c>
      <c r="N211" s="4">
        <v>6.095608833728968</v>
      </c>
      <c r="O211" s="13">
        <f t="shared" si="19"/>
        <v>103.57043874548076</v>
      </c>
      <c r="P211" s="13">
        <f t="shared" si="20"/>
        <v>0</v>
      </c>
      <c r="Q211" s="15">
        <f t="shared" si="21"/>
        <v>7.6405587604804506</v>
      </c>
      <c r="R211" s="15">
        <f t="shared" si="22"/>
        <v>11.555501515010018</v>
      </c>
      <c r="S211" s="15">
        <f t="shared" si="23"/>
        <v>74.918468051739424</v>
      </c>
      <c r="T211" s="15">
        <f t="shared" si="24"/>
        <v>5.8854716727700902</v>
      </c>
    </row>
    <row r="212" spans="1:20" x14ac:dyDescent="0.3">
      <c r="A212" s="1" t="s">
        <v>13</v>
      </c>
      <c r="B212" s="1" t="s">
        <v>48</v>
      </c>
      <c r="C212" s="1" t="s">
        <v>80</v>
      </c>
      <c r="D212" s="1">
        <v>2018</v>
      </c>
      <c r="E212" s="2" t="s">
        <v>46</v>
      </c>
      <c r="F212" s="2" t="s">
        <v>65</v>
      </c>
      <c r="G212" s="1">
        <v>20181004</v>
      </c>
      <c r="H212" s="4">
        <v>0</v>
      </c>
      <c r="I212" s="4">
        <v>82.471476827443809</v>
      </c>
      <c r="J212" s="4">
        <v>435.89705397107986</v>
      </c>
      <c r="K212" s="4">
        <v>55.437417495049786</v>
      </c>
      <c r="L212" s="4">
        <v>0.58002841158128893</v>
      </c>
      <c r="M212" s="4">
        <v>375.68399089143497</v>
      </c>
      <c r="N212" s="4">
        <v>4.1956171730138365</v>
      </c>
      <c r="O212" s="13">
        <f t="shared" si="19"/>
        <v>435.89705397107986</v>
      </c>
      <c r="P212" s="13">
        <f t="shared" si="20"/>
        <v>0</v>
      </c>
      <c r="Q212" s="15">
        <f t="shared" si="21"/>
        <v>12.71800692159022</v>
      </c>
      <c r="R212" s="15">
        <f t="shared" si="22"/>
        <v>0.13306545807023776</v>
      </c>
      <c r="S212" s="15">
        <f t="shared" si="23"/>
        <v>86.18640283729934</v>
      </c>
      <c r="T212" s="15">
        <f t="shared" si="24"/>
        <v>0.9625247830402176</v>
      </c>
    </row>
    <row r="213" spans="1:20" x14ac:dyDescent="0.3">
      <c r="A213" s="1" t="s">
        <v>14</v>
      </c>
      <c r="B213" s="1" t="s">
        <v>48</v>
      </c>
      <c r="C213" s="1" t="s">
        <v>80</v>
      </c>
      <c r="D213" s="1">
        <v>2018</v>
      </c>
      <c r="E213" s="2" t="s">
        <v>46</v>
      </c>
      <c r="F213" s="2" t="s">
        <v>65</v>
      </c>
      <c r="G213" s="1">
        <v>20181004</v>
      </c>
      <c r="H213" s="4">
        <v>0</v>
      </c>
      <c r="I213" s="4">
        <v>114.78972636439551</v>
      </c>
      <c r="J213" s="4">
        <v>126.70131762560786</v>
      </c>
      <c r="K213" s="4">
        <v>57.943029794371711</v>
      </c>
      <c r="L213" s="4">
        <v>0</v>
      </c>
      <c r="M213" s="4">
        <v>61.189558874156916</v>
      </c>
      <c r="N213" s="4">
        <v>7.5687289570792373</v>
      </c>
      <c r="O213" s="13">
        <f t="shared" si="19"/>
        <v>126.70131762560786</v>
      </c>
      <c r="P213" s="13">
        <f t="shared" si="20"/>
        <v>0</v>
      </c>
      <c r="Q213" s="15">
        <f t="shared" si="21"/>
        <v>45.731986754540841</v>
      </c>
      <c r="R213" s="15">
        <f t="shared" si="22"/>
        <v>0</v>
      </c>
      <c r="S213" s="15">
        <f t="shared" si="23"/>
        <v>48.294335071531862</v>
      </c>
      <c r="T213" s="15">
        <f t="shared" si="24"/>
        <v>5.9736781739272979</v>
      </c>
    </row>
    <row r="214" spans="1:20" x14ac:dyDescent="0.3">
      <c r="A214" s="1" t="s">
        <v>70</v>
      </c>
      <c r="B214" s="1" t="s">
        <v>48</v>
      </c>
      <c r="C214" s="1" t="s">
        <v>80</v>
      </c>
      <c r="D214" s="1">
        <v>2018</v>
      </c>
      <c r="E214" s="2" t="s">
        <v>60</v>
      </c>
      <c r="F214" s="2" t="s">
        <v>67</v>
      </c>
      <c r="G214" s="1">
        <v>20181004</v>
      </c>
      <c r="H214" s="4">
        <v>0</v>
      </c>
      <c r="I214" s="4">
        <v>36.960444385027898</v>
      </c>
      <c r="J214" s="4">
        <v>2666.5190078427108</v>
      </c>
      <c r="K214" s="4">
        <v>86.231714283121633</v>
      </c>
      <c r="L214" s="4">
        <v>18.411404551987243</v>
      </c>
      <c r="M214" s="4">
        <v>2555.158761373018</v>
      </c>
      <c r="N214" s="4">
        <v>6.7171276345840267</v>
      </c>
      <c r="O214" s="13">
        <f t="shared" si="19"/>
        <v>2666.5190078427108</v>
      </c>
      <c r="P214" s="13">
        <f t="shared" si="20"/>
        <v>0</v>
      </c>
      <c r="Q214" s="15">
        <f t="shared" si="21"/>
        <v>3.2338683515661688</v>
      </c>
      <c r="R214" s="15">
        <f t="shared" si="22"/>
        <v>0.69046590321824064</v>
      </c>
      <c r="S214" s="15">
        <f t="shared" si="23"/>
        <v>95.823759510351806</v>
      </c>
      <c r="T214" s="15">
        <f t="shared" si="24"/>
        <v>0.25190623486379615</v>
      </c>
    </row>
    <row r="215" spans="1:20" x14ac:dyDescent="0.3">
      <c r="A215" s="1" t="s">
        <v>71</v>
      </c>
      <c r="B215" s="1" t="s">
        <v>48</v>
      </c>
      <c r="C215" s="1" t="s">
        <v>80</v>
      </c>
      <c r="D215" s="1">
        <v>2018</v>
      </c>
      <c r="E215" s="2" t="s">
        <v>60</v>
      </c>
      <c r="F215" s="2" t="s">
        <v>67</v>
      </c>
      <c r="G215" s="1">
        <v>20181004</v>
      </c>
      <c r="H215" s="4">
        <v>0</v>
      </c>
      <c r="I215" s="4">
        <v>13.113782950187865</v>
      </c>
      <c r="J215" s="4">
        <v>1790.6075705488008</v>
      </c>
      <c r="K215" s="4">
        <v>422.46707714865471</v>
      </c>
      <c r="L215" s="4">
        <v>2.0785483329641226</v>
      </c>
      <c r="M215" s="4">
        <v>1347.487602714609</v>
      </c>
      <c r="N215" s="4">
        <v>7.7780561199632459</v>
      </c>
      <c r="O215" s="13">
        <f t="shared" si="19"/>
        <v>1779.8112843161909</v>
      </c>
      <c r="P215" s="13">
        <f t="shared" si="20"/>
        <v>10.796286232609873</v>
      </c>
      <c r="Q215" s="15">
        <f t="shared" si="21"/>
        <v>23.736622015573293</v>
      </c>
      <c r="R215" s="15">
        <f t="shared" si="22"/>
        <v>0.11678475978214216</v>
      </c>
      <c r="S215" s="15">
        <f t="shared" si="23"/>
        <v>75.709577447269524</v>
      </c>
      <c r="T215" s="15">
        <f t="shared" si="24"/>
        <v>0.43701577737504904</v>
      </c>
    </row>
    <row r="216" spans="1:20" x14ac:dyDescent="0.3">
      <c r="A216" s="1" t="s">
        <v>72</v>
      </c>
      <c r="B216" s="1" t="s">
        <v>48</v>
      </c>
      <c r="C216" s="1" t="s">
        <v>80</v>
      </c>
      <c r="D216" s="1">
        <v>2018</v>
      </c>
      <c r="E216" s="2" t="s">
        <v>60</v>
      </c>
      <c r="F216" s="2" t="s">
        <v>67</v>
      </c>
      <c r="G216" s="1">
        <v>20181004</v>
      </c>
      <c r="H216" s="4">
        <v>0</v>
      </c>
      <c r="I216" s="4">
        <v>46.580718018112989</v>
      </c>
      <c r="J216" s="4">
        <v>1565.7718123108243</v>
      </c>
      <c r="K216" s="4">
        <v>40.948652698861522</v>
      </c>
      <c r="L216" s="4">
        <v>55.027413741547804</v>
      </c>
      <c r="M216" s="4">
        <v>1432.0895329561713</v>
      </c>
      <c r="N216" s="4">
        <v>37.706212914243793</v>
      </c>
      <c r="O216" s="13">
        <f t="shared" si="19"/>
        <v>1565.7718123108243</v>
      </c>
      <c r="P216" s="13">
        <f t="shared" si="20"/>
        <v>0</v>
      </c>
      <c r="Q216" s="15">
        <f t="shared" si="21"/>
        <v>2.6152375701813138</v>
      </c>
      <c r="R216" s="15">
        <f t="shared" si="22"/>
        <v>3.5143954763329335</v>
      </c>
      <c r="S216" s="15">
        <f t="shared" si="23"/>
        <v>91.462211907023686</v>
      </c>
      <c r="T216" s="15">
        <f t="shared" si="24"/>
        <v>2.408155046462074</v>
      </c>
    </row>
    <row r="217" spans="1:20" x14ac:dyDescent="0.3">
      <c r="A217" s="1" t="s">
        <v>73</v>
      </c>
      <c r="B217" s="1" t="s">
        <v>48</v>
      </c>
      <c r="C217" s="1" t="s">
        <v>80</v>
      </c>
      <c r="D217" s="1">
        <v>2018</v>
      </c>
      <c r="E217" s="2" t="s">
        <v>60</v>
      </c>
      <c r="F217" s="2" t="s">
        <v>67</v>
      </c>
      <c r="G217" s="1">
        <v>20181004</v>
      </c>
      <c r="H217" s="4">
        <v>0</v>
      </c>
      <c r="I217" s="4">
        <v>18.014201963593656</v>
      </c>
      <c r="J217" s="4">
        <v>522.46764590374926</v>
      </c>
      <c r="K217" s="4">
        <v>71.765868451179927</v>
      </c>
      <c r="L217" s="4">
        <v>36.818657211749297</v>
      </c>
      <c r="M217" s="4">
        <v>328.52866014693058</v>
      </c>
      <c r="N217" s="4">
        <v>85.354460093889543</v>
      </c>
      <c r="O217" s="13">
        <f t="shared" si="19"/>
        <v>522.46764590374937</v>
      </c>
      <c r="P217" s="13">
        <f t="shared" si="20"/>
        <v>0</v>
      </c>
      <c r="Q217" s="15">
        <f t="shared" si="21"/>
        <v>13.735944993692653</v>
      </c>
      <c r="R217" s="15">
        <f t="shared" si="22"/>
        <v>7.0470693258070467</v>
      </c>
      <c r="S217" s="15">
        <f t="shared" si="23"/>
        <v>62.880192242076774</v>
      </c>
      <c r="T217" s="15">
        <f t="shared" si="24"/>
        <v>16.336793438423516</v>
      </c>
    </row>
    <row r="218" spans="1:20" x14ac:dyDescent="0.3">
      <c r="A218" s="1" t="s">
        <v>74</v>
      </c>
      <c r="B218" s="1" t="s">
        <v>48</v>
      </c>
      <c r="C218" s="1" t="s">
        <v>80</v>
      </c>
      <c r="D218" s="1">
        <v>2018</v>
      </c>
      <c r="E218" s="2" t="s">
        <v>60</v>
      </c>
      <c r="F218" s="2" t="s">
        <v>67</v>
      </c>
      <c r="G218" s="1">
        <v>20181004</v>
      </c>
      <c r="H218" s="4">
        <v>0</v>
      </c>
      <c r="I218" s="4">
        <v>0</v>
      </c>
      <c r="J218" s="4">
        <v>2535.9925074665243</v>
      </c>
      <c r="K218" s="4">
        <v>56.718048431100065</v>
      </c>
      <c r="L218" s="4">
        <v>7.3770756153135721</v>
      </c>
      <c r="M218" s="4">
        <v>2467.3543340143997</v>
      </c>
      <c r="N218" s="4">
        <v>4.5430494057110247</v>
      </c>
      <c r="O218" s="13">
        <f t="shared" si="19"/>
        <v>2535.9925074665243</v>
      </c>
      <c r="P218" s="13">
        <f t="shared" si="20"/>
        <v>0</v>
      </c>
      <c r="Q218" s="15">
        <f t="shared" si="21"/>
        <v>2.2365227130643941</v>
      </c>
      <c r="R218" s="15">
        <f t="shared" si="22"/>
        <v>0.29089500830912651</v>
      </c>
      <c r="S218" s="15">
        <f t="shared" si="23"/>
        <v>97.29343942263084</v>
      </c>
      <c r="T218" s="15">
        <f t="shared" si="24"/>
        <v>0.17914285599564195</v>
      </c>
    </row>
    <row r="219" spans="1:20" x14ac:dyDescent="0.3">
      <c r="A219" s="1" t="s">
        <v>75</v>
      </c>
      <c r="B219" s="1" t="s">
        <v>48</v>
      </c>
      <c r="C219" s="1" t="s">
        <v>80</v>
      </c>
      <c r="D219" s="1">
        <v>2018</v>
      </c>
      <c r="E219" s="2" t="s">
        <v>60</v>
      </c>
      <c r="F219" s="2" t="s">
        <v>67</v>
      </c>
      <c r="G219" s="1">
        <v>20181004</v>
      </c>
      <c r="H219" s="4">
        <v>0</v>
      </c>
      <c r="I219" s="4">
        <v>4.8523451273200546</v>
      </c>
      <c r="J219" s="4">
        <v>667.44103624623347</v>
      </c>
      <c r="K219" s="4">
        <v>81.57043512697021</v>
      </c>
      <c r="L219" s="4">
        <v>0</v>
      </c>
      <c r="M219" s="4">
        <v>581.93873013113705</v>
      </c>
      <c r="N219" s="4">
        <v>3.931870988126223</v>
      </c>
      <c r="O219" s="13">
        <f t="shared" si="19"/>
        <v>667.44103624623347</v>
      </c>
      <c r="P219" s="13">
        <f t="shared" si="20"/>
        <v>0</v>
      </c>
      <c r="Q219" s="15">
        <f t="shared" si="21"/>
        <v>12.221369483922038</v>
      </c>
      <c r="R219" s="15">
        <f t="shared" si="22"/>
        <v>0</v>
      </c>
      <c r="S219" s="15">
        <f t="shared" si="23"/>
        <v>87.189534135334057</v>
      </c>
      <c r="T219" s="15">
        <f t="shared" si="24"/>
        <v>0.58909638074391202</v>
      </c>
    </row>
    <row r="220" spans="1:20" x14ac:dyDescent="0.3">
      <c r="A220" s="1" t="s">
        <v>76</v>
      </c>
      <c r="B220" s="1" t="s">
        <v>48</v>
      </c>
      <c r="C220" s="1" t="s">
        <v>80</v>
      </c>
      <c r="D220" s="1">
        <v>2018</v>
      </c>
      <c r="E220" s="2" t="s">
        <v>60</v>
      </c>
      <c r="F220" s="2" t="s">
        <v>67</v>
      </c>
      <c r="G220" s="1">
        <v>20181004</v>
      </c>
      <c r="H220" s="4">
        <v>0</v>
      </c>
      <c r="I220" s="4">
        <v>9.2220482790701315</v>
      </c>
      <c r="J220" s="4">
        <v>1018.5023174711444</v>
      </c>
      <c r="K220" s="4">
        <v>40.385540506399138</v>
      </c>
      <c r="L220" s="4">
        <v>0</v>
      </c>
      <c r="M220" s="4">
        <v>976.38106574938467</v>
      </c>
      <c r="N220" s="4">
        <v>1.7357112153605259</v>
      </c>
      <c r="O220" s="13">
        <f t="shared" si="19"/>
        <v>1018.5023174711444</v>
      </c>
      <c r="P220" s="13">
        <f t="shared" si="20"/>
        <v>0</v>
      </c>
      <c r="Q220" s="15">
        <f t="shared" si="21"/>
        <v>3.9651888673825546</v>
      </c>
      <c r="R220" s="15">
        <f t="shared" si="22"/>
        <v>0</v>
      </c>
      <c r="S220" s="15">
        <f t="shared" si="23"/>
        <v>95.864393138903878</v>
      </c>
      <c r="T220" s="15">
        <f t="shared" si="24"/>
        <v>0.17041799371356867</v>
      </c>
    </row>
    <row r="221" spans="1:20" x14ac:dyDescent="0.3">
      <c r="A221" s="1" t="s">
        <v>23</v>
      </c>
      <c r="B221" s="1" t="s">
        <v>48</v>
      </c>
      <c r="C221" s="1" t="s">
        <v>80</v>
      </c>
      <c r="D221" s="1">
        <v>2018</v>
      </c>
      <c r="E221" s="2" t="s">
        <v>47</v>
      </c>
      <c r="F221" s="2" t="s">
        <v>66</v>
      </c>
      <c r="G221" s="1">
        <v>20181004</v>
      </c>
      <c r="H221" s="4">
        <v>0</v>
      </c>
      <c r="I221" s="4">
        <v>40.88771043765616</v>
      </c>
      <c r="J221" s="4">
        <v>594.92288619311819</v>
      </c>
      <c r="K221" s="4">
        <v>41.421429600901682</v>
      </c>
      <c r="L221" s="4">
        <v>1.83460254281875</v>
      </c>
      <c r="M221" s="4">
        <v>542.06552805457079</v>
      </c>
      <c r="N221" s="4">
        <v>9.6013259948269098</v>
      </c>
      <c r="O221" s="13">
        <f t="shared" si="19"/>
        <v>594.92288619311807</v>
      </c>
      <c r="P221" s="13">
        <f t="shared" si="20"/>
        <v>0</v>
      </c>
      <c r="Q221" s="15">
        <f t="shared" si="21"/>
        <v>6.9624871663545083</v>
      </c>
      <c r="R221" s="15">
        <f t="shared" si="22"/>
        <v>0.30837652835282237</v>
      </c>
      <c r="S221" s="15">
        <f t="shared" si="23"/>
        <v>91.115258907456237</v>
      </c>
      <c r="T221" s="15">
        <f t="shared" si="24"/>
        <v>1.6138773978364349</v>
      </c>
    </row>
    <row r="222" spans="1:20" x14ac:dyDescent="0.3">
      <c r="A222" s="1" t="s">
        <v>21</v>
      </c>
      <c r="B222" s="1" t="s">
        <v>48</v>
      </c>
      <c r="C222" s="1" t="s">
        <v>80</v>
      </c>
      <c r="D222" s="1">
        <v>2018</v>
      </c>
      <c r="E222" s="2" t="s">
        <v>47</v>
      </c>
      <c r="F222" s="2" t="s">
        <v>66</v>
      </c>
      <c r="G222" s="1">
        <v>20181004</v>
      </c>
      <c r="H222" s="4">
        <v>0</v>
      </c>
      <c r="I222" s="4">
        <v>30.55587142345399</v>
      </c>
      <c r="J222" s="4">
        <v>65.082171988058377</v>
      </c>
      <c r="K222" s="4">
        <v>12.499407559689031</v>
      </c>
      <c r="L222" s="4">
        <v>0</v>
      </c>
      <c r="M222" s="4">
        <v>48.608054385364824</v>
      </c>
      <c r="N222" s="4">
        <v>3.9747100430045221</v>
      </c>
      <c r="O222" s="13">
        <f t="shared" si="19"/>
        <v>65.082171988058377</v>
      </c>
      <c r="P222" s="13">
        <f t="shared" si="20"/>
        <v>0</v>
      </c>
      <c r="Q222" s="15">
        <f t="shared" si="21"/>
        <v>19.205578390933987</v>
      </c>
      <c r="R222" s="15">
        <f t="shared" si="22"/>
        <v>0</v>
      </c>
      <c r="S222" s="15">
        <f t="shared" si="23"/>
        <v>74.687203731128832</v>
      </c>
      <c r="T222" s="15">
        <f t="shared" si="24"/>
        <v>6.1072178779371757</v>
      </c>
    </row>
    <row r="223" spans="1:20" x14ac:dyDescent="0.3">
      <c r="A223" s="1" t="s">
        <v>22</v>
      </c>
      <c r="B223" s="1" t="s">
        <v>48</v>
      </c>
      <c r="C223" s="1" t="s">
        <v>80</v>
      </c>
      <c r="D223" s="1">
        <v>2018</v>
      </c>
      <c r="E223" s="2" t="s">
        <v>47</v>
      </c>
      <c r="F223" s="2" t="s">
        <v>66</v>
      </c>
      <c r="G223" s="1">
        <v>20181004</v>
      </c>
      <c r="H223" s="4">
        <v>0</v>
      </c>
      <c r="I223" s="4">
        <v>2.6456786445454838</v>
      </c>
      <c r="J223" s="4">
        <v>378.11426901837251</v>
      </c>
      <c r="K223" s="4">
        <v>9.9837024524003812</v>
      </c>
      <c r="L223" s="4">
        <v>3.490675729839344</v>
      </c>
      <c r="M223" s="4">
        <v>358.99092366449776</v>
      </c>
      <c r="N223" s="4">
        <v>5.6489671716350163</v>
      </c>
      <c r="O223" s="13">
        <f t="shared" si="19"/>
        <v>378.11426901837251</v>
      </c>
      <c r="P223" s="13">
        <f t="shared" si="20"/>
        <v>0</v>
      </c>
      <c r="Q223" s="15">
        <f t="shared" si="21"/>
        <v>2.6403929368545662</v>
      </c>
      <c r="R223" s="15">
        <f t="shared" si="22"/>
        <v>0.92318011137255773</v>
      </c>
      <c r="S223" s="15">
        <f t="shared" si="23"/>
        <v>94.942442821975177</v>
      </c>
      <c r="T223" s="15">
        <f t="shared" si="24"/>
        <v>1.4939841297976866</v>
      </c>
    </row>
    <row r="224" spans="1:20" x14ac:dyDescent="0.3">
      <c r="A224" s="1" t="s">
        <v>19</v>
      </c>
      <c r="B224" s="1" t="s">
        <v>48</v>
      </c>
      <c r="C224" s="1" t="s">
        <v>80</v>
      </c>
      <c r="D224" s="1">
        <v>2018</v>
      </c>
      <c r="E224" s="2" t="s">
        <v>47</v>
      </c>
      <c r="F224" s="2" t="s">
        <v>66</v>
      </c>
      <c r="G224" s="1">
        <v>20181004</v>
      </c>
      <c r="H224" s="4">
        <v>0</v>
      </c>
      <c r="I224" s="4">
        <v>34.107709293362902</v>
      </c>
      <c r="J224" s="4">
        <v>188.41505530040567</v>
      </c>
      <c r="K224" s="4">
        <v>11.352806080331163</v>
      </c>
      <c r="L224" s="4">
        <v>0</v>
      </c>
      <c r="M224" s="4">
        <v>174.46865763337269</v>
      </c>
      <c r="N224" s="4">
        <v>2.5935915867018098</v>
      </c>
      <c r="O224" s="13">
        <f t="shared" si="19"/>
        <v>188.41505530040567</v>
      </c>
      <c r="P224" s="13">
        <f t="shared" si="20"/>
        <v>0</v>
      </c>
      <c r="Q224" s="15">
        <f t="shared" si="21"/>
        <v>6.0254240629712141</v>
      </c>
      <c r="R224" s="15">
        <f t="shared" si="22"/>
        <v>0</v>
      </c>
      <c r="S224" s="15">
        <f t="shared" si="23"/>
        <v>92.598044967904983</v>
      </c>
      <c r="T224" s="15">
        <f t="shared" si="24"/>
        <v>1.3765309691237957</v>
      </c>
    </row>
    <row r="225" spans="1:20" x14ac:dyDescent="0.3">
      <c r="A225" s="1" t="s">
        <v>20</v>
      </c>
      <c r="B225" s="1" t="s">
        <v>48</v>
      </c>
      <c r="C225" s="1" t="s">
        <v>80</v>
      </c>
      <c r="D225" s="1">
        <v>2018</v>
      </c>
      <c r="E225" s="2" t="s">
        <v>47</v>
      </c>
      <c r="F225" s="2" t="s">
        <v>66</v>
      </c>
      <c r="G225" s="1">
        <v>20181004</v>
      </c>
      <c r="H225" s="4">
        <v>0</v>
      </c>
      <c r="I225" s="4">
        <v>72.30960645948015</v>
      </c>
      <c r="J225" s="4">
        <v>255.80303403965101</v>
      </c>
      <c r="K225" s="4">
        <v>5.4798532009174883</v>
      </c>
      <c r="L225" s="4">
        <v>31.385213940095966</v>
      </c>
      <c r="M225" s="4">
        <v>209.79950798619748</v>
      </c>
      <c r="N225" s="4">
        <v>9.1384589124400861</v>
      </c>
      <c r="O225" s="13">
        <f t="shared" si="19"/>
        <v>255.80303403965101</v>
      </c>
      <c r="P225" s="13">
        <f t="shared" si="20"/>
        <v>0</v>
      </c>
      <c r="Q225" s="15">
        <f t="shared" si="21"/>
        <v>2.1422158738226997</v>
      </c>
      <c r="R225" s="15">
        <f t="shared" si="22"/>
        <v>12.269289165362702</v>
      </c>
      <c r="S225" s="15">
        <f t="shared" si="23"/>
        <v>82.016035804202886</v>
      </c>
      <c r="T225" s="15">
        <f t="shared" si="24"/>
        <v>3.5724591566117119</v>
      </c>
    </row>
    <row r="226" spans="1:20" x14ac:dyDescent="0.3">
      <c r="A226" s="1" t="s">
        <v>18</v>
      </c>
      <c r="B226" s="1" t="s">
        <v>48</v>
      </c>
      <c r="C226" s="1" t="s">
        <v>80</v>
      </c>
      <c r="D226" s="1">
        <v>2018</v>
      </c>
      <c r="E226" s="2" t="s">
        <v>47</v>
      </c>
      <c r="F226" s="2" t="s">
        <v>66</v>
      </c>
      <c r="G226" s="1">
        <v>20181004</v>
      </c>
      <c r="H226" s="4">
        <v>0</v>
      </c>
      <c r="I226" s="4">
        <v>17.699952539588882</v>
      </c>
      <c r="J226" s="4">
        <v>510.97879086646577</v>
      </c>
      <c r="K226" s="4">
        <v>13.54885316741807</v>
      </c>
      <c r="L226" s="4">
        <v>0</v>
      </c>
      <c r="M226" s="4">
        <v>488.29446492598555</v>
      </c>
      <c r="N226" s="4">
        <v>9.1354727730621406</v>
      </c>
      <c r="O226" s="13">
        <f t="shared" si="19"/>
        <v>510.97879086646577</v>
      </c>
      <c r="P226" s="13">
        <f t="shared" si="20"/>
        <v>0</v>
      </c>
      <c r="Q226" s="15">
        <f t="shared" si="21"/>
        <v>2.6515490289613206</v>
      </c>
      <c r="R226" s="15">
        <f t="shared" si="22"/>
        <v>0</v>
      </c>
      <c r="S226" s="15">
        <f t="shared" si="23"/>
        <v>95.56061301448257</v>
      </c>
      <c r="T226" s="15">
        <f t="shared" si="24"/>
        <v>1.7878379565561102</v>
      </c>
    </row>
    <row r="227" spans="1:20" x14ac:dyDescent="0.3">
      <c r="A227" s="1" t="s">
        <v>24</v>
      </c>
      <c r="B227" s="1" t="s">
        <v>48</v>
      </c>
      <c r="C227" s="1" t="s">
        <v>80</v>
      </c>
      <c r="D227" s="1">
        <v>2018</v>
      </c>
      <c r="E227" s="2" t="s">
        <v>47</v>
      </c>
      <c r="F227" s="2" t="s">
        <v>66</v>
      </c>
      <c r="G227" s="1">
        <v>20181004</v>
      </c>
      <c r="H227" s="4">
        <v>0</v>
      </c>
      <c r="I227" s="4">
        <v>123.77613209664413</v>
      </c>
      <c r="J227" s="4">
        <v>127.51572184947436</v>
      </c>
      <c r="K227" s="4">
        <v>37.93309365905931</v>
      </c>
      <c r="L227" s="4">
        <v>0</v>
      </c>
      <c r="M227" s="4">
        <v>80.387729364398766</v>
      </c>
      <c r="N227" s="4">
        <v>9.1948988260162885</v>
      </c>
      <c r="O227" s="13">
        <f t="shared" si="19"/>
        <v>127.51572184947436</v>
      </c>
      <c r="P227" s="13">
        <f t="shared" si="20"/>
        <v>0</v>
      </c>
      <c r="Q227" s="15">
        <f t="shared" si="21"/>
        <v>29.747777849571634</v>
      </c>
      <c r="R227" s="15">
        <f t="shared" si="22"/>
        <v>0</v>
      </c>
      <c r="S227" s="15">
        <f t="shared" si="23"/>
        <v>63.041425950042672</v>
      </c>
      <c r="T227" s="15">
        <f t="shared" si="24"/>
        <v>7.2107962003856958</v>
      </c>
    </row>
    <row r="228" spans="1:20" x14ac:dyDescent="0.3">
      <c r="Q228" s="16">
        <f>AVERAGE(Q2:Q227)</f>
        <v>29.383356835155041</v>
      </c>
      <c r="R228" s="16">
        <f t="shared" ref="R228:T228" si="25">AVERAGE(R2:R227)</f>
        <v>17.018131989067335</v>
      </c>
      <c r="S228" s="16">
        <f t="shared" si="25"/>
        <v>43.277084552642826</v>
      </c>
      <c r="T228" s="16">
        <f t="shared" si="25"/>
        <v>10.32142662313478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Todo50Epig</vt:lpstr>
      <vt:lpstr>Descriptivo artropodos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ML</dc:creator>
  <cp:lastModifiedBy>Julia Gómez Catasús</cp:lastModifiedBy>
  <cp:revision>0</cp:revision>
  <dcterms:created xsi:type="dcterms:W3CDTF">2019-08-20T09:51:28Z</dcterms:created>
  <dcterms:modified xsi:type="dcterms:W3CDTF">2022-02-24T11:35:04Z</dcterms:modified>
</cp:coreProperties>
</file>