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helou\venvTaxTool\TaxConverter\dist\Xtract - File Converter\_internal\templates\"/>
    </mc:Choice>
  </mc:AlternateContent>
  <xr:revisionPtr revIDLastSave="0" documentId="13_ncr:1_{1CC01ECB-78B6-40D9-8C39-735CC583B693}" xr6:coauthVersionLast="47" xr6:coauthVersionMax="47" xr10:uidLastSave="{00000000-0000-0000-0000-000000000000}"/>
  <bookViews>
    <workbookView xWindow="0" yWindow="0" windowWidth="25515" windowHeight="21000" firstSheet="1" activeTab="9" xr2:uid="{00000000-000D-0000-FFFF-FFFF00000000}"/>
  </bookViews>
  <sheets>
    <sheet name="ACCTMST" sheetId="1" r:id="rId1"/>
    <sheet name="DISCRET" sheetId="2" r:id="rId2"/>
    <sheet name="HOLDING" sheetId="3" r:id="rId3"/>
    <sheet name="MODALLOC" sheetId="4" r:id="rId4"/>
    <sheet name="MSTMODALLOC" sheetId="5" r:id="rId5"/>
    <sheet name="POSITION" sheetId="6" r:id="rId6"/>
    <sheet name="RESTRC" sheetId="7" r:id="rId7"/>
    <sheet name="RESTRCGRPITEM" sheetId="8" r:id="rId8"/>
    <sheet name="TAXBUDGET" sheetId="9" r:id="rId9"/>
    <sheet name="TAXLO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" i="9" l="1"/>
  <c r="AY2" i="9"/>
  <c r="AX2" i="9"/>
  <c r="AW2" i="9"/>
  <c r="O2" i="10" a="1"/>
  <c r="N2" i="10" a="1"/>
  <c r="O2" i="10" l="1"/>
  <c r="N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<sst xmlns="http://schemas.openxmlformats.org/spreadsheetml/2006/main" count="294" uniqueCount="181">
  <si>
    <t>AccountID</t>
  </si>
  <si>
    <t>AccountName</t>
  </si>
  <si>
    <t>AccountStatus</t>
  </si>
  <si>
    <t>ModelID</t>
  </si>
  <si>
    <t>EnrollmentIndicator</t>
  </si>
  <si>
    <t>EnrollmentDate</t>
  </si>
  <si>
    <t>LastTradingEventDate</t>
  </si>
  <si>
    <t>TaxLotReconDate</t>
  </si>
  <si>
    <t>SleeveID</t>
  </si>
  <si>
    <t xml:space="preserve">DiscretionaryIndicator                         </t>
  </si>
  <si>
    <t>AAQM14</t>
  </si>
  <si>
    <t xml:space="preserve">Y                                                </t>
  </si>
  <si>
    <t>AAQT21</t>
  </si>
  <si>
    <t>ABUM15</t>
  </si>
  <si>
    <t>ABUT22</t>
  </si>
  <si>
    <t>ABXM00</t>
  </si>
  <si>
    <t>ABXM07</t>
  </si>
  <si>
    <t>ACVM06</t>
  </si>
  <si>
    <t>ADTM01</t>
  </si>
  <si>
    <t>AFHG27</t>
  </si>
  <si>
    <t>AFHG28</t>
  </si>
  <si>
    <t>AFHT19</t>
  </si>
  <si>
    <t>AFHT20</t>
  </si>
  <si>
    <t>AFWM02</t>
  </si>
  <si>
    <t>AFWM03</t>
  </si>
  <si>
    <t>AFWM04</t>
  </si>
  <si>
    <t>AFWM05</t>
  </si>
  <si>
    <t>AFWM16</t>
  </si>
  <si>
    <t>AFWM17</t>
  </si>
  <si>
    <t>AFWM18</t>
  </si>
  <si>
    <t>AFWM19</t>
  </si>
  <si>
    <t>AFWM20</t>
  </si>
  <si>
    <t>AFWM21</t>
  </si>
  <si>
    <t>AFWM22</t>
  </si>
  <si>
    <t>AFWM23</t>
  </si>
  <si>
    <t>AFWT00</t>
  </si>
  <si>
    <t>AFWT01</t>
  </si>
  <si>
    <t>AFWT02</t>
  </si>
  <si>
    <t>AFWT23</t>
  </si>
  <si>
    <t>AFWT24</t>
  </si>
  <si>
    <t>AFWT25</t>
  </si>
  <si>
    <t>AFWT26</t>
  </si>
  <si>
    <t>AFWT27</t>
  </si>
  <si>
    <t>UMXM09</t>
  </si>
  <si>
    <t>UMXT18</t>
  </si>
  <si>
    <t>ADUM24</t>
  </si>
  <si>
    <t>ADUM25</t>
  </si>
  <si>
    <t>ABXM26</t>
  </si>
  <si>
    <t>ABXT28</t>
  </si>
  <si>
    <t>ABXT29</t>
  </si>
  <si>
    <t>ABXT30</t>
  </si>
  <si>
    <t>ABXT31</t>
  </si>
  <si>
    <t>AFFM27</t>
  </si>
  <si>
    <t>AFFT32</t>
  </si>
  <si>
    <t>UOBI60</t>
  </si>
  <si>
    <t>UOBI59</t>
  </si>
  <si>
    <t>UOBT34</t>
  </si>
  <si>
    <t>UOBT33</t>
  </si>
  <si>
    <t>UNKT35</t>
  </si>
  <si>
    <t>UNKM28</t>
  </si>
  <si>
    <t>UOHM29</t>
  </si>
  <si>
    <t>UOHM30</t>
  </si>
  <si>
    <t>UOHT36</t>
  </si>
  <si>
    <t>UOHT37</t>
  </si>
  <si>
    <t>AEAT39</t>
  </si>
  <si>
    <t>AEAT40</t>
  </si>
  <si>
    <t>AEAM32</t>
  </si>
  <si>
    <t>AEAM33</t>
  </si>
  <si>
    <t>AEAM31</t>
  </si>
  <si>
    <t>AEIM34</t>
  </si>
  <si>
    <t>AEIT41</t>
  </si>
  <si>
    <t>ACVM35</t>
  </si>
  <si>
    <t>AAAM38</t>
  </si>
  <si>
    <t>AAAM37</t>
  </si>
  <si>
    <t>AAAM36</t>
  </si>
  <si>
    <t>AFWT42</t>
  </si>
  <si>
    <t>AFWT43</t>
  </si>
  <si>
    <t>AFWT44</t>
  </si>
  <si>
    <t>TRPM39</t>
  </si>
  <si>
    <t>TRPM40</t>
  </si>
  <si>
    <t>TRPM41</t>
  </si>
  <si>
    <t>TRPM42</t>
  </si>
  <si>
    <t>UPBT45</t>
  </si>
  <si>
    <t>UPBM43</t>
  </si>
  <si>
    <t>ADTM44</t>
  </si>
  <si>
    <t>ADTM45</t>
  </si>
  <si>
    <t>UPDM46</t>
  </si>
  <si>
    <t>ADUM74</t>
  </si>
  <si>
    <t>ADUM75</t>
  </si>
  <si>
    <t>ADUM76</t>
  </si>
  <si>
    <t>ADUM77</t>
  </si>
  <si>
    <t>ADUM78</t>
  </si>
  <si>
    <t>ABDM79</t>
  </si>
  <si>
    <t>ABDM80</t>
  </si>
  <si>
    <t>ADTM08</t>
  </si>
  <si>
    <t>InstrumentID</t>
  </si>
  <si>
    <t>InstrumentIDType</t>
  </si>
  <si>
    <t>Quantity</t>
  </si>
  <si>
    <t>QuantityType</t>
  </si>
  <si>
    <t>Currency</t>
  </si>
  <si>
    <t>Price</t>
  </si>
  <si>
    <t xml:space="preserve">MarketValue          </t>
  </si>
  <si>
    <t>ModelName</t>
  </si>
  <si>
    <t xml:space="preserve">Allocation                           </t>
  </si>
  <si>
    <t>SubModelID</t>
  </si>
  <si>
    <t>Allocation</t>
  </si>
  <si>
    <t xml:space="preserve">DiscretionaryIndicator            </t>
  </si>
  <si>
    <t xml:space="preserve">MarketValue        </t>
  </si>
  <si>
    <t>RestrictionCode</t>
  </si>
  <si>
    <t>RestrictionCategory</t>
  </si>
  <si>
    <t>RestrictionGroup</t>
  </si>
  <si>
    <t>ExpirationDate</t>
  </si>
  <si>
    <t>SoftViolation</t>
  </si>
  <si>
    <t>ReasonNoteCode</t>
  </si>
  <si>
    <t>ReasonNoteDesc</t>
  </si>
  <si>
    <t>RestrictionAppLevel</t>
  </si>
  <si>
    <t>LongTermTaxRate</t>
  </si>
  <si>
    <t>ShortTermTaxRate</t>
  </si>
  <si>
    <t>LTGainUpperBound</t>
  </si>
  <si>
    <t>LTGainLowerBound</t>
  </si>
  <si>
    <t>LTLossUpperBound</t>
  </si>
  <si>
    <t>LTLossLowerBound</t>
  </si>
  <si>
    <t>LTNetUpperBound</t>
  </si>
  <si>
    <t>LTNetLowerBound</t>
  </si>
  <si>
    <t>STGainUpperBound</t>
  </si>
  <si>
    <t>STGainLowerBound</t>
  </si>
  <si>
    <t>STLossUpperBound</t>
  </si>
  <si>
    <t>STLossLowerBound</t>
  </si>
  <si>
    <t>STNetUpperBound</t>
  </si>
  <si>
    <t>STNetLowerBound</t>
  </si>
  <si>
    <t>TFGainUpperBound</t>
  </si>
  <si>
    <t>TFGainLowerBound</t>
  </si>
  <si>
    <t>TFLossUpperBound</t>
  </si>
  <si>
    <t>TFLossLowerBound</t>
  </si>
  <si>
    <t>TFNetUpperBound</t>
  </si>
  <si>
    <t>TFNetLowerBound</t>
  </si>
  <si>
    <t>LTGainBudget</t>
  </si>
  <si>
    <t>LTLossBudget</t>
  </si>
  <si>
    <t>STGainBudget</t>
  </si>
  <si>
    <t>STLossBudget</t>
  </si>
  <si>
    <t>TFGainBudget</t>
  </si>
  <si>
    <t>TFLossBudget</t>
  </si>
  <si>
    <t>PriorLTRealizedGain</t>
  </si>
  <si>
    <t>PriorLTRealizedLoss</t>
  </si>
  <si>
    <t>PriorSTRealizedGain</t>
  </si>
  <si>
    <t>PriorSTRealizedLoss</t>
  </si>
  <si>
    <t>PriorTFRealizedGain</t>
  </si>
  <si>
    <t>PriorTFRealizedLoss</t>
  </si>
  <si>
    <t>LTRealizedGain</t>
  </si>
  <si>
    <t>LTRealizedLoss</t>
  </si>
  <si>
    <t>STRealizedGain</t>
  </si>
  <si>
    <t>STRealizedLoss</t>
  </si>
  <si>
    <t>TFRealizedGain</t>
  </si>
  <si>
    <t>TFRealizedLoss</t>
  </si>
  <si>
    <t>CarryOverLTRealizedLoss</t>
  </si>
  <si>
    <t>CarryOverSTRealizedLoss</t>
  </si>
  <si>
    <t>CarryOverTFRealizedLoss</t>
  </si>
  <si>
    <t>RemainLTGainBudget</t>
  </si>
  <si>
    <t>RemainLTLossBudget</t>
  </si>
  <si>
    <t>RemainSTGainBudget</t>
  </si>
  <si>
    <t>RemainSTLossBudget</t>
  </si>
  <si>
    <t>RemainTFGainBudget</t>
  </si>
  <si>
    <t>RemainTFLossBudget</t>
  </si>
  <si>
    <t>LTUnrealizedGain</t>
  </si>
  <si>
    <t>LTUnrealizedLoss</t>
  </si>
  <si>
    <t>STUnrealizedGain</t>
  </si>
  <si>
    <t>STUnrealizedLoss</t>
  </si>
  <si>
    <t>TFUnrealizedGain</t>
  </si>
  <si>
    <t>TFUnrealizedLoss</t>
  </si>
  <si>
    <t>LotID</t>
  </si>
  <si>
    <t>OpenTradeDate</t>
  </si>
  <si>
    <t>OpenCostBasisPrice</t>
  </si>
  <si>
    <t>CloseTradeDate</t>
  </si>
  <si>
    <t>CloseLotPrice</t>
  </si>
  <si>
    <t>Status</t>
  </si>
  <si>
    <t>UnrealizedTaxCategory</t>
  </si>
  <si>
    <t>UnrealizedGain</t>
  </si>
  <si>
    <t>UnrealizedLoss</t>
  </si>
  <si>
    <t>RealizedTaxCategory</t>
  </si>
  <si>
    <t>RealizedGain</t>
  </si>
  <si>
    <t xml:space="preserve">RealizedLoss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</si>
</sst>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50" sqref="C5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"/>
  <sheetViews>
    <sheetView workbookViewId="0">
      <selection activeCell="C48" sqref="C48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  <row r="24" spans="1:2" x14ac:dyDescent="0.25">
      <c r="A24" t="s">
        <v>33</v>
      </c>
      <c r="B24" t="s">
        <v>11</v>
      </c>
    </row>
    <row r="25" spans="1:2" x14ac:dyDescent="0.25">
      <c r="A25" t="s">
        <v>34</v>
      </c>
      <c r="B25" t="s">
        <v>11</v>
      </c>
    </row>
    <row r="26" spans="1:2" x14ac:dyDescent="0.25">
      <c r="A26" t="s">
        <v>35</v>
      </c>
      <c r="B26" t="s">
        <v>11</v>
      </c>
    </row>
    <row r="27" spans="1:2" x14ac:dyDescent="0.25">
      <c r="A27" t="s">
        <v>36</v>
      </c>
      <c r="B27" t="s">
        <v>11</v>
      </c>
    </row>
    <row r="28" spans="1:2" x14ac:dyDescent="0.25">
      <c r="A28" t="s">
        <v>37</v>
      </c>
      <c r="B28" t="s">
        <v>11</v>
      </c>
    </row>
    <row r="29" spans="1:2" x14ac:dyDescent="0.25">
      <c r="A29" t="s">
        <v>38</v>
      </c>
      <c r="B29" t="s">
        <v>11</v>
      </c>
    </row>
    <row r="30" spans="1:2" x14ac:dyDescent="0.25">
      <c r="A30" t="s">
        <v>39</v>
      </c>
      <c r="B30" t="s">
        <v>11</v>
      </c>
    </row>
    <row r="31" spans="1:2" x14ac:dyDescent="0.25">
      <c r="A31" t="s">
        <v>40</v>
      </c>
      <c r="B31" t="s">
        <v>11</v>
      </c>
    </row>
    <row r="32" spans="1:2" x14ac:dyDescent="0.25">
      <c r="A32" t="s">
        <v>41</v>
      </c>
      <c r="B32" t="s">
        <v>11</v>
      </c>
    </row>
    <row r="33" spans="1:2" x14ac:dyDescent="0.25">
      <c r="A33" t="s">
        <v>42</v>
      </c>
      <c r="B33" t="s">
        <v>11</v>
      </c>
    </row>
    <row r="34" spans="1:2" x14ac:dyDescent="0.25">
      <c r="A34" t="s">
        <v>43</v>
      </c>
      <c r="B34" t="s">
        <v>11</v>
      </c>
    </row>
    <row r="35" spans="1:2" x14ac:dyDescent="0.25">
      <c r="A35" t="s">
        <v>44</v>
      </c>
      <c r="B35" t="s">
        <v>11</v>
      </c>
    </row>
    <row r="36" spans="1:2" x14ac:dyDescent="0.25">
      <c r="A36" t="s">
        <v>45</v>
      </c>
      <c r="B36" t="s">
        <v>11</v>
      </c>
    </row>
    <row r="37" spans="1:2" x14ac:dyDescent="0.25">
      <c r="A37" t="s">
        <v>46</v>
      </c>
      <c r="B37" t="s">
        <v>11</v>
      </c>
    </row>
    <row r="38" spans="1:2" x14ac:dyDescent="0.25">
      <c r="A38" t="s">
        <v>47</v>
      </c>
      <c r="B38" t="s">
        <v>11</v>
      </c>
    </row>
    <row r="39" spans="1:2" x14ac:dyDescent="0.25">
      <c r="A39" t="s">
        <v>48</v>
      </c>
      <c r="B39" t="s">
        <v>11</v>
      </c>
    </row>
    <row r="40" spans="1:2" x14ac:dyDescent="0.25">
      <c r="A40" t="s">
        <v>49</v>
      </c>
      <c r="B40" t="s">
        <v>11</v>
      </c>
    </row>
    <row r="41" spans="1:2" x14ac:dyDescent="0.25">
      <c r="A41" t="s">
        <v>50</v>
      </c>
      <c r="B41" t="s">
        <v>11</v>
      </c>
    </row>
    <row r="42" spans="1:2" x14ac:dyDescent="0.25">
      <c r="A42" t="s">
        <v>51</v>
      </c>
      <c r="B42" t="s">
        <v>11</v>
      </c>
    </row>
    <row r="43" spans="1:2" x14ac:dyDescent="0.25">
      <c r="A43" t="s">
        <v>52</v>
      </c>
      <c r="B43" t="s">
        <v>11</v>
      </c>
    </row>
    <row r="44" spans="1:2" x14ac:dyDescent="0.25">
      <c r="A44" t="s">
        <v>53</v>
      </c>
      <c r="B44" t="s">
        <v>11</v>
      </c>
    </row>
    <row r="45" spans="1:2" x14ac:dyDescent="0.25">
      <c r="A45" t="s">
        <v>54</v>
      </c>
      <c r="B45" t="s">
        <v>11</v>
      </c>
    </row>
    <row r="46" spans="1:2" x14ac:dyDescent="0.25">
      <c r="A46" t="s">
        <v>55</v>
      </c>
      <c r="B46" t="s">
        <v>11</v>
      </c>
    </row>
    <row r="47" spans="1:2" x14ac:dyDescent="0.25">
      <c r="A47" t="s">
        <v>56</v>
      </c>
      <c r="B47" t="s">
        <v>11</v>
      </c>
    </row>
    <row r="48" spans="1:2" x14ac:dyDescent="0.25">
      <c r="A48" t="s">
        <v>57</v>
      </c>
      <c r="B48" t="s">
        <v>11</v>
      </c>
    </row>
    <row r="49" spans="1:2" x14ac:dyDescent="0.25">
      <c r="A49" t="s">
        <v>58</v>
      </c>
      <c r="B49" t="s">
        <v>11</v>
      </c>
    </row>
    <row r="50" spans="1:2" x14ac:dyDescent="0.25">
      <c r="A50" t="s">
        <v>59</v>
      </c>
      <c r="B50" t="s">
        <v>11</v>
      </c>
    </row>
    <row r="51" spans="1:2" x14ac:dyDescent="0.25">
      <c r="A51" t="s">
        <v>60</v>
      </c>
      <c r="B51" t="s">
        <v>11</v>
      </c>
    </row>
    <row r="52" spans="1:2" x14ac:dyDescent="0.25">
      <c r="A52" t="s">
        <v>61</v>
      </c>
      <c r="B52" t="s">
        <v>11</v>
      </c>
    </row>
    <row r="53" spans="1:2" x14ac:dyDescent="0.25">
      <c r="A53" t="s">
        <v>62</v>
      </c>
      <c r="B53" t="s">
        <v>11</v>
      </c>
    </row>
    <row r="54" spans="1:2" x14ac:dyDescent="0.25">
      <c r="A54" t="s">
        <v>63</v>
      </c>
      <c r="B54" t="s">
        <v>11</v>
      </c>
    </row>
    <row r="55" spans="1:2" x14ac:dyDescent="0.25">
      <c r="A55" t="s">
        <v>64</v>
      </c>
      <c r="B55" t="s">
        <v>11</v>
      </c>
    </row>
    <row r="56" spans="1:2" x14ac:dyDescent="0.25">
      <c r="A56" t="s">
        <v>65</v>
      </c>
      <c r="B56" t="s">
        <v>11</v>
      </c>
    </row>
    <row r="57" spans="1:2" x14ac:dyDescent="0.25">
      <c r="A57" t="s">
        <v>66</v>
      </c>
      <c r="B57" t="s">
        <v>11</v>
      </c>
    </row>
    <row r="58" spans="1:2" x14ac:dyDescent="0.25">
      <c r="A58" t="s">
        <v>67</v>
      </c>
      <c r="B58" t="s">
        <v>11</v>
      </c>
    </row>
    <row r="59" spans="1:2" x14ac:dyDescent="0.25">
      <c r="A59" t="s">
        <v>68</v>
      </c>
      <c r="B59" t="s">
        <v>11</v>
      </c>
    </row>
    <row r="60" spans="1:2" x14ac:dyDescent="0.25">
      <c r="A60" t="s">
        <v>69</v>
      </c>
      <c r="B60" t="s">
        <v>11</v>
      </c>
    </row>
    <row r="61" spans="1:2" x14ac:dyDescent="0.25">
      <c r="A61" t="s">
        <v>70</v>
      </c>
      <c r="B61" t="s">
        <v>11</v>
      </c>
    </row>
    <row r="62" spans="1:2" x14ac:dyDescent="0.25">
      <c r="A62" t="s">
        <v>71</v>
      </c>
      <c r="B62" t="s">
        <v>11</v>
      </c>
    </row>
    <row r="63" spans="1:2" x14ac:dyDescent="0.25">
      <c r="A63" t="s">
        <v>72</v>
      </c>
      <c r="B63" t="s">
        <v>11</v>
      </c>
    </row>
    <row r="64" spans="1:2" x14ac:dyDescent="0.25">
      <c r="A64" t="s">
        <v>73</v>
      </c>
      <c r="B64" t="s">
        <v>11</v>
      </c>
    </row>
    <row r="65" spans="1:2" x14ac:dyDescent="0.25">
      <c r="A65" t="s">
        <v>74</v>
      </c>
      <c r="B65" t="s">
        <v>11</v>
      </c>
    </row>
    <row r="66" spans="1:2" x14ac:dyDescent="0.25">
      <c r="A66" t="s">
        <v>75</v>
      </c>
      <c r="B66" t="s">
        <v>11</v>
      </c>
    </row>
    <row r="67" spans="1:2" x14ac:dyDescent="0.25">
      <c r="A67" t="s">
        <v>76</v>
      </c>
      <c r="B67" t="s">
        <v>11</v>
      </c>
    </row>
    <row r="68" spans="1:2" x14ac:dyDescent="0.25">
      <c r="A68" t="s">
        <v>77</v>
      </c>
      <c r="B68" t="s">
        <v>11</v>
      </c>
    </row>
    <row r="69" spans="1:2" x14ac:dyDescent="0.25">
      <c r="A69" t="s">
        <v>78</v>
      </c>
      <c r="B69" t="s">
        <v>11</v>
      </c>
    </row>
    <row r="70" spans="1:2" x14ac:dyDescent="0.25">
      <c r="A70" t="s">
        <v>79</v>
      </c>
      <c r="B70" t="s">
        <v>11</v>
      </c>
    </row>
    <row r="71" spans="1:2" x14ac:dyDescent="0.25">
      <c r="A71" t="s">
        <v>80</v>
      </c>
      <c r="B71" t="s">
        <v>11</v>
      </c>
    </row>
    <row r="72" spans="1:2" x14ac:dyDescent="0.25">
      <c r="A72" t="s">
        <v>81</v>
      </c>
      <c r="B72" t="s">
        <v>11</v>
      </c>
    </row>
    <row r="73" spans="1:2" x14ac:dyDescent="0.25">
      <c r="A73" t="s">
        <v>82</v>
      </c>
      <c r="B73" t="s">
        <v>11</v>
      </c>
    </row>
    <row r="74" spans="1:2" x14ac:dyDescent="0.25">
      <c r="A74" t="s">
        <v>83</v>
      </c>
      <c r="B74" t="s">
        <v>11</v>
      </c>
    </row>
    <row r="75" spans="1:2" x14ac:dyDescent="0.25">
      <c r="A75" t="s">
        <v>84</v>
      </c>
      <c r="B75" t="s">
        <v>11</v>
      </c>
    </row>
    <row r="76" spans="1:2" x14ac:dyDescent="0.25">
      <c r="A76" t="s">
        <v>85</v>
      </c>
      <c r="B76" t="s">
        <v>11</v>
      </c>
    </row>
    <row r="77" spans="1:2" x14ac:dyDescent="0.25">
      <c r="A77" t="s">
        <v>86</v>
      </c>
      <c r="B77" t="s">
        <v>11</v>
      </c>
    </row>
    <row r="78" spans="1:2" x14ac:dyDescent="0.25">
      <c r="A78" t="s">
        <v>87</v>
      </c>
      <c r="B78" t="s">
        <v>11</v>
      </c>
    </row>
    <row r="79" spans="1:2" x14ac:dyDescent="0.25">
      <c r="A79" t="s">
        <v>88</v>
      </c>
      <c r="B79" t="s">
        <v>11</v>
      </c>
    </row>
    <row r="80" spans="1:2" x14ac:dyDescent="0.25">
      <c r="A80" t="s">
        <v>89</v>
      </c>
      <c r="B80" t="s">
        <v>11</v>
      </c>
    </row>
    <row r="81" spans="1:2" x14ac:dyDescent="0.25">
      <c r="A81" t="s">
        <v>90</v>
      </c>
      <c r="B81" t="s">
        <v>11</v>
      </c>
    </row>
    <row r="82" spans="1:2" x14ac:dyDescent="0.25">
      <c r="A82" t="s">
        <v>91</v>
      </c>
      <c r="B82" t="s">
        <v>11</v>
      </c>
    </row>
    <row r="83" spans="1:2" x14ac:dyDescent="0.25">
      <c r="A83" t="s">
        <v>92</v>
      </c>
      <c r="B83" t="s">
        <v>11</v>
      </c>
    </row>
    <row r="84" spans="1:2" x14ac:dyDescent="0.25">
      <c r="A84" t="s">
        <v>93</v>
      </c>
      <c r="B84" t="s">
        <v>11</v>
      </c>
    </row>
    <row r="85" spans="1:2" x14ac:dyDescent="0.25">
      <c r="A85" t="s">
        <v>94</v>
      </c>
      <c r="B85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A2" sqref="A2:H240"/>
    </sheetView>
  </sheetViews>
  <sheetFormatPr defaultRowHeight="15" x14ac:dyDescent="0.25"/>
  <sheetData>
    <row r="1" spans="1:8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s="1" t="s">
        <v>3</v>
      </c>
      <c r="B1" s="1" t="s">
        <v>102</v>
      </c>
      <c r="C1" s="1" t="s">
        <v>95</v>
      </c>
      <c r="D1" s="1" t="s">
        <v>96</v>
      </c>
      <c r="E1" s="1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I56" sqref="I56"/>
    </sheetView>
  </sheetViews>
  <sheetFormatPr defaultRowHeight="15" x14ac:dyDescent="0.25"/>
  <sheetData>
    <row r="1" spans="1:5" x14ac:dyDescent="0.25">
      <c r="A1" s="1" t="s">
        <v>3</v>
      </c>
      <c r="B1" s="1" t="s">
        <v>102</v>
      </c>
      <c r="C1" s="1" t="s">
        <v>104</v>
      </c>
      <c r="D1" s="1" t="s">
        <v>105</v>
      </c>
      <c r="E1" s="1" t="s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O32" sqref="O32"/>
    </sheetView>
  </sheetViews>
  <sheetFormatPr defaultRowHeight="15" x14ac:dyDescent="0.25"/>
  <sheetData>
    <row r="1" spans="1:9" x14ac:dyDescent="0.25">
      <c r="A1" s="1" t="s">
        <v>0</v>
      </c>
      <c r="B1" s="1" t="s">
        <v>8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O33" sqref="O33"/>
    </sheetView>
  </sheetViews>
  <sheetFormatPr defaultRowHeight="15" x14ac:dyDescent="0.25"/>
  <sheetData>
    <row r="1" spans="1:13" x14ac:dyDescent="0.25">
      <c r="A1" s="1" t="s">
        <v>0</v>
      </c>
      <c r="B1" s="1" t="s">
        <v>108</v>
      </c>
      <c r="C1" s="1" t="s">
        <v>109</v>
      </c>
      <c r="D1" s="1" t="s">
        <v>110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109</v>
      </c>
      <c r="B1" s="1" t="s">
        <v>110</v>
      </c>
      <c r="C1" s="1" t="s">
        <v>95</v>
      </c>
      <c r="D1" s="1" t="s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B2"/>
  <sheetViews>
    <sheetView topLeftCell="AD1" workbookViewId="0">
      <selection activeCell="AS22" sqref="AS22"/>
    </sheetView>
  </sheetViews>
  <sheetFormatPr defaultRowHeight="15" x14ac:dyDescent="0.25"/>
  <sheetData>
    <row r="1" spans="1:54" x14ac:dyDescent="0.2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160</v>
      </c>
      <c r="AU1" s="1" t="s">
        <v>161</v>
      </c>
      <c r="AV1" s="1" t="s">
        <v>162</v>
      </c>
      <c r="AW1" s="1" t="s">
        <v>163</v>
      </c>
      <c r="AX1" s="1" t="s">
        <v>164</v>
      </c>
      <c r="AY1" s="1" t="s">
        <v>165</v>
      </c>
      <c r="AZ1" s="1" t="s">
        <v>166</v>
      </c>
      <c r="BA1" s="1" t="s">
        <v>167</v>
      </c>
      <c r="BB1" s="1" t="s">
        <v>168</v>
      </c>
    </row>
    <row r="2" spans="1:54" x14ac:dyDescent="0.25">
      <c r="AW2">
        <f>SUMIFS(TAXLOT!N2:N341,TAXLOT!M2:M341,"LongTerm",TAXLOT!A2:A341,TAXBUDGET!A2)</f>
        <v>0</v>
      </c>
      <c r="AX2">
        <f>SUMIFS(TAXLOT!O2:O341,TAXLOT!M2:M341,"LongTerm",TAXLOT!A2:A341,TAXBUDGET!A2)</f>
        <v>0</v>
      </c>
      <c r="AY2">
        <f>SUMIFS(TAXLOT!N2:N341,TAXLOT!M2:M341,"ShortTerm",TAXLOT!A2:A341,TAXBUDGET!A2)</f>
        <v>0</v>
      </c>
      <c r="AZ2">
        <f>SUMIFS(TAXLOT!O2:O341,TAXLOT!M2:M341,"ShortTerm",TAXLOT!A2:A341,TAXBUDGET!A2)</f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"/>
  <sheetViews>
    <sheetView tabSelected="1" workbookViewId="0">
      <selection activeCell="S8" sqref="S8"/>
    </sheetView>
  </sheetViews>
  <sheetFormatPr defaultRowHeight="15" x14ac:dyDescent="0.25"/>
  <sheetData>
    <row r="1" spans="1:18" x14ac:dyDescent="0.25">
      <c r="A1" s="1" t="s">
        <v>0</v>
      </c>
      <c r="B1" s="1" t="s">
        <v>169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8" x14ac:dyDescent="0.25">
      <c r="N2" t="str" cm="1">
        <f t="array" ref="N2">IFERROR(IF(((_xll.FDS(C2,"FG_PRICE(0)")*E2)-I2)&gt;0,((_xll.FDS(C2,"FG_PRICE(0)")*E2)-I2),""),"")</f>
        <v/>
      </c>
      <c r="O2" t="str" cm="1">
        <f t="array" ref="O2">IFERROR(IF(((_xll.FDS(C2,"FG_PRICE(0)")*E2)-I2)&lt;0,((_xll.FDS(C2,"FG_PRICE(0)")*E2)-I2),""),"")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ACCTMST</vt:lpstr>
      <vt:lpstr>DISCRET</vt:lpstr>
      <vt:lpstr>HOLDING</vt:lpstr>
      <vt:lpstr>MODALLOC</vt:lpstr>
      <vt:lpstr>MSTMODALLOC</vt:lpstr>
      <vt:lpstr>POSITION</vt:lpstr>
      <vt:lpstr>RESTRC</vt:lpstr>
      <vt:lpstr>RESTRCGRPITEM</vt:lpstr>
      <vt:lpstr>TAXBUDGET</vt:lpstr>
      <vt:lpstr>TAXLOT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Helou</cp:lastModifiedBy>
  <dcterms:created xsi:type="dcterms:W3CDTF">2025-01-27T15:31:16Z</dcterms:created>
  <dcterms:modified xsi:type="dcterms:W3CDTF">2025-01-29T21:42:35Z</dcterms:modified>
</cp:coreProperties>
</file>