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ivotTables/pivotTable1.xml" ContentType="application/vnd.openxmlformats-officedocument.spreadsheetml.pivotTable+xml"/>
  <Override PartName="/xl/drawings/drawing4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git\_DELETEME\FactTableLoadingDemo\Documentation\"/>
    </mc:Choice>
  </mc:AlternateContent>
  <xr:revisionPtr revIDLastSave="0" documentId="13_ncr:1_{E08A4C5C-E51A-4B29-88B9-BB4D81FF1A91}" xr6:coauthVersionLast="36" xr6:coauthVersionMax="36" xr10:uidLastSave="{00000000-0000-0000-0000-000000000000}"/>
  <bookViews>
    <workbookView xWindow="0" yWindow="0" windowWidth="28800" windowHeight="12225" activeTab="4" xr2:uid="{00000000-000D-0000-FFFF-FFFF00000000}"/>
  </bookViews>
  <sheets>
    <sheet name="Actual Run - Destructive" sheetId="42" r:id="rId1"/>
    <sheet name="To FILI_Cal 4.6.2018" sheetId="41" r:id="rId2"/>
    <sheet name="To FILI_Cal empy log file 1GBin" sheetId="40" r:id="rId3"/>
    <sheet name="To FILI_Cal (Full log file)" sheetId="39" r:id="rId4"/>
    <sheet name="To FILI" sheetId="37" r:id="rId5"/>
    <sheet name="To FILI_cal" sheetId="36" r:id="rId6"/>
    <sheet name="To FILI  Prev + NC Ind" sheetId="35" r:id="rId7"/>
    <sheet name="To FILI  Prev + NC CSI" sheetId="34" r:id="rId8"/>
    <sheet name="To FILI  Prev + CCSI" sheetId="33" r:id="rId9"/>
    <sheet name="To FILI  Prev + no indexes" sheetId="32" r:id="rId10"/>
    <sheet name="To FILI  Prev + Clust CS ind" sheetId="31" r:id="rId11"/>
    <sheet name="To FILI  Prev + NonClust CS ind" sheetId="30" r:id="rId12"/>
    <sheet name="To FILI  Prev + NonClust ind" sheetId="29" r:id="rId13"/>
    <sheet name="To FILI  Prev + Package deploy" sheetId="28" r:id="rId14"/>
    <sheet name="To FILI readded the WHERE" sheetId="27" r:id="rId15"/>
    <sheet name="To FILI removed WHERE w full ci" sheetId="26" r:id="rId16"/>
    <sheet name="To FILI removed WHERE wo FKs" sheetId="25" r:id="rId17"/>
    <sheet name="To FILI removed WHERE clause" sheetId="24" r:id="rId18"/>
    <sheet name="To FILI batch w ci dif cols" sheetId="23" r:id="rId19"/>
    <sheet name="To FILI batch w clus ind" sheetId="22" r:id="rId20"/>
    <sheet name="FILI_cal To FILI batch = 10k" sheetId="20" r:id="rId21"/>
    <sheet name="FILI_cal To FILI batch w nc ind" sheetId="21" r:id="rId22"/>
    <sheet name="FILI_cal Heap batch size=15k" sheetId="19" r:id="rId23"/>
    <sheet name="FILI_cal Heap (baseline)" sheetId="18" r:id="rId24"/>
    <sheet name="FILI No PK" sheetId="17" r:id="rId25"/>
    <sheet name="FILI No fKs" sheetId="16" r:id="rId26"/>
    <sheet name="FILI Baseline Ret=-1" sheetId="15" r:id="rId27"/>
    <sheet name="FIHS Removed NY WHERE Ret=-5" sheetId="14" r:id="rId28"/>
    <sheet name="FIHS Removed NY WHERE Ret=-4" sheetId="13" r:id="rId29"/>
    <sheet name="FIHS Removed NY WHERE Ret=-3" sheetId="12" r:id="rId30"/>
    <sheet name="FIHS Removed NY WHERE Ret=-2" sheetId="11" r:id="rId31"/>
    <sheet name="FIHS Added NY WHERE clause" sheetId="10" r:id="rId32"/>
    <sheet name="FIHS Added Phase1 WHERE clause" sheetId="9" r:id="rId33"/>
    <sheet name="FIHS Dropping all row store ind" sheetId="8" r:id="rId34"/>
    <sheet name="FIHS Both procs using a CTE" sheetId="7" r:id="rId35"/>
    <sheet name="FIHS Changed NY proc to use CTE" sheetId="6" r:id="rId36"/>
    <sheet name="FIHS - Dropped CS Ind manually" sheetId="5" r:id="rId37"/>
    <sheet name="FactInvoiceHistoryStaging Load " sheetId="4" r:id="rId38"/>
    <sheet name="Pivot Chart" sheetId="3" r:id="rId39"/>
    <sheet name="Historical Data" sheetId="1" r:id="rId40"/>
  </sheets>
  <calcPr calcId="191029"/>
  <pivotCaches>
    <pivotCache cacheId="0" r:id="rId4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42" l="1"/>
  <c r="I8" i="42" s="1"/>
  <c r="I2" i="41"/>
  <c r="I8" i="41" s="1"/>
  <c r="I2" i="40"/>
  <c r="I2" i="39" l="1"/>
  <c r="I2" i="37"/>
  <c r="I2" i="36"/>
  <c r="I2" i="35"/>
  <c r="I2" i="34"/>
  <c r="I2" i="33"/>
  <c r="I2" i="32"/>
  <c r="I2" i="31"/>
  <c r="I2" i="30"/>
  <c r="I2" i="29"/>
  <c r="I2" i="28"/>
  <c r="I2" i="27"/>
  <c r="I2" i="26"/>
  <c r="I2" i="25"/>
  <c r="I2" i="24"/>
  <c r="I2" i="23"/>
  <c r="I2" i="22"/>
  <c r="I2" i="21"/>
  <c r="I2" i="20"/>
  <c r="I2" i="19"/>
  <c r="I2" i="18"/>
  <c r="I2" i="17"/>
  <c r="I2" i="16"/>
  <c r="I2" i="15"/>
  <c r="I2" i="14"/>
  <c r="I2" i="13"/>
  <c r="I2" i="12"/>
  <c r="I2" i="11"/>
  <c r="I2" i="10"/>
  <c r="I2" i="9"/>
  <c r="I2" i="8"/>
  <c r="I2" i="7"/>
  <c r="I2" i="6"/>
  <c r="I2" i="5"/>
  <c r="I2" i="4"/>
</calcChain>
</file>

<file path=xl/sharedStrings.xml><?xml version="1.0" encoding="utf-8"?>
<sst xmlns="http://schemas.openxmlformats.org/spreadsheetml/2006/main" count="1209" uniqueCount="149">
  <si>
    <t>ExecutionID</t>
  </si>
  <si>
    <t>BeginOfExecution</t>
  </si>
  <si>
    <t>EndOfExecution</t>
  </si>
  <si>
    <t>PackageStep</t>
  </si>
  <si>
    <t>RunTime (minutes)</t>
  </si>
  <si>
    <t>\ItAllStartsHere\Process Fact Invoice Line Item\FactInvoiceLineItem\Loop Every Month and Process Calendarization[51]\Merge - FactInvoiceLineItem (Cal)</t>
  </si>
  <si>
    <t>\ItAllStartsHere\Process Fact Invoice Line Item\FactInvoiceLineItem\Loop Every Month and Process Calendarization[50]\Merge - FactInvoiceLineItem (Cal)</t>
  </si>
  <si>
    <t>\ItAllStartsHere\Process Fact Invoice Line Item\FactInvoiceLineItem\Loop Every Month and Process Calendarization[49]\Merge - FactInvoiceLineItem (Cal)</t>
  </si>
  <si>
    <t>\ItAllStartsHere\Process Fact Invoice Line Item\FactInvoiceLineItem\Loop Every Month and Process Calendarization[48]\Merge - FactInvoiceLineItem (Cal)</t>
  </si>
  <si>
    <t>\ItAllStartsHere\Process Fact Invoice Line Item\FactInvoiceLineItem\Loop Every Month and Process Calendarization[47]\Merge - FactInvoiceLineItem (Cal)</t>
  </si>
  <si>
    <t>\ItAllStartsHere\Process Fact Invoice Line Item\FactInvoiceLineItem\Loop Every Month and Process Calendarization[46]\Merge - FactInvoiceLineItem (Cal)</t>
  </si>
  <si>
    <t>\ItAllStartsHere\Process Fact Invoice Line Item\FactInvoiceLineItem\Loop Every Month and Process Calendarization[45]\Merge - FactInvoiceLineItem (Cal)</t>
  </si>
  <si>
    <t>\ItAllStartsHere\Process Fact Invoice Line Item\FactInvoiceLineItem\Loop Every Month and Process Calendarization[44]\Merge - FactInvoiceLineItem (Cal)</t>
  </si>
  <si>
    <t>\ItAllStartsHere\Process Fact Invoice Line Item\FactInvoiceLineItem\Loop Every Month and Process Calendarization[43]\Merge - FactInvoiceLineItem (Cal)</t>
  </si>
  <si>
    <t>\ItAllStartsHere\Process Fact Invoice Line Item\FactInvoiceLineItem\Loop Every Month and Process Calendarization[42]\Merge - FactInvoiceLineItem (Cal)</t>
  </si>
  <si>
    <t>\ItAllStartsHere\Process Fact Invoice Line Item\FactInvoiceLineItem\Loop Every Month and Process Calendarization[41]\Merge - FactInvoiceLineItem (Cal)</t>
  </si>
  <si>
    <t>\ItAllStartsHere\Process Fact Invoice Line Item\FactInvoiceLineItem\Loop Every Month and Process Calendarization[40]\Merge - FactInvoiceLineItem (Cal)</t>
  </si>
  <si>
    <t>\ItAllStartsHere\Process Fact Invoice Line Item\FactInvoiceLineItem\Loop Every Month and Process Calendarization[39]\Merge - FactInvoiceLineItem (Cal)</t>
  </si>
  <si>
    <t>\ItAllStartsHere\Process Fact Invoice Line Item\FactInvoiceLineItem\Loop Every Month and Process Calendarization[38]\Merge - FactInvoiceLineItem (Cal)</t>
  </si>
  <si>
    <t>\ItAllStartsHere\Process Fact Invoice Line Item\FactInvoiceLineItem\Loop Every Month and Process Calendarization[37]\Merge - FactInvoiceLineItem (Cal)</t>
  </si>
  <si>
    <t>\ItAllStartsHere\Process Fact Invoice Line Item\FactInvoiceLineItem\Loop Every Month and Process Calendarization[36]\Merge - FactInvoiceLineItem (Cal)</t>
  </si>
  <si>
    <t>\ItAllStartsHere\Process Fact Invoice Line Item\FactInvoiceLineItem\Loop Every Month and Process Calendarization[35]\Merge - FactInvoiceLineItem (Cal)</t>
  </si>
  <si>
    <t>\ItAllStartsHere\Process Fact Invoice Line Item\FactInvoiceLineItem\Loop Every Month and Process Calendarization[34]\Merge - FactInvoiceLineItem (Cal)</t>
  </si>
  <si>
    <t>\ItAllStartsHere\Process Fact Invoice Line Item\FactInvoiceLineItem\Loop Every Month and Process Calendarization[33]\Merge - FactInvoiceLineItem (Cal)</t>
  </si>
  <si>
    <t>\ItAllStartsHere\Process Fact Invoice Line Item\FactInvoiceLineItem\Loop Every Month and Process Calendarization[32]\Merge - FactInvoiceLineItem (Cal)</t>
  </si>
  <si>
    <t>\ItAllStartsHere\Process Fact Invoice Line Item\FactInvoiceLineItem\Loop Every Month and Process Calendarization[31]\Merge - FactInvoiceLineItem (Cal)</t>
  </si>
  <si>
    <t>\ItAllStartsHere\Process Fact Invoice Line Item\FactInvoiceLineItem\Loop Every Month and Process Calendarization[30]\Merge - FactInvoiceLineItem (Cal)</t>
  </si>
  <si>
    <t>\ItAllStartsHere\Process Fact Invoice Line Item\FactInvoiceLineItem\Loop Every Month and Process Calendarization[29]\Merge - FactInvoiceLineItem (Cal)</t>
  </si>
  <si>
    <t>\ItAllStartsHere\Process Fact Invoice Line Item\FactInvoiceLineItem\Loop Every Month and Process Calendarization[28]\Merge - FactInvoiceLineItem (Cal)</t>
  </si>
  <si>
    <t>\ItAllStartsHere\Process Fact Invoice Line Item\FactInvoiceLineItem\Loop Every Month and Process Calendarization[27]\Merge - FactInvoiceLineItem (Cal)</t>
  </si>
  <si>
    <t>\ItAllStartsHere\Process Fact Invoice Line Item\FactInvoiceLineItem\Loop Every Month and Process Calendarization[26]\Merge - FactInvoiceLineItem (Cal)</t>
  </si>
  <si>
    <t>\ItAllStartsHere\Process Fact Invoice Line Item\FactInvoiceLineItem\Loop Every Month and Process Calendarization[25]\Merge - FactInvoiceLineItem (Cal)</t>
  </si>
  <si>
    <t>\ItAllStartsHere\Process Fact Invoice Line Item\FactInvoiceLineItem\Loop Every Month and Process Calendarization[24]\Merge - FactInvoiceLineItem (Cal)</t>
  </si>
  <si>
    <t>\ItAllStartsHere\Process Fact Invoice Line Item\FactInvoiceLineItem\Loop Every Month and Process Calendarization[23]\Merge - FactInvoiceLineItem (Cal)</t>
  </si>
  <si>
    <t>\ItAllStartsHere\Process Fact Invoice Line Item\FactInvoiceLineItem\Loop Every Month and Process Calendarization[22]\Merge - FactInvoiceLineItem (Cal)</t>
  </si>
  <si>
    <t>\ItAllStartsHere\Process Fact Invoice Line Item\FactInvoiceLineItem\Loop Every Month and Process Calendarization[21]\Merge - FactInvoiceLineItem (Cal)</t>
  </si>
  <si>
    <t>\ItAllStartsHere\Process Fact Invoice Line Item\FactInvoiceLineItem\Loop Every Month and Process Calendarization[20]\Merge - FactInvoiceLineItem (Cal)</t>
  </si>
  <si>
    <t>\ItAllStartsHere\Process Fact Invoice Line Item\FactInvoiceLineItem\Loop Every Month and Process Calendarization[19]\Merge - FactInvoiceLineItem (Cal)</t>
  </si>
  <si>
    <t>\ItAllStartsHere\Process Fact Invoice Line Item\FactInvoiceLineItem\Loop Every Month and Process Calendarization[18]\Merge - FactInvoiceLineItem (Cal)</t>
  </si>
  <si>
    <t>\ItAllStartsHere\Process Fact Invoice Line Item\FactInvoiceLineItem\Loop Every Month and Process Calendarization[17]\Merge - FactInvoiceLineItem (Cal)</t>
  </si>
  <si>
    <t>\ItAllStartsHere\Process Fact Invoice Line Item\FactInvoiceLineItem\Loop Every Month and Process Calendarization[16]\Merge - FactInvoiceLineItem (Cal)</t>
  </si>
  <si>
    <t>\ItAllStartsHere\Process Fact Invoice Line Item\FactInvoiceLineItem\Loop Every Month and Process Calendarization[15]\Merge - FactInvoiceLineItem (Cal)</t>
  </si>
  <si>
    <t>\ItAllStartsHere\Process Fact Invoice Line Item\FactInvoiceLineItem\Loop Every Month and Process Calendarization[14]\Merge - FactInvoiceLineItem (Cal)</t>
  </si>
  <si>
    <t>\ItAllStartsHere\Process Fact Invoice Line Item\FactInvoiceLineItem\Loop Every Month and Process Calendarization[13]\Merge - FactInvoiceLineItem (Cal)</t>
  </si>
  <si>
    <t>\ItAllStartsHere\Process Fact Invoice Line Item\FactInvoiceLineItem\Loop Every Month and Process Calendarization[12]\Merge - FactInvoiceLineItem (Cal)</t>
  </si>
  <si>
    <t>\ItAllStartsHere\Process Fact Invoice Line Item\FactInvoiceLineItem\Loop Every Month and Process Calendarization[11]\Merge - FactInvoiceLineItem (Cal)</t>
  </si>
  <si>
    <t>\ItAllStartsHere\Process Fact Invoice Line Item\FactInvoiceLineItem\Loop Every Month and Process Calendarization[10]\Merge - FactInvoiceLineItem (Cal)</t>
  </si>
  <si>
    <t>\ItAllStartsHere\Process Fact Invoice Line Item\FactInvoiceLineItem\Loop Every Month and Process Calendarization[9]\Merge - FactInvoiceLineItem (Cal)</t>
  </si>
  <si>
    <t>\ItAllStartsHere\Process Fact Invoice Line Item\FactInvoiceLineItem\Loop Every Month and Process Calendarization[8]\Merge - FactInvoiceLineItem (Cal)</t>
  </si>
  <si>
    <t>\ItAllStartsHere\Process Fact Invoice Line Item\FactInvoiceLineItem\Loop Every Month and Process Calendarization[7]\Merge - FactInvoiceLineItem (Cal)</t>
  </si>
  <si>
    <t>\ItAllStartsHere\Process Fact Invoice Line Item\FactInvoiceLineItem\Loop Every Month and Process Calendarization[6]\Merge - FactInvoiceLineItem (Cal)</t>
  </si>
  <si>
    <t>\ItAllStartsHere\Process Fact Invoice Line Item\FactInvoiceLineItem\Loop Every Month and Process Calendarization[5]\Merge - FactInvoiceLineItem (Cal)</t>
  </si>
  <si>
    <t>\ItAllStartsHere\Process Fact Invoice Line Item\FactInvoiceLineItem\Loop Every Month and Process Calendarization[4]\Merge - FactInvoiceLineItem (Cal)</t>
  </si>
  <si>
    <t>\ItAllStartsHere\Process Fact Invoice Line Item\FactInvoiceLineItem\Loop Every Month and Process Calendarization[3]\Merge - FactInvoiceLineItem (Cal)</t>
  </si>
  <si>
    <t>\ItAllStartsHere\Process Fact Invoice Line Item\FactInvoiceLineItem\Loop Every Month and Process Calendarization[2]\Merge - FactInvoiceLineItem (Cal)</t>
  </si>
  <si>
    <t>\ItAllStartsHere\Process Fact Invoice Line Item\FactInvoiceLineItem\Loop Every Month and Process Calendarization[1]\Merge - FactInvoiceLineItem (Cal)</t>
  </si>
  <si>
    <t>Row Labels</t>
  </si>
  <si>
    <t>Grand Total</t>
  </si>
  <si>
    <t>Average of RunTime (minutes)2</t>
  </si>
  <si>
    <t>StdDev of RunTime (minutes)</t>
  </si>
  <si>
    <t>Minutes</t>
  </si>
  <si>
    <t>Table_ThreePartName</t>
  </si>
  <si>
    <t>QueryDate</t>
  </si>
  <si>
    <t>LatestSSISExecutionID</t>
  </si>
  <si>
    <t>Row_Count</t>
  </si>
  <si>
    <t>Rows Per Minute</t>
  </si>
  <si>
    <t>Assumptions</t>
  </si>
  <si>
    <t>EDW.Stage.FactInvoiceHistoryStaging</t>
  </si>
  <si>
    <t>ColStore Index was not dropped ahead of time due to a typo in drop script</t>
  </si>
  <si>
    <t xml:space="preserve">Dropped ColumnStore Index manually and reran </t>
  </si>
  <si>
    <t>using package deployment (RunSinglePackage Job) on DEV</t>
  </si>
  <si>
    <t>Using Package deployment (RunSinglePackage Job) on DEV</t>
  </si>
  <si>
    <t>Ny Portion Only displayed</t>
  </si>
  <si>
    <t>Phase1 poriton finished  earlier with similar load time.</t>
  </si>
  <si>
    <t>no indexes or keys on tarrget table</t>
  </si>
  <si>
    <t>notice significant</t>
  </si>
  <si>
    <t>WHERE clause on phase1 proc seems to be about the same with/without it.</t>
  </si>
  <si>
    <t xml:space="preserve">Saw a moderate slow down which tracks with what we have seen thus far from the NY dataflow </t>
  </si>
  <si>
    <t>Maybe the complexity plus the WHERE clause overwhelms the query optimizer</t>
  </si>
  <si>
    <t>c</t>
  </si>
  <si>
    <t>EDW.dbo.FactInvoiceLineItem_John</t>
  </si>
  <si>
    <t>Running directly from SSIS</t>
  </si>
  <si>
    <t>no indexes</t>
  </si>
  <si>
    <t>EDW.Stage.FactInvoiceLineItem_Calendarized</t>
  </si>
  <si>
    <t>batch size = 10K</t>
  </si>
  <si>
    <t>EDW.dbo.FactInvoiceLineItem</t>
  </si>
  <si>
    <t>no indexes on either table</t>
  </si>
  <si>
    <t>no indexes on fact table</t>
  </si>
  <si>
    <t>Non clustered index on processed on Stage table</t>
  </si>
  <si>
    <t xml:space="preserve">Actually the index on processed appears to be having no effect at all.  </t>
  </si>
  <si>
    <t>clustered index on [processed] on Stage table</t>
  </si>
  <si>
    <t>clustered index on Stage table</t>
  </si>
  <si>
    <t>CREATE CLUSTERED INDEX ci_FactInvoiceLineItem_Calendarized_Processed ON stage.factInvoiceLineItem_Calendarized (Processed, AccountID)</t>
  </si>
  <si>
    <t>where processed = 0</t>
  </si>
  <si>
    <t>This should be an upper bound for speed</t>
  </si>
  <si>
    <t>but it's not any faster…</t>
  </si>
  <si>
    <t>Foreign keys were not dropped</t>
  </si>
  <si>
    <t>Need ti do over.</t>
  </si>
  <si>
    <t>clustered index added including all columns that are joined on</t>
  </si>
  <si>
    <t>Running from package deployment</t>
  </si>
  <si>
    <t>using non clustered index</t>
  </si>
  <si>
    <t xml:space="preserve">CREATE NONCLUSTERED INDEX ci_FactInvoiceLineItem_Calendarized_Processed </t>
  </si>
  <si>
    <t xml:space="preserve">ON stage.factInvoiceLineItem_Calendarized </t>
  </si>
  <si>
    <t xml:space="preserve">(Processed) </t>
  </si>
  <si>
    <t>INCLUDE</t>
  </si>
  <si>
    <t xml:space="preserve">(DateID </t>
  </si>
  <si>
    <t xml:space="preserve">                            ,ServiceGeographyID </t>
  </si>
  <si>
    <t xml:space="preserve">                            ,AccountID </t>
  </si>
  <si>
    <t xml:space="preserve">                            ,InfiniteID </t>
  </si>
  <si>
    <t xml:space="preserve">                            ,UtilityProviderID </t>
  </si>
  <si>
    <t xml:space="preserve">                            ,BusinessPartnerID</t>
  </si>
  <si>
    <t xml:space="preserve">                            ,InvoiceID</t>
  </si>
  <si>
    <t xml:space="preserve">                            ,InvoiceLineItemID</t>
  </si>
  <si>
    <t xml:space="preserve">                            ,ProductID</t>
  </si>
  <si>
    <t xml:space="preserve">                            ,InvoiceLineItemAllocationTypeID</t>
  </si>
  <si>
    <t xml:space="preserve">                            ,AccountingTransactionTypeID</t>
  </si>
  <si>
    <t>)</t>
  </si>
  <si>
    <t>non clustered appears to be slower than the clustered counterpart</t>
  </si>
  <si>
    <t xml:space="preserve">CREATE NONCLUSTERED COLUMNSTORE INDEX ncci_FactInvoiceLineItem_Calendarized_Processed </t>
  </si>
  <si>
    <t>(Processed</t>
  </si>
  <si>
    <t xml:space="preserve">,DateID </t>
  </si>
  <si>
    <t>Create Index on Processed</t>
  </si>
  <si>
    <t xml:space="preserve">CREATE CLUSTERED COLUMNSTORE INDEX cci_FactInvoiceLineItem_Calendarized_Processed </t>
  </si>
  <si>
    <t>FORGOT TO DROP KEYS again.</t>
  </si>
  <si>
    <t>Reruning starting with no indexes</t>
  </si>
  <si>
    <t>no indexes at all</t>
  </si>
  <si>
    <t>4 retention years</t>
  </si>
  <si>
    <t>during load I noticed it is only engaging 4 of the 8 cpus</t>
  </si>
  <si>
    <t>Note:</t>
  </si>
  <si>
    <t>EDW.Stage.FactInvoiceLineItem_Calendarization</t>
  </si>
  <si>
    <t>Expected number of rows</t>
  </si>
  <si>
    <t>Minutes left</t>
  </si>
  <si>
    <t>INSERT INTO TestingMetrics.dbo.TableRowCounts</t>
  </si>
  <si>
    <t>(</t>
  </si>
  <si>
    <t>Table_ThreePartName,</t>
  </si>
  <si>
    <t>QueryDate,</t>
  </si>
  <si>
    <t>LatestSSISExecutionID,</t>
  </si>
  <si>
    <t>VALUES</t>
  </si>
  <si>
    <t>(   'EDW.stage.InvoiceHistory',        -- Table_ThreePartName - varchar(300)</t>
  </si>
  <si>
    <t>GETDATE(), -- QueryDate - datetime</t>
  </si>
  <si>
    <t>(SELECT MAX(es.execution_id) FROM SSISDB.internal.executions es),         -- LatestSSISExecutionID - int</t>
  </si>
  <si>
    <t>(SELECT COUNT(*) FROM EDW.stage.InvoiceHistory FILI WITH (NOLOCK))         -- Row_Count - int</t>
  </si>
  <si>
    <t>SELECT CAST(DATEDIFF(SECOND, MIN(QueryDate) OVER(), QueryDate) AS DECIMAL(12,3))/60.00 AS Minutes, * FROM TestingMetrics.dbo.TableRowCounts R</t>
  </si>
  <si>
    <t>WHERE R.Table_ThreePartName LIKE '%EDW.stage.InvoiceHistory%'</t>
  </si>
  <si>
    <t>--AND R.LatestSSISExecutionID = (SELECT MAX(es.execution_id) FROM SSISDB.internal.executions es)</t>
  </si>
  <si>
    <t>AND R.QueryDate &gt; '2018-04-06 15:12:54.870'</t>
  </si>
  <si>
    <t>ORDER BY R.QueryDate DESC</t>
  </si>
  <si>
    <t>sample rowcount data script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</si>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</sst>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0.000E+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3" fillId="0" borderId="0" xfId="0" applyNumberFormat="1" applyFont="1"/>
    <xf numFmtId="3" fontId="0" fillId="0" borderId="0" xfId="0" applyNumberFormat="1"/>
    <xf numFmtId="0" fontId="1" fillId="0" borderId="0" xfId="0" applyFont="1"/>
    <xf numFmtId="2" fontId="0" fillId="0" borderId="0" xfId="0" applyNumberFormat="1"/>
    <xf numFmtId="0" fontId="2" fillId="2" borderId="0" xfId="0" applyFont="1" applyFill="1"/>
    <xf numFmtId="165" fontId="2" fillId="3" borderId="0" xfId="0" applyNumberFormat="1" applyFont="1" applyFill="1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0" fillId="4" borderId="1" xfId="0" applyFill="1" applyBorder="1"/>
    <xf numFmtId="3" fontId="0" fillId="4" borderId="1" xfId="0" applyNumberFormat="1" applyFill="1" applyBorder="1"/>
  </cellXfs>
  <cellStyles count="1">
    <cellStyle name="Normal" xfId="0" builtinId="0"/>
  </cellStyles>
  <dxfs count="2">
    <dxf>
      <numFmt numFmtId="164" formatCode="[$-409]m/d/yy\ h:mm\ AM/PM;@"/>
    </dxf>
    <dxf>
      <numFmt numFmtId="164" formatCode="[$-409]m/d/yy\ h:mm\ AM/P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'Actual Run - Destructive'!$E$1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7860772434988"/>
                  <c:y val="-2.0654485497005184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'Actual Run - Destructive'!$A$2:$A$1048576</c:f>
              <c:strCache>
                <c:ptCount val="11"/>
                <c:pt idx="0">
                  <c:v>x</c:v>
                </c:pt>
                <c:pt idx="1">
                  <c:v>9.42</c:v>
                </c:pt>
                <c:pt idx="2">
                  <c:v>8.30</c:v>
                </c:pt>
                <c:pt idx="3">
                  <c:v>8.05</c:v>
                </c:pt>
                <c:pt idx="4">
                  <c:v>7.60</c:v>
                </c:pt>
                <c:pt idx="5">
                  <c:v>2.03</c:v>
                </c:pt>
                <c:pt idx="6">
                  <c:v>1.38</c:v>
                </c:pt>
                <c:pt idx="7">
                  <c:v>0.78</c:v>
                </c:pt>
                <c:pt idx="8">
                  <c:v>0.53</c:v>
                </c:pt>
                <c:pt idx="9">
                  <c:v>0.25</c:v>
                </c:pt>
                <c:pt idx="10">
                  <c:v>0.00</c:v>
                </c:pt>
              </c:strCache>
            </c:strRef>
          </c:xVal>
          <c:yVal>
            <c:numRef>
              <c:f>'Actual Run - Destructive'!$E$2:$E$1048576</c:f>
              <c:numCache>
                <c:formatCode>#,##0</c:formatCode>
                <c:ptCount val="1048575"/>
                <c:pt idx="0">
                  <c:v>223456626</c:v>
                </c:pt>
                <c:pt idx="1">
                  <c:v>213524847</c:v>
                </c:pt>
                <c:pt idx="2">
                  <c:v>201931371</c:v>
                </c:pt>
                <c:pt idx="3">
                  <c:v>199572893</c:v>
                </c:pt>
                <c:pt idx="4">
                  <c:v>195296290</c:v>
                </c:pt>
                <c:pt idx="5">
                  <c:v>137672501</c:v>
                </c:pt>
                <c:pt idx="6">
                  <c:v>131058883</c:v>
                </c:pt>
                <c:pt idx="7">
                  <c:v>125248674</c:v>
                </c:pt>
                <c:pt idx="8">
                  <c:v>122817840</c:v>
                </c:pt>
                <c:pt idx="9">
                  <c:v>120292830</c:v>
                </c:pt>
                <c:pt idx="10">
                  <c:v>118105019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97-480F-A18F-521CB3EF2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667904"/>
        <c:axId val="-1141667344"/>
      </c:scatterChart>
      <c:valAx>
        <c:axId val="-11416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344"/>
        <c:crosses val="autoZero"/>
        <c:crossBetween val="midCat"/>
      </c:valAx>
      <c:valAx>
        <c:axId val="-1141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 Prev + no indexes'!$E$1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 Prev + no indexes'!$A$2:$A$1048576</c:f>
              <c:numCache>
                <c:formatCode>0.00</c:formatCode>
                <c:ptCount val="1048575"/>
                <c:pt idx="1">
                  <c:v>1.3</c:v>
                </c:pt>
                <c:pt idx="2">
                  <c:v>1</c:v>
                </c:pt>
                <c:pt idx="3">
                  <c:v>0.88333333000000003</c:v>
                </c:pt>
                <c:pt idx="4">
                  <c:v>0.68333332999999996</c:v>
                </c:pt>
                <c:pt idx="5">
                  <c:v>0.5</c:v>
                </c:pt>
                <c:pt idx="6">
                  <c:v>0.21666666000000001</c:v>
                </c:pt>
                <c:pt idx="7">
                  <c:v>6.6666660000000003E-2</c:v>
                </c:pt>
                <c:pt idx="8">
                  <c:v>0</c:v>
                </c:pt>
              </c:numCache>
            </c:numRef>
          </c:xVal>
          <c:yVal>
            <c:numRef>
              <c:f>'To FILI  Prev + no indexes'!$E$2:$E$1048576</c:f>
              <c:numCache>
                <c:formatCode>#,##0</c:formatCode>
                <c:ptCount val="1048575"/>
                <c:pt idx="1">
                  <c:v>16061611</c:v>
                </c:pt>
                <c:pt idx="2">
                  <c:v>12849293</c:v>
                </c:pt>
                <c:pt idx="3">
                  <c:v>11544856</c:v>
                </c:pt>
                <c:pt idx="4">
                  <c:v>9515401</c:v>
                </c:pt>
                <c:pt idx="5">
                  <c:v>7418920</c:v>
                </c:pt>
                <c:pt idx="6">
                  <c:v>4415334</c:v>
                </c:pt>
                <c:pt idx="7">
                  <c:v>2723745</c:v>
                </c:pt>
                <c:pt idx="8">
                  <c:v>2092983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DD-426C-8073-711E0235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34608"/>
        <c:axId val="216682128"/>
      </c:scatterChart>
      <c:valAx>
        <c:axId val="2621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82128"/>
        <c:crosses val="autoZero"/>
        <c:crossBetween val="midCat"/>
      </c:valAx>
      <c:valAx>
        <c:axId val="2166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3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 Prev + Clust CS ind'!$E$1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 Prev + Clust CS ind'!$A$2:$A$1048576</c:f>
              <c:numCache>
                <c:formatCode>0.00</c:formatCode>
                <c:ptCount val="1048575"/>
                <c:pt idx="0">
                  <c:v>2.5499999999999998</c:v>
                </c:pt>
                <c:pt idx="1">
                  <c:v>2.4166666600000002</c:v>
                </c:pt>
                <c:pt idx="2">
                  <c:v>2.0666666600000001</c:v>
                </c:pt>
                <c:pt idx="3">
                  <c:v>1.46666666</c:v>
                </c:pt>
                <c:pt idx="4">
                  <c:v>0.91666665999999997</c:v>
                </c:pt>
                <c:pt idx="5">
                  <c:v>0.68333332999999996</c:v>
                </c:pt>
                <c:pt idx="6">
                  <c:v>0.51666666000000006</c:v>
                </c:pt>
                <c:pt idx="7">
                  <c:v>0.28333332999999999</c:v>
                </c:pt>
                <c:pt idx="8">
                  <c:v>0.16666665999999999</c:v>
                </c:pt>
                <c:pt idx="9">
                  <c:v>0.11666666000000001</c:v>
                </c:pt>
                <c:pt idx="10">
                  <c:v>0</c:v>
                </c:pt>
              </c:numCache>
            </c:numRef>
          </c:xVal>
          <c:yVal>
            <c:numRef>
              <c:f>'To FILI  Prev + Clust CS ind'!$E$2:$E$1048576</c:f>
              <c:numCache>
                <c:formatCode>#,##0</c:formatCode>
                <c:ptCount val="1048575"/>
                <c:pt idx="0">
                  <c:v>12529299</c:v>
                </c:pt>
                <c:pt idx="1">
                  <c:v>11888908</c:v>
                </c:pt>
                <c:pt idx="2">
                  <c:v>10233058</c:v>
                </c:pt>
                <c:pt idx="3">
                  <c:v>7234649</c:v>
                </c:pt>
                <c:pt idx="4">
                  <c:v>4472676</c:v>
                </c:pt>
                <c:pt idx="5">
                  <c:v>3339298</c:v>
                </c:pt>
                <c:pt idx="6">
                  <c:v>2542234</c:v>
                </c:pt>
                <c:pt idx="7">
                  <c:v>1337980</c:v>
                </c:pt>
                <c:pt idx="8">
                  <c:v>835648</c:v>
                </c:pt>
                <c:pt idx="9">
                  <c:v>535192</c:v>
                </c:pt>
                <c:pt idx="10">
                  <c:v>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C-4E36-BCFA-26999FDD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84368"/>
        <c:axId val="216684928"/>
      </c:scatterChart>
      <c:valAx>
        <c:axId val="2166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84928"/>
        <c:crosses val="autoZero"/>
        <c:crossBetween val="midCat"/>
      </c:valAx>
      <c:valAx>
        <c:axId val="216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8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 Prev + NonClust CS ind'!$E$1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 Prev + NonClust CS ind'!$A$2:$A$1048576</c:f>
              <c:numCache>
                <c:formatCode>0.00</c:formatCode>
                <c:ptCount val="1048575"/>
                <c:pt idx="0">
                  <c:v>1.2666666600000001</c:v>
                </c:pt>
                <c:pt idx="1">
                  <c:v>0.98333333000000001</c:v>
                </c:pt>
                <c:pt idx="2">
                  <c:v>0.75</c:v>
                </c:pt>
                <c:pt idx="3">
                  <c:v>0.65</c:v>
                </c:pt>
                <c:pt idx="4">
                  <c:v>0.43333333000000002</c:v>
                </c:pt>
                <c:pt idx="5">
                  <c:v>0.26666666</c:v>
                </c:pt>
                <c:pt idx="6">
                  <c:v>0.1</c:v>
                </c:pt>
                <c:pt idx="7">
                  <c:v>0</c:v>
                </c:pt>
              </c:numCache>
            </c:numRef>
          </c:xVal>
          <c:yVal>
            <c:numRef>
              <c:f>'To FILI  Prev + NonClust CS ind'!$E$2:$E$1048576</c:f>
              <c:numCache>
                <c:formatCode>#,##0</c:formatCode>
                <c:ptCount val="1048575"/>
                <c:pt idx="0">
                  <c:v>8419717</c:v>
                </c:pt>
                <c:pt idx="1">
                  <c:v>6642115</c:v>
                </c:pt>
                <c:pt idx="2">
                  <c:v>5189451</c:v>
                </c:pt>
                <c:pt idx="3">
                  <c:v>4509481</c:v>
                </c:pt>
                <c:pt idx="4">
                  <c:v>3201595</c:v>
                </c:pt>
                <c:pt idx="5">
                  <c:v>2112097</c:v>
                </c:pt>
                <c:pt idx="6">
                  <c:v>1059576</c:v>
                </c:pt>
                <c:pt idx="7">
                  <c:v>382347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E-4C13-9A0A-4D7D626D8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87168"/>
        <c:axId val="216687728"/>
      </c:scatterChart>
      <c:valAx>
        <c:axId val="21668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87728"/>
        <c:crosses val="autoZero"/>
        <c:crossBetween val="midCat"/>
      </c:valAx>
      <c:valAx>
        <c:axId val="2166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8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 Prev + NonClust ind'!$E$1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 Prev + NonClust ind'!$A$2:$A$1048576</c:f>
              <c:numCache>
                <c:formatCode>0.00</c:formatCode>
                <c:ptCount val="1048575"/>
                <c:pt idx="0">
                  <c:v>1.55</c:v>
                </c:pt>
                <c:pt idx="1">
                  <c:v>1.46666666</c:v>
                </c:pt>
                <c:pt idx="2">
                  <c:v>1.35</c:v>
                </c:pt>
                <c:pt idx="3">
                  <c:v>1.2</c:v>
                </c:pt>
                <c:pt idx="4">
                  <c:v>1.03333333</c:v>
                </c:pt>
                <c:pt idx="5">
                  <c:v>0.9</c:v>
                </c:pt>
                <c:pt idx="6">
                  <c:v>0.81666665999999999</c:v>
                </c:pt>
                <c:pt idx="7">
                  <c:v>0.65</c:v>
                </c:pt>
                <c:pt idx="8">
                  <c:v>0.53333333000000005</c:v>
                </c:pt>
                <c:pt idx="9">
                  <c:v>0.35</c:v>
                </c:pt>
                <c:pt idx="10">
                  <c:v>0.1</c:v>
                </c:pt>
                <c:pt idx="11">
                  <c:v>0</c:v>
                </c:pt>
              </c:numCache>
            </c:numRef>
          </c:xVal>
          <c:yVal>
            <c:numRef>
              <c:f>'To FILI  Prev + NonClust ind'!$E$2:$E$1048576</c:f>
              <c:numCache>
                <c:formatCode>#,##0</c:formatCode>
                <c:ptCount val="1048575"/>
                <c:pt idx="0">
                  <c:v>10637029</c:v>
                </c:pt>
                <c:pt idx="1">
                  <c:v>10159132</c:v>
                </c:pt>
                <c:pt idx="2">
                  <c:v>9432805</c:v>
                </c:pt>
                <c:pt idx="3">
                  <c:v>8496173</c:v>
                </c:pt>
                <c:pt idx="4">
                  <c:v>7397118</c:v>
                </c:pt>
                <c:pt idx="5">
                  <c:v>6593059</c:v>
                </c:pt>
                <c:pt idx="6">
                  <c:v>6001796</c:v>
                </c:pt>
                <c:pt idx="7">
                  <c:v>4969640</c:v>
                </c:pt>
                <c:pt idx="8">
                  <c:v>4214637</c:v>
                </c:pt>
                <c:pt idx="9">
                  <c:v>3029569</c:v>
                </c:pt>
                <c:pt idx="10">
                  <c:v>1443107</c:v>
                </c:pt>
                <c:pt idx="11">
                  <c:v>850573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C-42E2-BEAF-98D435866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43568"/>
        <c:axId val="216744128"/>
      </c:scatterChart>
      <c:valAx>
        <c:axId val="21674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44128"/>
        <c:crosses val="autoZero"/>
        <c:crossBetween val="midCat"/>
      </c:valAx>
      <c:valAx>
        <c:axId val="216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4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 Prev + Package deploy'!$E$1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 Prev + Package deploy'!$A$2:$A$1048576</c:f>
              <c:numCache>
                <c:formatCode>0.00</c:formatCode>
                <c:ptCount val="1048575"/>
                <c:pt idx="0">
                  <c:v>0.48333333000000001</c:v>
                </c:pt>
                <c:pt idx="1">
                  <c:v>0.15</c:v>
                </c:pt>
                <c:pt idx="2">
                  <c:v>0</c:v>
                </c:pt>
              </c:numCache>
            </c:numRef>
          </c:xVal>
          <c:yVal>
            <c:numRef>
              <c:f>'To FILI  Prev + Package deploy'!$E$2:$E$1048576</c:f>
              <c:numCache>
                <c:formatCode>#,##0</c:formatCode>
                <c:ptCount val="1048575"/>
                <c:pt idx="0">
                  <c:v>16858548</c:v>
                </c:pt>
                <c:pt idx="1">
                  <c:v>13265116</c:v>
                </c:pt>
                <c:pt idx="2">
                  <c:v>11755110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7-422F-B874-336EA8391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46368"/>
        <c:axId val="216746928"/>
      </c:scatterChart>
      <c:valAx>
        <c:axId val="2167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46928"/>
        <c:crosses val="autoZero"/>
        <c:crossBetween val="midCat"/>
      </c:valAx>
      <c:valAx>
        <c:axId val="2167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4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readded the WHERE'!$E$1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readded the WHERE'!$A$2:$A$1048576</c:f>
              <c:numCache>
                <c:formatCode>0.00</c:formatCode>
                <c:ptCount val="1048575"/>
                <c:pt idx="0">
                  <c:v>3.1</c:v>
                </c:pt>
                <c:pt idx="1">
                  <c:v>2.46666666</c:v>
                </c:pt>
                <c:pt idx="2">
                  <c:v>1</c:v>
                </c:pt>
                <c:pt idx="3">
                  <c:v>0.88333333000000003</c:v>
                </c:pt>
                <c:pt idx="4">
                  <c:v>0.71666666000000001</c:v>
                </c:pt>
                <c:pt idx="5">
                  <c:v>0.45</c:v>
                </c:pt>
                <c:pt idx="6">
                  <c:v>0.21666666000000001</c:v>
                </c:pt>
                <c:pt idx="7">
                  <c:v>0</c:v>
                </c:pt>
              </c:numCache>
            </c:numRef>
          </c:xVal>
          <c:yVal>
            <c:numRef>
              <c:f>'To FILI readded the WHERE'!$E$2:$E$1048576</c:f>
              <c:numCache>
                <c:formatCode>#,##0</c:formatCode>
                <c:ptCount val="1048575"/>
                <c:pt idx="0">
                  <c:v>13580497</c:v>
                </c:pt>
                <c:pt idx="1">
                  <c:v>11095677</c:v>
                </c:pt>
                <c:pt idx="2">
                  <c:v>5332806</c:v>
                </c:pt>
                <c:pt idx="3">
                  <c:v>4902741</c:v>
                </c:pt>
                <c:pt idx="4">
                  <c:v>4205080</c:v>
                </c:pt>
                <c:pt idx="5">
                  <c:v>3172924</c:v>
                </c:pt>
                <c:pt idx="6">
                  <c:v>2274566</c:v>
                </c:pt>
                <c:pt idx="7">
                  <c:v>1414436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11-49D1-9749-260A7017B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49168"/>
        <c:axId val="216749728"/>
      </c:scatterChart>
      <c:valAx>
        <c:axId val="21674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49728"/>
        <c:crosses val="autoZero"/>
        <c:crossBetween val="midCat"/>
      </c:valAx>
      <c:valAx>
        <c:axId val="2167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4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removed WHERE w full ci'!$E$1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removed WHERE w full ci'!$A$2:$A$1048576</c:f>
              <c:numCache>
                <c:formatCode>0.00</c:formatCode>
                <c:ptCount val="1048575"/>
                <c:pt idx="0">
                  <c:v>2.0833333299999999</c:v>
                </c:pt>
                <c:pt idx="1">
                  <c:v>1.96666666</c:v>
                </c:pt>
                <c:pt idx="2">
                  <c:v>1.5</c:v>
                </c:pt>
                <c:pt idx="3">
                  <c:v>1.0166666600000001</c:v>
                </c:pt>
                <c:pt idx="4">
                  <c:v>0.78333333000000005</c:v>
                </c:pt>
                <c:pt idx="5">
                  <c:v>0.73333333000000001</c:v>
                </c:pt>
                <c:pt idx="6">
                  <c:v>0.61666666000000003</c:v>
                </c:pt>
                <c:pt idx="7">
                  <c:v>0.43333333000000002</c:v>
                </c:pt>
                <c:pt idx="8">
                  <c:v>0.35</c:v>
                </c:pt>
                <c:pt idx="9">
                  <c:v>0</c:v>
                </c:pt>
              </c:numCache>
            </c:numRef>
          </c:xVal>
          <c:yVal>
            <c:numRef>
              <c:f>'To FILI removed WHERE w full ci'!$E$2:$E$1048576</c:f>
              <c:numCache>
                <c:formatCode>#,##0</c:formatCode>
                <c:ptCount val="1048575"/>
                <c:pt idx="0">
                  <c:v>9232062</c:v>
                </c:pt>
                <c:pt idx="1">
                  <c:v>8801997</c:v>
                </c:pt>
                <c:pt idx="2">
                  <c:v>7005281</c:v>
                </c:pt>
                <c:pt idx="3">
                  <c:v>5093881</c:v>
                </c:pt>
                <c:pt idx="4">
                  <c:v>4138181</c:v>
                </c:pt>
                <c:pt idx="5">
                  <c:v>3966155</c:v>
                </c:pt>
                <c:pt idx="6">
                  <c:v>3507419</c:v>
                </c:pt>
                <c:pt idx="7">
                  <c:v>2781087</c:v>
                </c:pt>
                <c:pt idx="8">
                  <c:v>2465706</c:v>
                </c:pt>
                <c:pt idx="9">
                  <c:v>1108612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6-42BA-9641-801E96743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06880"/>
        <c:axId val="738907440"/>
      </c:scatterChart>
      <c:valAx>
        <c:axId val="7389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7440"/>
        <c:crosses val="autoZero"/>
        <c:crossBetween val="midCat"/>
      </c:valAx>
      <c:valAx>
        <c:axId val="7389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removed WHERE wo FKs'!$E$1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removed WHERE wo FKs'!$A$2:$A$1048576</c:f>
              <c:numCache>
                <c:formatCode>0.00</c:formatCode>
                <c:ptCount val="1048575"/>
                <c:pt idx="0">
                  <c:v>2.0833333299999999</c:v>
                </c:pt>
                <c:pt idx="1">
                  <c:v>1.5666666600000001</c:v>
                </c:pt>
                <c:pt idx="2">
                  <c:v>0.58333332999999998</c:v>
                </c:pt>
                <c:pt idx="3">
                  <c:v>0.46666666000000001</c:v>
                </c:pt>
                <c:pt idx="4">
                  <c:v>0.26666666</c:v>
                </c:pt>
                <c:pt idx="5">
                  <c:v>0</c:v>
                </c:pt>
              </c:numCache>
            </c:numRef>
          </c:xVal>
          <c:yVal>
            <c:numRef>
              <c:f>'To FILI removed WHERE wo FKs'!$E$2:$E$1048576</c:f>
              <c:numCache>
                <c:formatCode>#,##0</c:formatCode>
                <c:ptCount val="1048575"/>
                <c:pt idx="0">
                  <c:v>11296374</c:v>
                </c:pt>
                <c:pt idx="1">
                  <c:v>9318075</c:v>
                </c:pt>
                <c:pt idx="2">
                  <c:v>5581288</c:v>
                </c:pt>
                <c:pt idx="3">
                  <c:v>5122552</c:v>
                </c:pt>
                <c:pt idx="4">
                  <c:v>4383309</c:v>
                </c:pt>
                <c:pt idx="5">
                  <c:v>3411849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6-44D6-94E9-16D9BA9CF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09680"/>
        <c:axId val="738910240"/>
      </c:scatterChart>
      <c:valAx>
        <c:axId val="7389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0240"/>
        <c:crosses val="autoZero"/>
        <c:crossBetween val="midCat"/>
      </c:valAx>
      <c:valAx>
        <c:axId val="7389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removed WHERE clause'!$E$1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removed WHERE clause'!$A$2:$A$1048576</c:f>
              <c:numCache>
                <c:formatCode>0.00</c:formatCode>
                <c:ptCount val="1048575"/>
                <c:pt idx="0">
                  <c:v>2.1</c:v>
                </c:pt>
                <c:pt idx="1">
                  <c:v>1.68333333</c:v>
                </c:pt>
                <c:pt idx="2">
                  <c:v>1.55</c:v>
                </c:pt>
                <c:pt idx="3">
                  <c:v>1.4</c:v>
                </c:pt>
                <c:pt idx="4">
                  <c:v>1.05</c:v>
                </c:pt>
                <c:pt idx="5">
                  <c:v>0.96666666000000001</c:v>
                </c:pt>
                <c:pt idx="6">
                  <c:v>0.93333332999999996</c:v>
                </c:pt>
                <c:pt idx="7">
                  <c:v>0.83333332999999998</c:v>
                </c:pt>
                <c:pt idx="8">
                  <c:v>0.5</c:v>
                </c:pt>
                <c:pt idx="9">
                  <c:v>0.25</c:v>
                </c:pt>
                <c:pt idx="10">
                  <c:v>0.18333332999999999</c:v>
                </c:pt>
                <c:pt idx="11">
                  <c:v>0</c:v>
                </c:pt>
              </c:numCache>
            </c:numRef>
          </c:xVal>
          <c:yVal>
            <c:numRef>
              <c:f>'To FILI removed WHERE clause'!$E$2:$E$1048576</c:f>
              <c:numCache>
                <c:formatCode>#,##0</c:formatCode>
                <c:ptCount val="1048575"/>
                <c:pt idx="0">
                  <c:v>5734200</c:v>
                </c:pt>
                <c:pt idx="1">
                  <c:v>4702044</c:v>
                </c:pt>
                <c:pt idx="2">
                  <c:v>4348435</c:v>
                </c:pt>
                <c:pt idx="3">
                  <c:v>3966155</c:v>
                </c:pt>
                <c:pt idx="4">
                  <c:v>3077354</c:v>
                </c:pt>
                <c:pt idx="5">
                  <c:v>2886214</c:v>
                </c:pt>
                <c:pt idx="6">
                  <c:v>2800201</c:v>
                </c:pt>
                <c:pt idx="7">
                  <c:v>2532605</c:v>
                </c:pt>
                <c:pt idx="8">
                  <c:v>1672475</c:v>
                </c:pt>
                <c:pt idx="9">
                  <c:v>1079941</c:v>
                </c:pt>
                <c:pt idx="10">
                  <c:v>869687</c:v>
                </c:pt>
                <c:pt idx="11">
                  <c:v>436642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E-4A3A-811F-202FF90C2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12480"/>
        <c:axId val="738913040"/>
      </c:scatterChart>
      <c:valAx>
        <c:axId val="73891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3040"/>
        <c:crosses val="autoZero"/>
        <c:crossBetween val="midCat"/>
      </c:valAx>
      <c:valAx>
        <c:axId val="7389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batch w ci dif cols'!$E$1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batch w ci dif cols'!$A$2:$A$1048576</c:f>
              <c:numCache>
                <c:formatCode>0.00</c:formatCode>
                <c:ptCount val="1048575"/>
                <c:pt idx="0">
                  <c:v>1.93333333</c:v>
                </c:pt>
                <c:pt idx="1">
                  <c:v>1.85</c:v>
                </c:pt>
                <c:pt idx="2">
                  <c:v>1.7</c:v>
                </c:pt>
                <c:pt idx="3">
                  <c:v>1.6333333299999999</c:v>
                </c:pt>
                <c:pt idx="4">
                  <c:v>1.55</c:v>
                </c:pt>
                <c:pt idx="5">
                  <c:v>1.25</c:v>
                </c:pt>
                <c:pt idx="6">
                  <c:v>1.0833333300000001</c:v>
                </c:pt>
                <c:pt idx="7">
                  <c:v>1.0166666600000001</c:v>
                </c:pt>
                <c:pt idx="8">
                  <c:v>0.95</c:v>
                </c:pt>
                <c:pt idx="9">
                  <c:v>0.83333332999999998</c:v>
                </c:pt>
                <c:pt idx="10">
                  <c:v>0.78333333000000005</c:v>
                </c:pt>
                <c:pt idx="11">
                  <c:v>0.58333332999999998</c:v>
                </c:pt>
                <c:pt idx="12">
                  <c:v>0.43333333000000002</c:v>
                </c:pt>
                <c:pt idx="13">
                  <c:v>0.33333332999999998</c:v>
                </c:pt>
                <c:pt idx="14">
                  <c:v>0.13333333</c:v>
                </c:pt>
                <c:pt idx="15">
                  <c:v>0</c:v>
                </c:pt>
              </c:numCache>
            </c:numRef>
          </c:xVal>
          <c:yVal>
            <c:numRef>
              <c:f>'To FILI batch w ci dif cols'!$E$2:$E$1048576</c:f>
              <c:numCache>
                <c:formatCode>#,##0</c:formatCode>
                <c:ptCount val="1048575"/>
                <c:pt idx="0">
                  <c:v>4921855</c:v>
                </c:pt>
                <c:pt idx="1">
                  <c:v>4711601</c:v>
                </c:pt>
                <c:pt idx="2">
                  <c:v>4329321</c:v>
                </c:pt>
                <c:pt idx="3">
                  <c:v>4185966</c:v>
                </c:pt>
                <c:pt idx="4">
                  <c:v>3966155</c:v>
                </c:pt>
                <c:pt idx="5">
                  <c:v>3220709</c:v>
                </c:pt>
                <c:pt idx="6">
                  <c:v>2800201</c:v>
                </c:pt>
                <c:pt idx="7">
                  <c:v>2637732</c:v>
                </c:pt>
                <c:pt idx="8">
                  <c:v>2465706</c:v>
                </c:pt>
                <c:pt idx="9">
                  <c:v>2188553</c:v>
                </c:pt>
                <c:pt idx="10">
                  <c:v>2054755</c:v>
                </c:pt>
                <c:pt idx="11">
                  <c:v>1586462</c:v>
                </c:pt>
                <c:pt idx="12">
                  <c:v>1204182</c:v>
                </c:pt>
                <c:pt idx="13">
                  <c:v>936586</c:v>
                </c:pt>
                <c:pt idx="14">
                  <c:v>410951</c:v>
                </c:pt>
                <c:pt idx="15">
                  <c:v>53093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A-4AFD-A975-25E87E753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83776"/>
        <c:axId val="590784336"/>
      </c:scatterChart>
      <c:valAx>
        <c:axId val="59078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84336"/>
        <c:crosses val="autoZero"/>
        <c:crossBetween val="midCat"/>
      </c:valAx>
      <c:valAx>
        <c:axId val="5907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8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FILI_Cal 4.6.2018'!$E$1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7860772434988"/>
                  <c:y val="-2.0654485497005184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FILI_Cal 4.6.2018'!$A$2:$A$1048576</c:f>
              <c:numCache>
                <c:formatCode>0.00</c:formatCode>
                <c:ptCount val="1048575"/>
                <c:pt idx="0">
                  <c:v>11.2</c:v>
                </c:pt>
                <c:pt idx="1">
                  <c:v>10.96666666</c:v>
                </c:pt>
                <c:pt idx="2">
                  <c:v>10.666666660000001</c:v>
                </c:pt>
                <c:pt idx="3">
                  <c:v>10.11666666</c:v>
                </c:pt>
                <c:pt idx="4">
                  <c:v>9.9666666599999996</c:v>
                </c:pt>
                <c:pt idx="5">
                  <c:v>9.1</c:v>
                </c:pt>
                <c:pt idx="6">
                  <c:v>8.0833333300000003</c:v>
                </c:pt>
                <c:pt idx="7">
                  <c:v>6.0333333299999996</c:v>
                </c:pt>
                <c:pt idx="8">
                  <c:v>5.4666666599999996</c:v>
                </c:pt>
                <c:pt idx="9">
                  <c:v>4.2666666600000003</c:v>
                </c:pt>
                <c:pt idx="10">
                  <c:v>3.71666666</c:v>
                </c:pt>
                <c:pt idx="11">
                  <c:v>0</c:v>
                </c:pt>
              </c:numCache>
            </c:numRef>
          </c:xVal>
          <c:yVal>
            <c:numRef>
              <c:f>'To FILI_Cal 4.6.2018'!$E$2:$E$1048576</c:f>
              <c:numCache>
                <c:formatCode>#,##0</c:formatCode>
                <c:ptCount val="1048575"/>
                <c:pt idx="0">
                  <c:v>134200884</c:v>
                </c:pt>
                <c:pt idx="1">
                  <c:v>131330603</c:v>
                </c:pt>
                <c:pt idx="2">
                  <c:v>127768884</c:v>
                </c:pt>
                <c:pt idx="3">
                  <c:v>121219322</c:v>
                </c:pt>
                <c:pt idx="4">
                  <c:v>119617988</c:v>
                </c:pt>
                <c:pt idx="5">
                  <c:v>108898695</c:v>
                </c:pt>
                <c:pt idx="6">
                  <c:v>96590390</c:v>
                </c:pt>
                <c:pt idx="7">
                  <c:v>71304866</c:v>
                </c:pt>
                <c:pt idx="8">
                  <c:v>64496848</c:v>
                </c:pt>
                <c:pt idx="9">
                  <c:v>49607017</c:v>
                </c:pt>
                <c:pt idx="10">
                  <c:v>42986048</c:v>
                </c:pt>
                <c:pt idx="11">
                  <c:v>959840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3-4EFC-88B9-AA0B6D8FA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8620176"/>
        <c:axId val="-1378635856"/>
      </c:scatterChart>
      <c:valAx>
        <c:axId val="-137862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8635856"/>
        <c:crosses val="autoZero"/>
        <c:crossBetween val="midCat"/>
      </c:valAx>
      <c:valAx>
        <c:axId val="-13786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862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batch w clus ind'!$E$1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batch w clus ind'!$A$2:$A$1048576</c:f>
              <c:numCache>
                <c:formatCode>0.00</c:formatCode>
                <c:ptCount val="1048575"/>
                <c:pt idx="0">
                  <c:v>2.46666666</c:v>
                </c:pt>
                <c:pt idx="1">
                  <c:v>1.5666666600000001</c:v>
                </c:pt>
                <c:pt idx="2">
                  <c:v>1.41666666</c:v>
                </c:pt>
                <c:pt idx="3">
                  <c:v>1.3333333300000001</c:v>
                </c:pt>
                <c:pt idx="4">
                  <c:v>1.18333333</c:v>
                </c:pt>
                <c:pt idx="5">
                  <c:v>0.95</c:v>
                </c:pt>
                <c:pt idx="6">
                  <c:v>0.8</c:v>
                </c:pt>
                <c:pt idx="7">
                  <c:v>0.53333333000000005</c:v>
                </c:pt>
                <c:pt idx="8">
                  <c:v>0.4</c:v>
                </c:pt>
                <c:pt idx="9">
                  <c:v>0.26666666</c:v>
                </c:pt>
                <c:pt idx="10">
                  <c:v>0</c:v>
                </c:pt>
              </c:numCache>
            </c:numRef>
          </c:xVal>
          <c:yVal>
            <c:numRef>
              <c:f>'To FILI batch w clus ind'!$E$2:$E$1048576</c:f>
              <c:numCache>
                <c:formatCode>#,##0</c:formatCode>
                <c:ptCount val="1048575"/>
                <c:pt idx="0">
                  <c:v>7508236</c:v>
                </c:pt>
                <c:pt idx="1">
                  <c:v>5113067</c:v>
                </c:pt>
                <c:pt idx="2">
                  <c:v>4682930</c:v>
                </c:pt>
                <c:pt idx="3">
                  <c:v>4472676</c:v>
                </c:pt>
                <c:pt idx="4">
                  <c:v>4060457</c:v>
                </c:pt>
                <c:pt idx="5">
                  <c:v>3430963</c:v>
                </c:pt>
                <c:pt idx="6">
                  <c:v>2991625</c:v>
                </c:pt>
                <c:pt idx="7">
                  <c:v>2255452</c:v>
                </c:pt>
                <c:pt idx="8">
                  <c:v>1911400</c:v>
                </c:pt>
                <c:pt idx="9">
                  <c:v>1529120</c:v>
                </c:pt>
                <c:pt idx="10">
                  <c:v>755003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6-4DAA-8C84-4F0C7AE78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86576"/>
        <c:axId val="590787136"/>
      </c:scatterChart>
      <c:valAx>
        <c:axId val="5907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87136"/>
        <c:crosses val="autoZero"/>
        <c:crossBetween val="midCat"/>
      </c:valAx>
      <c:valAx>
        <c:axId val="5907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8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'FILI_cal To FILI batch = 10k'!$E$1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'FILI_cal To FILI batch = 10k'!$A$2:$A$1048576</c:f>
              <c:numCache>
                <c:formatCode>0.00</c:formatCode>
                <c:ptCount val="1048575"/>
                <c:pt idx="0">
                  <c:v>1.2</c:v>
                </c:pt>
                <c:pt idx="1">
                  <c:v>0.8</c:v>
                </c:pt>
                <c:pt idx="2">
                  <c:v>0.73333333000000001</c:v>
                </c:pt>
                <c:pt idx="3">
                  <c:v>0.56666665999999999</c:v>
                </c:pt>
                <c:pt idx="4">
                  <c:v>0.41666666000000002</c:v>
                </c:pt>
                <c:pt idx="5">
                  <c:v>0.36666665999999998</c:v>
                </c:pt>
                <c:pt idx="6">
                  <c:v>0.3</c:v>
                </c:pt>
                <c:pt idx="7">
                  <c:v>0.23333333000000001</c:v>
                </c:pt>
                <c:pt idx="8">
                  <c:v>0.13333333</c:v>
                </c:pt>
                <c:pt idx="9">
                  <c:v>0</c:v>
                </c:pt>
              </c:numCache>
            </c:numRef>
          </c:xVal>
          <c:yVal>
            <c:numRef>
              <c:f>'FILI_cal To FILI batch = 10k'!$E$2:$E$1048576</c:f>
              <c:numCache>
                <c:formatCode>#,##0</c:formatCode>
                <c:ptCount val="1048575"/>
                <c:pt idx="0">
                  <c:v>3268494</c:v>
                </c:pt>
                <c:pt idx="1">
                  <c:v>2178996</c:v>
                </c:pt>
                <c:pt idx="2">
                  <c:v>2054755</c:v>
                </c:pt>
                <c:pt idx="3">
                  <c:v>1586462</c:v>
                </c:pt>
                <c:pt idx="4">
                  <c:v>1156397</c:v>
                </c:pt>
                <c:pt idx="5">
                  <c:v>1032156</c:v>
                </c:pt>
                <c:pt idx="6">
                  <c:v>838616</c:v>
                </c:pt>
                <c:pt idx="7">
                  <c:v>668990</c:v>
                </c:pt>
                <c:pt idx="8">
                  <c:v>369356</c:v>
                </c:pt>
                <c:pt idx="9">
                  <c:v>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D-4AB0-9434-366481741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89376"/>
        <c:axId val="590789936"/>
      </c:scatterChart>
      <c:valAx>
        <c:axId val="5907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89936"/>
        <c:crosses val="autoZero"/>
        <c:crossBetween val="midCat"/>
      </c:valAx>
      <c:valAx>
        <c:axId val="5907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8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'FILI_cal To FILI batch w nc ind'!$E$1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'FILI_cal To FILI batch w nc ind'!$A$2:$A$1048576</c:f>
              <c:numCache>
                <c:formatCode>0.00</c:formatCode>
                <c:ptCount val="1048575"/>
                <c:pt idx="0">
                  <c:v>2.6666666600000002</c:v>
                </c:pt>
                <c:pt idx="1">
                  <c:v>1.46666666</c:v>
                </c:pt>
                <c:pt idx="2">
                  <c:v>1.1333333299999999</c:v>
                </c:pt>
                <c:pt idx="3">
                  <c:v>0.93333332999999996</c:v>
                </c:pt>
                <c:pt idx="4">
                  <c:v>0.85</c:v>
                </c:pt>
                <c:pt idx="5">
                  <c:v>0.75</c:v>
                </c:pt>
                <c:pt idx="6">
                  <c:v>0.58333332999999998</c:v>
                </c:pt>
                <c:pt idx="7">
                  <c:v>0.31666665999999999</c:v>
                </c:pt>
                <c:pt idx="8">
                  <c:v>0</c:v>
                </c:pt>
              </c:numCache>
            </c:numRef>
          </c:xVal>
          <c:yVal>
            <c:numRef>
              <c:f>'FILI_cal To FILI batch w nc ind'!$E$2:$E$1048576</c:f>
              <c:numCache>
                <c:formatCode>#,##0</c:formatCode>
                <c:ptCount val="1048575"/>
                <c:pt idx="0">
                  <c:v>7683828</c:v>
                </c:pt>
                <c:pt idx="1">
                  <c:v>4539575</c:v>
                </c:pt>
                <c:pt idx="2">
                  <c:v>3660331</c:v>
                </c:pt>
                <c:pt idx="3">
                  <c:v>3115582</c:v>
                </c:pt>
                <c:pt idx="4">
                  <c:v>2933999</c:v>
                </c:pt>
                <c:pt idx="5">
                  <c:v>2637732</c:v>
                </c:pt>
                <c:pt idx="6">
                  <c:v>2198131</c:v>
                </c:pt>
                <c:pt idx="7">
                  <c:v>1481335</c:v>
                </c:pt>
                <c:pt idx="8">
                  <c:v>610414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F-412F-A8BE-281CAC0A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83584"/>
        <c:axId val="749984144"/>
      </c:scatterChart>
      <c:valAx>
        <c:axId val="7499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4144"/>
        <c:crosses val="autoZero"/>
        <c:crossBetween val="midCat"/>
      </c:valAx>
      <c:valAx>
        <c:axId val="7499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'FILI_cal Heap batch size=15k'!$E$1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'FILI_cal Heap batch size=15k'!$A$2:$A$1048576</c:f>
              <c:numCache>
                <c:formatCode>0.00</c:formatCode>
                <c:ptCount val="1048575"/>
                <c:pt idx="1">
                  <c:v>2.5</c:v>
                </c:pt>
                <c:pt idx="2">
                  <c:v>2.18333333</c:v>
                </c:pt>
                <c:pt idx="3">
                  <c:v>1.8666666599999999</c:v>
                </c:pt>
                <c:pt idx="4">
                  <c:v>1.55</c:v>
                </c:pt>
                <c:pt idx="5">
                  <c:v>1.45</c:v>
                </c:pt>
                <c:pt idx="6">
                  <c:v>1.3166666600000001</c:v>
                </c:pt>
                <c:pt idx="7">
                  <c:v>1.0666666600000001</c:v>
                </c:pt>
                <c:pt idx="8">
                  <c:v>0.36666665999999998</c:v>
                </c:pt>
                <c:pt idx="9">
                  <c:v>0.2</c:v>
                </c:pt>
                <c:pt idx="10">
                  <c:v>0</c:v>
                </c:pt>
              </c:numCache>
            </c:numRef>
          </c:xVal>
          <c:yVal>
            <c:numRef>
              <c:f>'FILI_cal Heap batch size=15k'!$E$2:$E$1048576</c:f>
              <c:numCache>
                <c:formatCode>#,##0</c:formatCode>
                <c:ptCount val="1048575"/>
                <c:pt idx="1">
                  <c:v>12567455</c:v>
                </c:pt>
                <c:pt idx="2">
                  <c:v>11185297</c:v>
                </c:pt>
                <c:pt idx="3">
                  <c:v>9695075</c:v>
                </c:pt>
                <c:pt idx="4">
                  <c:v>8142770</c:v>
                </c:pt>
                <c:pt idx="5">
                  <c:v>7662505</c:v>
                </c:pt>
                <c:pt idx="6">
                  <c:v>6952295</c:v>
                </c:pt>
                <c:pt idx="7">
                  <c:v>5689265</c:v>
                </c:pt>
                <c:pt idx="8">
                  <c:v>2369200</c:v>
                </c:pt>
                <c:pt idx="9">
                  <c:v>1519563</c:v>
                </c:pt>
                <c:pt idx="10">
                  <c:v>640319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F-49AF-B833-C4E08011D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86384"/>
        <c:axId val="749986944"/>
      </c:scatterChart>
      <c:valAx>
        <c:axId val="74998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6944"/>
        <c:crosses val="autoZero"/>
        <c:crossBetween val="midCat"/>
      </c:valAx>
      <c:valAx>
        <c:axId val="7499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'FILI_cal Heap (baseline)'!$E$1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'FILI_cal Heap (baseline)'!$A$2:$A$1048576</c:f>
              <c:numCache>
                <c:formatCode>0.00</c:formatCode>
                <c:ptCount val="1048575"/>
                <c:pt idx="0">
                  <c:v>1</c:v>
                </c:pt>
                <c:pt idx="1">
                  <c:v>0.93333332999999996</c:v>
                </c:pt>
                <c:pt idx="2">
                  <c:v>0.86666666000000003</c:v>
                </c:pt>
                <c:pt idx="3">
                  <c:v>0.76666666000000006</c:v>
                </c:pt>
                <c:pt idx="4">
                  <c:v>0.7</c:v>
                </c:pt>
                <c:pt idx="5">
                  <c:v>0.65</c:v>
                </c:pt>
                <c:pt idx="6">
                  <c:v>0.45</c:v>
                </c:pt>
                <c:pt idx="7">
                  <c:v>0.36666665999999998</c:v>
                </c:pt>
                <c:pt idx="8">
                  <c:v>0.28333332999999999</c:v>
                </c:pt>
                <c:pt idx="9">
                  <c:v>0.13333333</c:v>
                </c:pt>
                <c:pt idx="10">
                  <c:v>0</c:v>
                </c:pt>
              </c:numCache>
            </c:numRef>
          </c:xVal>
          <c:yVal>
            <c:numRef>
              <c:f>'FILI_cal Heap (baseline)'!$E$2:$E$1048576</c:f>
              <c:numCache>
                <c:formatCode>#,##0</c:formatCode>
                <c:ptCount val="1048575"/>
                <c:pt idx="0">
                  <c:v>7918390</c:v>
                </c:pt>
                <c:pt idx="1">
                  <c:v>7542180</c:v>
                </c:pt>
                <c:pt idx="2">
                  <c:v>7180140</c:v>
                </c:pt>
                <c:pt idx="3">
                  <c:v>6665020</c:v>
                </c:pt>
                <c:pt idx="4">
                  <c:v>6389648</c:v>
                </c:pt>
                <c:pt idx="5">
                  <c:v>6154725</c:v>
                </c:pt>
                <c:pt idx="6">
                  <c:v>5123635</c:v>
                </c:pt>
                <c:pt idx="7">
                  <c:v>4693770</c:v>
                </c:pt>
                <c:pt idx="8">
                  <c:v>4233751</c:v>
                </c:pt>
                <c:pt idx="9">
                  <c:v>3421406</c:v>
                </c:pt>
                <c:pt idx="10">
                  <c:v>2817440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3-49A0-B5EC-5E6A0C5F7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89184"/>
        <c:axId val="678237264"/>
      </c:scatterChart>
      <c:valAx>
        <c:axId val="7499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37264"/>
        <c:crosses val="autoZero"/>
        <c:crossBetween val="midCat"/>
      </c:valAx>
      <c:valAx>
        <c:axId val="6782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'FILI No PK'!$E$1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'FILI No PK'!$A$2:$A$1048576</c:f>
              <c:numCache>
                <c:formatCode>0.00</c:formatCode>
                <c:ptCount val="1048575"/>
                <c:pt idx="0">
                  <c:v>2.18333333</c:v>
                </c:pt>
                <c:pt idx="1">
                  <c:v>1.75</c:v>
                </c:pt>
                <c:pt idx="2">
                  <c:v>0.95</c:v>
                </c:pt>
                <c:pt idx="3">
                  <c:v>0.71666666000000001</c:v>
                </c:pt>
                <c:pt idx="4">
                  <c:v>0.48333333000000001</c:v>
                </c:pt>
                <c:pt idx="5">
                  <c:v>0.11666666000000001</c:v>
                </c:pt>
                <c:pt idx="6">
                  <c:v>0</c:v>
                </c:pt>
              </c:numCache>
            </c:numRef>
          </c:xVal>
          <c:yVal>
            <c:numRef>
              <c:f>'FILI No PK'!$E$2:$E$1048576</c:f>
              <c:numCache>
                <c:formatCode>#,##0</c:formatCode>
                <c:ptCount val="1048575"/>
                <c:pt idx="0">
                  <c:v>12682139</c:v>
                </c:pt>
                <c:pt idx="1">
                  <c:v>10474472</c:v>
                </c:pt>
                <c:pt idx="2">
                  <c:v>6384076</c:v>
                </c:pt>
                <c:pt idx="3">
                  <c:v>5103438</c:v>
                </c:pt>
                <c:pt idx="4">
                  <c:v>3899256</c:v>
                </c:pt>
                <c:pt idx="5">
                  <c:v>2039618</c:v>
                </c:pt>
                <c:pt idx="6">
                  <c:v>1388504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C-42BC-8C0D-CC51D023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39504"/>
        <c:axId val="678240064"/>
      </c:scatterChart>
      <c:valAx>
        <c:axId val="6782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40064"/>
        <c:crosses val="autoZero"/>
        <c:crossBetween val="midCat"/>
      </c:valAx>
      <c:valAx>
        <c:axId val="6782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3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'FILI No fKs'!$E$1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'FILI No fKs'!$A$2:$A$1048576</c:f>
              <c:numCache>
                <c:formatCode>0.00</c:formatCode>
                <c:ptCount val="1048575"/>
                <c:pt idx="0">
                  <c:v>1.95</c:v>
                </c:pt>
                <c:pt idx="1">
                  <c:v>1.78333333</c:v>
                </c:pt>
                <c:pt idx="2">
                  <c:v>0.95</c:v>
                </c:pt>
                <c:pt idx="3">
                  <c:v>0.36666665999999998</c:v>
                </c:pt>
                <c:pt idx="4">
                  <c:v>0.16666665999999999</c:v>
                </c:pt>
                <c:pt idx="5">
                  <c:v>0</c:v>
                </c:pt>
              </c:numCache>
            </c:numRef>
          </c:xVal>
          <c:yVal>
            <c:numRef>
              <c:f>'FILI No fKs'!$E$2:$E$1048576</c:f>
              <c:numCache>
                <c:formatCode>#,##0</c:formatCode>
                <c:ptCount val="1048575"/>
                <c:pt idx="0">
                  <c:v>9719469</c:v>
                </c:pt>
                <c:pt idx="1">
                  <c:v>9155606</c:v>
                </c:pt>
                <c:pt idx="2">
                  <c:v>6479646</c:v>
                </c:pt>
                <c:pt idx="3">
                  <c:v>4577803</c:v>
                </c:pt>
                <c:pt idx="4">
                  <c:v>3947041</c:v>
                </c:pt>
                <c:pt idx="5">
                  <c:v>3386040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78-4307-956B-930B1692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42304"/>
        <c:axId val="678242864"/>
      </c:scatterChart>
      <c:valAx>
        <c:axId val="6782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42864"/>
        <c:crosses val="autoZero"/>
        <c:crossBetween val="midCat"/>
      </c:valAx>
      <c:valAx>
        <c:axId val="6782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'FILI Baseline Ret=-1'!$E$1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'FILI Baseline Ret=-1'!$A$2:$A$1048576</c:f>
              <c:numCache>
                <c:formatCode>0.00</c:formatCode>
                <c:ptCount val="1048575"/>
                <c:pt idx="0">
                  <c:v>4.0833333300000003</c:v>
                </c:pt>
                <c:pt idx="1">
                  <c:v>3.85</c:v>
                </c:pt>
                <c:pt idx="2">
                  <c:v>3.45</c:v>
                </c:pt>
                <c:pt idx="3">
                  <c:v>0.93333332999999996</c:v>
                </c:pt>
                <c:pt idx="4">
                  <c:v>0.51666666000000006</c:v>
                </c:pt>
                <c:pt idx="5">
                  <c:v>0</c:v>
                </c:pt>
              </c:numCache>
            </c:numRef>
          </c:xVal>
          <c:yVal>
            <c:numRef>
              <c:f>'FILI Baseline Ret=-1'!$E$2:$E$1048576</c:f>
              <c:numCache>
                <c:formatCode>#,##0</c:formatCode>
                <c:ptCount val="1048575"/>
                <c:pt idx="0">
                  <c:v>13303344</c:v>
                </c:pt>
                <c:pt idx="1">
                  <c:v>12879469</c:v>
                </c:pt>
                <c:pt idx="2">
                  <c:v>11611068</c:v>
                </c:pt>
                <c:pt idx="3">
                  <c:v>3504328</c:v>
                </c:pt>
                <c:pt idx="4">
                  <c:v>2173488</c:v>
                </c:pt>
                <c:pt idx="5">
                  <c:v>496964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1-4266-A0E6-AC77CE9BA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79056"/>
        <c:axId val="1094779616"/>
      </c:scatterChart>
      <c:valAx>
        <c:axId val="109477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79616"/>
        <c:crosses val="autoZero"/>
        <c:crossBetween val="midCat"/>
      </c:valAx>
      <c:valAx>
        <c:axId val="10947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7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'FIHS Removed NY WHERE Ret=-5'!$E$1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'FIHS Removed NY WHERE Ret=-5'!$A$2:$A$1048576</c:f>
              <c:numCache>
                <c:formatCode>0.00</c:formatCode>
                <c:ptCount val="1048575"/>
                <c:pt idx="0">
                  <c:v>21.083333329999999</c:v>
                </c:pt>
                <c:pt idx="1">
                  <c:v>20.7</c:v>
                </c:pt>
                <c:pt idx="2">
                  <c:v>20.333333329999999</c:v>
                </c:pt>
                <c:pt idx="3">
                  <c:v>19.966666660000001</c:v>
                </c:pt>
                <c:pt idx="4">
                  <c:v>19.600000000000001</c:v>
                </c:pt>
                <c:pt idx="5">
                  <c:v>19.25</c:v>
                </c:pt>
                <c:pt idx="6">
                  <c:v>18.883333329999999</c:v>
                </c:pt>
                <c:pt idx="7">
                  <c:v>18.516666659999999</c:v>
                </c:pt>
                <c:pt idx="8">
                  <c:v>18.166666660000001</c:v>
                </c:pt>
                <c:pt idx="9">
                  <c:v>17.8</c:v>
                </c:pt>
                <c:pt idx="10">
                  <c:v>17.45</c:v>
                </c:pt>
                <c:pt idx="11">
                  <c:v>17.100000000000001</c:v>
                </c:pt>
                <c:pt idx="12">
                  <c:v>16.75</c:v>
                </c:pt>
                <c:pt idx="13">
                  <c:v>16.399999999999999</c:v>
                </c:pt>
                <c:pt idx="14">
                  <c:v>16.05</c:v>
                </c:pt>
                <c:pt idx="15">
                  <c:v>15.71666666</c:v>
                </c:pt>
                <c:pt idx="16">
                  <c:v>15.36666666</c:v>
                </c:pt>
                <c:pt idx="17">
                  <c:v>15.01666666</c:v>
                </c:pt>
                <c:pt idx="18">
                  <c:v>14.78333333</c:v>
                </c:pt>
                <c:pt idx="19">
                  <c:v>14.53333333</c:v>
                </c:pt>
                <c:pt idx="20">
                  <c:v>13.883333329999999</c:v>
                </c:pt>
              </c:numCache>
            </c:numRef>
          </c:xVal>
          <c:yVal>
            <c:numRef>
              <c:f>'FIHS Removed NY WHERE Ret=-5'!$E$2:$E$1048576</c:f>
              <c:numCache>
                <c:formatCode>#,##0</c:formatCode>
                <c:ptCount val="1048575"/>
                <c:pt idx="0">
                  <c:v>46342189</c:v>
                </c:pt>
                <c:pt idx="1">
                  <c:v>44113888</c:v>
                </c:pt>
                <c:pt idx="2">
                  <c:v>42034776</c:v>
                </c:pt>
                <c:pt idx="3">
                  <c:v>39842326</c:v>
                </c:pt>
                <c:pt idx="4">
                  <c:v>37747231</c:v>
                </c:pt>
                <c:pt idx="5">
                  <c:v>35423427</c:v>
                </c:pt>
                <c:pt idx="6">
                  <c:v>33236581</c:v>
                </c:pt>
                <c:pt idx="7">
                  <c:v>31141726</c:v>
                </c:pt>
                <c:pt idx="8">
                  <c:v>28960549</c:v>
                </c:pt>
                <c:pt idx="9">
                  <c:v>26852268</c:v>
                </c:pt>
                <c:pt idx="10">
                  <c:v>24778994</c:v>
                </c:pt>
                <c:pt idx="11">
                  <c:v>22692678</c:v>
                </c:pt>
                <c:pt idx="12">
                  <c:v>20693243</c:v>
                </c:pt>
                <c:pt idx="13">
                  <c:v>18690587</c:v>
                </c:pt>
                <c:pt idx="14">
                  <c:v>16635953</c:v>
                </c:pt>
                <c:pt idx="15">
                  <c:v>14456230</c:v>
                </c:pt>
                <c:pt idx="16">
                  <c:v>12320286</c:v>
                </c:pt>
                <c:pt idx="17">
                  <c:v>10177019</c:v>
                </c:pt>
                <c:pt idx="18">
                  <c:v>8735900</c:v>
                </c:pt>
                <c:pt idx="19">
                  <c:v>7248462</c:v>
                </c:pt>
                <c:pt idx="20">
                  <c:v>3218223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3A-45DE-B738-75932228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81856"/>
        <c:axId val="1094782416"/>
      </c:scatterChart>
      <c:valAx>
        <c:axId val="109478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82416"/>
        <c:crosses val="autoZero"/>
        <c:crossBetween val="midCat"/>
      </c:valAx>
      <c:valAx>
        <c:axId val="10947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8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'FIHS Removed NY WHERE Ret=-4'!$E$1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'FIHS Removed NY WHERE Ret=-4'!$A$2:$A$1048576</c:f>
              <c:numCache>
                <c:formatCode>0.00</c:formatCode>
                <c:ptCount val="1048575"/>
                <c:pt idx="0">
                  <c:v>8.35</c:v>
                </c:pt>
                <c:pt idx="1">
                  <c:v>7.6333333300000001</c:v>
                </c:pt>
                <c:pt idx="2">
                  <c:v>7.4</c:v>
                </c:pt>
                <c:pt idx="3">
                  <c:v>7.2</c:v>
                </c:pt>
                <c:pt idx="4">
                  <c:v>6.65</c:v>
                </c:pt>
                <c:pt idx="5">
                  <c:v>6.3666666599999999</c:v>
                </c:pt>
                <c:pt idx="6">
                  <c:v>5.93333333</c:v>
                </c:pt>
                <c:pt idx="7">
                  <c:v>5.7666666600000003</c:v>
                </c:pt>
                <c:pt idx="8">
                  <c:v>5.1666666599999997</c:v>
                </c:pt>
                <c:pt idx="9">
                  <c:v>4.6166666599999999</c:v>
                </c:pt>
                <c:pt idx="10">
                  <c:v>4.1333333300000001</c:v>
                </c:pt>
                <c:pt idx="11">
                  <c:v>3.18333333</c:v>
                </c:pt>
                <c:pt idx="12">
                  <c:v>2.7666666599999998</c:v>
                </c:pt>
                <c:pt idx="13">
                  <c:v>2.3833333300000001</c:v>
                </c:pt>
                <c:pt idx="14">
                  <c:v>2.18333333</c:v>
                </c:pt>
                <c:pt idx="15">
                  <c:v>1.73333333</c:v>
                </c:pt>
                <c:pt idx="16">
                  <c:v>0.95</c:v>
                </c:pt>
                <c:pt idx="17">
                  <c:v>0.7</c:v>
                </c:pt>
                <c:pt idx="18">
                  <c:v>0.4</c:v>
                </c:pt>
                <c:pt idx="19">
                  <c:v>0.18333332999999999</c:v>
                </c:pt>
                <c:pt idx="20">
                  <c:v>0</c:v>
                </c:pt>
              </c:numCache>
            </c:numRef>
          </c:xVal>
          <c:yVal>
            <c:numRef>
              <c:f>'FIHS Removed NY WHERE Ret=-4'!$E$2:$E$1048576</c:f>
              <c:numCache>
                <c:formatCode>#,##0</c:formatCode>
                <c:ptCount val="1048575"/>
                <c:pt idx="0">
                  <c:v>40148507</c:v>
                </c:pt>
                <c:pt idx="1">
                  <c:v>40000182</c:v>
                </c:pt>
                <c:pt idx="2">
                  <c:v>38655131</c:v>
                </c:pt>
                <c:pt idx="3">
                  <c:v>37657247</c:v>
                </c:pt>
                <c:pt idx="4">
                  <c:v>34707371</c:v>
                </c:pt>
                <c:pt idx="5">
                  <c:v>33263799</c:v>
                </c:pt>
                <c:pt idx="6">
                  <c:v>31010816</c:v>
                </c:pt>
                <c:pt idx="7">
                  <c:v>30196151</c:v>
                </c:pt>
                <c:pt idx="8">
                  <c:v>26762617</c:v>
                </c:pt>
                <c:pt idx="9">
                  <c:v>23363565</c:v>
                </c:pt>
                <c:pt idx="10">
                  <c:v>19995452</c:v>
                </c:pt>
                <c:pt idx="11">
                  <c:v>13959959</c:v>
                </c:pt>
                <c:pt idx="12">
                  <c:v>12105273</c:v>
                </c:pt>
                <c:pt idx="13">
                  <c:v>10595734</c:v>
                </c:pt>
                <c:pt idx="14">
                  <c:v>10456719</c:v>
                </c:pt>
                <c:pt idx="15">
                  <c:v>8609523</c:v>
                </c:pt>
                <c:pt idx="16">
                  <c:v>6326047</c:v>
                </c:pt>
                <c:pt idx="17">
                  <c:v>5064810</c:v>
                </c:pt>
                <c:pt idx="18">
                  <c:v>3762567</c:v>
                </c:pt>
                <c:pt idx="19">
                  <c:v>2532405</c:v>
                </c:pt>
                <c:pt idx="20">
                  <c:v>1523245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2-499D-AC10-EA2617EA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84656"/>
        <c:axId val="1094785216"/>
      </c:scatterChart>
      <c:valAx>
        <c:axId val="109478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85216"/>
        <c:crosses val="autoZero"/>
        <c:crossBetween val="midCat"/>
      </c:valAx>
      <c:valAx>
        <c:axId val="10947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8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FILI_Cal empy log file 1GBin'!$E$1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7860772434988"/>
                  <c:y val="-2.0654485497005184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FILI_Cal empy log file 1GBin'!$A$2:$A$1048576</c:f>
              <c:numCache>
                <c:formatCode>0.00</c:formatCode>
                <c:ptCount val="1048575"/>
                <c:pt idx="0">
                  <c:v>19.133333329999999</c:v>
                </c:pt>
                <c:pt idx="1">
                  <c:v>18.716666660000001</c:v>
                </c:pt>
                <c:pt idx="2">
                  <c:v>18.066666659999999</c:v>
                </c:pt>
                <c:pt idx="3">
                  <c:v>15.11666666</c:v>
                </c:pt>
                <c:pt idx="4">
                  <c:v>13.11666666</c:v>
                </c:pt>
                <c:pt idx="5">
                  <c:v>12.65</c:v>
                </c:pt>
                <c:pt idx="6">
                  <c:v>12.36666666</c:v>
                </c:pt>
                <c:pt idx="7">
                  <c:v>11.916666660000001</c:v>
                </c:pt>
                <c:pt idx="8">
                  <c:v>8.2166666599999996</c:v>
                </c:pt>
                <c:pt idx="9">
                  <c:v>5.2333333299999998</c:v>
                </c:pt>
                <c:pt idx="10">
                  <c:v>2.03333333</c:v>
                </c:pt>
                <c:pt idx="11">
                  <c:v>1.9</c:v>
                </c:pt>
                <c:pt idx="12">
                  <c:v>1.8333333300000001</c:v>
                </c:pt>
                <c:pt idx="13">
                  <c:v>1.73333333</c:v>
                </c:pt>
                <c:pt idx="14">
                  <c:v>1.6</c:v>
                </c:pt>
                <c:pt idx="15">
                  <c:v>1.0833333300000001</c:v>
                </c:pt>
                <c:pt idx="16">
                  <c:v>0.36666665999999998</c:v>
                </c:pt>
                <c:pt idx="17">
                  <c:v>0.15</c:v>
                </c:pt>
                <c:pt idx="18">
                  <c:v>0</c:v>
                </c:pt>
              </c:numCache>
            </c:numRef>
          </c:xVal>
          <c:yVal>
            <c:numRef>
              <c:f>'To FILI_Cal empy log file 1GBin'!$E$2:$E$1048576</c:f>
              <c:numCache>
                <c:formatCode>#,##0</c:formatCode>
                <c:ptCount val="1048575"/>
                <c:pt idx="0">
                  <c:v>220874012</c:v>
                </c:pt>
                <c:pt idx="1">
                  <c:v>216496325</c:v>
                </c:pt>
                <c:pt idx="2">
                  <c:v>211355154</c:v>
                </c:pt>
                <c:pt idx="3">
                  <c:v>178015828</c:v>
                </c:pt>
                <c:pt idx="4">
                  <c:v>154603589</c:v>
                </c:pt>
                <c:pt idx="5">
                  <c:v>149183937</c:v>
                </c:pt>
                <c:pt idx="6">
                  <c:v>146092974</c:v>
                </c:pt>
                <c:pt idx="7">
                  <c:v>141271196</c:v>
                </c:pt>
                <c:pt idx="8">
                  <c:v>97562401</c:v>
                </c:pt>
                <c:pt idx="9">
                  <c:v>62521894</c:v>
                </c:pt>
                <c:pt idx="10">
                  <c:v>24304808</c:v>
                </c:pt>
                <c:pt idx="11">
                  <c:v>22705312</c:v>
                </c:pt>
                <c:pt idx="12">
                  <c:v>21923758</c:v>
                </c:pt>
                <c:pt idx="13">
                  <c:v>20746038</c:v>
                </c:pt>
                <c:pt idx="14">
                  <c:v>19089086</c:v>
                </c:pt>
                <c:pt idx="15">
                  <c:v>13118416</c:v>
                </c:pt>
                <c:pt idx="16">
                  <c:v>4554435</c:v>
                </c:pt>
                <c:pt idx="17">
                  <c:v>2126326</c:v>
                </c:pt>
                <c:pt idx="18">
                  <c:v>314305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16-4FD2-8111-82DED8319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0915520"/>
        <c:axId val="-1378644816"/>
      </c:scatterChart>
      <c:valAx>
        <c:axId val="-14709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8644816"/>
        <c:crosses val="autoZero"/>
        <c:crossBetween val="midCat"/>
      </c:valAx>
      <c:valAx>
        <c:axId val="-13786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091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'FIHS Removed NY WHERE Ret=-3'!$E$1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'FIHS Removed NY WHERE Ret=-3'!$A$2:$A$1048576</c:f>
              <c:numCache>
                <c:formatCode>0.00</c:formatCode>
                <c:ptCount val="1048575"/>
                <c:pt idx="0">
                  <c:v>4.93333333</c:v>
                </c:pt>
                <c:pt idx="1">
                  <c:v>2.8833333300000001</c:v>
                </c:pt>
                <c:pt idx="2">
                  <c:v>1.0666666600000001</c:v>
                </c:pt>
                <c:pt idx="3">
                  <c:v>0.63333333000000003</c:v>
                </c:pt>
                <c:pt idx="4">
                  <c:v>0.38333333000000003</c:v>
                </c:pt>
                <c:pt idx="5">
                  <c:v>0.2</c:v>
                </c:pt>
                <c:pt idx="6">
                  <c:v>0</c:v>
                </c:pt>
              </c:numCache>
            </c:numRef>
          </c:xVal>
          <c:yVal>
            <c:numRef>
              <c:f>'FIHS Removed NY WHERE Ret=-3'!$E$2:$E$1048576</c:f>
              <c:numCache>
                <c:formatCode>#,##0</c:formatCode>
                <c:ptCount val="1048575"/>
                <c:pt idx="0">
                  <c:v>23131379</c:v>
                </c:pt>
                <c:pt idx="1">
                  <c:v>14081357</c:v>
                </c:pt>
                <c:pt idx="2">
                  <c:v>6750597</c:v>
                </c:pt>
                <c:pt idx="3">
                  <c:v>4754530</c:v>
                </c:pt>
                <c:pt idx="4">
                  <c:v>3347246</c:v>
                </c:pt>
                <c:pt idx="5">
                  <c:v>2266127</c:v>
                </c:pt>
                <c:pt idx="6">
                  <c:v>1091557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B-4773-9C84-38A94EA46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87456"/>
        <c:axId val="1094788016"/>
      </c:scatterChart>
      <c:valAx>
        <c:axId val="109478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88016"/>
        <c:crosses val="autoZero"/>
        <c:crossBetween val="midCat"/>
      </c:valAx>
      <c:valAx>
        <c:axId val="10947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8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'FIHS Removed NY WHERE Ret=-2'!$E$1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'FIHS Removed NY WHERE Ret=-2'!$A$2:$A$1048576</c:f>
              <c:numCache>
                <c:formatCode>0.00</c:formatCode>
                <c:ptCount val="1048575"/>
                <c:pt idx="1">
                  <c:v>4.3499999999999996</c:v>
                </c:pt>
                <c:pt idx="2">
                  <c:v>4.0166666600000003</c:v>
                </c:pt>
                <c:pt idx="3">
                  <c:v>3.8666666599999999</c:v>
                </c:pt>
                <c:pt idx="4">
                  <c:v>3.7</c:v>
                </c:pt>
                <c:pt idx="5">
                  <c:v>3.2</c:v>
                </c:pt>
                <c:pt idx="6">
                  <c:v>2.8666666599999999</c:v>
                </c:pt>
                <c:pt idx="7">
                  <c:v>2.7333333299999998</c:v>
                </c:pt>
                <c:pt idx="8">
                  <c:v>2.6</c:v>
                </c:pt>
                <c:pt idx="9">
                  <c:v>2.1666666600000002</c:v>
                </c:pt>
                <c:pt idx="10">
                  <c:v>2</c:v>
                </c:pt>
                <c:pt idx="11">
                  <c:v>1.68333333</c:v>
                </c:pt>
                <c:pt idx="12">
                  <c:v>1.45</c:v>
                </c:pt>
                <c:pt idx="13">
                  <c:v>1.3666666599999999</c:v>
                </c:pt>
                <c:pt idx="14">
                  <c:v>1.3</c:v>
                </c:pt>
                <c:pt idx="15">
                  <c:v>0.91666665999999997</c:v>
                </c:pt>
                <c:pt idx="16">
                  <c:v>0.81666665999999999</c:v>
                </c:pt>
                <c:pt idx="17">
                  <c:v>0.63333333000000003</c:v>
                </c:pt>
                <c:pt idx="18">
                  <c:v>0.5</c:v>
                </c:pt>
                <c:pt idx="19">
                  <c:v>0.35</c:v>
                </c:pt>
                <c:pt idx="20">
                  <c:v>0.13333333</c:v>
                </c:pt>
                <c:pt idx="21">
                  <c:v>0</c:v>
                </c:pt>
              </c:numCache>
            </c:numRef>
          </c:xVal>
          <c:yVal>
            <c:numRef>
              <c:f>'FIHS Removed NY WHERE Ret=-2'!$E$2:$E$1048576</c:f>
              <c:numCache>
                <c:formatCode>#,##0</c:formatCode>
                <c:ptCount val="1048575"/>
                <c:pt idx="1">
                  <c:v>20303061</c:v>
                </c:pt>
                <c:pt idx="2">
                  <c:v>18526598</c:v>
                </c:pt>
                <c:pt idx="3">
                  <c:v>17706489</c:v>
                </c:pt>
                <c:pt idx="4">
                  <c:v>16880898</c:v>
                </c:pt>
                <c:pt idx="5">
                  <c:v>14047930</c:v>
                </c:pt>
                <c:pt idx="6">
                  <c:v>12364462</c:v>
                </c:pt>
                <c:pt idx="7">
                  <c:v>11560774</c:v>
                </c:pt>
                <c:pt idx="8">
                  <c:v>10919452</c:v>
                </c:pt>
                <c:pt idx="9">
                  <c:v>10836148</c:v>
                </c:pt>
                <c:pt idx="10">
                  <c:v>10026701</c:v>
                </c:pt>
                <c:pt idx="11">
                  <c:v>9800731</c:v>
                </c:pt>
                <c:pt idx="12">
                  <c:v>8694768</c:v>
                </c:pt>
                <c:pt idx="13">
                  <c:v>8200620</c:v>
                </c:pt>
                <c:pt idx="14">
                  <c:v>7954285</c:v>
                </c:pt>
                <c:pt idx="15">
                  <c:v>5805175</c:v>
                </c:pt>
                <c:pt idx="16">
                  <c:v>5450898</c:v>
                </c:pt>
                <c:pt idx="17">
                  <c:v>4467738</c:v>
                </c:pt>
                <c:pt idx="18">
                  <c:v>3684354</c:v>
                </c:pt>
                <c:pt idx="19">
                  <c:v>2836287</c:v>
                </c:pt>
                <c:pt idx="20">
                  <c:v>1782117</c:v>
                </c:pt>
                <c:pt idx="21">
                  <c:v>842973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0-41C7-A77C-CA16DACB8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90256"/>
        <c:axId val="1094790816"/>
      </c:scatterChart>
      <c:valAx>
        <c:axId val="109479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90816"/>
        <c:crosses val="autoZero"/>
        <c:crossBetween val="midCat"/>
      </c:valAx>
      <c:valAx>
        <c:axId val="10947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9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'FIHS Added NY WHERE clause'!$E$1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'FIHS Added NY WHERE clause'!$A$2:$A$1048576</c:f>
              <c:numCache>
                <c:formatCode>0.00</c:formatCode>
                <c:ptCount val="1048575"/>
                <c:pt idx="0">
                  <c:v>4.0333333299999996</c:v>
                </c:pt>
                <c:pt idx="1">
                  <c:v>3.35</c:v>
                </c:pt>
                <c:pt idx="2">
                  <c:v>2.95</c:v>
                </c:pt>
                <c:pt idx="3">
                  <c:v>2.7333333299999998</c:v>
                </c:pt>
                <c:pt idx="4">
                  <c:v>2.3333333299999999</c:v>
                </c:pt>
                <c:pt idx="5">
                  <c:v>2.0166666599999998</c:v>
                </c:pt>
                <c:pt idx="6">
                  <c:v>1.48333333</c:v>
                </c:pt>
                <c:pt idx="7">
                  <c:v>1.0666666600000001</c:v>
                </c:pt>
                <c:pt idx="8">
                  <c:v>0.55000000000000004</c:v>
                </c:pt>
                <c:pt idx="9">
                  <c:v>0.41666666000000002</c:v>
                </c:pt>
                <c:pt idx="10">
                  <c:v>0.21666666000000001</c:v>
                </c:pt>
                <c:pt idx="11">
                  <c:v>0</c:v>
                </c:pt>
              </c:numCache>
            </c:numRef>
          </c:xVal>
          <c:yVal>
            <c:numRef>
              <c:f>'FIHS Added NY WHERE clause'!$E$2:$E$1048576</c:f>
              <c:numCache>
                <c:formatCode>#,##0</c:formatCode>
                <c:ptCount val="1048575"/>
                <c:pt idx="0">
                  <c:v>13383884</c:v>
                </c:pt>
                <c:pt idx="1">
                  <c:v>13383884</c:v>
                </c:pt>
                <c:pt idx="2">
                  <c:v>11435454</c:v>
                </c:pt>
                <c:pt idx="3">
                  <c:v>10231889</c:v>
                </c:pt>
                <c:pt idx="4">
                  <c:v>7995284</c:v>
                </c:pt>
                <c:pt idx="5">
                  <c:v>6197863</c:v>
                </c:pt>
                <c:pt idx="6">
                  <c:v>6182046</c:v>
                </c:pt>
                <c:pt idx="7">
                  <c:v>6182046</c:v>
                </c:pt>
                <c:pt idx="8">
                  <c:v>3940417</c:v>
                </c:pt>
                <c:pt idx="9">
                  <c:v>3384613</c:v>
                </c:pt>
                <c:pt idx="10">
                  <c:v>2035949</c:v>
                </c:pt>
                <c:pt idx="11">
                  <c:v>663252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2-4256-A83C-C9F7F886D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93056"/>
        <c:axId val="1094793616"/>
      </c:scatterChart>
      <c:valAx>
        <c:axId val="10947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93616"/>
        <c:crosses val="autoZero"/>
        <c:crossBetween val="midCat"/>
      </c:valAx>
      <c:valAx>
        <c:axId val="10947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'FIHS Added Phase1 WHERE clause'!$E$1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'FIHS Added Phase1 WHERE clause'!$A$2:$A$1048576</c:f>
              <c:numCache>
                <c:formatCode>0.00</c:formatCode>
                <c:ptCount val="1048575"/>
                <c:pt idx="1">
                  <c:v>2.0166666599999998</c:v>
                </c:pt>
                <c:pt idx="2">
                  <c:v>1.71666666</c:v>
                </c:pt>
                <c:pt idx="3">
                  <c:v>1.65</c:v>
                </c:pt>
                <c:pt idx="4">
                  <c:v>1.35</c:v>
                </c:pt>
                <c:pt idx="5">
                  <c:v>0.96666666000000001</c:v>
                </c:pt>
                <c:pt idx="6">
                  <c:v>0.9</c:v>
                </c:pt>
                <c:pt idx="7">
                  <c:v>0.75</c:v>
                </c:pt>
                <c:pt idx="8">
                  <c:v>0.6</c:v>
                </c:pt>
                <c:pt idx="9">
                  <c:v>0.45</c:v>
                </c:pt>
                <c:pt idx="10">
                  <c:v>0.18333332999999999</c:v>
                </c:pt>
                <c:pt idx="11">
                  <c:v>8.3333329999999997E-2</c:v>
                </c:pt>
                <c:pt idx="12">
                  <c:v>0</c:v>
                </c:pt>
              </c:numCache>
            </c:numRef>
          </c:xVal>
          <c:yVal>
            <c:numRef>
              <c:f>'FIHS Added Phase1 WHERE clause'!$E$2:$E$1048576</c:f>
              <c:numCache>
                <c:formatCode>#,##0</c:formatCode>
                <c:ptCount val="1048575"/>
                <c:pt idx="1">
                  <c:v>13177054</c:v>
                </c:pt>
                <c:pt idx="2">
                  <c:v>11465141</c:v>
                </c:pt>
                <c:pt idx="3">
                  <c:v>10995146</c:v>
                </c:pt>
                <c:pt idx="4">
                  <c:v>8739839</c:v>
                </c:pt>
                <c:pt idx="5">
                  <c:v>6193811</c:v>
                </c:pt>
                <c:pt idx="6">
                  <c:v>5887206</c:v>
                </c:pt>
                <c:pt idx="7">
                  <c:v>4693319</c:v>
                </c:pt>
                <c:pt idx="8">
                  <c:v>3554890</c:v>
                </c:pt>
                <c:pt idx="9">
                  <c:v>2035729</c:v>
                </c:pt>
                <c:pt idx="10">
                  <c:v>248275</c:v>
                </c:pt>
                <c:pt idx="11">
                  <c:v>218482</c:v>
                </c:pt>
                <c:pt idx="12">
                  <c:v>178758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7C-4AB7-8A46-75487FF66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09168"/>
        <c:axId val="960709728"/>
      </c:scatterChart>
      <c:valAx>
        <c:axId val="96070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09728"/>
        <c:crosses val="autoZero"/>
        <c:crossBetween val="midCat"/>
      </c:valAx>
      <c:valAx>
        <c:axId val="9607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0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'FIHS Dropping all row store ind'!$E$1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'FIHS Dropping all row store ind'!$A$2:$A$1048576</c:f>
              <c:numCache>
                <c:formatCode>0.00</c:formatCode>
                <c:ptCount val="1048575"/>
                <c:pt idx="1">
                  <c:v>2.0166666599999998</c:v>
                </c:pt>
                <c:pt idx="2">
                  <c:v>1.95</c:v>
                </c:pt>
                <c:pt idx="3">
                  <c:v>1.8833333299999999</c:v>
                </c:pt>
                <c:pt idx="4">
                  <c:v>1.53333333</c:v>
                </c:pt>
                <c:pt idx="5">
                  <c:v>1.03333333</c:v>
                </c:pt>
                <c:pt idx="6">
                  <c:v>0.86666666000000003</c:v>
                </c:pt>
                <c:pt idx="7">
                  <c:v>0.73333333000000001</c:v>
                </c:pt>
                <c:pt idx="8">
                  <c:v>0.63333333000000003</c:v>
                </c:pt>
                <c:pt idx="9">
                  <c:v>0.41666666000000002</c:v>
                </c:pt>
                <c:pt idx="10">
                  <c:v>0.21666666000000001</c:v>
                </c:pt>
                <c:pt idx="11">
                  <c:v>0</c:v>
                </c:pt>
              </c:numCache>
            </c:numRef>
          </c:xVal>
          <c:yVal>
            <c:numRef>
              <c:f>'FIHS Dropping all row store ind'!$E$2:$E$1048576</c:f>
              <c:numCache>
                <c:formatCode>#,##0</c:formatCode>
                <c:ptCount val="1048575"/>
                <c:pt idx="1">
                  <c:v>13382021</c:v>
                </c:pt>
                <c:pt idx="2">
                  <c:v>13026338</c:v>
                </c:pt>
                <c:pt idx="3">
                  <c:v>12657753</c:v>
                </c:pt>
                <c:pt idx="4">
                  <c:v>10524348</c:v>
                </c:pt>
                <c:pt idx="5">
                  <c:v>7102795</c:v>
                </c:pt>
                <c:pt idx="6">
                  <c:v>5925961</c:v>
                </c:pt>
                <c:pt idx="7">
                  <c:v>5046819</c:v>
                </c:pt>
                <c:pt idx="8">
                  <c:v>4313479</c:v>
                </c:pt>
                <c:pt idx="9">
                  <c:v>2389343</c:v>
                </c:pt>
                <c:pt idx="10">
                  <c:v>486619</c:v>
                </c:pt>
                <c:pt idx="11">
                  <c:v>427033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FD-41DA-A70F-24C8B243D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11968"/>
        <c:axId val="960712528"/>
      </c:scatterChart>
      <c:valAx>
        <c:axId val="9607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12528"/>
        <c:crosses val="autoZero"/>
        <c:crossBetween val="midCat"/>
      </c:valAx>
      <c:valAx>
        <c:axId val="9607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'FIHS Both procs using a CTE'!$E$1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'FIHS Both procs using a CTE'!$A$2:$A$1048576</c:f>
              <c:numCache>
                <c:formatCode>0.00</c:formatCode>
                <c:ptCount val="1048575"/>
                <c:pt idx="0">
                  <c:v>3.3166666600000001</c:v>
                </c:pt>
                <c:pt idx="1">
                  <c:v>3.2666666599999998</c:v>
                </c:pt>
                <c:pt idx="2">
                  <c:v>2.43333333</c:v>
                </c:pt>
                <c:pt idx="3">
                  <c:v>1.8</c:v>
                </c:pt>
                <c:pt idx="4">
                  <c:v>1.5666666600000001</c:v>
                </c:pt>
                <c:pt idx="5">
                  <c:v>1.3833333299999999</c:v>
                </c:pt>
                <c:pt idx="6">
                  <c:v>0.85</c:v>
                </c:pt>
                <c:pt idx="7">
                  <c:v>0.18333332999999999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'FIHS Both procs using a CTE'!$E$2:$E$1048576</c:f>
              <c:numCache>
                <c:formatCode>#,##0</c:formatCode>
                <c:ptCount val="1048575"/>
                <c:pt idx="0">
                  <c:v>13381675</c:v>
                </c:pt>
                <c:pt idx="1">
                  <c:v>13226323</c:v>
                </c:pt>
                <c:pt idx="2">
                  <c:v>10221662</c:v>
                </c:pt>
                <c:pt idx="3">
                  <c:v>7498859</c:v>
                </c:pt>
                <c:pt idx="4">
                  <c:v>6220895</c:v>
                </c:pt>
                <c:pt idx="5">
                  <c:v>5280007</c:v>
                </c:pt>
                <c:pt idx="6">
                  <c:v>2574988</c:v>
                </c:pt>
                <c:pt idx="7">
                  <c:v>764534</c:v>
                </c:pt>
                <c:pt idx="8">
                  <c:v>497347</c:v>
                </c:pt>
                <c:pt idx="9">
                  <c:v>99310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4-4982-A8EF-4E1CDA6B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14768"/>
        <c:axId val="960715328"/>
      </c:scatterChart>
      <c:valAx>
        <c:axId val="9607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15328"/>
        <c:crosses val="autoZero"/>
        <c:crossBetween val="midCat"/>
      </c:valAx>
      <c:valAx>
        <c:axId val="9607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1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'FIHS Changed NY proc to use CTE'!$E$1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'FIHS Changed NY proc to use CTE'!$A$2:$A$1048576</c:f>
              <c:numCache>
                <c:formatCode>0.00</c:formatCode>
                <c:ptCount val="1048575"/>
                <c:pt idx="0">
                  <c:v>2.8166666600000001</c:v>
                </c:pt>
                <c:pt idx="1">
                  <c:v>2.5666666600000001</c:v>
                </c:pt>
                <c:pt idx="2">
                  <c:v>1.9</c:v>
                </c:pt>
                <c:pt idx="3">
                  <c:v>1.3666666599999999</c:v>
                </c:pt>
                <c:pt idx="4">
                  <c:v>0.98333333000000001</c:v>
                </c:pt>
                <c:pt idx="5">
                  <c:v>0.4</c:v>
                </c:pt>
                <c:pt idx="6">
                  <c:v>0</c:v>
                </c:pt>
              </c:numCache>
            </c:numRef>
          </c:xVal>
          <c:yVal>
            <c:numRef>
              <c:f>'FIHS Changed NY proc to use CTE'!$E$2:$E$1048576</c:f>
              <c:numCache>
                <c:formatCode>#,##0</c:formatCode>
                <c:ptCount val="1048575"/>
                <c:pt idx="0">
                  <c:v>13383884</c:v>
                </c:pt>
                <c:pt idx="1">
                  <c:v>13166791</c:v>
                </c:pt>
                <c:pt idx="2">
                  <c:v>11062710</c:v>
                </c:pt>
                <c:pt idx="3">
                  <c:v>8820370</c:v>
                </c:pt>
                <c:pt idx="4">
                  <c:v>6875735</c:v>
                </c:pt>
                <c:pt idx="5">
                  <c:v>4094703</c:v>
                </c:pt>
                <c:pt idx="6">
                  <c:v>1900577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4F-4AEE-A420-EF1ACFE89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17568"/>
        <c:axId val="960718128"/>
      </c:scatterChart>
      <c:valAx>
        <c:axId val="96071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18128"/>
        <c:crosses val="autoZero"/>
        <c:crossBetween val="midCat"/>
      </c:valAx>
      <c:valAx>
        <c:axId val="9607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1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'FIHS - Dropped CS Ind manually'!$E$1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'FIHS - Dropped CS Ind manually'!$A$2:$A$1048576</c:f>
              <c:numCache>
                <c:formatCode>0.00</c:formatCode>
                <c:ptCount val="1048575"/>
                <c:pt idx="0">
                  <c:v>23.7</c:v>
                </c:pt>
                <c:pt idx="1">
                  <c:v>20.36666666</c:v>
                </c:pt>
                <c:pt idx="2">
                  <c:v>18.733333330000001</c:v>
                </c:pt>
                <c:pt idx="3">
                  <c:v>17.383333329999999</c:v>
                </c:pt>
                <c:pt idx="4">
                  <c:v>15.86666666</c:v>
                </c:pt>
                <c:pt idx="5">
                  <c:v>15.666666660000001</c:v>
                </c:pt>
                <c:pt idx="6">
                  <c:v>15.28333333</c:v>
                </c:pt>
                <c:pt idx="7">
                  <c:v>15.08333333</c:v>
                </c:pt>
                <c:pt idx="8">
                  <c:v>11.8</c:v>
                </c:pt>
                <c:pt idx="9">
                  <c:v>10.4</c:v>
                </c:pt>
                <c:pt idx="10">
                  <c:v>9.6333333299999993</c:v>
                </c:pt>
                <c:pt idx="11">
                  <c:v>8.3166666599999992</c:v>
                </c:pt>
                <c:pt idx="12">
                  <c:v>7.8666666599999999</c:v>
                </c:pt>
                <c:pt idx="13">
                  <c:v>6.0166666600000003</c:v>
                </c:pt>
                <c:pt idx="14">
                  <c:v>5.18333333</c:v>
                </c:pt>
                <c:pt idx="15">
                  <c:v>3.43333333</c:v>
                </c:pt>
                <c:pt idx="16">
                  <c:v>2.9</c:v>
                </c:pt>
                <c:pt idx="17">
                  <c:v>2.7333333299999998</c:v>
                </c:pt>
                <c:pt idx="18">
                  <c:v>2.68333333</c:v>
                </c:pt>
                <c:pt idx="19">
                  <c:v>2.5666666600000001</c:v>
                </c:pt>
                <c:pt idx="20">
                  <c:v>2.43333333</c:v>
                </c:pt>
                <c:pt idx="21">
                  <c:v>2.03333333</c:v>
                </c:pt>
                <c:pt idx="22">
                  <c:v>1.95</c:v>
                </c:pt>
                <c:pt idx="23">
                  <c:v>1.91666666</c:v>
                </c:pt>
                <c:pt idx="24">
                  <c:v>1.78333333</c:v>
                </c:pt>
              </c:numCache>
            </c:numRef>
          </c:xVal>
          <c:yVal>
            <c:numRef>
              <c:f>'FIHS - Dropped CS Ind manually'!$E$2:$E$1048576</c:f>
              <c:numCache>
                <c:formatCode>#,##0</c:formatCode>
                <c:ptCount val="1048575"/>
                <c:pt idx="0">
                  <c:v>38890024</c:v>
                </c:pt>
                <c:pt idx="1">
                  <c:v>30303628</c:v>
                </c:pt>
                <c:pt idx="2">
                  <c:v>25115162</c:v>
                </c:pt>
                <c:pt idx="3">
                  <c:v>20914757</c:v>
                </c:pt>
                <c:pt idx="4">
                  <c:v>16388811</c:v>
                </c:pt>
                <c:pt idx="5">
                  <c:v>15653408</c:v>
                </c:pt>
                <c:pt idx="6">
                  <c:v>14355013</c:v>
                </c:pt>
                <c:pt idx="7">
                  <c:v>13691920</c:v>
                </c:pt>
                <c:pt idx="8">
                  <c:v>6182046</c:v>
                </c:pt>
                <c:pt idx="9">
                  <c:v>6182046</c:v>
                </c:pt>
                <c:pt idx="10">
                  <c:v>6182046</c:v>
                </c:pt>
                <c:pt idx="11">
                  <c:v>6182046</c:v>
                </c:pt>
                <c:pt idx="12">
                  <c:v>6182046</c:v>
                </c:pt>
                <c:pt idx="13">
                  <c:v>6182046</c:v>
                </c:pt>
                <c:pt idx="14">
                  <c:v>6182046</c:v>
                </c:pt>
                <c:pt idx="15">
                  <c:v>6182046</c:v>
                </c:pt>
                <c:pt idx="16">
                  <c:v>4714829</c:v>
                </c:pt>
                <c:pt idx="17">
                  <c:v>4180371</c:v>
                </c:pt>
                <c:pt idx="18">
                  <c:v>4001278</c:v>
                </c:pt>
                <c:pt idx="19">
                  <c:v>3595321</c:v>
                </c:pt>
                <c:pt idx="20">
                  <c:v>3327510</c:v>
                </c:pt>
                <c:pt idx="21">
                  <c:v>2025885</c:v>
                </c:pt>
                <c:pt idx="22">
                  <c:v>1757787</c:v>
                </c:pt>
                <c:pt idx="23">
                  <c:v>1658477</c:v>
                </c:pt>
                <c:pt idx="24">
                  <c:v>1259999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7-495A-BB55-01D6997CD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0368"/>
        <c:axId val="960720928"/>
      </c:scatterChart>
      <c:valAx>
        <c:axId val="9607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0928"/>
        <c:crosses val="autoZero"/>
        <c:crossBetween val="midCat"/>
      </c:valAx>
      <c:valAx>
        <c:axId val="9607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'FactInvoiceHistoryStaging Load 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'FactInvoiceHistoryStaging Load '!$A$2:$A$1048576</c:f>
              <c:numCache>
                <c:formatCode>0.00</c:formatCode>
                <c:ptCount val="1048575"/>
                <c:pt idx="0">
                  <c:v>17.350000000000001</c:v>
                </c:pt>
                <c:pt idx="1">
                  <c:v>15.43333333</c:v>
                </c:pt>
                <c:pt idx="2">
                  <c:v>0.96666666000000001</c:v>
                </c:pt>
                <c:pt idx="3">
                  <c:v>0.83333332999999998</c:v>
                </c:pt>
                <c:pt idx="4">
                  <c:v>0.05</c:v>
                </c:pt>
                <c:pt idx="5">
                  <c:v>0</c:v>
                </c:pt>
              </c:numCache>
            </c:numRef>
          </c:xVal>
          <c:yVal>
            <c:numRef>
              <c:f>'FactInvoiceHistoryStaging Load '!$E$2:$E$1048576</c:f>
              <c:numCache>
                <c:formatCode>#,##0</c:formatCode>
                <c:ptCount val="1048575"/>
                <c:pt idx="0">
                  <c:v>12143316</c:v>
                </c:pt>
                <c:pt idx="1">
                  <c:v>8682430</c:v>
                </c:pt>
                <c:pt idx="2">
                  <c:v>881557</c:v>
                </c:pt>
                <c:pt idx="3">
                  <c:v>653144</c:v>
                </c:pt>
                <c:pt idx="4">
                  <c:v>37422</c:v>
                </c:pt>
                <c:pt idx="5">
                  <c:v>37422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5-4C6C-81CA-5F0F77C9C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3168"/>
        <c:axId val="960723728"/>
      </c:scatterChart>
      <c:valAx>
        <c:axId val="9607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3728"/>
        <c:crosses val="autoZero"/>
        <c:crossBetween val="midCat"/>
      </c:valAx>
      <c:valAx>
        <c:axId val="9607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[Testing_ImprovementsTo_ProcFactInvoiceLineItem_Calendarization_3.27.2018.xlsx]Pivot 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Average of RunTime (minutes)2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Chart'!$A$2:$A$12</c:f>
              <c:strCache>
                <c:ptCount val="10"/>
                <c:pt idx="0">
                  <c:v>32</c:v>
                </c:pt>
                <c:pt idx="1">
                  <c:v>46</c:v>
                </c:pt>
                <c:pt idx="2">
                  <c:v>59</c:v>
                </c:pt>
                <c:pt idx="3">
                  <c:v>62</c:v>
                </c:pt>
                <c:pt idx="4">
                  <c:v>76</c:v>
                </c:pt>
                <c:pt idx="5">
                  <c:v>90</c:v>
                </c:pt>
                <c:pt idx="6">
                  <c:v>100</c:v>
                </c:pt>
                <c:pt idx="7">
                  <c:v>105</c:v>
                </c:pt>
                <c:pt idx="8">
                  <c:v>150</c:v>
                </c:pt>
                <c:pt idx="9">
                  <c:v>180</c:v>
                </c:pt>
              </c:strCache>
            </c:strRef>
          </c:cat>
          <c:val>
            <c:numRef>
              <c:f>'Pivot Chart'!$B$2:$B$12</c:f>
              <c:numCache>
                <c:formatCode>General</c:formatCode>
                <c:ptCount val="10"/>
                <c:pt idx="0">
                  <c:v>3.999840000000001E-3</c:v>
                </c:pt>
                <c:pt idx="1">
                  <c:v>8.3330000000000001E-3</c:v>
                </c:pt>
                <c:pt idx="2">
                  <c:v>6.6166665</c:v>
                </c:pt>
                <c:pt idx="3">
                  <c:v>0</c:v>
                </c:pt>
                <c:pt idx="4">
                  <c:v>26.611666360000008</c:v>
                </c:pt>
                <c:pt idx="5">
                  <c:v>26.023809071428577</c:v>
                </c:pt>
                <c:pt idx="6">
                  <c:v>24.119297894736842</c:v>
                </c:pt>
                <c:pt idx="7">
                  <c:v>38.508999679999995</c:v>
                </c:pt>
                <c:pt idx="8">
                  <c:v>9.3999993333333336</c:v>
                </c:pt>
                <c:pt idx="9">
                  <c:v>33.531372137254891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7-42C6-AE6E-009D06864098}"/>
            </c:ext>
          </c:extLst>
        </c:ser>
        <c:ser>
          <c:idx val="1"/>
          <c:order val="1"/>
          <c:tx>
            <c:strRef>
              <c:f>'Pivot Chart'!$C$1</c:f>
              <c:strCache>
                <c:ptCount val="1"/>
                <c:pt idx="0">
                  <c:v>StdDev of RunTime (minutes)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Chart'!$A$2:$A$12</c:f>
              <c:strCache>
                <c:ptCount val="10"/>
                <c:pt idx="0">
                  <c:v>32</c:v>
                </c:pt>
                <c:pt idx="1">
                  <c:v>46</c:v>
                </c:pt>
                <c:pt idx="2">
                  <c:v>59</c:v>
                </c:pt>
                <c:pt idx="3">
                  <c:v>62</c:v>
                </c:pt>
                <c:pt idx="4">
                  <c:v>76</c:v>
                </c:pt>
                <c:pt idx="5">
                  <c:v>90</c:v>
                </c:pt>
                <c:pt idx="6">
                  <c:v>100</c:v>
                </c:pt>
                <c:pt idx="7">
                  <c:v>105</c:v>
                </c:pt>
                <c:pt idx="8">
                  <c:v>150</c:v>
                </c:pt>
                <c:pt idx="9">
                  <c:v>180</c:v>
                </c:pt>
              </c:strCache>
            </c:strRef>
          </c:cat>
          <c:val>
            <c:numRef>
              <c:f>'Pivot Chart'!$C$2:$C$12</c:f>
              <c:numCache>
                <c:formatCode>General</c:formatCode>
                <c:ptCount val="10"/>
                <c:pt idx="0">
                  <c:v>7.1900308970412755E-3</c:v>
                </c:pt>
                <c:pt idx="1">
                  <c:v>1.1784641615255002E-2</c:v>
                </c:pt>
                <c:pt idx="2">
                  <c:v>7.9667366370706967</c:v>
                </c:pt>
                <c:pt idx="3">
                  <c:v>0</c:v>
                </c:pt>
                <c:pt idx="4">
                  <c:v>8.0672662437431253</c:v>
                </c:pt>
                <c:pt idx="5">
                  <c:v>9.3173575620359017</c:v>
                </c:pt>
                <c:pt idx="6">
                  <c:v>7.0913903179847519</c:v>
                </c:pt>
                <c:pt idx="7">
                  <c:v>14.715948537859077</c:v>
                </c:pt>
                <c:pt idx="8">
                  <c:v>8.9079084713154355</c:v>
                </c:pt>
                <c:pt idx="9">
                  <c:v>10.363582914540828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7-42C6-AE6E-009D06864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481728"/>
        <c:axId val="959482288"/>
      </c:barChart>
      <c:catAx>
        <c:axId val="9594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482288"/>
        <c:crosses val="autoZero"/>
        <c:auto val="1"/>
        <c:lblAlgn val="ctr"/>
        <c:lblOffset val="100"/>
        <c:noMultiLvlLbl val="0"/>
      </c:catAx>
      <c:valAx>
        <c:axId val="9594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4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FILI_Cal (Full log file)'!$E$1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7860772434988"/>
                  <c:y val="-2.0654485497005184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FILI_Cal (Full log file)'!$A$2:$A$1048576</c:f>
              <c:numCache>
                <c:formatCode>0.00</c:formatCode>
                <c:ptCount val="1048575"/>
                <c:pt idx="0">
                  <c:v>1.23333333</c:v>
                </c:pt>
                <c:pt idx="1">
                  <c:v>1.03333333</c:v>
                </c:pt>
                <c:pt idx="2">
                  <c:v>0.93333332999999996</c:v>
                </c:pt>
                <c:pt idx="3">
                  <c:v>0.78333333000000005</c:v>
                </c:pt>
                <c:pt idx="4">
                  <c:v>0.73333333000000001</c:v>
                </c:pt>
                <c:pt idx="5">
                  <c:v>0.61666666000000003</c:v>
                </c:pt>
                <c:pt idx="6">
                  <c:v>0.35</c:v>
                </c:pt>
                <c:pt idx="7">
                  <c:v>0.16666665999999999</c:v>
                </c:pt>
                <c:pt idx="8">
                  <c:v>0</c:v>
                </c:pt>
              </c:numCache>
            </c:numRef>
          </c:xVal>
          <c:yVal>
            <c:numRef>
              <c:f>'To FILI_Cal (Full log file)'!$E$2:$E$1048576</c:f>
              <c:numCache>
                <c:formatCode>#,##0</c:formatCode>
                <c:ptCount val="1048575"/>
                <c:pt idx="0">
                  <c:v>13491194</c:v>
                </c:pt>
                <c:pt idx="1">
                  <c:v>11210361</c:v>
                </c:pt>
                <c:pt idx="2">
                  <c:v>10111306</c:v>
                </c:pt>
                <c:pt idx="3">
                  <c:v>8578816</c:v>
                </c:pt>
                <c:pt idx="4">
                  <c:v>8107092</c:v>
                </c:pt>
                <c:pt idx="5">
                  <c:v>7080310</c:v>
                </c:pt>
                <c:pt idx="6">
                  <c:v>4777238</c:v>
                </c:pt>
                <c:pt idx="7">
                  <c:v>3296742</c:v>
                </c:pt>
                <c:pt idx="8">
                  <c:v>1464380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2-42E2-9AED-71C9CD476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82736"/>
        <c:axId val="262283296"/>
      </c:scatterChart>
      <c:valAx>
        <c:axId val="26228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83296"/>
        <c:crosses val="autoZero"/>
        <c:crossBetween val="midCat"/>
      </c:valAx>
      <c:valAx>
        <c:axId val="2622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8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7860772434988"/>
                  <c:y val="-2.0654485497005184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FILI'!$A$2:$A$1048576</c:f>
              <c:numCache>
                <c:formatCode>0.00</c:formatCode>
                <c:ptCount val="1048575"/>
                <c:pt idx="0">
                  <c:v>4</c:v>
                </c:pt>
                <c:pt idx="1">
                  <c:v>3.78333333</c:v>
                </c:pt>
                <c:pt idx="2">
                  <c:v>2.3166666600000001</c:v>
                </c:pt>
                <c:pt idx="3">
                  <c:v>2.2000000000000002</c:v>
                </c:pt>
                <c:pt idx="4">
                  <c:v>2</c:v>
                </c:pt>
                <c:pt idx="5">
                  <c:v>1.9</c:v>
                </c:pt>
                <c:pt idx="6">
                  <c:v>1.7666666600000001</c:v>
                </c:pt>
                <c:pt idx="7">
                  <c:v>1.05</c:v>
                </c:pt>
                <c:pt idx="8">
                  <c:v>0.83333332999999998</c:v>
                </c:pt>
                <c:pt idx="9">
                  <c:v>0.15</c:v>
                </c:pt>
                <c:pt idx="10">
                  <c:v>0</c:v>
                </c:pt>
              </c:numCache>
            </c:numRef>
          </c:xVal>
          <c:yVal>
            <c:numRef>
              <c:f>'To FILI'!$E$2:$E$1048576</c:f>
              <c:numCache>
                <c:formatCode>#,##0</c:formatCode>
                <c:ptCount val="1048575"/>
                <c:pt idx="0">
                  <c:v>37042932</c:v>
                </c:pt>
                <c:pt idx="1">
                  <c:v>35341786</c:v>
                </c:pt>
                <c:pt idx="2">
                  <c:v>23777816</c:v>
                </c:pt>
                <c:pt idx="3">
                  <c:v>22877312</c:v>
                </c:pt>
                <c:pt idx="4">
                  <c:v>21302553</c:v>
                </c:pt>
                <c:pt idx="5">
                  <c:v>20528436</c:v>
                </c:pt>
                <c:pt idx="6">
                  <c:v>19438938</c:v>
                </c:pt>
                <c:pt idx="7">
                  <c:v>13666536</c:v>
                </c:pt>
                <c:pt idx="8">
                  <c:v>11898465</c:v>
                </c:pt>
                <c:pt idx="9">
                  <c:v>6259835</c:v>
                </c:pt>
                <c:pt idx="10">
                  <c:v>4960083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8D-4E0C-A02E-2DC4F71F9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97184"/>
        <c:axId val="267397744"/>
      </c:scatterChart>
      <c:valAx>
        <c:axId val="2673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97744"/>
        <c:crosses val="autoZero"/>
        <c:crossBetween val="midCat"/>
      </c:valAx>
      <c:valAx>
        <c:axId val="2673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9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FILI_cal'!$E$1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FILI_cal'!$A$2:$A$1048576</c:f>
              <c:numCache>
                <c:formatCode>0.00</c:formatCode>
                <c:ptCount val="1048575"/>
                <c:pt idx="0">
                  <c:v>38.11666666</c:v>
                </c:pt>
                <c:pt idx="1">
                  <c:v>34.666666659999997</c:v>
                </c:pt>
                <c:pt idx="2">
                  <c:v>32.416666659999997</c:v>
                </c:pt>
                <c:pt idx="3">
                  <c:v>27.333333329999999</c:v>
                </c:pt>
                <c:pt idx="4">
                  <c:v>24.75</c:v>
                </c:pt>
                <c:pt idx="5">
                  <c:v>24.166666660000001</c:v>
                </c:pt>
                <c:pt idx="6">
                  <c:v>23.7</c:v>
                </c:pt>
                <c:pt idx="7">
                  <c:v>23.18333333</c:v>
                </c:pt>
                <c:pt idx="8">
                  <c:v>22.666666660000001</c:v>
                </c:pt>
                <c:pt idx="9">
                  <c:v>22.266666659999999</c:v>
                </c:pt>
                <c:pt idx="10">
                  <c:v>21.86666666</c:v>
                </c:pt>
                <c:pt idx="11">
                  <c:v>21.483333330000001</c:v>
                </c:pt>
                <c:pt idx="12">
                  <c:v>21.083333329999999</c:v>
                </c:pt>
                <c:pt idx="13">
                  <c:v>20.68333333</c:v>
                </c:pt>
                <c:pt idx="14">
                  <c:v>20.3</c:v>
                </c:pt>
                <c:pt idx="15">
                  <c:v>19.899999999999999</c:v>
                </c:pt>
                <c:pt idx="16">
                  <c:v>18.333333329999999</c:v>
                </c:pt>
                <c:pt idx="17">
                  <c:v>17.5</c:v>
                </c:pt>
                <c:pt idx="18">
                  <c:v>17.18333333</c:v>
                </c:pt>
                <c:pt idx="19">
                  <c:v>16.916666660000001</c:v>
                </c:pt>
                <c:pt idx="20">
                  <c:v>16.61666666</c:v>
                </c:pt>
                <c:pt idx="21">
                  <c:v>15.416666660000001</c:v>
                </c:pt>
                <c:pt idx="22">
                  <c:v>14.733333330000001</c:v>
                </c:pt>
                <c:pt idx="23">
                  <c:v>11.58333333</c:v>
                </c:pt>
                <c:pt idx="24">
                  <c:v>10.816666659999999</c:v>
                </c:pt>
                <c:pt idx="25">
                  <c:v>10.4</c:v>
                </c:pt>
                <c:pt idx="26">
                  <c:v>9.5333333299999996</c:v>
                </c:pt>
                <c:pt idx="27">
                  <c:v>8.8000000000000007</c:v>
                </c:pt>
                <c:pt idx="28">
                  <c:v>8.3000000000000007</c:v>
                </c:pt>
                <c:pt idx="29">
                  <c:v>7.1333333300000001</c:v>
                </c:pt>
                <c:pt idx="30">
                  <c:v>6.75</c:v>
                </c:pt>
                <c:pt idx="31">
                  <c:v>6.4</c:v>
                </c:pt>
                <c:pt idx="32">
                  <c:v>5.5833333300000003</c:v>
                </c:pt>
                <c:pt idx="33">
                  <c:v>4.5</c:v>
                </c:pt>
                <c:pt idx="34">
                  <c:v>4.2166666599999996</c:v>
                </c:pt>
                <c:pt idx="35">
                  <c:v>2.3833333300000001</c:v>
                </c:pt>
                <c:pt idx="36">
                  <c:v>1.66666666</c:v>
                </c:pt>
                <c:pt idx="37">
                  <c:v>1.4</c:v>
                </c:pt>
                <c:pt idx="38">
                  <c:v>0.83333332999999998</c:v>
                </c:pt>
                <c:pt idx="39">
                  <c:v>0.31666665999999999</c:v>
                </c:pt>
                <c:pt idx="40">
                  <c:v>0</c:v>
                </c:pt>
              </c:numCache>
            </c:numRef>
          </c:xVal>
          <c:yVal>
            <c:numRef>
              <c:f>'To FILI_cal'!$E$2:$E$1048576</c:f>
              <c:numCache>
                <c:formatCode>#,##0</c:formatCode>
                <c:ptCount val="1048575"/>
                <c:pt idx="0">
                  <c:v>362780137</c:v>
                </c:pt>
                <c:pt idx="1">
                  <c:v>343711635</c:v>
                </c:pt>
                <c:pt idx="2">
                  <c:v>318917873</c:v>
                </c:pt>
                <c:pt idx="3">
                  <c:v>270109252</c:v>
                </c:pt>
                <c:pt idx="4">
                  <c:v>241495833</c:v>
                </c:pt>
                <c:pt idx="5">
                  <c:v>236358523</c:v>
                </c:pt>
                <c:pt idx="6">
                  <c:v>230855610</c:v>
                </c:pt>
                <c:pt idx="7">
                  <c:v>226439544</c:v>
                </c:pt>
                <c:pt idx="8">
                  <c:v>221136794</c:v>
                </c:pt>
                <c:pt idx="9">
                  <c:v>216839215</c:v>
                </c:pt>
                <c:pt idx="10">
                  <c:v>213136907</c:v>
                </c:pt>
                <c:pt idx="11">
                  <c:v>209355718</c:v>
                </c:pt>
                <c:pt idx="12">
                  <c:v>205654824</c:v>
                </c:pt>
                <c:pt idx="13">
                  <c:v>201937971</c:v>
                </c:pt>
                <c:pt idx="14">
                  <c:v>198137593</c:v>
                </c:pt>
                <c:pt idx="15">
                  <c:v>194380947</c:v>
                </c:pt>
                <c:pt idx="16">
                  <c:v>177877662</c:v>
                </c:pt>
                <c:pt idx="17">
                  <c:v>169681518</c:v>
                </c:pt>
                <c:pt idx="18">
                  <c:v>166426129</c:v>
                </c:pt>
                <c:pt idx="19">
                  <c:v>163764612</c:v>
                </c:pt>
                <c:pt idx="20">
                  <c:v>160806663</c:v>
                </c:pt>
                <c:pt idx="21">
                  <c:v>148429767</c:v>
                </c:pt>
                <c:pt idx="22">
                  <c:v>141420876</c:v>
                </c:pt>
                <c:pt idx="23">
                  <c:v>108540958</c:v>
                </c:pt>
                <c:pt idx="24">
                  <c:v>100599937</c:v>
                </c:pt>
                <c:pt idx="25">
                  <c:v>96273860</c:v>
                </c:pt>
                <c:pt idx="26">
                  <c:v>87422336</c:v>
                </c:pt>
                <c:pt idx="27">
                  <c:v>79638481</c:v>
                </c:pt>
                <c:pt idx="28">
                  <c:v>74629843</c:v>
                </c:pt>
                <c:pt idx="29">
                  <c:v>62499409</c:v>
                </c:pt>
                <c:pt idx="30">
                  <c:v>58556810</c:v>
                </c:pt>
                <c:pt idx="31">
                  <c:v>54638973</c:v>
                </c:pt>
                <c:pt idx="32">
                  <c:v>46112525</c:v>
                </c:pt>
                <c:pt idx="33">
                  <c:v>34462467</c:v>
                </c:pt>
                <c:pt idx="34">
                  <c:v>31372210</c:v>
                </c:pt>
                <c:pt idx="35">
                  <c:v>12338087</c:v>
                </c:pt>
                <c:pt idx="36">
                  <c:v>5950944</c:v>
                </c:pt>
                <c:pt idx="37">
                  <c:v>3070360</c:v>
                </c:pt>
                <c:pt idx="38">
                  <c:v>0</c:v>
                </c:pt>
                <c:pt idx="39">
                  <c:v>0</c:v>
                </c:pt>
                <c:pt idx="40">
                  <c:v>21025400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81-4107-9068-17A4E9E1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99984"/>
        <c:axId val="267400544"/>
      </c:scatterChart>
      <c:valAx>
        <c:axId val="2673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00544"/>
        <c:crosses val="autoZero"/>
        <c:crossBetween val="midCat"/>
      </c:valAx>
      <c:valAx>
        <c:axId val="2674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 Prev + NC Ind'!$E$1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 Prev + NC Ind'!$A$2:$A$1048576</c:f>
              <c:numCache>
                <c:formatCode>0.00</c:formatCode>
                <c:ptCount val="1048575"/>
                <c:pt idx="1">
                  <c:v>1</c:v>
                </c:pt>
                <c:pt idx="2">
                  <c:v>0.9</c:v>
                </c:pt>
                <c:pt idx="3">
                  <c:v>0.75</c:v>
                </c:pt>
                <c:pt idx="4">
                  <c:v>0.66666665999999997</c:v>
                </c:pt>
                <c:pt idx="5">
                  <c:v>0.58333332999999998</c:v>
                </c:pt>
                <c:pt idx="6">
                  <c:v>0.41666666000000002</c:v>
                </c:pt>
                <c:pt idx="7">
                  <c:v>0.31666665999999999</c:v>
                </c:pt>
                <c:pt idx="8">
                  <c:v>0</c:v>
                </c:pt>
              </c:numCache>
            </c:numRef>
          </c:xVal>
          <c:yVal>
            <c:numRef>
              <c:f>'To FILI  Prev + NC Ind'!$E$2:$E$1048576</c:f>
              <c:numCache>
                <c:formatCode>#,##0</c:formatCode>
                <c:ptCount val="1048575"/>
                <c:pt idx="1">
                  <c:v>12118365</c:v>
                </c:pt>
                <c:pt idx="2">
                  <c:v>10968082</c:v>
                </c:pt>
                <c:pt idx="3">
                  <c:v>9480544</c:v>
                </c:pt>
                <c:pt idx="4">
                  <c:v>8610857</c:v>
                </c:pt>
                <c:pt idx="5">
                  <c:v>7616929</c:v>
                </c:pt>
                <c:pt idx="6">
                  <c:v>5810656</c:v>
                </c:pt>
                <c:pt idx="7">
                  <c:v>4768943</c:v>
                </c:pt>
                <c:pt idx="8">
                  <c:v>1481335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7-4F50-BAE6-F664998B1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02784"/>
        <c:axId val="267403344"/>
      </c:scatterChart>
      <c:valAx>
        <c:axId val="2674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03344"/>
        <c:crosses val="autoZero"/>
        <c:crossBetween val="midCat"/>
      </c:valAx>
      <c:valAx>
        <c:axId val="2674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 Prev + NC CSI'!$E$1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 Prev + NC CSI'!$A$2:$A$1048576</c:f>
              <c:numCache>
                <c:formatCode>0.00</c:formatCode>
                <c:ptCount val="1048575"/>
                <c:pt idx="1">
                  <c:v>1</c:v>
                </c:pt>
                <c:pt idx="2">
                  <c:v>0.9</c:v>
                </c:pt>
                <c:pt idx="3">
                  <c:v>0.75</c:v>
                </c:pt>
                <c:pt idx="4">
                  <c:v>0.66666665999999997</c:v>
                </c:pt>
                <c:pt idx="5">
                  <c:v>0.58333332999999998</c:v>
                </c:pt>
                <c:pt idx="6">
                  <c:v>0.41666666000000002</c:v>
                </c:pt>
                <c:pt idx="7">
                  <c:v>0.31666665999999999</c:v>
                </c:pt>
                <c:pt idx="8">
                  <c:v>0</c:v>
                </c:pt>
              </c:numCache>
            </c:numRef>
          </c:xVal>
          <c:yVal>
            <c:numRef>
              <c:f>'To FILI  Prev + NC CSI'!$E$2:$E$1048576</c:f>
              <c:numCache>
                <c:formatCode>#,##0</c:formatCode>
                <c:ptCount val="1048575"/>
                <c:pt idx="1">
                  <c:v>12118365</c:v>
                </c:pt>
                <c:pt idx="2">
                  <c:v>10968082</c:v>
                </c:pt>
                <c:pt idx="3">
                  <c:v>9480544</c:v>
                </c:pt>
                <c:pt idx="4">
                  <c:v>8610857</c:v>
                </c:pt>
                <c:pt idx="5">
                  <c:v>7616929</c:v>
                </c:pt>
                <c:pt idx="6">
                  <c:v>5810656</c:v>
                </c:pt>
                <c:pt idx="7">
                  <c:v>4768943</c:v>
                </c:pt>
                <c:pt idx="8">
                  <c:v>1481335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1-4E29-AAA1-435051BA4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29008"/>
        <c:axId val="262129568"/>
      </c:scatterChart>
      <c:valAx>
        <c:axId val="2621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29568"/>
        <c:crosses val="autoZero"/>
        <c:crossBetween val="midCat"/>
      </c:valAx>
      <c:valAx>
        <c:axId val="2621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2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 Prev + CCSI'!$E$1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 Prev + CCSI'!$A$2:$A$1048576</c:f>
              <c:numCache>
                <c:formatCode>0.00</c:formatCode>
                <c:ptCount val="1048575"/>
                <c:pt idx="1">
                  <c:v>1.5833333300000001</c:v>
                </c:pt>
                <c:pt idx="2">
                  <c:v>1.28333333</c:v>
                </c:pt>
                <c:pt idx="3">
                  <c:v>1.03333333</c:v>
                </c:pt>
                <c:pt idx="4">
                  <c:v>0.95</c:v>
                </c:pt>
                <c:pt idx="5">
                  <c:v>0.85</c:v>
                </c:pt>
                <c:pt idx="6">
                  <c:v>0.55000000000000004</c:v>
                </c:pt>
                <c:pt idx="7">
                  <c:v>0.3</c:v>
                </c:pt>
                <c:pt idx="8">
                  <c:v>0.11666666000000001</c:v>
                </c:pt>
                <c:pt idx="9">
                  <c:v>0</c:v>
                </c:pt>
              </c:numCache>
            </c:numRef>
          </c:xVal>
          <c:yVal>
            <c:numRef>
              <c:f>'To FILI  Prev + CCSI'!$E$2:$E$1048576</c:f>
              <c:numCache>
                <c:formatCode>#,##0</c:formatCode>
                <c:ptCount val="1048575"/>
                <c:pt idx="1">
                  <c:v>17350055</c:v>
                </c:pt>
                <c:pt idx="2">
                  <c:v>14096575</c:v>
                </c:pt>
                <c:pt idx="3">
                  <c:v>11545899</c:v>
                </c:pt>
                <c:pt idx="4">
                  <c:v>10684726</c:v>
                </c:pt>
                <c:pt idx="5">
                  <c:v>9732579</c:v>
                </c:pt>
                <c:pt idx="6">
                  <c:v>6378318</c:v>
                </c:pt>
                <c:pt idx="7">
                  <c:v>3784572</c:v>
                </c:pt>
                <c:pt idx="8">
                  <c:v>1801452</c:v>
                </c:pt>
                <c:pt idx="9">
                  <c:v>502447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CF-4649-895E-ED02A985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31808"/>
        <c:axId val="262132368"/>
      </c:scatterChart>
      <c:valAx>
        <c:axId val="26213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32368"/>
        <c:crosses val="autoZero"/>
        <c:crossBetween val="midCat"/>
      </c:valAx>
      <c:valAx>
        <c:axId val="2621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3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133350</xdr:colOff>
      <xdr:row>8</xdr:row>
      <xdr:rowOff>152400</xdr:rowOff>
    </xdr:from>
    <xdr:to>
      <xdr:col>20</xdr:col>
      <xdr:colOff>504825</xdr:colOff>
      <xdr:row>13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 txBox="1"/>
      </xdr:nvSpPr>
      <xdr:spPr>
        <a:xfrm>
          <a:off x="14697075" y="1676400"/>
          <a:ext cx="1590675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NY dataflow yet to return results</a:t>
          </a:r>
        </a:p>
      </xdr:txBody>
    </xdr:sp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0.30138</cdr:x>
      <cdr:y>0.38835</cdr:y>
    </cdr:from>
    <cdr:to>
      <cdr:x>0.32197</cdr:x>
      <cdr:y>0.59135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465DBF61-1061-4588-AD1A-303AA9125392}"/>
            </a:ext>
          </a:extLst>
        </cdr:cNvPr>
        <cdr:cNvCxnSpPr/>
      </cdr:nvCxnSpPr>
      <cdr:spPr>
        <a:xfrm xmlns:a="http://schemas.openxmlformats.org/drawingml/2006/main" flipH="1">
          <a:off x="2695576" y="2308225"/>
          <a:ext cx="184150" cy="1206500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0.36706</cdr:x>
      <cdr:y>0.3547</cdr:y>
    </cdr:from>
    <cdr:to>
      <cdr:x>0.46858</cdr:x>
      <cdr:y>0.60577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408C97AB-1BC4-4B8C-B5BE-8F12408F3E96}"/>
            </a:ext>
          </a:extLst>
        </cdr:cNvPr>
        <cdr:cNvCxnSpPr/>
      </cdr:nvCxnSpPr>
      <cdr:spPr>
        <a:xfrm xmlns:a="http://schemas.openxmlformats.org/drawingml/2006/main">
          <a:off x="3282950" y="2108200"/>
          <a:ext cx="908051" cy="1492250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304799</xdr:colOff>
      <xdr:row>3</xdr:row>
      <xdr:rowOff>123825</xdr:rowOff>
    </xdr:from>
    <xdr:to>
      <xdr:col>29</xdr:col>
      <xdr:colOff>104775</xdr:colOff>
      <xdr:row>34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171450</xdr:colOff>
      <xdr:row>11</xdr:row>
      <xdr:rowOff>142875</xdr:rowOff>
    </xdr:from>
    <xdr:to>
      <xdr:col>22</xdr:col>
      <xdr:colOff>66675</xdr:colOff>
      <xdr:row>20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 txBox="1"/>
      </xdr:nvSpPr>
      <xdr:spPr>
        <a:xfrm>
          <a:off x="14735175" y="2238375"/>
          <a:ext cx="2333625" cy="164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time waiting for NY data flow to even return records for SSIS to buffer. Suspect because of the large data set</a:t>
          </a:r>
          <a:r>
            <a:rPr lang="en-US" sz="1100" baseline="0"/>
            <a:t> (will try to optimize this query with a CTE on DimDate as I have before on other subject areas.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18</xdr:col>
      <xdr:colOff>209550</xdr:colOff>
      <xdr:row>20</xdr:row>
      <xdr:rowOff>104775</xdr:rowOff>
    </xdr:from>
    <xdr:to>
      <xdr:col>19</xdr:col>
      <xdr:colOff>581026</xdr:colOff>
      <xdr:row>25</xdr:row>
      <xdr:rowOff>133350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CxnSpPr/>
      </xdr:nvCxnSpPr>
      <xdr:spPr>
        <a:xfrm flipH="1">
          <a:off x="14773275" y="3914775"/>
          <a:ext cx="981076" cy="9810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180976</xdr:colOff>
      <xdr:row>20</xdr:row>
      <xdr:rowOff>104775</xdr:rowOff>
    </xdr:from>
    <xdr:to>
      <xdr:col>21</xdr:col>
      <xdr:colOff>476250</xdr:colOff>
      <xdr:row>26</xdr:row>
      <xdr:rowOff>19050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2400-000008000000}"/>
            </a:ext>
          </a:extLst>
        </xdr:cNvPr>
        <xdr:cNvCxnSpPr/>
      </xdr:nvCxnSpPr>
      <xdr:spPr>
        <a:xfrm>
          <a:off x="15963901" y="3914775"/>
          <a:ext cx="904874" cy="10572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361949</xdr:colOff>
      <xdr:row>4</xdr:row>
      <xdr:rowOff>76200</xdr:rowOff>
    </xdr:from>
    <xdr:to>
      <xdr:col>29</xdr:col>
      <xdr:colOff>161925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47624</xdr:rowOff>
    </xdr:from>
    <xdr:to>
      <xdr:col>19</xdr:col>
      <xdr:colOff>104775</xdr:colOff>
      <xdr:row>25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H. Blackburn" refreshedDate="43186.674837152779" createdVersion="5" refreshedVersion="5" minRefreshableVersion="3" recordCount="243" xr:uid="{00000000-000A-0000-FFFF-FFFF00000000}">
  <cacheSource type="worksheet">
    <worksheetSource name="Table1"/>
  </cacheSource>
  <cacheFields count="5">
    <cacheField name="ExecutionID" numFmtId="0">
      <sharedItems containsSemiMixedTypes="0" containsString="0" containsNumber="1" containsInteger="1" minValue="32" maxValue="180" count="10">
        <n v="180"/>
        <n v="150"/>
        <n v="105"/>
        <n v="100"/>
        <n v="90"/>
        <n v="76"/>
        <n v="62"/>
        <n v="59"/>
        <n v="46"/>
        <n v="32"/>
      </sharedItems>
    </cacheField>
    <cacheField name="BeginOfExecution" numFmtId="164">
      <sharedItems containsSemiMixedTypes="0" containsNonDate="0" containsDate="1" containsString="0" minDate="2018-02-03T03:59:36" maxDate="2018-03-21T21:27:47"/>
    </cacheField>
    <cacheField name="EndOfExecution" numFmtId="164">
      <sharedItems containsSemiMixedTypes="0" containsNonDate="0" containsDate="1" containsString="0" minDate="2018-02-03T03:59:37" maxDate="2018-03-21T21:57:07"/>
    </cacheField>
    <cacheField name="PackageStep" numFmtId="0">
      <sharedItems/>
    </cacheField>
    <cacheField name="RunTime (minutes)" numFmtId="0">
      <sharedItems containsSemiMixedTypes="0" containsString="0" containsNumber="1" minValue="0" maxValue="71.116665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">
  <r>
    <x v="0"/>
    <d v="2018-03-21T21:27:47"/>
    <d v="2018-03-21T21:57:07"/>
    <s v="\ItAllStartsHere\Process Fact Invoice Line Item\FactInvoiceLineItem\Loop Every Month and Process Calendarization[51]\Merge - FactInvoiceLineItem (Cal)"/>
    <n v="29.333333"/>
  </r>
  <r>
    <x v="0"/>
    <d v="2018-03-21T20:34:19"/>
    <d v="2018-03-21T21:27:47"/>
    <s v="\ItAllStartsHere\Process Fact Invoice Line Item\FactInvoiceLineItem\Loop Every Month and Process Calendarization[50]\Merge - FactInvoiceLineItem (Cal)"/>
    <n v="53.466665999999996"/>
  </r>
  <r>
    <x v="0"/>
    <d v="2018-03-21T19:42:36"/>
    <d v="2018-03-21T20:34:19"/>
    <s v="\ItAllStartsHere\Process Fact Invoice Line Item\FactInvoiceLineItem\Loop Every Month and Process Calendarization[49]\Merge - FactInvoiceLineItem (Cal)"/>
    <n v="51.733333000000002"/>
  </r>
  <r>
    <x v="0"/>
    <d v="2018-03-21T19:05:24"/>
    <d v="2018-03-21T19:42:36"/>
    <s v="\ItAllStartsHere\Process Fact Invoice Line Item\FactInvoiceLineItem\Loop Every Month and Process Calendarization[48]\Merge - FactInvoiceLineItem (Cal)"/>
    <n v="37.200000000000003"/>
  </r>
  <r>
    <x v="0"/>
    <d v="2018-03-21T18:28:34"/>
    <d v="2018-03-21T19:05:24"/>
    <s v="\ItAllStartsHere\Process Fact Invoice Line Item\FactInvoiceLineItem\Loop Every Month and Process Calendarization[47]\Merge - FactInvoiceLineItem (Cal)"/>
    <n v="36.816665999999998"/>
  </r>
  <r>
    <x v="0"/>
    <d v="2018-03-21T17:53:24"/>
    <d v="2018-03-21T18:28:34"/>
    <s v="\ItAllStartsHere\Process Fact Invoice Line Item\FactInvoiceLineItem\Loop Every Month and Process Calendarization[46]\Merge - FactInvoiceLineItem (Cal)"/>
    <n v="35.183332999999998"/>
  </r>
  <r>
    <x v="0"/>
    <d v="2018-03-21T17:13:57"/>
    <d v="2018-03-21T17:53:22"/>
    <s v="\ItAllStartsHere\Process Fact Invoice Line Item\FactInvoiceLineItem\Loop Every Month and Process Calendarization[45]\Merge - FactInvoiceLineItem (Cal)"/>
    <n v="39.416665999999999"/>
  </r>
  <r>
    <x v="0"/>
    <d v="2018-03-21T16:18:09"/>
    <d v="2018-03-21T17:13:57"/>
    <s v="\ItAllStartsHere\Process Fact Invoice Line Item\FactInvoiceLineItem\Loop Every Month and Process Calendarization[44]\Merge - FactInvoiceLineItem (Cal)"/>
    <n v="55.816665999999998"/>
  </r>
  <r>
    <x v="0"/>
    <d v="2018-03-21T15:35:28"/>
    <d v="2018-03-21T16:18:09"/>
    <s v="\ItAllStartsHere\Process Fact Invoice Line Item\FactInvoiceLineItem\Loop Every Month and Process Calendarization[43]\Merge - FactInvoiceLineItem (Cal)"/>
    <n v="42.666665999999999"/>
  </r>
  <r>
    <x v="0"/>
    <d v="2018-03-21T14:55:58"/>
    <d v="2018-03-21T15:35:28"/>
    <s v="\ItAllStartsHere\Process Fact Invoice Line Item\FactInvoiceLineItem\Loop Every Month and Process Calendarization[42]\Merge - FactInvoiceLineItem (Cal)"/>
    <n v="39.516666000000001"/>
  </r>
  <r>
    <x v="0"/>
    <d v="2018-03-21T14:18:24"/>
    <d v="2018-03-21T14:55:58"/>
    <s v="\ItAllStartsHere\Process Fact Invoice Line Item\FactInvoiceLineItem\Loop Every Month and Process Calendarization[41]\Merge - FactInvoiceLineItem (Cal)"/>
    <n v="37.566665999999998"/>
  </r>
  <r>
    <x v="0"/>
    <d v="2018-03-21T13:41:29"/>
    <d v="2018-03-21T14:18:24"/>
    <s v="\ItAllStartsHere\Process Fact Invoice Line Item\FactInvoiceLineItem\Loop Every Month and Process Calendarization[40]\Merge - FactInvoiceLineItem (Cal)"/>
    <n v="36.916665999999999"/>
  </r>
  <r>
    <x v="0"/>
    <d v="2018-03-21T13:07:10"/>
    <d v="2018-03-21T13:41:29"/>
    <s v="\ItAllStartsHere\Process Fact Invoice Line Item\FactInvoiceLineItem\Loop Every Month and Process Calendarization[39]\Merge - FactInvoiceLineItem (Cal)"/>
    <n v="34.299999999999997"/>
  </r>
  <r>
    <x v="0"/>
    <d v="2018-03-21T12:34:46"/>
    <d v="2018-03-21T13:07:10"/>
    <s v="\ItAllStartsHere\Process Fact Invoice Line Item\FactInvoiceLineItem\Loop Every Month and Process Calendarization[38]\Merge - FactInvoiceLineItem (Cal)"/>
    <n v="32.416665999999999"/>
  </r>
  <r>
    <x v="0"/>
    <d v="2018-03-21T11:51:49"/>
    <d v="2018-03-21T12:34:46"/>
    <s v="\ItAllStartsHere\Process Fact Invoice Line Item\FactInvoiceLineItem\Loop Every Month and Process Calendarization[37]\Merge - FactInvoiceLineItem (Cal)"/>
    <n v="42.933332999999998"/>
  </r>
  <r>
    <x v="0"/>
    <d v="2018-03-21T11:17:17"/>
    <d v="2018-03-21T11:51:49"/>
    <s v="\ItAllStartsHere\Process Fact Invoice Line Item\FactInvoiceLineItem\Loop Every Month and Process Calendarization[36]\Merge - FactInvoiceLineItem (Cal)"/>
    <n v="34.533332999999999"/>
  </r>
  <r>
    <x v="0"/>
    <d v="2018-03-21T10:45:17"/>
    <d v="2018-03-21T11:17:17"/>
    <s v="\ItAllStartsHere\Process Fact Invoice Line Item\FactInvoiceLineItem\Loop Every Month and Process Calendarization[35]\Merge - FactInvoiceLineItem (Cal)"/>
    <n v="32"/>
  </r>
  <r>
    <x v="0"/>
    <d v="2018-03-21T10:07:51"/>
    <d v="2018-03-21T10:45:17"/>
    <s v="\ItAllStartsHere\Process Fact Invoice Line Item\FactInvoiceLineItem\Loop Every Month and Process Calendarization[34]\Merge - FactInvoiceLineItem (Cal)"/>
    <n v="37.450000000000003"/>
  </r>
  <r>
    <x v="0"/>
    <d v="2018-03-21T09:32:26"/>
    <d v="2018-03-21T10:07:51"/>
    <s v="\ItAllStartsHere\Process Fact Invoice Line Item\FactInvoiceLineItem\Loop Every Month and Process Calendarization[33]\Merge - FactInvoiceLineItem (Cal)"/>
    <n v="35.4"/>
  </r>
  <r>
    <x v="0"/>
    <d v="2018-03-21T08:54:41"/>
    <d v="2018-03-21T09:32:26"/>
    <s v="\ItAllStartsHere\Process Fact Invoice Line Item\FactInvoiceLineItem\Loop Every Month and Process Calendarization[32]\Merge - FactInvoiceLineItem (Cal)"/>
    <n v="37.766666000000001"/>
  </r>
  <r>
    <x v="0"/>
    <d v="2018-03-21T08:22:00"/>
    <d v="2018-03-21T08:54:41"/>
    <s v="\ItAllStartsHere\Process Fact Invoice Line Item\FactInvoiceLineItem\Loop Every Month and Process Calendarization[31]\Merge - FactInvoiceLineItem (Cal)"/>
    <n v="32.666665999999999"/>
  </r>
  <r>
    <x v="0"/>
    <d v="2018-03-21T07:50:54"/>
    <d v="2018-03-21T08:22:00"/>
    <s v="\ItAllStartsHere\Process Fact Invoice Line Item\FactInvoiceLineItem\Loop Every Month and Process Calendarization[30]\Merge - FactInvoiceLineItem (Cal)"/>
    <n v="31.116665999999999"/>
  </r>
  <r>
    <x v="0"/>
    <d v="2018-03-21T07:19:56"/>
    <d v="2018-03-21T07:50:54"/>
    <s v="\ItAllStartsHere\Process Fact Invoice Line Item\FactInvoiceLineItem\Loop Every Month and Process Calendarization[29]\Merge - FactInvoiceLineItem (Cal)"/>
    <n v="30.966666"/>
  </r>
  <r>
    <x v="0"/>
    <d v="2018-03-21T06:48:56"/>
    <d v="2018-03-21T07:19:56"/>
    <s v="\ItAllStartsHere\Process Fact Invoice Line Item\FactInvoiceLineItem\Loop Every Month and Process Calendarization[28]\Merge - FactInvoiceLineItem (Cal)"/>
    <n v="30.983332999999998"/>
  </r>
  <r>
    <x v="0"/>
    <d v="2018-03-21T06:14:47"/>
    <d v="2018-03-21T06:48:56"/>
    <s v="\ItAllStartsHere\Process Fact Invoice Line Item\FactInvoiceLineItem\Loop Every Month and Process Calendarization[27]\Merge - FactInvoiceLineItem (Cal)"/>
    <n v="34.166665999999999"/>
  </r>
  <r>
    <x v="0"/>
    <d v="2018-03-21T05:49:07"/>
    <d v="2018-03-21T06:14:47"/>
    <s v="\ItAllStartsHere\Process Fact Invoice Line Item\FactInvoiceLineItem\Loop Every Month and Process Calendarization[26]\Merge - FactInvoiceLineItem (Cal)"/>
    <n v="25.666665999999999"/>
  </r>
  <r>
    <x v="0"/>
    <d v="2018-03-21T05:18:12"/>
    <d v="2018-03-21T05:49:07"/>
    <s v="\ItAllStartsHere\Process Fact Invoice Line Item\FactInvoiceLineItem\Loop Every Month and Process Calendarization[25]\Merge - FactInvoiceLineItem (Cal)"/>
    <n v="30.9"/>
  </r>
  <r>
    <x v="0"/>
    <d v="2018-03-21T04:15:59"/>
    <d v="2018-03-21T05:18:12"/>
    <s v="\ItAllStartsHere\Process Fact Invoice Line Item\FactInvoiceLineItem\Loop Every Month and Process Calendarization[24]\Merge - FactInvoiceLineItem (Cal)"/>
    <n v="62.216665999999996"/>
  </r>
  <r>
    <x v="0"/>
    <d v="2018-03-21T03:43:13"/>
    <d v="2018-03-21T04:15:59"/>
    <s v="\ItAllStartsHere\Process Fact Invoice Line Item\FactInvoiceLineItem\Loop Every Month and Process Calendarization[23]\Merge - FactInvoiceLineItem (Cal)"/>
    <n v="32.766666000000001"/>
  </r>
  <r>
    <x v="0"/>
    <d v="2018-03-21T03:00:33"/>
    <d v="2018-03-21T03:43:13"/>
    <s v="\ItAllStartsHere\Process Fact Invoice Line Item\FactInvoiceLineItem\Loop Every Month and Process Calendarization[22]\Merge - FactInvoiceLineItem (Cal)"/>
    <n v="42.683332999999998"/>
  </r>
  <r>
    <x v="0"/>
    <d v="2018-03-21T02:28:18"/>
    <d v="2018-03-21T03:00:33"/>
    <s v="\ItAllStartsHere\Process Fact Invoice Line Item\FactInvoiceLineItem\Loop Every Month and Process Calendarization[21]\Merge - FactInvoiceLineItem (Cal)"/>
    <n v="32.233333000000002"/>
  </r>
  <r>
    <x v="0"/>
    <d v="2018-03-21T01:45:43"/>
    <d v="2018-03-21T02:28:18"/>
    <s v="\ItAllStartsHere\Process Fact Invoice Line Item\FactInvoiceLineItem\Loop Every Month and Process Calendarization[20]\Merge - FactInvoiceLineItem (Cal)"/>
    <n v="42.583333000000003"/>
  </r>
  <r>
    <x v="0"/>
    <d v="2018-03-21T01:07:38"/>
    <d v="2018-03-21T01:45:43"/>
    <s v="\ItAllStartsHere\Process Fact Invoice Line Item\FactInvoiceLineItem\Loop Every Month and Process Calendarization[19]\Merge - FactInvoiceLineItem (Cal)"/>
    <n v="38.083333000000003"/>
  </r>
  <r>
    <x v="0"/>
    <d v="2018-03-21T00:28:34"/>
    <d v="2018-03-21T01:07:38"/>
    <s v="\ItAllStartsHere\Process Fact Invoice Line Item\FactInvoiceLineItem\Loop Every Month and Process Calendarization[18]\Merge - FactInvoiceLineItem (Cal)"/>
    <n v="39.083333000000003"/>
  </r>
  <r>
    <x v="0"/>
    <d v="2018-03-21T00:01:22"/>
    <d v="2018-03-21T00:28:34"/>
    <s v="\ItAllStartsHere\Process Fact Invoice Line Item\FactInvoiceLineItem\Loop Every Month and Process Calendarization[17]\Merge - FactInvoiceLineItem (Cal)"/>
    <n v="27.2"/>
  </r>
  <r>
    <x v="0"/>
    <d v="2018-03-20T23:26:45"/>
    <d v="2018-03-21T00:01:22"/>
    <s v="\ItAllStartsHere\Process Fact Invoice Line Item\FactInvoiceLineItem\Loop Every Month and Process Calendarization[16]\Merge - FactInvoiceLineItem (Cal)"/>
    <n v="34.6"/>
  </r>
  <r>
    <x v="0"/>
    <d v="2018-03-20T22:47:10"/>
    <d v="2018-03-20T23:26:45"/>
    <s v="\ItAllStartsHere\Process Fact Invoice Line Item\FactInvoiceLineItem\Loop Every Month and Process Calendarization[15]\Merge - FactInvoiceLineItem (Cal)"/>
    <n v="39.566665999999998"/>
  </r>
  <r>
    <x v="0"/>
    <d v="2018-03-20T22:08:54"/>
    <d v="2018-03-20T22:47:10"/>
    <s v="\ItAllStartsHere\Process Fact Invoice Line Item\FactInvoiceLineItem\Loop Every Month and Process Calendarization[14]\Merge - FactInvoiceLineItem (Cal)"/>
    <n v="38.283332999999999"/>
  </r>
  <r>
    <x v="0"/>
    <d v="2018-03-20T21:39:19"/>
    <d v="2018-03-20T22:08:54"/>
    <s v="\ItAllStartsHere\Process Fact Invoice Line Item\FactInvoiceLineItem\Loop Every Month and Process Calendarization[13]\Merge - FactInvoiceLineItem (Cal)"/>
    <n v="29.566666000000001"/>
  </r>
  <r>
    <x v="0"/>
    <d v="2018-03-20T21:09:13"/>
    <d v="2018-03-20T21:39:19"/>
    <s v="\ItAllStartsHere\Process Fact Invoice Line Item\FactInvoiceLineItem\Loop Every Month and Process Calendarization[12]\Merge - FactInvoiceLineItem (Cal)"/>
    <n v="30.116665999999999"/>
  </r>
  <r>
    <x v="0"/>
    <d v="2018-03-20T20:38:35"/>
    <d v="2018-03-20T21:09:13"/>
    <s v="\ItAllStartsHere\Process Fact Invoice Line Item\FactInvoiceLineItem\Loop Every Month and Process Calendarization[11]\Merge - FactInvoiceLineItem (Cal)"/>
    <n v="30.633333"/>
  </r>
  <r>
    <x v="0"/>
    <d v="2018-03-20T20:03:08"/>
    <d v="2018-03-20T20:38:35"/>
    <s v="\ItAllStartsHere\Process Fact Invoice Line Item\FactInvoiceLineItem\Loop Every Month and Process Calendarization[10]\Merge - FactInvoiceLineItem (Cal)"/>
    <n v="35.450000000000003"/>
  </r>
  <r>
    <x v="0"/>
    <d v="2018-03-20T19:45:11"/>
    <d v="2018-03-20T20:03:08"/>
    <s v="\ItAllStartsHere\Process Fact Invoice Line Item\FactInvoiceLineItem\Loop Every Month and Process Calendarization[9]\Merge - FactInvoiceLineItem (Cal)"/>
    <n v="17.933333000000001"/>
  </r>
  <r>
    <x v="0"/>
    <d v="2018-03-20T19:21:33"/>
    <d v="2018-03-20T19:45:11"/>
    <s v="\ItAllStartsHere\Process Fact Invoice Line Item\FactInvoiceLineItem\Loop Every Month and Process Calendarization[8]\Merge - FactInvoiceLineItem (Cal)"/>
    <n v="23.633333"/>
  </r>
  <r>
    <x v="0"/>
    <d v="2018-03-20T19:01:11"/>
    <d v="2018-03-20T19:21:33"/>
    <s v="\ItAllStartsHere\Process Fact Invoice Line Item\FactInvoiceLineItem\Loop Every Month and Process Calendarization[7]\Merge - FactInvoiceLineItem (Cal)"/>
    <n v="20.366665999999999"/>
  </r>
  <r>
    <x v="0"/>
    <d v="2018-03-20T18:40:19"/>
    <d v="2018-03-20T19:01:11"/>
    <s v="\ItAllStartsHere\Process Fact Invoice Line Item\FactInvoiceLineItem\Loop Every Month and Process Calendarization[6]\Merge - FactInvoiceLineItem (Cal)"/>
    <n v="20.85"/>
  </r>
  <r>
    <x v="0"/>
    <d v="2018-03-20T18:20:34"/>
    <d v="2018-03-20T18:40:19"/>
    <s v="\ItAllStartsHere\Process Fact Invoice Line Item\FactInvoiceLineItem\Loop Every Month and Process Calendarization[5]\Merge - FactInvoiceLineItem (Cal)"/>
    <n v="19.75"/>
  </r>
  <r>
    <x v="0"/>
    <d v="2018-03-20T18:08:49"/>
    <d v="2018-03-20T18:20:34"/>
    <s v="\ItAllStartsHere\Process Fact Invoice Line Item\FactInvoiceLineItem\Loop Every Month and Process Calendarization[4]\Merge - FactInvoiceLineItem (Cal)"/>
    <n v="11.733333"/>
  </r>
  <r>
    <x v="0"/>
    <d v="2018-03-20T17:52:06"/>
    <d v="2018-03-20T18:08:49"/>
    <s v="\ItAllStartsHere\Process Fact Invoice Line Item\FactInvoiceLineItem\Loop Every Month and Process Calendarization[3]\Merge - FactInvoiceLineItem (Cal)"/>
    <n v="16.716666"/>
  </r>
  <r>
    <x v="0"/>
    <d v="2018-03-20T17:36:43"/>
    <d v="2018-03-20T17:52:06"/>
    <s v="\ItAllStartsHere\Process Fact Invoice Line Item\FactInvoiceLineItem\Loop Every Month and Process Calendarization[2]\Merge - FactInvoiceLineItem (Cal)"/>
    <n v="15.383333"/>
  </r>
  <r>
    <x v="0"/>
    <d v="2018-03-20T17:26:57"/>
    <d v="2018-03-20T17:36:43"/>
    <s v="\ItAllStartsHere\Process Fact Invoice Line Item\FactInvoiceLineItem\Loop Every Month and Process Calendarization[1]\Merge - FactInvoiceLineItem (Cal)"/>
    <n v="9.7666660000000007"/>
  </r>
  <r>
    <x v="1"/>
    <d v="2018-03-07T23:22:30"/>
    <d v="2018-03-07T23:23:29"/>
    <s v="\ItAllStartsHere\Process Fact Invoice Line Item\FactInvoiceLineItem\Loop Every Month and Process Calendarization[3]\Merge - FactInvoiceLineItem (Cal)"/>
    <n v="0.96666600000000003"/>
  </r>
  <r>
    <x v="1"/>
    <d v="2018-03-07T23:13:59"/>
    <d v="2018-03-07T23:22:30"/>
    <s v="\ItAllStartsHere\Process Fact Invoice Line Item\FactInvoiceLineItem\Loop Every Month and Process Calendarization[2]\Merge - FactInvoiceLineItem (Cal)"/>
    <n v="8.5166660000000007"/>
  </r>
  <r>
    <x v="1"/>
    <d v="2018-03-07T22:55:17"/>
    <d v="2018-03-07T23:13:59"/>
    <s v="\ItAllStartsHere\Process Fact Invoice Line Item\FactInvoiceLineItem\Loop Every Month and Process Calendarization[1]\Merge - FactInvoiceLineItem (Cal)"/>
    <n v="18.716666"/>
  </r>
  <r>
    <x v="2"/>
    <d v="2018-02-20T23:32:39"/>
    <d v="2018-02-21T00:04:25"/>
    <s v="\ItAllStartsHere\Process Fact Invoice Line Item\FactInvoiceLineItem\Loop Every Month and Process Calendarization[50]\Merge - FactInvoiceLineItem (Cal)"/>
    <n v="31.766666000000001"/>
  </r>
  <r>
    <x v="2"/>
    <d v="2018-02-20T22:37:13"/>
    <d v="2018-02-20T23:32:39"/>
    <s v="\ItAllStartsHere\Process Fact Invoice Line Item\FactInvoiceLineItem\Loop Every Month and Process Calendarization[49]\Merge - FactInvoiceLineItem (Cal)"/>
    <n v="55.433332999999998"/>
  </r>
  <r>
    <x v="2"/>
    <d v="2018-02-20T21:41:31"/>
    <d v="2018-02-20T22:37:13"/>
    <s v="\ItAllStartsHere\Process Fact Invoice Line Item\FactInvoiceLineItem\Loop Every Month and Process Calendarization[48]\Merge - FactInvoiceLineItem (Cal)"/>
    <n v="55.7"/>
  </r>
  <r>
    <x v="2"/>
    <d v="2018-02-20T21:00:23"/>
    <d v="2018-02-20T21:41:31"/>
    <s v="\ItAllStartsHere\Process Fact Invoice Line Item\FactInvoiceLineItem\Loop Every Month and Process Calendarization[47]\Merge - FactInvoiceLineItem (Cal)"/>
    <n v="41.133333"/>
  </r>
  <r>
    <x v="2"/>
    <d v="2018-02-20T19:49:16"/>
    <d v="2018-02-20T21:00:23"/>
    <s v="\ItAllStartsHere\Process Fact Invoice Line Item\FactInvoiceLineItem\Loop Every Month and Process Calendarization[46]\Merge - FactInvoiceLineItem (Cal)"/>
    <n v="71.116665999999995"/>
  </r>
  <r>
    <x v="2"/>
    <d v="2018-02-20T18:53:07"/>
    <d v="2018-02-20T19:49:16"/>
    <s v="\ItAllStartsHere\Process Fact Invoice Line Item\FactInvoiceLineItem\Loop Every Month and Process Calendarization[45]\Merge - FactInvoiceLineItem (Cal)"/>
    <n v="56.15"/>
  </r>
  <r>
    <x v="2"/>
    <d v="2018-02-20T17:58:22"/>
    <d v="2018-02-20T18:53:07"/>
    <s v="\ItAllStartsHere\Process Fact Invoice Line Item\FactInvoiceLineItem\Loop Every Month and Process Calendarization[44]\Merge - FactInvoiceLineItem (Cal)"/>
    <n v="54.75"/>
  </r>
  <r>
    <x v="2"/>
    <d v="2018-02-20T17:14:53"/>
    <d v="2018-02-20T17:58:22"/>
    <s v="\ItAllStartsHere\Process Fact Invoice Line Item\FactInvoiceLineItem\Loop Every Month and Process Calendarization[43]\Merge - FactInvoiceLineItem (Cal)"/>
    <n v="43.466665999999996"/>
  </r>
  <r>
    <x v="2"/>
    <d v="2018-02-20T16:28:50"/>
    <d v="2018-02-20T17:14:53"/>
    <s v="\ItAllStartsHere\Process Fact Invoice Line Item\FactInvoiceLineItem\Loop Every Month and Process Calendarization[42]\Merge - FactInvoiceLineItem (Cal)"/>
    <n v="46.066665999999998"/>
  </r>
  <r>
    <x v="2"/>
    <d v="2018-02-20T15:36:12"/>
    <d v="2018-02-20T16:28:50"/>
    <s v="\ItAllStartsHere\Process Fact Invoice Line Item\FactInvoiceLineItem\Loop Every Month and Process Calendarization[41]\Merge - FactInvoiceLineItem (Cal)"/>
    <n v="52.616666000000002"/>
  </r>
  <r>
    <x v="2"/>
    <d v="2018-02-20T14:53:02"/>
    <d v="2018-02-20T15:36:12"/>
    <s v="\ItAllStartsHere\Process Fact Invoice Line Item\FactInvoiceLineItem\Loop Every Month and Process Calendarization[40]\Merge - FactInvoiceLineItem (Cal)"/>
    <n v="43.183332999999998"/>
  </r>
  <r>
    <x v="2"/>
    <d v="2018-02-20T14:11:31"/>
    <d v="2018-02-20T14:53:02"/>
    <s v="\ItAllStartsHere\Process Fact Invoice Line Item\FactInvoiceLineItem\Loop Every Month and Process Calendarization[39]\Merge - FactInvoiceLineItem (Cal)"/>
    <n v="41.5"/>
  </r>
  <r>
    <x v="2"/>
    <d v="2018-02-20T13:30:57"/>
    <d v="2018-02-20T14:11:31"/>
    <s v="\ItAllStartsHere\Process Fact Invoice Line Item\FactInvoiceLineItem\Loop Every Month and Process Calendarization[38]\Merge - FactInvoiceLineItem (Cal)"/>
    <n v="40.566665999999998"/>
  </r>
  <r>
    <x v="2"/>
    <d v="2018-02-20T12:49:37"/>
    <d v="2018-02-20T13:30:57"/>
    <s v="\ItAllStartsHere\Process Fact Invoice Line Item\FactInvoiceLineItem\Loop Every Month and Process Calendarization[37]\Merge - FactInvoiceLineItem (Cal)"/>
    <n v="41.35"/>
  </r>
  <r>
    <x v="2"/>
    <d v="2018-02-20T12:06:34"/>
    <d v="2018-02-20T12:49:37"/>
    <s v="\ItAllStartsHere\Process Fact Invoice Line Item\FactInvoiceLineItem\Loop Every Month and Process Calendarization[36]\Merge - FactInvoiceLineItem (Cal)"/>
    <n v="43.033332999999999"/>
  </r>
  <r>
    <x v="2"/>
    <d v="2018-02-20T11:16:44"/>
    <d v="2018-02-20T12:06:34"/>
    <s v="\ItAllStartsHere\Process Fact Invoice Line Item\FactInvoiceLineItem\Loop Every Month and Process Calendarization[35]\Merge - FactInvoiceLineItem (Cal)"/>
    <n v="49.833333000000003"/>
  </r>
  <r>
    <x v="2"/>
    <d v="2018-02-20T10:26:21"/>
    <d v="2018-02-20T11:16:44"/>
    <s v="\ItAllStartsHere\Process Fact Invoice Line Item\FactInvoiceLineItem\Loop Every Month and Process Calendarization[34]\Merge - FactInvoiceLineItem (Cal)"/>
    <n v="50.4"/>
  </r>
  <r>
    <x v="2"/>
    <d v="2018-02-20T09:38:36"/>
    <d v="2018-02-20T10:26:21"/>
    <s v="\ItAllStartsHere\Process Fact Invoice Line Item\FactInvoiceLineItem\Loop Every Month and Process Calendarization[33]\Merge - FactInvoiceLineItem (Cal)"/>
    <n v="47.75"/>
  </r>
  <r>
    <x v="2"/>
    <d v="2018-02-20T08:43:08"/>
    <d v="2018-02-20T09:38:36"/>
    <s v="\ItAllStartsHere\Process Fact Invoice Line Item\FactInvoiceLineItem\Loop Every Month and Process Calendarization[32]\Merge - FactInvoiceLineItem (Cal)"/>
    <n v="55.45"/>
  </r>
  <r>
    <x v="2"/>
    <d v="2018-02-20T07:53:52"/>
    <d v="2018-02-20T08:43:08"/>
    <s v="\ItAllStartsHere\Process Fact Invoice Line Item\FactInvoiceLineItem\Loop Every Month and Process Calendarization[31]\Merge - FactInvoiceLineItem (Cal)"/>
    <n v="49.266666000000001"/>
  </r>
  <r>
    <x v="2"/>
    <d v="2018-02-20T07:05:52"/>
    <d v="2018-02-20T07:53:52"/>
    <s v="\ItAllStartsHere\Process Fact Invoice Line Item\FactInvoiceLineItem\Loop Every Month and Process Calendarization[30]\Merge - FactInvoiceLineItem (Cal)"/>
    <n v="48.016666000000001"/>
  </r>
  <r>
    <x v="2"/>
    <d v="2018-02-20T06:15:36"/>
    <d v="2018-02-20T07:05:52"/>
    <s v="\ItAllStartsHere\Process Fact Invoice Line Item\FactInvoiceLineItem\Loop Every Month and Process Calendarization[29]\Merge - FactInvoiceLineItem (Cal)"/>
    <n v="50.266666000000001"/>
  </r>
  <r>
    <x v="2"/>
    <d v="2018-02-20T05:12:45"/>
    <d v="2018-02-20T06:15:36"/>
    <s v="\ItAllStartsHere\Process Fact Invoice Line Item\FactInvoiceLineItem\Loop Every Month and Process Calendarization[28]\Merge - FactInvoiceLineItem (Cal)"/>
    <n v="62.85"/>
  </r>
  <r>
    <x v="2"/>
    <d v="2018-02-20T04:21:58"/>
    <d v="2018-02-20T05:12:45"/>
    <s v="\ItAllStartsHere\Process Fact Invoice Line Item\FactInvoiceLineItem\Loop Every Month and Process Calendarization[27]\Merge - FactInvoiceLineItem (Cal)"/>
    <n v="50.783332999999999"/>
  </r>
  <r>
    <x v="2"/>
    <d v="2018-02-20T03:24:56"/>
    <d v="2018-02-20T04:21:58"/>
    <s v="\ItAllStartsHere\Process Fact Invoice Line Item\FactInvoiceLineItem\Loop Every Month and Process Calendarization[26]\Merge - FactInvoiceLineItem (Cal)"/>
    <n v="57.033332999999999"/>
  </r>
  <r>
    <x v="2"/>
    <d v="2018-02-20T02:32:22"/>
    <d v="2018-02-20T03:24:56"/>
    <s v="\ItAllStartsHere\Process Fact Invoice Line Item\FactInvoiceLineItem\Loop Every Month and Process Calendarization[25]\Merge - FactInvoiceLineItem (Cal)"/>
    <n v="52.55"/>
  </r>
  <r>
    <x v="2"/>
    <d v="2018-02-20T01:38:41"/>
    <d v="2018-02-20T02:32:22"/>
    <s v="\ItAllStartsHere\Process Fact Invoice Line Item\FactInvoiceLineItem\Loop Every Month and Process Calendarization[24]\Merge - FactInvoiceLineItem (Cal)"/>
    <n v="53.683332999999998"/>
  </r>
  <r>
    <x v="2"/>
    <d v="2018-02-20T01:02:41"/>
    <d v="2018-02-20T01:38:41"/>
    <s v="\ItAllStartsHere\Process Fact Invoice Line Item\FactInvoiceLineItem\Loop Every Month and Process Calendarization[23]\Merge - FactInvoiceLineItem (Cal)"/>
    <n v="36"/>
  </r>
  <r>
    <x v="2"/>
    <d v="2018-02-20T00:14:38"/>
    <d v="2018-02-20T01:02:41"/>
    <s v="\ItAllStartsHere\Process Fact Invoice Line Item\FactInvoiceLineItem\Loop Every Month and Process Calendarization[22]\Merge - FactInvoiceLineItem (Cal)"/>
    <n v="48.05"/>
  </r>
  <r>
    <x v="2"/>
    <d v="2018-02-19T23:38:32"/>
    <d v="2018-02-20T00:14:38"/>
    <s v="\ItAllStartsHere\Process Fact Invoice Line Item\FactInvoiceLineItem\Loop Every Month and Process Calendarization[21]\Merge - FactInvoiceLineItem (Cal)"/>
    <n v="36.116666000000002"/>
  </r>
  <r>
    <x v="2"/>
    <d v="2018-02-19T23:11:29"/>
    <d v="2018-02-19T23:38:32"/>
    <s v="\ItAllStartsHere\Process Fact Invoice Line Item\FactInvoiceLineItem\Loop Every Month and Process Calendarization[20]\Merge - FactInvoiceLineItem (Cal)"/>
    <n v="27.05"/>
  </r>
  <r>
    <x v="2"/>
    <d v="2018-02-19T22:42:27"/>
    <d v="2018-02-19T23:11:29"/>
    <s v="\ItAllStartsHere\Process Fact Invoice Line Item\FactInvoiceLineItem\Loop Every Month and Process Calendarization[19]\Merge - FactInvoiceLineItem (Cal)"/>
    <n v="29.016666000000001"/>
  </r>
  <r>
    <x v="2"/>
    <d v="2018-02-19T22:15:52"/>
    <d v="2018-02-19T22:42:27"/>
    <s v="\ItAllStartsHere\Process Fact Invoice Line Item\FactInvoiceLineItem\Loop Every Month and Process Calendarization[18]\Merge - FactInvoiceLineItem (Cal)"/>
    <n v="26.583333"/>
  </r>
  <r>
    <x v="2"/>
    <d v="2018-02-19T21:47:54"/>
    <d v="2018-02-19T22:15:52"/>
    <s v="\ItAllStartsHere\Process Fact Invoice Line Item\FactInvoiceLineItem\Loop Every Month and Process Calendarization[17]\Merge - FactInvoiceLineItem (Cal)"/>
    <n v="27.966666"/>
  </r>
  <r>
    <x v="2"/>
    <d v="2018-02-19T21:22:14"/>
    <d v="2018-02-19T21:47:54"/>
    <s v="\ItAllStartsHere\Process Fact Invoice Line Item\FactInvoiceLineItem\Loop Every Month and Process Calendarization[16]\Merge - FactInvoiceLineItem (Cal)"/>
    <n v="25.666665999999999"/>
  </r>
  <r>
    <x v="2"/>
    <d v="2018-02-19T20:51:24"/>
    <d v="2018-02-19T21:22:14"/>
    <s v="\ItAllStartsHere\Process Fact Invoice Line Item\FactInvoiceLineItem\Loop Every Month and Process Calendarization[15]\Merge - FactInvoiceLineItem (Cal)"/>
    <n v="30.833333"/>
  </r>
  <r>
    <x v="2"/>
    <d v="2018-02-19T20:21:52"/>
    <d v="2018-02-19T20:51:24"/>
    <s v="\ItAllStartsHere\Process Fact Invoice Line Item\FactInvoiceLineItem\Loop Every Month and Process Calendarization[14]\Merge - FactInvoiceLineItem (Cal)"/>
    <n v="29.55"/>
  </r>
  <r>
    <x v="2"/>
    <d v="2018-02-19T19:50:35"/>
    <d v="2018-02-19T20:21:52"/>
    <s v="\ItAllStartsHere\Process Fact Invoice Line Item\FactInvoiceLineItem\Loop Every Month and Process Calendarization[13]\Merge - FactInvoiceLineItem (Cal)"/>
    <n v="31.266666000000001"/>
  </r>
  <r>
    <x v="2"/>
    <d v="2018-02-19T19:25:18"/>
    <d v="2018-02-19T19:50:35"/>
    <s v="\ItAllStartsHere\Process Fact Invoice Line Item\FactInvoiceLineItem\Loop Every Month and Process Calendarization[12]\Merge - FactInvoiceLineItem (Cal)"/>
    <n v="25.283332999999999"/>
  </r>
  <r>
    <x v="2"/>
    <d v="2018-02-19T19:06:36"/>
    <d v="2018-02-19T19:25:18"/>
    <s v="\ItAllStartsHere\Process Fact Invoice Line Item\FactInvoiceLineItem\Loop Every Month and Process Calendarization[11]\Merge - FactInvoiceLineItem (Cal)"/>
    <n v="18.7"/>
  </r>
  <r>
    <x v="2"/>
    <d v="2018-02-19T18:42:59"/>
    <d v="2018-02-19T19:06:36"/>
    <s v="\ItAllStartsHere\Process Fact Invoice Line Item\FactInvoiceLineItem\Loop Every Month and Process Calendarization[10]\Merge - FactInvoiceLineItem (Cal)"/>
    <n v="23.6"/>
  </r>
  <r>
    <x v="2"/>
    <d v="2018-02-19T18:22:27"/>
    <d v="2018-02-19T18:42:59"/>
    <s v="\ItAllStartsHere\Process Fact Invoice Line Item\FactInvoiceLineItem\Loop Every Month and Process Calendarization[9]\Merge - FactInvoiceLineItem (Cal)"/>
    <n v="20.55"/>
  </r>
  <r>
    <x v="2"/>
    <d v="2018-02-19T18:01:07"/>
    <d v="2018-02-19T18:22:27"/>
    <s v="\ItAllStartsHere\Process Fact Invoice Line Item\FactInvoiceLineItem\Loop Every Month and Process Calendarization[8]\Merge - FactInvoiceLineItem (Cal)"/>
    <n v="21.316666000000001"/>
  </r>
  <r>
    <x v="2"/>
    <d v="2018-02-19T17:40:15"/>
    <d v="2018-02-19T18:01:07"/>
    <s v="\ItAllStartsHere\Process Fact Invoice Line Item\FactInvoiceLineItem\Loop Every Month and Process Calendarization[7]\Merge - FactInvoiceLineItem (Cal)"/>
    <n v="20.883333"/>
  </r>
  <r>
    <x v="2"/>
    <d v="2018-02-19T17:22:37"/>
    <d v="2018-02-19T17:40:15"/>
    <s v="\ItAllStartsHere\Process Fact Invoice Line Item\FactInvoiceLineItem\Loop Every Month and Process Calendarization[6]\Merge - FactInvoiceLineItem (Cal)"/>
    <n v="17.616665999999999"/>
  </r>
  <r>
    <x v="2"/>
    <d v="2018-02-19T17:03:52"/>
    <d v="2018-02-19T17:22:37"/>
    <s v="\ItAllStartsHere\Process Fact Invoice Line Item\FactInvoiceLineItem\Loop Every Month and Process Calendarization[5]\Merge - FactInvoiceLineItem (Cal)"/>
    <n v="18.75"/>
  </r>
  <r>
    <x v="2"/>
    <d v="2018-02-19T16:43:44"/>
    <d v="2018-02-19T17:03:52"/>
    <s v="\ItAllStartsHere\Process Fact Invoice Line Item\FactInvoiceLineItem\Loop Every Month and Process Calendarization[4]\Merge - FactInvoiceLineItem (Cal)"/>
    <n v="20.149999999999999"/>
  </r>
  <r>
    <x v="2"/>
    <d v="2018-02-19T16:26:36"/>
    <d v="2018-02-19T16:43:44"/>
    <s v="\ItAllStartsHere\Process Fact Invoice Line Item\FactInvoiceLineItem\Loop Every Month and Process Calendarization[3]\Merge - FactInvoiceLineItem (Cal)"/>
    <n v="17.133333"/>
  </r>
  <r>
    <x v="2"/>
    <d v="2018-02-19T16:13:49"/>
    <d v="2018-02-19T16:26:36"/>
    <s v="\ItAllStartsHere\Process Fact Invoice Line Item\FactInvoiceLineItem\Loop Every Month and Process Calendarization[2]\Merge - FactInvoiceLineItem (Cal)"/>
    <n v="12.766666000000001"/>
  </r>
  <r>
    <x v="2"/>
    <d v="2018-02-19T15:58:56"/>
    <d v="2018-02-19T16:13:49"/>
    <s v="\ItAllStartsHere\Process Fact Invoice Line Item\FactInvoiceLineItem\Loop Every Month and Process Calendarization[1]\Merge - FactInvoiceLineItem (Cal)"/>
    <n v="14.883333"/>
  </r>
  <r>
    <x v="3"/>
    <d v="2018-02-19T02:41:22"/>
    <d v="2018-02-19T03:17:21"/>
    <s v="\ItAllStartsHere\Process Fact Invoice Line Item\FactInvoiceLineItem\Loop Every Month and Process Calendarization[19]\Merge - FactInvoiceLineItem (Cal)"/>
    <n v="35.983333000000002"/>
  </r>
  <r>
    <x v="3"/>
    <d v="2018-02-19T02:05:35"/>
    <d v="2018-02-19T02:41:22"/>
    <s v="\ItAllStartsHere\Process Fact Invoice Line Item\FactInvoiceLineItem\Loop Every Month and Process Calendarization[18]\Merge - FactInvoiceLineItem (Cal)"/>
    <n v="35.783332999999999"/>
  </r>
  <r>
    <x v="3"/>
    <d v="2018-02-19T01:35:57"/>
    <d v="2018-02-19T02:05:35"/>
    <s v="\ItAllStartsHere\Process Fact Invoice Line Item\FactInvoiceLineItem\Loop Every Month and Process Calendarization[17]\Merge - FactInvoiceLineItem (Cal)"/>
    <n v="29.65"/>
  </r>
  <r>
    <x v="3"/>
    <d v="2018-02-19T01:06:47"/>
    <d v="2018-02-19T01:35:57"/>
    <s v="\ItAllStartsHere\Process Fact Invoice Line Item\FactInvoiceLineItem\Loop Every Month and Process Calendarization[16]\Merge - FactInvoiceLineItem (Cal)"/>
    <n v="29.166665999999999"/>
  </r>
  <r>
    <x v="3"/>
    <d v="2018-02-19T00:37:09"/>
    <d v="2018-02-19T01:06:47"/>
    <s v="\ItAllStartsHere\Process Fact Invoice Line Item\FactInvoiceLineItem\Loop Every Month and Process Calendarization[15]\Merge - FactInvoiceLineItem (Cal)"/>
    <n v="29.616665999999999"/>
  </r>
  <r>
    <x v="3"/>
    <d v="2018-02-19T00:10:45"/>
    <d v="2018-02-19T00:37:09"/>
    <s v="\ItAllStartsHere\Process Fact Invoice Line Item\FactInvoiceLineItem\Loop Every Month and Process Calendarization[14]\Merge - FactInvoiceLineItem (Cal)"/>
    <n v="26.416665999999999"/>
  </r>
  <r>
    <x v="3"/>
    <d v="2018-02-18T23:40:14"/>
    <d v="2018-02-19T00:10:45"/>
    <s v="\ItAllStartsHere\Process Fact Invoice Line Item\FactInvoiceLineItem\Loop Every Month and Process Calendarization[13]\Merge - FactInvoiceLineItem (Cal)"/>
    <n v="30.516666000000001"/>
  </r>
  <r>
    <x v="3"/>
    <d v="2018-02-18T23:18:31"/>
    <d v="2018-02-18T23:40:14"/>
    <s v="\ItAllStartsHere\Process Fact Invoice Line Item\FactInvoiceLineItem\Loop Every Month and Process Calendarization[12]\Merge - FactInvoiceLineItem (Cal)"/>
    <n v="21.7"/>
  </r>
  <r>
    <x v="3"/>
    <d v="2018-02-18T22:53:53"/>
    <d v="2018-02-18T23:18:31"/>
    <s v="\ItAllStartsHere\Process Fact Invoice Line Item\FactInvoiceLineItem\Loop Every Month and Process Calendarization[11]\Merge - FactInvoiceLineItem (Cal)"/>
    <n v="24.633333"/>
  </r>
  <r>
    <x v="3"/>
    <d v="2018-02-18T22:25:46"/>
    <d v="2018-02-18T22:53:53"/>
    <s v="\ItAllStartsHere\Process Fact Invoice Line Item\FactInvoiceLineItem\Loop Every Month and Process Calendarization[10]\Merge - FactInvoiceLineItem (Cal)"/>
    <n v="28.133333"/>
  </r>
  <r>
    <x v="3"/>
    <d v="2018-02-18T22:01:14"/>
    <d v="2018-02-18T22:25:46"/>
    <s v="\ItAllStartsHere\Process Fact Invoice Line Item\FactInvoiceLineItem\Loop Every Month and Process Calendarization[9]\Merge - FactInvoiceLineItem (Cal)"/>
    <n v="24.533332999999999"/>
  </r>
  <r>
    <x v="3"/>
    <d v="2018-02-18T21:37:56"/>
    <d v="2018-02-18T22:01:14"/>
    <s v="\ItAllStartsHere\Process Fact Invoice Line Item\FactInvoiceLineItem\Loop Every Month and Process Calendarization[8]\Merge - FactInvoiceLineItem (Cal)"/>
    <n v="23.3"/>
  </r>
  <r>
    <x v="3"/>
    <d v="2018-02-18T21:19:56"/>
    <d v="2018-02-18T21:37:56"/>
    <s v="\ItAllStartsHere\Process Fact Invoice Line Item\FactInvoiceLineItem\Loop Every Month and Process Calendarization[7]\Merge - FactInvoiceLineItem (Cal)"/>
    <n v="17.983332999999998"/>
  </r>
  <r>
    <x v="3"/>
    <d v="2018-02-18T21:01:45"/>
    <d v="2018-02-18T21:19:56"/>
    <s v="\ItAllStartsHere\Process Fact Invoice Line Item\FactInvoiceLineItem\Loop Every Month and Process Calendarization[6]\Merge - FactInvoiceLineItem (Cal)"/>
    <n v="18.2"/>
  </r>
  <r>
    <x v="3"/>
    <d v="2018-02-18T20:41:41"/>
    <d v="2018-02-18T21:01:45"/>
    <s v="\ItAllStartsHere\Process Fact Invoice Line Item\FactInvoiceLineItem\Loop Every Month and Process Calendarization[5]\Merge - FactInvoiceLineItem (Cal)"/>
    <n v="20.05"/>
  </r>
  <r>
    <x v="3"/>
    <d v="2018-02-18T20:21:13"/>
    <d v="2018-02-18T20:41:41"/>
    <s v="\ItAllStartsHere\Process Fact Invoice Line Item\FactInvoiceLineItem\Loop Every Month and Process Calendarization[4]\Merge - FactInvoiceLineItem (Cal)"/>
    <n v="20.466666"/>
  </r>
  <r>
    <x v="3"/>
    <d v="2018-02-18T20:02:14"/>
    <d v="2018-02-18T20:21:13"/>
    <s v="\ItAllStartsHere\Process Fact Invoice Line Item\FactInvoiceLineItem\Loop Every Month and Process Calendarization[3]\Merge - FactInvoiceLineItem (Cal)"/>
    <n v="19"/>
  </r>
  <r>
    <x v="3"/>
    <d v="2018-02-18T19:54:27"/>
    <d v="2018-02-18T20:02:14"/>
    <s v="\ItAllStartsHere\Process Fact Invoice Line Item\FactInvoiceLineItem\Loop Every Month and Process Calendarization[2]\Merge - FactInvoiceLineItem (Cal)"/>
    <n v="7.7666659999999998"/>
  </r>
  <r>
    <x v="3"/>
    <d v="2018-02-18T19:39:05"/>
    <d v="2018-02-18T19:54:27"/>
    <s v="\ItAllStartsHere\Process Fact Invoice Line Item\FactInvoiceLineItem\Loop Every Month and Process Calendarization[1]\Merge - FactInvoiceLineItem (Cal)"/>
    <n v="15.366666"/>
  </r>
  <r>
    <x v="4"/>
    <d v="2018-02-15T02:58:42"/>
    <d v="2018-02-15T03:13:28"/>
    <s v="\ItAllStartsHere\Process Fact Invoice Line Item\FactInvoiceLineItem\Loop Every Month and Process Calendarization[14]\Merge - FactInvoiceLineItem (Cal)"/>
    <n v="14.766666000000001"/>
  </r>
  <r>
    <x v="4"/>
    <d v="2018-02-15T02:11:17"/>
    <d v="2018-02-15T02:58:42"/>
    <s v="\ItAllStartsHere\Process Fact Invoice Line Item\FactInvoiceLineItem\Loop Every Month and Process Calendarization[13]\Merge - FactInvoiceLineItem (Cal)"/>
    <n v="47.4"/>
  </r>
  <r>
    <x v="4"/>
    <d v="2018-02-15T01:40:25"/>
    <d v="2018-02-15T02:11:17"/>
    <s v="\ItAllStartsHere\Process Fact Invoice Line Item\FactInvoiceLineItem\Loop Every Month and Process Calendarization[12]\Merge - FactInvoiceLineItem (Cal)"/>
    <n v="30.866665999999999"/>
  </r>
  <r>
    <x v="4"/>
    <d v="2018-02-15T01:12:36"/>
    <d v="2018-02-15T01:40:25"/>
    <s v="\ItAllStartsHere\Process Fact Invoice Line Item\FactInvoiceLineItem\Loop Every Month and Process Calendarization[11]\Merge - FactInvoiceLineItem (Cal)"/>
    <n v="27.816666000000001"/>
  </r>
  <r>
    <x v="4"/>
    <d v="2018-02-15T00:40:25"/>
    <d v="2018-02-15T01:12:36"/>
    <s v="\ItAllStartsHere\Process Fact Invoice Line Item\FactInvoiceLineItem\Loop Every Month and Process Calendarization[10]\Merge - FactInvoiceLineItem (Cal)"/>
    <n v="32.183332999999998"/>
  </r>
  <r>
    <x v="4"/>
    <d v="2018-02-15T00:13:39"/>
    <d v="2018-02-15T00:40:25"/>
    <s v="\ItAllStartsHere\Process Fact Invoice Line Item\FactInvoiceLineItem\Loop Every Month and Process Calendarization[9]\Merge - FactInvoiceLineItem (Cal)"/>
    <n v="26.783332999999999"/>
  </r>
  <r>
    <x v="4"/>
    <d v="2018-02-14T23:38:53"/>
    <d v="2018-02-15T00:13:39"/>
    <s v="\ItAllStartsHere\Process Fact Invoice Line Item\FactInvoiceLineItem\Loop Every Month and Process Calendarization[8]\Merge - FactInvoiceLineItem (Cal)"/>
    <n v="34.766666000000001"/>
  </r>
  <r>
    <x v="4"/>
    <d v="2018-02-14T23:09:21"/>
    <d v="2018-02-14T23:38:53"/>
    <s v="\ItAllStartsHere\Process Fact Invoice Line Item\FactInvoiceLineItem\Loop Every Month and Process Calendarization[7]\Merge - FactInvoiceLineItem (Cal)"/>
    <n v="29.516666000000001"/>
  </r>
  <r>
    <x v="4"/>
    <d v="2018-02-14T22:38:18"/>
    <d v="2018-02-14T23:09:21"/>
    <s v="\ItAllStartsHere\Process Fact Invoice Line Item\FactInvoiceLineItem\Loop Every Month and Process Calendarization[6]\Merge - FactInvoiceLineItem (Cal)"/>
    <n v="31.05"/>
  </r>
  <r>
    <x v="4"/>
    <d v="2018-02-14T22:23:01"/>
    <d v="2018-02-14T22:38:18"/>
    <s v="\ItAllStartsHere\Process Fact Invoice Line Item\FactInvoiceLineItem\Loop Every Month and Process Calendarization[5]\Merge - FactInvoiceLineItem (Cal)"/>
    <n v="15.3"/>
  </r>
  <r>
    <x v="4"/>
    <d v="2018-02-14T22:01:01"/>
    <d v="2018-02-14T22:23:01"/>
    <s v="\ItAllStartsHere\Process Fact Invoice Line Item\FactInvoiceLineItem\Loop Every Month and Process Calendarization[4]\Merge - FactInvoiceLineItem (Cal)"/>
    <n v="21.983332999999998"/>
  </r>
  <r>
    <x v="4"/>
    <d v="2018-02-14T21:42:22"/>
    <d v="2018-02-14T22:01:01"/>
    <s v="\ItAllStartsHere\Process Fact Invoice Line Item\FactInvoiceLineItem\Loop Every Month and Process Calendarization[3]\Merge - FactInvoiceLineItem (Cal)"/>
    <n v="18.666665999999999"/>
  </r>
  <r>
    <x v="4"/>
    <d v="2018-02-14T21:27:02"/>
    <d v="2018-02-14T21:42:22"/>
    <s v="\ItAllStartsHere\Process Fact Invoice Line Item\FactInvoiceLineItem\Loop Every Month and Process Calendarization[2]\Merge - FactInvoiceLineItem (Cal)"/>
    <n v="15.316666"/>
  </r>
  <r>
    <x v="4"/>
    <d v="2018-02-14T21:09:07"/>
    <d v="2018-02-14T21:27:02"/>
    <s v="\ItAllStartsHere\Process Fact Invoice Line Item\FactInvoiceLineItem\Loop Every Month and Process Calendarization[1]\Merge - FactInvoiceLineItem (Cal)"/>
    <n v="17.916665999999999"/>
  </r>
  <r>
    <x v="5"/>
    <d v="2018-02-10T16:23:38"/>
    <d v="2018-02-10T16:30:41"/>
    <s v="\ItAllStartsHere\Process Fact Invoice Line Item\FactInvoiceLineItem\Loop Every Month and Process Calendarization[50]\Merge - FactInvoiceLineItem (Cal)"/>
    <n v="7.05"/>
  </r>
  <r>
    <x v="5"/>
    <d v="2018-02-10T15:42:08"/>
    <d v="2018-02-10T16:23:38"/>
    <s v="\ItAllStartsHere\Process Fact Invoice Line Item\FactInvoiceLineItem\Loop Every Month and Process Calendarization[49]\Merge - FactInvoiceLineItem (Cal)"/>
    <n v="41.5"/>
  </r>
  <r>
    <x v="5"/>
    <d v="2018-02-10T15:10:30"/>
    <d v="2018-02-10T15:42:08"/>
    <s v="\ItAllStartsHere\Process Fact Invoice Line Item\FactInvoiceLineItem\Loop Every Month and Process Calendarization[48]\Merge - FactInvoiceLineItem (Cal)"/>
    <n v="31.633333"/>
  </r>
  <r>
    <x v="5"/>
    <d v="2018-02-10T14:39:43"/>
    <d v="2018-02-10T15:10:30"/>
    <s v="\ItAllStartsHere\Process Fact Invoice Line Item\FactInvoiceLineItem\Loop Every Month and Process Calendarization[47]\Merge - FactInvoiceLineItem (Cal)"/>
    <n v="30.783332999999999"/>
  </r>
  <r>
    <x v="5"/>
    <d v="2018-02-10T14:13:09"/>
    <d v="2018-02-10T14:39:43"/>
    <s v="\ItAllStartsHere\Process Fact Invoice Line Item\FactInvoiceLineItem\Loop Every Month and Process Calendarization[46]\Merge - FactInvoiceLineItem (Cal)"/>
    <n v="26.583333"/>
  </r>
  <r>
    <x v="5"/>
    <d v="2018-02-10T13:39:42"/>
    <d v="2018-02-10T14:13:09"/>
    <s v="\ItAllStartsHere\Process Fact Invoice Line Item\FactInvoiceLineItem\Loop Every Month and Process Calendarization[45]\Merge - FactInvoiceLineItem (Cal)"/>
    <n v="33.433332999999998"/>
  </r>
  <r>
    <x v="5"/>
    <d v="2018-02-10T13:02:09"/>
    <d v="2018-02-10T13:39:42"/>
    <s v="\ItAllStartsHere\Process Fact Invoice Line Item\FactInvoiceLineItem\Loop Every Month and Process Calendarization[44]\Merge - FactInvoiceLineItem (Cal)"/>
    <n v="37.566665999999998"/>
  </r>
  <r>
    <x v="5"/>
    <d v="2018-02-10T12:28:53"/>
    <d v="2018-02-10T13:02:09"/>
    <s v="\ItAllStartsHere\Process Fact Invoice Line Item\FactInvoiceLineItem\Loop Every Month and Process Calendarization[43]\Merge - FactInvoiceLineItem (Cal)"/>
    <n v="33.25"/>
  </r>
  <r>
    <x v="5"/>
    <d v="2018-02-10T12:02:27"/>
    <d v="2018-02-10T12:28:53"/>
    <s v="\ItAllStartsHere\Process Fact Invoice Line Item\FactInvoiceLineItem\Loop Every Month and Process Calendarization[42]\Merge - FactInvoiceLineItem (Cal)"/>
    <n v="26.433333000000001"/>
  </r>
  <r>
    <x v="5"/>
    <d v="2018-02-10T11:29:17"/>
    <d v="2018-02-10T12:02:27"/>
    <s v="\ItAllStartsHere\Process Fact Invoice Line Item\FactInvoiceLineItem\Loop Every Month and Process Calendarization[41]\Merge - FactInvoiceLineItem (Cal)"/>
    <n v="33.183332999999998"/>
  </r>
  <r>
    <x v="5"/>
    <d v="2018-02-10T11:00:58"/>
    <d v="2018-02-10T11:29:17"/>
    <s v="\ItAllStartsHere\Process Fact Invoice Line Item\FactInvoiceLineItem\Loop Every Month and Process Calendarization[40]\Merge - FactInvoiceLineItem (Cal)"/>
    <n v="28.316666000000001"/>
  </r>
  <r>
    <x v="5"/>
    <d v="2018-02-10T10:29:27"/>
    <d v="2018-02-10T11:00:58"/>
    <s v="\ItAllStartsHere\Process Fact Invoice Line Item\FactInvoiceLineItem\Loop Every Month and Process Calendarization[39]\Merge - FactInvoiceLineItem (Cal)"/>
    <n v="31.5"/>
  </r>
  <r>
    <x v="5"/>
    <d v="2018-02-10T10:06:22"/>
    <d v="2018-02-10T10:29:27"/>
    <s v="\ItAllStartsHere\Process Fact Invoice Line Item\FactInvoiceLineItem\Loop Every Month and Process Calendarization[38]\Merge - FactInvoiceLineItem (Cal)"/>
    <n v="23.083333"/>
  </r>
  <r>
    <x v="5"/>
    <d v="2018-02-10T09:40:59"/>
    <d v="2018-02-10T10:06:22"/>
    <s v="\ItAllStartsHere\Process Fact Invoice Line Item\FactInvoiceLineItem\Loop Every Month and Process Calendarization[37]\Merge - FactInvoiceLineItem (Cal)"/>
    <n v="25.383333"/>
  </r>
  <r>
    <x v="5"/>
    <d v="2018-02-10T09:08:20"/>
    <d v="2018-02-10T09:40:59"/>
    <s v="\ItAllStartsHere\Process Fact Invoice Line Item\FactInvoiceLineItem\Loop Every Month and Process Calendarization[36]\Merge - FactInvoiceLineItem (Cal)"/>
    <n v="32.65"/>
  </r>
  <r>
    <x v="5"/>
    <d v="2018-02-10T08:42:48"/>
    <d v="2018-02-10T09:08:20"/>
    <s v="\ItAllStartsHere\Process Fact Invoice Line Item\FactInvoiceLineItem\Loop Every Month and Process Calendarization[35]\Merge - FactInvoiceLineItem (Cal)"/>
    <n v="25.55"/>
  </r>
  <r>
    <x v="5"/>
    <d v="2018-02-10T08:09:33"/>
    <d v="2018-02-10T08:42:48"/>
    <s v="\ItAllStartsHere\Process Fact Invoice Line Item\FactInvoiceLineItem\Loop Every Month and Process Calendarization[34]\Merge - FactInvoiceLineItem (Cal)"/>
    <n v="33.233333000000002"/>
  </r>
  <r>
    <x v="5"/>
    <d v="2018-02-10T07:37:21"/>
    <d v="2018-02-10T08:09:33"/>
    <s v="\ItAllStartsHere\Process Fact Invoice Line Item\FactInvoiceLineItem\Loop Every Month and Process Calendarization[33]\Merge - FactInvoiceLineItem (Cal)"/>
    <n v="32.200000000000003"/>
  </r>
  <r>
    <x v="5"/>
    <d v="2018-02-10T07:10:41"/>
    <d v="2018-02-10T07:37:21"/>
    <s v="\ItAllStartsHere\Process Fact Invoice Line Item\FactInvoiceLineItem\Loop Every Month and Process Calendarization[32]\Merge - FactInvoiceLineItem (Cal)"/>
    <n v="26.683333000000001"/>
  </r>
  <r>
    <x v="5"/>
    <d v="2018-02-10T06:39:56"/>
    <d v="2018-02-10T07:10:41"/>
    <s v="\ItAllStartsHere\Process Fact Invoice Line Item\FactInvoiceLineItem\Loop Every Month and Process Calendarization[31]\Merge - FactInvoiceLineItem (Cal)"/>
    <n v="30.75"/>
  </r>
  <r>
    <x v="5"/>
    <d v="2018-02-10T06:10:59"/>
    <d v="2018-02-10T06:39:56"/>
    <s v="\ItAllStartsHere\Process Fact Invoice Line Item\FactInvoiceLineItem\Loop Every Month and Process Calendarization[30]\Merge - FactInvoiceLineItem (Cal)"/>
    <n v="28.95"/>
  </r>
  <r>
    <x v="5"/>
    <d v="2018-02-10T05:43:08"/>
    <d v="2018-02-10T06:10:59"/>
    <s v="\ItAllStartsHere\Process Fact Invoice Line Item\FactInvoiceLineItem\Loop Every Month and Process Calendarization[29]\Merge - FactInvoiceLineItem (Cal)"/>
    <n v="27.833333"/>
  </r>
  <r>
    <x v="5"/>
    <d v="2018-02-10T05:19:05"/>
    <d v="2018-02-10T05:43:08"/>
    <s v="\ItAllStartsHere\Process Fact Invoice Line Item\FactInvoiceLineItem\Loop Every Month and Process Calendarization[28]\Merge - FactInvoiceLineItem (Cal)"/>
    <n v="24.066666000000001"/>
  </r>
  <r>
    <x v="5"/>
    <d v="2018-02-10T04:55:36"/>
    <d v="2018-02-10T05:19:05"/>
    <s v="\ItAllStartsHere\Process Fact Invoice Line Item\FactInvoiceLineItem\Loop Every Month and Process Calendarization[27]\Merge - FactInvoiceLineItem (Cal)"/>
    <n v="23.466666"/>
  </r>
  <r>
    <x v="5"/>
    <d v="2018-02-10T04:29:45"/>
    <d v="2018-02-10T04:55:36"/>
    <s v="\ItAllStartsHere\Process Fact Invoice Line Item\FactInvoiceLineItem\Loop Every Month and Process Calendarization[26]\Merge - FactInvoiceLineItem (Cal)"/>
    <n v="25.866665999999999"/>
  </r>
  <r>
    <x v="5"/>
    <d v="2018-02-10T03:55:38"/>
    <d v="2018-02-10T04:29:45"/>
    <s v="\ItAllStartsHere\Process Fact Invoice Line Item\FactInvoiceLineItem\Loop Every Month and Process Calendarization[25]\Merge - FactInvoiceLineItem (Cal)"/>
    <n v="34.116666000000002"/>
  </r>
  <r>
    <x v="5"/>
    <d v="2018-02-10T03:26:33"/>
    <d v="2018-02-10T03:55:38"/>
    <s v="\ItAllStartsHere\Process Fact Invoice Line Item\FactInvoiceLineItem\Loop Every Month and Process Calendarization[24]\Merge - FactInvoiceLineItem (Cal)"/>
    <n v="29.083333"/>
  </r>
  <r>
    <x v="5"/>
    <d v="2018-02-10T03:00:14"/>
    <d v="2018-02-10T03:26:33"/>
    <s v="\ItAllStartsHere\Process Fact Invoice Line Item\FactInvoiceLineItem\Loop Every Month and Process Calendarization[23]\Merge - FactInvoiceLineItem (Cal)"/>
    <n v="26.3"/>
  </r>
  <r>
    <x v="5"/>
    <d v="2018-02-10T02:00:01"/>
    <d v="2018-02-10T03:00:14"/>
    <s v="\ItAllStartsHere\Process Fact Invoice Line Item\FactInvoiceLineItem\Loop Every Month and Process Calendarization[22]\Merge - FactInvoiceLineItem (Cal)"/>
    <n v="60.216665999999996"/>
  </r>
  <r>
    <x v="5"/>
    <d v="2018-02-10T01:30:43"/>
    <d v="2018-02-10T02:00:01"/>
    <s v="\ItAllStartsHere\Process Fact Invoice Line Item\FactInvoiceLineItem\Loop Every Month and Process Calendarization[21]\Merge - FactInvoiceLineItem (Cal)"/>
    <n v="29.316666000000001"/>
  </r>
  <r>
    <x v="5"/>
    <d v="2018-02-10T01:05:31"/>
    <d v="2018-02-10T01:30:43"/>
    <s v="\ItAllStartsHere\Process Fact Invoice Line Item\FactInvoiceLineItem\Loop Every Month and Process Calendarization[20]\Merge - FactInvoiceLineItem (Cal)"/>
    <n v="25.183333000000001"/>
  </r>
  <r>
    <x v="5"/>
    <d v="2018-02-10T00:41:57"/>
    <d v="2018-02-10T01:05:31"/>
    <s v="\ItAllStartsHere\Process Fact Invoice Line Item\FactInvoiceLineItem\Loop Every Month and Process Calendarization[19]\Merge - FactInvoiceLineItem (Cal)"/>
    <n v="23.566666000000001"/>
  </r>
  <r>
    <x v="5"/>
    <d v="2018-02-10T00:22:42"/>
    <d v="2018-02-10T00:41:57"/>
    <s v="\ItAllStartsHere\Process Fact Invoice Line Item\FactInvoiceLineItem\Loop Every Month and Process Calendarization[18]\Merge - FactInvoiceLineItem (Cal)"/>
    <n v="19.25"/>
  </r>
  <r>
    <x v="5"/>
    <d v="2018-02-09T23:59:40"/>
    <d v="2018-02-10T00:22:42"/>
    <s v="\ItAllStartsHere\Process Fact Invoice Line Item\FactInvoiceLineItem\Loop Every Month and Process Calendarization[17]\Merge - FactInvoiceLineItem (Cal)"/>
    <n v="23.05"/>
  </r>
  <r>
    <x v="5"/>
    <d v="2018-02-09T23:39:17"/>
    <d v="2018-02-09T23:59:40"/>
    <s v="\ItAllStartsHere\Process Fact Invoice Line Item\FactInvoiceLineItem\Loop Every Month and Process Calendarization[16]\Merge - FactInvoiceLineItem (Cal)"/>
    <n v="20.383333"/>
  </r>
  <r>
    <x v="5"/>
    <d v="2018-02-09T23:14:46"/>
    <d v="2018-02-09T23:39:17"/>
    <s v="\ItAllStartsHere\Process Fact Invoice Line Item\FactInvoiceLineItem\Loop Every Month and Process Calendarization[15]\Merge - FactInvoiceLineItem (Cal)"/>
    <n v="24.516666000000001"/>
  </r>
  <r>
    <x v="5"/>
    <d v="2018-02-09T22:52:34"/>
    <d v="2018-02-09T23:14:46"/>
    <s v="\ItAllStartsHere\Process Fact Invoice Line Item\FactInvoiceLineItem\Loop Every Month and Process Calendarization[14]\Merge - FactInvoiceLineItem (Cal)"/>
    <n v="22.183333000000001"/>
  </r>
  <r>
    <x v="5"/>
    <d v="2018-02-09T22:25:35"/>
    <d v="2018-02-09T22:52:34"/>
    <s v="\ItAllStartsHere\Process Fact Invoice Line Item\FactInvoiceLineItem\Loop Every Month and Process Calendarization[13]\Merge - FactInvoiceLineItem (Cal)"/>
    <n v="26.983332999999998"/>
  </r>
  <r>
    <x v="5"/>
    <d v="2018-02-09T21:54:02"/>
    <d v="2018-02-09T22:25:35"/>
    <s v="\ItAllStartsHere\Process Fact Invoice Line Item\FactInvoiceLineItem\Loop Every Month and Process Calendarization[12]\Merge - FactInvoiceLineItem (Cal)"/>
    <n v="31.533332999999999"/>
  </r>
  <r>
    <x v="5"/>
    <d v="2018-02-09T21:37:04"/>
    <d v="2018-02-09T21:54:02"/>
    <s v="\ItAllStartsHere\Process Fact Invoice Line Item\FactInvoiceLineItem\Loop Every Month and Process Calendarization[11]\Merge - FactInvoiceLineItem (Cal)"/>
    <n v="16.966666"/>
  </r>
  <r>
    <x v="5"/>
    <d v="2018-02-09T21:09:18"/>
    <d v="2018-02-09T21:37:04"/>
    <s v="\ItAllStartsHere\Process Fact Invoice Line Item\FactInvoiceLineItem\Loop Every Month and Process Calendarization[10]\Merge - FactInvoiceLineItem (Cal)"/>
    <n v="27.783332999999999"/>
  </r>
  <r>
    <x v="5"/>
    <d v="2018-02-09T20:50:54"/>
    <d v="2018-02-09T21:09:18"/>
    <s v="\ItAllStartsHere\Process Fact Invoice Line Item\FactInvoiceLineItem\Loop Every Month and Process Calendarization[9]\Merge - FactInvoiceLineItem (Cal)"/>
    <n v="18.399999999999999"/>
  </r>
  <r>
    <x v="5"/>
    <d v="2018-02-09T20:25:47"/>
    <d v="2018-02-09T20:50:54"/>
    <s v="\ItAllStartsHere\Process Fact Invoice Line Item\FactInvoiceLineItem\Loop Every Month and Process Calendarization[8]\Merge - FactInvoiceLineItem (Cal)"/>
    <n v="25.1"/>
  </r>
  <r>
    <x v="5"/>
    <d v="2018-02-09T20:05:39"/>
    <d v="2018-02-09T20:25:47"/>
    <s v="\ItAllStartsHere\Process Fact Invoice Line Item\FactInvoiceLineItem\Loop Every Month and Process Calendarization[7]\Merge - FactInvoiceLineItem (Cal)"/>
    <n v="20.149999999999999"/>
  </r>
  <r>
    <x v="5"/>
    <d v="2018-02-09T19:51:40"/>
    <d v="2018-02-09T20:05:39"/>
    <s v="\ItAllStartsHere\Process Fact Invoice Line Item\FactInvoiceLineItem\Loop Every Month and Process Calendarization[6]\Merge - FactInvoiceLineItem (Cal)"/>
    <n v="13.966666"/>
  </r>
  <r>
    <x v="5"/>
    <d v="2018-02-09T19:31:56"/>
    <d v="2018-02-09T19:51:40"/>
    <s v="\ItAllStartsHere\Process Fact Invoice Line Item\FactInvoiceLineItem\Loop Every Month and Process Calendarization[5]\Merge - FactInvoiceLineItem (Cal)"/>
    <n v="19.733332999999998"/>
  </r>
  <r>
    <x v="5"/>
    <d v="2018-02-09T19:10:49"/>
    <d v="2018-02-09T19:31:56"/>
    <s v="\ItAllStartsHere\Process Fact Invoice Line Item\FactInvoiceLineItem\Loop Every Month and Process Calendarization[4]\Merge - FactInvoiceLineItem (Cal)"/>
    <n v="21.133333"/>
  </r>
  <r>
    <x v="5"/>
    <d v="2018-02-09T18:52:23"/>
    <d v="2018-02-09T19:10:49"/>
    <s v="\ItAllStartsHere\Process Fact Invoice Line Item\FactInvoiceLineItem\Loop Every Month and Process Calendarization[3]\Merge - FactInvoiceLineItem (Cal)"/>
    <n v="18.433333000000001"/>
  </r>
  <r>
    <x v="5"/>
    <d v="2018-02-09T18:36:06"/>
    <d v="2018-02-09T18:52:23"/>
    <s v="\ItAllStartsHere\Process Fact Invoice Line Item\FactInvoiceLineItem\Loop Every Month and Process Calendarization[2]\Merge - FactInvoiceLineItem (Cal)"/>
    <n v="16.283332999999999"/>
  </r>
  <r>
    <x v="5"/>
    <d v="2018-02-09T18:20:05"/>
    <d v="2018-02-09T18:36:06"/>
    <s v="\ItAllStartsHere\Process Fact Invoice Line Item\FactInvoiceLineItem\Loop Every Month and Process Calendarization[1]\Merge - FactInvoiceLineItem (Cal)"/>
    <n v="16"/>
  </r>
  <r>
    <x v="6"/>
    <d v="2018-02-07T10:39:03"/>
    <d v="2018-02-07T10:39:03"/>
    <s v="\ItAllStartsHere\Process Fact Invoice Line Item\FactInvoiceLineItem\Loop Every Month and Process Calendarization[2]\Merge - FactInvoiceLineItem (Cal)"/>
    <n v="0"/>
  </r>
  <r>
    <x v="6"/>
    <d v="2018-02-07T10:38:55"/>
    <d v="2018-02-07T10:38:55"/>
    <s v="\ItAllStartsHere\Process Fact Invoice Line Item\FactInvoiceLineItem\Loop Every Month and Process Calendarization[1]\Merge - FactInvoiceLineItem (Cal)"/>
    <n v="0"/>
  </r>
  <r>
    <x v="7"/>
    <d v="2018-02-06T19:31:34"/>
    <d v="2018-02-06T19:32:33"/>
    <s v="\ItAllStartsHere\Process Fact Invoice Line Item\FactInvoiceLineItem\Loop Every Month and Process Calendarization[2]\Merge - FactInvoiceLineItem (Cal)"/>
    <n v="0.98333300000000001"/>
  </r>
  <r>
    <x v="7"/>
    <d v="2018-02-06T19:19:20"/>
    <d v="2018-02-06T19:31:34"/>
    <s v="\ItAllStartsHere\Process Fact Invoice Line Item\FactInvoiceLineItem\Loop Every Month and Process Calendarization[1]\Merge - FactInvoiceLineItem (Cal)"/>
    <n v="12.25"/>
  </r>
  <r>
    <x v="8"/>
    <d v="2018-02-05T22:37:28"/>
    <d v="2018-02-05T22:37:30"/>
    <s v="\ItAllStartsHere\Process Fact Invoice Line Item\FactInvoiceLineItem\Loop Every Month and Process Calendarization[2]\Merge - FactInvoiceLineItem (Cal)"/>
    <n v="1.6666E-2"/>
  </r>
  <r>
    <x v="8"/>
    <d v="2018-02-05T22:37:27"/>
    <d v="2018-02-05T22:37:28"/>
    <s v="\ItAllStartsHere\Process Fact Invoice Line Item\FactInvoiceLineItem\Loop Every Month and Process Calendarization[1]\Merge - FactInvoiceLineItem (Cal)"/>
    <n v="0"/>
  </r>
  <r>
    <x v="9"/>
    <d v="2018-02-03T03:59:48"/>
    <d v="2018-02-03T03:59:48"/>
    <s v="\ItAllStartsHere\Process Fact Invoice Line Item\FactInvoiceLineItem\Loop Every Month and Process Calendarization[50]\Merge - FactInvoiceLineItem (Cal)"/>
    <n v="1.6666E-2"/>
  </r>
  <r>
    <x v="9"/>
    <d v="2018-02-03T03:59:48"/>
    <d v="2018-02-03T03:59:48"/>
    <s v="\ItAllStartsHere\Process Fact Invoice Line Item\FactInvoiceLineItem\Loop Every Month and Process Calendarization[49]\Merge - FactInvoiceLineItem (Cal)"/>
    <n v="0"/>
  </r>
  <r>
    <x v="9"/>
    <d v="2018-02-03T03:59:47"/>
    <d v="2018-02-03T03:59:48"/>
    <s v="\ItAllStartsHere\Process Fact Invoice Line Item\FactInvoiceLineItem\Loop Every Month and Process Calendarization[48]\Merge - FactInvoiceLineItem (Cal)"/>
    <n v="0"/>
  </r>
  <r>
    <x v="9"/>
    <d v="2018-02-03T03:59:47"/>
    <d v="2018-02-03T03:59:47"/>
    <s v="\ItAllStartsHere\Process Fact Invoice Line Item\FactInvoiceLineItem\Loop Every Month and Process Calendarization[47]\Merge - FactInvoiceLineItem (Cal)"/>
    <n v="0"/>
  </r>
  <r>
    <x v="9"/>
    <d v="2018-02-03T03:59:47"/>
    <d v="2018-02-03T03:59:47"/>
    <s v="\ItAllStartsHere\Process Fact Invoice Line Item\FactInvoiceLineItem\Loop Every Month and Process Calendarization[46]\Merge - FactInvoiceLineItem (Cal)"/>
    <n v="0"/>
  </r>
  <r>
    <x v="9"/>
    <d v="2018-02-03T03:59:47"/>
    <d v="2018-02-03T03:59:47"/>
    <s v="\ItAllStartsHere\Process Fact Invoice Line Item\FactInvoiceLineItem\Loop Every Month and Process Calendarization[45]\Merge - FactInvoiceLineItem (Cal)"/>
    <n v="1.6666E-2"/>
  </r>
  <r>
    <x v="9"/>
    <d v="2018-02-03T03:59:47"/>
    <d v="2018-02-03T03:59:47"/>
    <s v="\ItAllStartsHere\Process Fact Invoice Line Item\FactInvoiceLineItem\Loop Every Month and Process Calendarization[44]\Merge - FactInvoiceLineItem (Cal)"/>
    <n v="0"/>
  </r>
  <r>
    <x v="9"/>
    <d v="2018-02-03T03:59:47"/>
    <d v="2018-02-03T03:59:47"/>
    <s v="\ItAllStartsHere\Process Fact Invoice Line Item\FactInvoiceLineItem\Loop Every Month and Process Calendarization[43]\Merge - FactInvoiceLineItem (Cal)"/>
    <n v="0"/>
  </r>
  <r>
    <x v="9"/>
    <d v="2018-02-03T03:59:46"/>
    <d v="2018-02-03T03:59:47"/>
    <s v="\ItAllStartsHere\Process Fact Invoice Line Item\FactInvoiceLineItem\Loop Every Month and Process Calendarization[42]\Merge - FactInvoiceLineItem (Cal)"/>
    <n v="0"/>
  </r>
  <r>
    <x v="9"/>
    <d v="2018-02-03T03:59:46"/>
    <d v="2018-02-03T03:59:46"/>
    <s v="\ItAllStartsHere\Process Fact Invoice Line Item\FactInvoiceLineItem\Loop Every Month and Process Calendarization[41]\Merge - FactInvoiceLineItem (Cal)"/>
    <n v="0"/>
  </r>
  <r>
    <x v="9"/>
    <d v="2018-02-03T03:59:46"/>
    <d v="2018-02-03T03:59:46"/>
    <s v="\ItAllStartsHere\Process Fact Invoice Line Item\FactInvoiceLineItem\Loop Every Month and Process Calendarization[40]\Merge - FactInvoiceLineItem (Cal)"/>
    <n v="1.6666E-2"/>
  </r>
  <r>
    <x v="9"/>
    <d v="2018-02-03T03:59:46"/>
    <d v="2018-02-03T03:59:46"/>
    <s v="\ItAllStartsHere\Process Fact Invoice Line Item\FactInvoiceLineItem\Loop Every Month and Process Calendarization[39]\Merge - FactInvoiceLineItem (Cal)"/>
    <n v="0"/>
  </r>
  <r>
    <x v="9"/>
    <d v="2018-02-03T03:59:45"/>
    <d v="2018-02-03T03:59:46"/>
    <s v="\ItAllStartsHere\Process Fact Invoice Line Item\FactInvoiceLineItem\Loop Every Month and Process Calendarization[38]\Merge - FactInvoiceLineItem (Cal)"/>
    <n v="0"/>
  </r>
  <r>
    <x v="9"/>
    <d v="2018-02-03T03:59:45"/>
    <d v="2018-02-03T03:59:45"/>
    <s v="\ItAllStartsHere\Process Fact Invoice Line Item\FactInvoiceLineItem\Loop Every Month and Process Calendarization[37]\Merge - FactInvoiceLineItem (Cal)"/>
    <n v="0"/>
  </r>
  <r>
    <x v="9"/>
    <d v="2018-02-03T03:59:45"/>
    <d v="2018-02-03T03:59:45"/>
    <s v="\ItAllStartsHere\Process Fact Invoice Line Item\FactInvoiceLineItem\Loop Every Month and Process Calendarization[36]\Merge - FactInvoiceLineItem (Cal)"/>
    <n v="1.6666E-2"/>
  </r>
  <r>
    <x v="9"/>
    <d v="2018-02-03T03:59:45"/>
    <d v="2018-02-03T03:59:45"/>
    <s v="\ItAllStartsHere\Process Fact Invoice Line Item\FactInvoiceLineItem\Loop Every Month and Process Calendarization[35]\Merge - FactInvoiceLineItem (Cal)"/>
    <n v="0"/>
  </r>
  <r>
    <x v="9"/>
    <d v="2018-02-03T03:59:44"/>
    <d v="2018-02-03T03:59:45"/>
    <s v="\ItAllStartsHere\Process Fact Invoice Line Item\FactInvoiceLineItem\Loop Every Month and Process Calendarization[34]\Merge - FactInvoiceLineItem (Cal)"/>
    <n v="0"/>
  </r>
  <r>
    <x v="9"/>
    <d v="2018-02-03T03:59:44"/>
    <d v="2018-02-03T03:59:44"/>
    <s v="\ItAllStartsHere\Process Fact Invoice Line Item\FactInvoiceLineItem\Loop Every Month and Process Calendarization[33]\Merge - FactInvoiceLineItem (Cal)"/>
    <n v="0"/>
  </r>
  <r>
    <x v="9"/>
    <d v="2018-02-03T03:59:44"/>
    <d v="2018-02-03T03:59:44"/>
    <s v="\ItAllStartsHere\Process Fact Invoice Line Item\FactInvoiceLineItem\Loop Every Month and Process Calendarization[32]\Merge - FactInvoiceLineItem (Cal)"/>
    <n v="0"/>
  </r>
  <r>
    <x v="9"/>
    <d v="2018-02-03T03:59:44"/>
    <d v="2018-02-03T03:59:44"/>
    <s v="\ItAllStartsHere\Process Fact Invoice Line Item\FactInvoiceLineItem\Loop Every Month and Process Calendarization[31]\Merge - FactInvoiceLineItem (Cal)"/>
    <n v="0"/>
  </r>
  <r>
    <x v="9"/>
    <d v="2018-02-03T03:59:44"/>
    <d v="2018-02-03T03:59:44"/>
    <s v="\ItAllStartsHere\Process Fact Invoice Line Item\FactInvoiceLineItem\Loop Every Month and Process Calendarization[30]\Merge - FactInvoiceLineItem (Cal)"/>
    <n v="1.6666E-2"/>
  </r>
  <r>
    <x v="9"/>
    <d v="2018-02-03T03:59:44"/>
    <d v="2018-02-03T03:59:44"/>
    <s v="\ItAllStartsHere\Process Fact Invoice Line Item\FactInvoiceLineItem\Loop Every Month and Process Calendarization[29]\Merge - FactInvoiceLineItem (Cal)"/>
    <n v="0"/>
  </r>
  <r>
    <x v="9"/>
    <d v="2018-02-03T03:59:43"/>
    <d v="2018-02-03T03:59:44"/>
    <s v="\ItAllStartsHere\Process Fact Invoice Line Item\FactInvoiceLineItem\Loop Every Month and Process Calendarization[28]\Merge - FactInvoiceLineItem (Cal)"/>
    <n v="0"/>
  </r>
  <r>
    <x v="9"/>
    <d v="2018-02-03T03:59:43"/>
    <d v="2018-02-03T03:59:43"/>
    <s v="\ItAllStartsHere\Process Fact Invoice Line Item\FactInvoiceLineItem\Loop Every Month and Process Calendarization[27]\Merge - FactInvoiceLineItem (Cal)"/>
    <n v="0"/>
  </r>
  <r>
    <x v="9"/>
    <d v="2018-02-03T03:59:43"/>
    <d v="2018-02-03T03:59:43"/>
    <s v="\ItAllStartsHere\Process Fact Invoice Line Item\FactInvoiceLineItem\Loop Every Month and Process Calendarization[26]\Merge - FactInvoiceLineItem (Cal)"/>
    <n v="1.6666E-2"/>
  </r>
  <r>
    <x v="9"/>
    <d v="2018-02-03T03:59:43"/>
    <d v="2018-02-03T03:59:43"/>
    <s v="\ItAllStartsHere\Process Fact Invoice Line Item\FactInvoiceLineItem\Loop Every Month and Process Calendarization[25]\Merge - FactInvoiceLineItem (Cal)"/>
    <n v="0"/>
  </r>
  <r>
    <x v="9"/>
    <d v="2018-02-03T03:59:42"/>
    <d v="2018-02-03T03:59:43"/>
    <s v="\ItAllStartsHere\Process Fact Invoice Line Item\FactInvoiceLineItem\Loop Every Month and Process Calendarization[24]\Merge - FactInvoiceLineItem (Cal)"/>
    <n v="0"/>
  </r>
  <r>
    <x v="9"/>
    <d v="2018-02-03T03:59:42"/>
    <d v="2018-02-03T03:59:42"/>
    <s v="\ItAllStartsHere\Process Fact Invoice Line Item\FactInvoiceLineItem\Loop Every Month and Process Calendarization[23]\Merge - FactInvoiceLineItem (Cal)"/>
    <n v="0"/>
  </r>
  <r>
    <x v="9"/>
    <d v="2018-02-03T03:59:42"/>
    <d v="2018-02-03T03:59:42"/>
    <s v="\ItAllStartsHere\Process Fact Invoice Line Item\FactInvoiceLineItem\Loop Every Month and Process Calendarization[22]\Merge - FactInvoiceLineItem (Cal)"/>
    <n v="1.6666E-2"/>
  </r>
  <r>
    <x v="9"/>
    <d v="2018-02-03T03:59:42"/>
    <d v="2018-02-03T03:59:42"/>
    <s v="\ItAllStartsHere\Process Fact Invoice Line Item\FactInvoiceLineItem\Loop Every Month and Process Calendarization[21]\Merge - FactInvoiceLineItem (Cal)"/>
    <n v="0"/>
  </r>
  <r>
    <x v="9"/>
    <d v="2018-02-03T03:59:41"/>
    <d v="2018-02-03T03:59:42"/>
    <s v="\ItAllStartsHere\Process Fact Invoice Line Item\FactInvoiceLineItem\Loop Every Month and Process Calendarization[20]\Merge - FactInvoiceLineItem (Cal)"/>
    <n v="0"/>
  </r>
  <r>
    <x v="9"/>
    <d v="2018-02-03T03:59:41"/>
    <d v="2018-02-03T03:59:41"/>
    <s v="\ItAllStartsHere\Process Fact Invoice Line Item\FactInvoiceLineItem\Loop Every Month and Process Calendarization[19]\Merge - FactInvoiceLineItem (Cal)"/>
    <n v="0"/>
  </r>
  <r>
    <x v="9"/>
    <d v="2018-02-03T03:59:41"/>
    <d v="2018-02-03T03:59:41"/>
    <s v="\ItAllStartsHere\Process Fact Invoice Line Item\FactInvoiceLineItem\Loop Every Month and Process Calendarization[18]\Merge - FactInvoiceLineItem (Cal)"/>
    <n v="0"/>
  </r>
  <r>
    <x v="9"/>
    <d v="2018-02-03T03:59:41"/>
    <d v="2018-02-03T03:59:41"/>
    <s v="\ItAllStartsHere\Process Fact Invoice Line Item\FactInvoiceLineItem\Loop Every Month and Process Calendarization[17]\Merge - FactInvoiceLineItem (Cal)"/>
    <n v="1.6666E-2"/>
  </r>
  <r>
    <x v="9"/>
    <d v="2018-02-03T03:59:41"/>
    <d v="2018-02-03T03:59:41"/>
    <s v="\ItAllStartsHere\Process Fact Invoice Line Item\FactInvoiceLineItem\Loop Every Month and Process Calendarization[16]\Merge - FactInvoiceLineItem (Cal)"/>
    <n v="0"/>
  </r>
  <r>
    <x v="9"/>
    <d v="2018-02-03T03:59:40"/>
    <d v="2018-02-03T03:59:41"/>
    <s v="\ItAllStartsHere\Process Fact Invoice Line Item\FactInvoiceLineItem\Loop Every Month and Process Calendarization[15]\Merge - FactInvoiceLineItem (Cal)"/>
    <n v="0"/>
  </r>
  <r>
    <x v="9"/>
    <d v="2018-02-03T03:59:40"/>
    <d v="2018-02-03T03:59:40"/>
    <s v="\ItAllStartsHere\Process Fact Invoice Line Item\FactInvoiceLineItem\Loop Every Month and Process Calendarization[14]\Merge - FactInvoiceLineItem (Cal)"/>
    <n v="0"/>
  </r>
  <r>
    <x v="9"/>
    <d v="2018-02-03T03:59:40"/>
    <d v="2018-02-03T03:59:40"/>
    <s v="\ItAllStartsHere\Process Fact Invoice Line Item\FactInvoiceLineItem\Loop Every Month and Process Calendarization[13]\Merge - FactInvoiceLineItem (Cal)"/>
    <n v="0"/>
  </r>
  <r>
    <x v="9"/>
    <d v="2018-02-03T03:59:40"/>
    <d v="2018-02-03T03:59:40"/>
    <s v="\ItAllStartsHere\Process Fact Invoice Line Item\FactInvoiceLineItem\Loop Every Month and Process Calendarization[12]\Merge - FactInvoiceLineItem (Cal)"/>
    <n v="1.6666E-2"/>
  </r>
  <r>
    <x v="9"/>
    <d v="2018-02-03T03:59:40"/>
    <d v="2018-02-03T03:59:40"/>
    <s v="\ItAllStartsHere\Process Fact Invoice Line Item\FactInvoiceLineItem\Loop Every Month and Process Calendarization[11]\Merge - FactInvoiceLineItem (Cal)"/>
    <n v="0"/>
  </r>
  <r>
    <x v="9"/>
    <d v="2018-02-03T03:59:40"/>
    <d v="2018-02-03T03:59:40"/>
    <s v="\ItAllStartsHere\Process Fact Invoice Line Item\FactInvoiceLineItem\Loop Every Month and Process Calendarization[10]\Merge - FactInvoiceLineItem (Cal)"/>
    <n v="0"/>
  </r>
  <r>
    <x v="9"/>
    <d v="2018-02-03T03:59:39"/>
    <d v="2018-02-03T03:59:40"/>
    <s v="\ItAllStartsHere\Process Fact Invoice Line Item\FactInvoiceLineItem\Loop Every Month and Process Calendarization[9]\Merge - FactInvoiceLineItem (Cal)"/>
    <n v="0"/>
  </r>
  <r>
    <x v="9"/>
    <d v="2018-02-03T03:59:39"/>
    <d v="2018-02-03T03:59:39"/>
    <s v="\ItAllStartsHere\Process Fact Invoice Line Item\FactInvoiceLineItem\Loop Every Month and Process Calendarization[8]\Merge - FactInvoiceLineItem (Cal)"/>
    <n v="0"/>
  </r>
  <r>
    <x v="9"/>
    <d v="2018-02-03T03:59:39"/>
    <d v="2018-02-03T03:59:39"/>
    <s v="\ItAllStartsHere\Process Fact Invoice Line Item\FactInvoiceLineItem\Loop Every Month and Process Calendarization[7]\Merge - FactInvoiceLineItem (Cal)"/>
    <n v="0"/>
  </r>
  <r>
    <x v="9"/>
    <d v="2018-02-03T03:59:39"/>
    <d v="2018-02-03T03:59:39"/>
    <s v="\ItAllStartsHere\Process Fact Invoice Line Item\FactInvoiceLineItem\Loop Every Month and Process Calendarization[6]\Merge - FactInvoiceLineItem (Cal)"/>
    <n v="0"/>
  </r>
  <r>
    <x v="9"/>
    <d v="2018-02-03T03:59:39"/>
    <d v="2018-02-03T03:59:39"/>
    <s v="\ItAllStartsHere\Process Fact Invoice Line Item\FactInvoiceLineItem\Loop Every Month and Process Calendarization[5]\Merge - FactInvoiceLineItem (Cal)"/>
    <n v="1.6666E-2"/>
  </r>
  <r>
    <x v="9"/>
    <d v="2018-02-03T03:59:39"/>
    <d v="2018-02-03T03:59:39"/>
    <s v="\ItAllStartsHere\Process Fact Invoice Line Item\FactInvoiceLineItem\Loop Every Month and Process Calendarization[4]\Merge - FactInvoiceLineItem (Cal)"/>
    <n v="0"/>
  </r>
  <r>
    <x v="9"/>
    <d v="2018-02-03T03:59:38"/>
    <d v="2018-02-03T03:59:39"/>
    <s v="\ItAllStartsHere\Process Fact Invoice Line Item\FactInvoiceLineItem\Loop Every Month and Process Calendarization[3]\Merge - FactInvoiceLineItem (Cal)"/>
    <n v="0"/>
  </r>
  <r>
    <x v="9"/>
    <d v="2018-02-03T03:59:38"/>
    <d v="2018-02-03T03:59:38"/>
    <s v="\ItAllStartsHere\Process Fact Invoice Line Item\FactInvoiceLineItem\Loop Every Month and Process Calendarization[2]\Merge - FactInvoiceLineItem (Cal)"/>
    <n v="1.6666E-2"/>
  </r>
  <r>
    <x v="9"/>
    <d v="2018-02-03T03:59:36"/>
    <d v="2018-02-03T03:59:37"/>
    <s v="\ItAllStartsHere\Process Fact Invoice Line Item\FactInvoiceLineItem\Loop Every Month and Process Calendarization[1]\Merge - FactInvoiceLineItem (Cal)"/>
    <n v="1.666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26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C12" firstHeaderRow="0" firstDataRow="1" firstDataCol="1"/>
  <pivotFields count="5"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unTime (minutes)2" fld="4" subtotal="average" baseField="0" baseItem="0"/>
    <dataField name="StdDev of RunTime (minutes)" fld="4" subtotal="stdDev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44" totalsRowShown="0">
  <autoFilter ref="A1:E244" xr:uid="{00000000-0009-0000-0100-000001000000}"/>
  <tableColumns count="5">
    <tableColumn id="1" xr3:uid="{00000000-0010-0000-0000-000001000000}" name="ExecutionID"/>
    <tableColumn id="2" xr3:uid="{00000000-0010-0000-0000-000002000000}" name="BeginOfExecution" dataDxfId="1"/>
    <tableColumn id="3" xr3:uid="{00000000-0010-0000-0000-000003000000}" name="EndOfExecution" dataDxfId="0"/>
    <tableColumn id="4" xr3:uid="{00000000-0010-0000-0000-000004000000}" name="PackageStep"/>
    <tableColumn id="5" xr3:uid="{00000000-0010-0000-0000-000005000000}" name="RunTime (minute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workbookViewId="0">
      <selection activeCell="C28" sqref="C28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 t="s">
        <v>148</v>
      </c>
      <c r="B2" t="s">
        <v>85</v>
      </c>
      <c r="C2" s="1">
        <v>43201.763483761577</v>
      </c>
      <c r="D2">
        <v>10530</v>
      </c>
      <c r="E2" s="6">
        <v>223456626</v>
      </c>
      <c r="F2" s="6"/>
      <c r="H2" s="7"/>
      <c r="I2" s="10">
        <f>IFERROR(SLOPE(E2:E10000,A2:A10000),0)</f>
        <v>10200322.610513397</v>
      </c>
      <c r="L2" s="7" t="s">
        <v>125</v>
      </c>
    </row>
    <row r="3" spans="1:12" x14ac:dyDescent="0.25">
      <c r="A3" s="8">
        <v>9.4166666600000006</v>
      </c>
      <c r="B3" t="s">
        <v>85</v>
      </c>
      <c r="C3" s="1">
        <v>43201.762770636575</v>
      </c>
      <c r="D3">
        <v>10530</v>
      </c>
      <c r="E3" s="6">
        <v>213524847</v>
      </c>
      <c r="F3" s="6"/>
      <c r="L3" t="s">
        <v>99</v>
      </c>
    </row>
    <row r="4" spans="1:12" x14ac:dyDescent="0.25">
      <c r="A4" s="8">
        <v>8.3000000000000007</v>
      </c>
      <c r="B4" t="s">
        <v>85</v>
      </c>
      <c r="C4" s="1">
        <v>43201.761996608795</v>
      </c>
      <c r="D4">
        <v>10530</v>
      </c>
      <c r="E4" s="6">
        <v>201931371</v>
      </c>
      <c r="F4" s="6"/>
      <c r="L4" t="s">
        <v>84</v>
      </c>
    </row>
    <row r="5" spans="1:12" x14ac:dyDescent="0.25">
      <c r="A5" s="8">
        <v>8.0500000000000007</v>
      </c>
      <c r="B5" t="s">
        <v>85</v>
      </c>
      <c r="C5" s="1">
        <v>43201.761822569446</v>
      </c>
      <c r="D5">
        <v>10530</v>
      </c>
      <c r="E5" s="6">
        <v>199572893</v>
      </c>
      <c r="F5" s="6"/>
      <c r="I5" s="13" t="s">
        <v>130</v>
      </c>
      <c r="L5" t="s">
        <v>126</v>
      </c>
    </row>
    <row r="6" spans="1:12" x14ac:dyDescent="0.25">
      <c r="A6" s="8">
        <v>7.6</v>
      </c>
      <c r="B6" t="s">
        <v>85</v>
      </c>
      <c r="C6" s="1">
        <v>43201.761512187499</v>
      </c>
      <c r="D6">
        <v>10530</v>
      </c>
      <c r="E6" s="6">
        <v>195296290</v>
      </c>
      <c r="F6" s="6"/>
      <c r="I6" s="14">
        <v>448000000</v>
      </c>
    </row>
    <row r="7" spans="1:12" x14ac:dyDescent="0.25">
      <c r="A7" s="8">
        <v>2.03333333</v>
      </c>
      <c r="B7" t="s">
        <v>85</v>
      </c>
      <c r="C7" s="1">
        <v>43201.757640509262</v>
      </c>
      <c r="D7">
        <v>10530</v>
      </c>
      <c r="E7" s="6">
        <v>137672501</v>
      </c>
      <c r="F7" s="6"/>
      <c r="I7" s="13" t="s">
        <v>131</v>
      </c>
    </row>
    <row r="8" spans="1:12" x14ac:dyDescent="0.25">
      <c r="A8" s="8">
        <v>1.3833333299999999</v>
      </c>
      <c r="B8" t="s">
        <v>85</v>
      </c>
      <c r="C8" s="1">
        <v>43201.757191006946</v>
      </c>
      <c r="D8">
        <v>10530</v>
      </c>
      <c r="E8" s="6">
        <v>131058883</v>
      </c>
      <c r="F8" s="6"/>
      <c r="I8" s="15">
        <f>(I6-E2)/I2</f>
        <v>22.013360025354963</v>
      </c>
    </row>
    <row r="9" spans="1:12" x14ac:dyDescent="0.25">
      <c r="A9" s="8">
        <v>0.78333333000000005</v>
      </c>
      <c r="B9" t="s">
        <v>85</v>
      </c>
      <c r="C9" s="1">
        <v>43201.756773993053</v>
      </c>
      <c r="D9">
        <v>10530</v>
      </c>
      <c r="E9" s="6">
        <v>125248674</v>
      </c>
      <c r="F9" s="6"/>
    </row>
    <row r="10" spans="1:12" x14ac:dyDescent="0.25">
      <c r="A10" s="8">
        <v>0.53333333000000005</v>
      </c>
      <c r="B10" t="s">
        <v>85</v>
      </c>
      <c r="C10" s="1">
        <v>43201.756600381945</v>
      </c>
      <c r="D10">
        <v>10530</v>
      </c>
      <c r="E10" s="6">
        <v>122817840</v>
      </c>
      <c r="F10" s="6"/>
    </row>
    <row r="11" spans="1:12" x14ac:dyDescent="0.25">
      <c r="A11" s="8">
        <v>0.25</v>
      </c>
      <c r="B11" t="s">
        <v>85</v>
      </c>
      <c r="C11" s="1">
        <v>43201.756411377311</v>
      </c>
      <c r="D11">
        <v>10530</v>
      </c>
      <c r="E11" s="6">
        <v>120292830</v>
      </c>
      <c r="F11" s="6"/>
      <c r="I11" t="s">
        <v>128</v>
      </c>
    </row>
    <row r="12" spans="1:12" x14ac:dyDescent="0.25">
      <c r="A12" s="8">
        <v>0</v>
      </c>
      <c r="B12" t="s">
        <v>85</v>
      </c>
      <c r="C12" s="1">
        <v>43201.756234687498</v>
      </c>
      <c r="D12">
        <v>10530</v>
      </c>
      <c r="E12" s="6">
        <v>118105019</v>
      </c>
      <c r="F12" s="6"/>
      <c r="I12" s="7"/>
    </row>
    <row r="14" spans="1:12" x14ac:dyDescent="0.25">
      <c r="K14" s="11"/>
    </row>
    <row r="15" spans="1:12" x14ac:dyDescent="0.25">
      <c r="K15" s="11"/>
    </row>
    <row r="18" spans="7:10" x14ac:dyDescent="0.25">
      <c r="J18" s="12"/>
    </row>
    <row r="22" spans="7:10" x14ac:dyDescent="0.25">
      <c r="G22" s="7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2"/>
  <sheetViews>
    <sheetView workbookViewId="0">
      <selection activeCell="B3" sqref="B3:B11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/>
      <c r="F2" s="6"/>
      <c r="H2" s="7"/>
      <c r="I2" s="10">
        <f>IFERROR(SLOPE(E2:E10000,A2:A10000),0)</f>
        <v>10778178.876850624</v>
      </c>
      <c r="L2" s="7" t="s">
        <v>87</v>
      </c>
    </row>
    <row r="3" spans="1:12" x14ac:dyDescent="0.25">
      <c r="A3" s="8">
        <v>1.3</v>
      </c>
      <c r="B3" t="s">
        <v>85</v>
      </c>
      <c r="C3" s="1">
        <v>43193.650466631945</v>
      </c>
      <c r="D3">
        <v>10441</v>
      </c>
      <c r="E3" s="6">
        <v>16061611</v>
      </c>
      <c r="F3" s="6"/>
      <c r="L3" t="s">
        <v>99</v>
      </c>
    </row>
    <row r="4" spans="1:12" x14ac:dyDescent="0.25">
      <c r="A4" s="8">
        <v>1</v>
      </c>
      <c r="B4" t="s">
        <v>85</v>
      </c>
      <c r="C4" s="1">
        <v>43193.650260497685</v>
      </c>
      <c r="D4">
        <v>10441</v>
      </c>
      <c r="E4" s="6">
        <v>12849293</v>
      </c>
      <c r="F4" s="6"/>
      <c r="L4" t="s">
        <v>84</v>
      </c>
    </row>
    <row r="5" spans="1:12" x14ac:dyDescent="0.25">
      <c r="A5" s="8">
        <v>0.88333333000000003</v>
      </c>
      <c r="B5" t="s">
        <v>85</v>
      </c>
      <c r="C5" s="1">
        <v>43193.650177465279</v>
      </c>
      <c r="D5">
        <v>10441</v>
      </c>
      <c r="E5" s="6">
        <v>11544856</v>
      </c>
      <c r="F5" s="6"/>
    </row>
    <row r="6" spans="1:12" x14ac:dyDescent="0.25">
      <c r="A6" s="8">
        <v>0.68333332999999996</v>
      </c>
      <c r="B6" t="s">
        <v>85</v>
      </c>
      <c r="C6" s="1">
        <v>43193.65004197917</v>
      </c>
      <c r="D6">
        <v>10441</v>
      </c>
      <c r="E6" s="6">
        <v>9515401</v>
      </c>
      <c r="F6" s="6"/>
    </row>
    <row r="7" spans="1:12" x14ac:dyDescent="0.25">
      <c r="A7" s="8">
        <v>0.5</v>
      </c>
      <c r="B7" t="s">
        <v>85</v>
      </c>
      <c r="C7" s="1">
        <v>43193.649908067127</v>
      </c>
      <c r="D7">
        <v>10441</v>
      </c>
      <c r="E7" s="6">
        <v>7418920</v>
      </c>
      <c r="F7" s="6"/>
    </row>
    <row r="8" spans="1:12" x14ac:dyDescent="0.25">
      <c r="A8" s="8">
        <v>0.21666666000000001</v>
      </c>
      <c r="B8" t="s">
        <v>85</v>
      </c>
      <c r="C8" s="1">
        <v>43193.649716238426</v>
      </c>
      <c r="D8">
        <v>10441</v>
      </c>
      <c r="E8" s="6">
        <v>4415334</v>
      </c>
      <c r="F8" s="6"/>
    </row>
    <row r="9" spans="1:12" x14ac:dyDescent="0.25">
      <c r="A9" s="8">
        <v>6.6666660000000003E-2</v>
      </c>
      <c r="B9" t="s">
        <v>85</v>
      </c>
      <c r="C9" s="1">
        <v>43193.649608645836</v>
      </c>
      <c r="D9">
        <v>10441</v>
      </c>
      <c r="E9" s="6">
        <v>2723745</v>
      </c>
      <c r="F9" s="6"/>
    </row>
    <row r="10" spans="1:12" x14ac:dyDescent="0.25">
      <c r="A10" s="8">
        <v>0</v>
      </c>
      <c r="B10" t="s">
        <v>85</v>
      </c>
      <c r="C10" s="1">
        <v>43193.649568206019</v>
      </c>
      <c r="D10">
        <v>10441</v>
      </c>
      <c r="E10" s="6">
        <v>2092983</v>
      </c>
      <c r="F10" s="6"/>
    </row>
    <row r="11" spans="1:12" x14ac:dyDescent="0.25">
      <c r="F11" s="6"/>
    </row>
    <row r="12" spans="1:12" x14ac:dyDescent="0.25">
      <c r="F12" s="6"/>
    </row>
    <row r="14" spans="1:12" x14ac:dyDescent="0.25">
      <c r="K14" s="11" t="s">
        <v>123</v>
      </c>
    </row>
    <row r="15" spans="1:12" x14ac:dyDescent="0.25">
      <c r="K15" s="11" t="s">
        <v>124</v>
      </c>
    </row>
    <row r="18" spans="7:17" x14ac:dyDescent="0.25">
      <c r="J18" s="12"/>
    </row>
    <row r="19" spans="7:17" x14ac:dyDescent="0.25">
      <c r="Q19" t="s">
        <v>119</v>
      </c>
    </row>
    <row r="20" spans="7:17" x14ac:dyDescent="0.25">
      <c r="Q20" t="s">
        <v>120</v>
      </c>
    </row>
    <row r="22" spans="7:17" x14ac:dyDescent="0.25">
      <c r="G22" s="7"/>
    </row>
    <row r="31" spans="7:17" x14ac:dyDescent="0.25">
      <c r="Q31" t="s">
        <v>116</v>
      </c>
    </row>
    <row r="32" spans="7:17" x14ac:dyDescent="0.25">
      <c r="Q32" t="s">
        <v>116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2"/>
  <sheetViews>
    <sheetView topLeftCell="E1" workbookViewId="0">
      <selection activeCell="G38" sqref="G38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2.5499999999999998</v>
      </c>
      <c r="B2" t="s">
        <v>85</v>
      </c>
      <c r="C2" s="1">
        <v>43193.644135879629</v>
      </c>
      <c r="D2">
        <v>10438</v>
      </c>
      <c r="E2" s="6">
        <v>12529299</v>
      </c>
      <c r="F2" s="6"/>
      <c r="H2" s="7"/>
      <c r="I2" s="10">
        <f>IFERROR(SLOPE(E2:E10000,A2:A10000),0)</f>
        <v>4932511.1366804419</v>
      </c>
      <c r="L2" s="7" t="s">
        <v>87</v>
      </c>
    </row>
    <row r="3" spans="1:12" x14ac:dyDescent="0.25">
      <c r="A3" s="8">
        <v>2.4166666600000002</v>
      </c>
      <c r="B3" t="s">
        <v>85</v>
      </c>
      <c r="C3" s="1">
        <v>43193.64404201389</v>
      </c>
      <c r="D3">
        <v>10438</v>
      </c>
      <c r="E3" s="6">
        <v>11888908</v>
      </c>
      <c r="F3" s="6"/>
      <c r="L3" t="s">
        <v>99</v>
      </c>
    </row>
    <row r="4" spans="1:12" x14ac:dyDescent="0.25">
      <c r="A4" s="8">
        <v>2.0666666600000001</v>
      </c>
      <c r="B4" t="s">
        <v>85</v>
      </c>
      <c r="C4" s="1">
        <v>43193.643805902779</v>
      </c>
      <c r="D4">
        <v>10438</v>
      </c>
      <c r="E4" s="6">
        <v>10233058</v>
      </c>
      <c r="F4" s="6"/>
      <c r="L4" t="s">
        <v>84</v>
      </c>
    </row>
    <row r="5" spans="1:12" x14ac:dyDescent="0.25">
      <c r="A5" s="8">
        <v>1.46666666</v>
      </c>
      <c r="B5" t="s">
        <v>85</v>
      </c>
      <c r="C5" s="1">
        <v>43193.643383414354</v>
      </c>
      <c r="D5">
        <v>10438</v>
      </c>
      <c r="E5" s="6">
        <v>7234649</v>
      </c>
      <c r="F5" s="6"/>
    </row>
    <row r="6" spans="1:12" x14ac:dyDescent="0.25">
      <c r="A6" s="8">
        <v>0.91666665999999997</v>
      </c>
      <c r="B6" t="s">
        <v>85</v>
      </c>
      <c r="C6" s="1">
        <v>43193.642998495372</v>
      </c>
      <c r="D6">
        <v>10438</v>
      </c>
      <c r="E6" s="6">
        <v>4472676</v>
      </c>
      <c r="F6" s="6"/>
    </row>
    <row r="7" spans="1:12" x14ac:dyDescent="0.25">
      <c r="A7" s="8">
        <v>0.68333332999999996</v>
      </c>
      <c r="B7" t="s">
        <v>85</v>
      </c>
      <c r="C7" s="1">
        <v>43193.642838078704</v>
      </c>
      <c r="D7">
        <v>10438</v>
      </c>
      <c r="E7" s="6">
        <v>3339298</v>
      </c>
      <c r="F7" s="6"/>
    </row>
    <row r="8" spans="1:12" x14ac:dyDescent="0.25">
      <c r="A8" s="8">
        <v>0.51666666000000006</v>
      </c>
      <c r="B8" t="s">
        <v>85</v>
      </c>
      <c r="C8" s="1">
        <v>43193.642722106481</v>
      </c>
      <c r="D8">
        <v>10438</v>
      </c>
      <c r="E8" s="6">
        <v>2542234</v>
      </c>
      <c r="F8" s="6"/>
    </row>
    <row r="9" spans="1:12" x14ac:dyDescent="0.25">
      <c r="A9" s="8">
        <v>0.28333332999999999</v>
      </c>
      <c r="B9" t="s">
        <v>85</v>
      </c>
      <c r="C9" s="1">
        <v>43193.642558333333</v>
      </c>
      <c r="D9">
        <v>10438</v>
      </c>
      <c r="E9" s="6">
        <v>1337980</v>
      </c>
      <c r="F9" s="6"/>
    </row>
    <row r="10" spans="1:12" x14ac:dyDescent="0.25">
      <c r="A10" s="8">
        <v>0.16666665999999999</v>
      </c>
      <c r="B10" t="s">
        <v>85</v>
      </c>
      <c r="C10" s="1">
        <v>43193.642487881945</v>
      </c>
      <c r="D10">
        <v>10438</v>
      </c>
      <c r="E10" s="6">
        <v>835648</v>
      </c>
      <c r="F10" s="6"/>
    </row>
    <row r="11" spans="1:12" x14ac:dyDescent="0.25">
      <c r="A11" s="8">
        <v>0.11666666000000001</v>
      </c>
      <c r="B11" t="s">
        <v>85</v>
      </c>
      <c r="C11" s="1">
        <v>43193.642442627315</v>
      </c>
      <c r="D11">
        <v>10438</v>
      </c>
      <c r="E11" s="6">
        <v>535192</v>
      </c>
      <c r="F11" s="6"/>
    </row>
    <row r="12" spans="1:12" x14ac:dyDescent="0.25">
      <c r="A12" s="8">
        <v>0</v>
      </c>
      <c r="B12" t="s">
        <v>85</v>
      </c>
      <c r="C12" s="1">
        <v>43193.642362465274</v>
      </c>
      <c r="D12">
        <v>10438</v>
      </c>
      <c r="E12" s="6">
        <v>9557</v>
      </c>
      <c r="F12" s="6"/>
    </row>
    <row r="16" spans="1:12" x14ac:dyDescent="0.25">
      <c r="J16" t="s">
        <v>121</v>
      </c>
    </row>
    <row r="17" spans="7:17" x14ac:dyDescent="0.25">
      <c r="L17" t="s">
        <v>122</v>
      </c>
    </row>
    <row r="18" spans="7:17" x14ac:dyDescent="0.25">
      <c r="J18" s="12"/>
      <c r="L18" t="s">
        <v>102</v>
      </c>
    </row>
    <row r="19" spans="7:17" x14ac:dyDescent="0.25">
      <c r="Q19" t="s">
        <v>119</v>
      </c>
    </row>
    <row r="20" spans="7:17" x14ac:dyDescent="0.25">
      <c r="Q20" t="s">
        <v>120</v>
      </c>
    </row>
    <row r="22" spans="7:17" x14ac:dyDescent="0.25">
      <c r="G22" s="7"/>
    </row>
    <row r="31" spans="7:17" x14ac:dyDescent="0.25">
      <c r="Q31" t="s">
        <v>116</v>
      </c>
    </row>
    <row r="32" spans="7:17" x14ac:dyDescent="0.25">
      <c r="Q32" t="s">
        <v>116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32"/>
  <sheetViews>
    <sheetView workbookViewId="0">
      <selection activeCell="J17" sqref="J17:L30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1.2666666600000001</v>
      </c>
      <c r="B2" t="s">
        <v>85</v>
      </c>
      <c r="C2" s="1">
        <v>43193.639712731485</v>
      </c>
      <c r="D2">
        <v>10437</v>
      </c>
      <c r="E2" s="6">
        <v>8419717</v>
      </c>
      <c r="F2" s="6"/>
      <c r="H2" s="7"/>
      <c r="I2" s="10">
        <f>IFERROR(SLOPE(E2:E10000,A2:A10000),0)</f>
        <v>6329936.4035767596</v>
      </c>
      <c r="L2" s="7" t="s">
        <v>87</v>
      </c>
    </row>
    <row r="3" spans="1:12" x14ac:dyDescent="0.25">
      <c r="A3" s="8">
        <v>0.98333333000000001</v>
      </c>
      <c r="B3" t="s">
        <v>85</v>
      </c>
      <c r="C3" s="1">
        <v>43193.639515243056</v>
      </c>
      <c r="D3">
        <v>10437</v>
      </c>
      <c r="E3" s="6">
        <v>6642115</v>
      </c>
      <c r="F3" s="6"/>
      <c r="L3" t="s">
        <v>99</v>
      </c>
    </row>
    <row r="4" spans="1:12" x14ac:dyDescent="0.25">
      <c r="A4" s="8">
        <v>0.75</v>
      </c>
      <c r="B4" t="s">
        <v>85</v>
      </c>
      <c r="C4" s="1">
        <v>43193.639356597225</v>
      </c>
      <c r="D4">
        <v>10437</v>
      </c>
      <c r="E4" s="6">
        <v>5189451</v>
      </c>
      <c r="F4" s="6"/>
      <c r="L4" t="s">
        <v>84</v>
      </c>
    </row>
    <row r="5" spans="1:12" x14ac:dyDescent="0.25">
      <c r="A5" s="8">
        <v>0.65</v>
      </c>
      <c r="B5" t="s">
        <v>85</v>
      </c>
      <c r="C5" s="1">
        <v>43193.639283217592</v>
      </c>
      <c r="D5">
        <v>10437</v>
      </c>
      <c r="E5" s="6">
        <v>4509481</v>
      </c>
      <c r="F5" s="6"/>
    </row>
    <row r="6" spans="1:12" x14ac:dyDescent="0.25">
      <c r="A6" s="8">
        <v>0.43333333000000002</v>
      </c>
      <c r="B6" t="s">
        <v>85</v>
      </c>
      <c r="C6" s="1">
        <v>43193.639139618055</v>
      </c>
      <c r="D6">
        <v>10437</v>
      </c>
      <c r="E6" s="6">
        <v>3201595</v>
      </c>
      <c r="F6" s="6"/>
    </row>
    <row r="7" spans="1:12" x14ac:dyDescent="0.25">
      <c r="A7" s="8">
        <v>0.26666666</v>
      </c>
      <c r="B7" t="s">
        <v>85</v>
      </c>
      <c r="C7" s="1">
        <v>43193.639020451388</v>
      </c>
      <c r="D7">
        <v>10437</v>
      </c>
      <c r="E7" s="6">
        <v>2112097</v>
      </c>
      <c r="F7" s="6"/>
    </row>
    <row r="8" spans="1:12" x14ac:dyDescent="0.25">
      <c r="A8" s="8">
        <v>0.1</v>
      </c>
      <c r="B8" t="s">
        <v>85</v>
      </c>
      <c r="C8" s="1">
        <v>43193.638904861109</v>
      </c>
      <c r="D8">
        <v>10437</v>
      </c>
      <c r="E8" s="6">
        <v>1059576</v>
      </c>
      <c r="F8" s="6"/>
    </row>
    <row r="9" spans="1:12" x14ac:dyDescent="0.25">
      <c r="A9" s="8">
        <v>0</v>
      </c>
      <c r="B9" t="s">
        <v>85</v>
      </c>
      <c r="C9" s="1">
        <v>43193.638831168981</v>
      </c>
      <c r="D9">
        <v>10437</v>
      </c>
      <c r="E9" s="6">
        <v>382347</v>
      </c>
      <c r="F9" s="6"/>
    </row>
    <row r="10" spans="1:12" x14ac:dyDescent="0.25">
      <c r="F10" s="6"/>
    </row>
    <row r="11" spans="1:12" x14ac:dyDescent="0.25">
      <c r="F11" s="6"/>
    </row>
    <row r="12" spans="1:12" x14ac:dyDescent="0.25">
      <c r="F12" s="6"/>
    </row>
    <row r="16" spans="1:12" x14ac:dyDescent="0.25">
      <c r="J16" t="s">
        <v>121</v>
      </c>
    </row>
    <row r="17" spans="7:17" x14ac:dyDescent="0.25">
      <c r="K17" t="s">
        <v>118</v>
      </c>
    </row>
    <row r="18" spans="7:17" x14ac:dyDescent="0.25">
      <c r="J18" s="12"/>
      <c r="K18" t="s">
        <v>102</v>
      </c>
    </row>
    <row r="19" spans="7:17" x14ac:dyDescent="0.25">
      <c r="Q19" t="s">
        <v>119</v>
      </c>
    </row>
    <row r="20" spans="7:17" x14ac:dyDescent="0.25">
      <c r="Q20" t="s">
        <v>120</v>
      </c>
    </row>
    <row r="21" spans="7:17" x14ac:dyDescent="0.25">
      <c r="J21" t="s">
        <v>106</v>
      </c>
    </row>
    <row r="22" spans="7:17" x14ac:dyDescent="0.25">
      <c r="G22" s="7"/>
      <c r="J22" t="s">
        <v>107</v>
      </c>
    </row>
    <row r="23" spans="7:17" x14ac:dyDescent="0.25">
      <c r="J23" t="s">
        <v>108</v>
      </c>
    </row>
    <row r="24" spans="7:17" x14ac:dyDescent="0.25">
      <c r="J24" t="s">
        <v>109</v>
      </c>
    </row>
    <row r="25" spans="7:17" x14ac:dyDescent="0.25">
      <c r="J25" t="s">
        <v>110</v>
      </c>
    </row>
    <row r="26" spans="7:17" x14ac:dyDescent="0.25">
      <c r="J26" t="s">
        <v>111</v>
      </c>
    </row>
    <row r="27" spans="7:17" x14ac:dyDescent="0.25">
      <c r="J27" t="s">
        <v>112</v>
      </c>
    </row>
    <row r="28" spans="7:17" x14ac:dyDescent="0.25">
      <c r="J28" t="s">
        <v>113</v>
      </c>
    </row>
    <row r="29" spans="7:17" x14ac:dyDescent="0.25">
      <c r="J29" t="s">
        <v>114</v>
      </c>
    </row>
    <row r="30" spans="7:17" x14ac:dyDescent="0.25">
      <c r="J30" t="s">
        <v>115</v>
      </c>
    </row>
    <row r="31" spans="7:17" x14ac:dyDescent="0.25">
      <c r="Q31" t="s">
        <v>116</v>
      </c>
    </row>
    <row r="32" spans="7:17" x14ac:dyDescent="0.25">
      <c r="Q32" t="s">
        <v>116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2"/>
  <sheetViews>
    <sheetView workbookViewId="0">
      <selection activeCell="I2" sqref="I2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1.55</v>
      </c>
      <c r="B2" t="s">
        <v>85</v>
      </c>
      <c r="C2" s="1">
        <v>43193.633544097225</v>
      </c>
      <c r="D2">
        <v>10435</v>
      </c>
      <c r="E2" s="6">
        <v>10637029</v>
      </c>
      <c r="F2" s="6"/>
      <c r="H2" s="7"/>
      <c r="I2" s="10">
        <f>IFERROR(SLOPE(E2:E10000,A2:A10000),0)</f>
        <v>6360311.721377667</v>
      </c>
      <c r="L2" s="7" t="s">
        <v>87</v>
      </c>
    </row>
    <row r="3" spans="1:12" x14ac:dyDescent="0.25">
      <c r="A3" s="8">
        <v>1.46666666</v>
      </c>
      <c r="B3" t="s">
        <v>85</v>
      </c>
      <c r="C3" s="1">
        <v>43193.633491817127</v>
      </c>
      <c r="D3">
        <v>10435</v>
      </c>
      <c r="E3" s="6">
        <v>10159132</v>
      </c>
      <c r="F3" s="6"/>
      <c r="L3" t="s">
        <v>99</v>
      </c>
    </row>
    <row r="4" spans="1:12" x14ac:dyDescent="0.25">
      <c r="A4" s="8">
        <v>1.35</v>
      </c>
      <c r="B4" t="s">
        <v>85</v>
      </c>
      <c r="C4" s="1">
        <v>43193.633410995368</v>
      </c>
      <c r="D4">
        <v>10435</v>
      </c>
      <c r="E4" s="6">
        <v>9432805</v>
      </c>
      <c r="F4" s="6"/>
      <c r="L4" t="s">
        <v>84</v>
      </c>
    </row>
    <row r="5" spans="1:12" x14ac:dyDescent="0.25">
      <c r="A5" s="8">
        <v>1.2</v>
      </c>
      <c r="B5" t="s">
        <v>85</v>
      </c>
      <c r="C5" s="1">
        <v>43193.633306863427</v>
      </c>
      <c r="D5">
        <v>10435</v>
      </c>
      <c r="E5" s="6">
        <v>8496173</v>
      </c>
      <c r="F5" s="6"/>
      <c r="L5" t="s">
        <v>91</v>
      </c>
    </row>
    <row r="6" spans="1:12" x14ac:dyDescent="0.25">
      <c r="A6" s="8">
        <v>1.03333333</v>
      </c>
      <c r="B6" t="s">
        <v>85</v>
      </c>
      <c r="C6" s="1">
        <v>43193.63318946759</v>
      </c>
      <c r="D6">
        <v>10435</v>
      </c>
      <c r="E6" s="6">
        <v>7397118</v>
      </c>
      <c r="F6" s="6"/>
    </row>
    <row r="7" spans="1:12" x14ac:dyDescent="0.25">
      <c r="A7" s="8">
        <v>0.9</v>
      </c>
      <c r="B7" t="s">
        <v>85</v>
      </c>
      <c r="C7" s="1">
        <v>43193.633101701387</v>
      </c>
      <c r="D7">
        <v>10435</v>
      </c>
      <c r="E7" s="6">
        <v>6593059</v>
      </c>
      <c r="F7" s="6"/>
    </row>
    <row r="8" spans="1:12" x14ac:dyDescent="0.25">
      <c r="A8" s="8">
        <v>0.81666665999999999</v>
      </c>
      <c r="B8" t="s">
        <v>85</v>
      </c>
      <c r="C8" s="1">
        <v>43193.63303730324</v>
      </c>
      <c r="D8">
        <v>10435</v>
      </c>
      <c r="E8" s="6">
        <v>6001796</v>
      </c>
      <c r="F8" s="6"/>
    </row>
    <row r="9" spans="1:12" x14ac:dyDescent="0.25">
      <c r="A9" s="8">
        <v>0.65</v>
      </c>
      <c r="B9" t="s">
        <v>85</v>
      </c>
      <c r="C9" s="1">
        <v>43193.632919525466</v>
      </c>
      <c r="D9">
        <v>10435</v>
      </c>
      <c r="E9" s="6">
        <v>4969640</v>
      </c>
      <c r="F9" s="6"/>
    </row>
    <row r="10" spans="1:12" x14ac:dyDescent="0.25">
      <c r="A10" s="8">
        <v>0.53333333000000005</v>
      </c>
      <c r="B10" t="s">
        <v>85</v>
      </c>
      <c r="C10" s="1">
        <v>43193.632837997684</v>
      </c>
      <c r="D10">
        <v>10435</v>
      </c>
      <c r="E10" s="6">
        <v>4214637</v>
      </c>
      <c r="F10" s="6"/>
    </row>
    <row r="11" spans="1:12" x14ac:dyDescent="0.25">
      <c r="A11" s="8">
        <v>0.35</v>
      </c>
      <c r="B11" t="s">
        <v>85</v>
      </c>
      <c r="C11" s="1">
        <v>43193.632711226855</v>
      </c>
      <c r="D11">
        <v>10435</v>
      </c>
      <c r="E11" s="6">
        <v>3029569</v>
      </c>
      <c r="F11" s="6"/>
    </row>
    <row r="12" spans="1:12" x14ac:dyDescent="0.25">
      <c r="A12" s="8">
        <v>0.1</v>
      </c>
      <c r="B12" t="s">
        <v>85</v>
      </c>
      <c r="C12" s="1">
        <v>43193.63253653935</v>
      </c>
      <c r="D12">
        <v>10435</v>
      </c>
      <c r="E12" s="6">
        <v>1443107</v>
      </c>
      <c r="F12" s="6"/>
    </row>
    <row r="13" spans="1:12" x14ac:dyDescent="0.25">
      <c r="A13" s="8">
        <v>0</v>
      </c>
      <c r="B13" t="s">
        <v>85</v>
      </c>
      <c r="C13" s="1">
        <v>43193.632470601849</v>
      </c>
      <c r="D13">
        <v>10435</v>
      </c>
      <c r="E13" s="6">
        <v>850573</v>
      </c>
    </row>
    <row r="16" spans="1:12" x14ac:dyDescent="0.25">
      <c r="J16" t="s">
        <v>100</v>
      </c>
    </row>
    <row r="17" spans="7:17" x14ac:dyDescent="0.25">
      <c r="K17" t="s">
        <v>101</v>
      </c>
    </row>
    <row r="18" spans="7:17" x14ac:dyDescent="0.25">
      <c r="J18" s="12"/>
      <c r="K18" t="s">
        <v>102</v>
      </c>
    </row>
    <row r="19" spans="7:17" x14ac:dyDescent="0.25">
      <c r="Q19" t="s">
        <v>103</v>
      </c>
    </row>
    <row r="20" spans="7:17" x14ac:dyDescent="0.25">
      <c r="Q20" t="s">
        <v>104</v>
      </c>
    </row>
    <row r="21" spans="7:17" x14ac:dyDescent="0.25">
      <c r="Q21" t="s">
        <v>105</v>
      </c>
    </row>
    <row r="22" spans="7:17" x14ac:dyDescent="0.25">
      <c r="G22" s="7" t="s">
        <v>117</v>
      </c>
      <c r="J22" t="s">
        <v>106</v>
      </c>
    </row>
    <row r="23" spans="7:17" x14ac:dyDescent="0.25">
      <c r="J23" t="s">
        <v>107</v>
      </c>
    </row>
    <row r="24" spans="7:17" x14ac:dyDescent="0.25">
      <c r="J24" t="s">
        <v>108</v>
      </c>
    </row>
    <row r="25" spans="7:17" x14ac:dyDescent="0.25">
      <c r="J25" t="s">
        <v>109</v>
      </c>
    </row>
    <row r="26" spans="7:17" x14ac:dyDescent="0.25">
      <c r="J26" t="s">
        <v>110</v>
      </c>
    </row>
    <row r="27" spans="7:17" x14ac:dyDescent="0.25">
      <c r="J27" t="s">
        <v>111</v>
      </c>
    </row>
    <row r="28" spans="7:17" x14ac:dyDescent="0.25">
      <c r="J28" t="s">
        <v>112</v>
      </c>
    </row>
    <row r="29" spans="7:17" x14ac:dyDescent="0.25">
      <c r="J29" t="s">
        <v>113</v>
      </c>
    </row>
    <row r="30" spans="7:17" x14ac:dyDescent="0.25">
      <c r="J30" t="s">
        <v>114</v>
      </c>
    </row>
    <row r="31" spans="7:17" x14ac:dyDescent="0.25">
      <c r="J31" t="s">
        <v>115</v>
      </c>
    </row>
    <row r="32" spans="7:17" x14ac:dyDescent="0.25">
      <c r="Q32" t="s">
        <v>116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8"/>
  <sheetViews>
    <sheetView workbookViewId="0">
      <selection activeCell="A2" sqref="A2:E4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0.48333333000000001</v>
      </c>
      <c r="B2" t="s">
        <v>85</v>
      </c>
      <c r="C2" s="1">
        <v>43193.624237187498</v>
      </c>
      <c r="D2">
        <v>10433</v>
      </c>
      <c r="E2" s="6">
        <v>16858548</v>
      </c>
      <c r="F2" s="6"/>
      <c r="H2" s="7"/>
      <c r="I2" s="10">
        <f>IFERROR(SLOPE(E2:E10000,A2:A10000),0)</f>
        <v>10595691.273307949</v>
      </c>
      <c r="L2" s="7" t="s">
        <v>87</v>
      </c>
    </row>
    <row r="3" spans="1:12" x14ac:dyDescent="0.25">
      <c r="A3" s="8">
        <v>0.15</v>
      </c>
      <c r="B3" t="s">
        <v>85</v>
      </c>
      <c r="C3" s="1">
        <v>43193.624009224535</v>
      </c>
      <c r="D3">
        <v>10433</v>
      </c>
      <c r="E3" s="6">
        <v>13265116</v>
      </c>
      <c r="F3" s="6"/>
      <c r="L3" t="s">
        <v>99</v>
      </c>
    </row>
    <row r="4" spans="1:12" x14ac:dyDescent="0.25">
      <c r="A4" s="8">
        <v>0</v>
      </c>
      <c r="B4" t="s">
        <v>85</v>
      </c>
      <c r="C4" s="1">
        <v>43193.623909756941</v>
      </c>
      <c r="D4">
        <v>10433</v>
      </c>
      <c r="E4" s="6">
        <v>11755110</v>
      </c>
      <c r="F4" s="6"/>
      <c r="L4" t="s">
        <v>84</v>
      </c>
    </row>
    <row r="5" spans="1:12" x14ac:dyDescent="0.25">
      <c r="F5" s="6"/>
      <c r="L5" t="s">
        <v>91</v>
      </c>
    </row>
    <row r="6" spans="1:12" x14ac:dyDescent="0.25">
      <c r="F6" s="6"/>
    </row>
    <row r="7" spans="1:12" x14ac:dyDescent="0.25">
      <c r="F7" s="6"/>
    </row>
    <row r="8" spans="1:12" x14ac:dyDescent="0.25">
      <c r="F8" s="6"/>
    </row>
    <row r="9" spans="1:12" x14ac:dyDescent="0.25">
      <c r="F9" s="6"/>
    </row>
    <row r="10" spans="1:12" x14ac:dyDescent="0.25">
      <c r="F10" s="6"/>
    </row>
    <row r="11" spans="1:12" x14ac:dyDescent="0.25">
      <c r="F11" s="6"/>
    </row>
    <row r="12" spans="1:12" x14ac:dyDescent="0.25">
      <c r="F12" s="6"/>
    </row>
    <row r="16" spans="1:12" x14ac:dyDescent="0.25">
      <c r="J16" t="s">
        <v>98</v>
      </c>
    </row>
    <row r="18" spans="10:10" x14ac:dyDescent="0.25">
      <c r="J18" s="12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8"/>
  <sheetViews>
    <sheetView topLeftCell="E1" workbookViewId="0">
      <selection activeCell="A2" sqref="A2:E9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3.1</v>
      </c>
      <c r="B2" t="s">
        <v>85</v>
      </c>
      <c r="C2" s="1">
        <v>43193.613471412034</v>
      </c>
      <c r="D2">
        <v>10423</v>
      </c>
      <c r="E2" s="6">
        <v>13580497</v>
      </c>
      <c r="F2" s="6"/>
      <c r="H2" s="7"/>
      <c r="I2" s="10">
        <f>IFERROR(SLOPE(E2:E10000,A2:A10000),0)</f>
        <v>3924721.8292867155</v>
      </c>
      <c r="L2" s="7" t="s">
        <v>87</v>
      </c>
    </row>
    <row r="3" spans="1:12" x14ac:dyDescent="0.25">
      <c r="A3" s="8">
        <v>2.46666666</v>
      </c>
      <c r="B3" t="s">
        <v>85</v>
      </c>
      <c r="C3" s="1">
        <v>43193.613028703701</v>
      </c>
      <c r="D3">
        <v>10423</v>
      </c>
      <c r="E3" s="6">
        <v>11095677</v>
      </c>
      <c r="F3" s="6"/>
      <c r="L3" t="s">
        <v>81</v>
      </c>
    </row>
    <row r="4" spans="1:12" x14ac:dyDescent="0.25">
      <c r="A4" s="8">
        <v>1</v>
      </c>
      <c r="B4" t="s">
        <v>85</v>
      </c>
      <c r="C4" s="1">
        <v>43193.612005821757</v>
      </c>
      <c r="D4">
        <v>10423</v>
      </c>
      <c r="E4" s="6">
        <v>5332806</v>
      </c>
      <c r="F4" s="6"/>
      <c r="L4" t="s">
        <v>84</v>
      </c>
    </row>
    <row r="5" spans="1:12" x14ac:dyDescent="0.25">
      <c r="A5" s="8">
        <v>0.88333333000000003</v>
      </c>
      <c r="B5" t="s">
        <v>85</v>
      </c>
      <c r="C5" s="1">
        <v>43193.611930787039</v>
      </c>
      <c r="D5">
        <v>10423</v>
      </c>
      <c r="E5" s="6">
        <v>4902741</v>
      </c>
      <c r="F5" s="6"/>
      <c r="L5" t="s">
        <v>91</v>
      </c>
    </row>
    <row r="6" spans="1:12" x14ac:dyDescent="0.25">
      <c r="A6" s="8">
        <v>0.71666666000000001</v>
      </c>
      <c r="B6" t="s">
        <v>85</v>
      </c>
      <c r="C6" s="1">
        <v>43193.611806828703</v>
      </c>
      <c r="D6">
        <v>10423</v>
      </c>
      <c r="E6" s="6">
        <v>4205080</v>
      </c>
      <c r="F6" s="6"/>
    </row>
    <row r="7" spans="1:12" x14ac:dyDescent="0.25">
      <c r="A7" s="8">
        <v>0.45</v>
      </c>
      <c r="B7" t="s">
        <v>85</v>
      </c>
      <c r="C7" s="1">
        <v>43193.61162974537</v>
      </c>
      <c r="D7">
        <v>10423</v>
      </c>
      <c r="E7" s="6">
        <v>3172924</v>
      </c>
      <c r="F7" s="6"/>
    </row>
    <row r="8" spans="1:12" x14ac:dyDescent="0.25">
      <c r="A8" s="8">
        <v>0.21666666000000001</v>
      </c>
      <c r="B8" t="s">
        <v>85</v>
      </c>
      <c r="C8" s="1">
        <v>43193.611469247684</v>
      </c>
      <c r="D8">
        <v>10423</v>
      </c>
      <c r="E8" s="6">
        <v>2274566</v>
      </c>
      <c r="F8" s="6"/>
    </row>
    <row r="9" spans="1:12" x14ac:dyDescent="0.25">
      <c r="A9" s="8">
        <v>0</v>
      </c>
      <c r="B9" t="s">
        <v>85</v>
      </c>
      <c r="C9" s="1">
        <v>43193.611317743052</v>
      </c>
      <c r="D9">
        <v>10423</v>
      </c>
      <c r="E9" s="6">
        <v>1414436</v>
      </c>
      <c r="F9" s="6"/>
    </row>
    <row r="10" spans="1:12" x14ac:dyDescent="0.25">
      <c r="F10" s="6"/>
    </row>
    <row r="11" spans="1:12" x14ac:dyDescent="0.25">
      <c r="F11" s="6"/>
    </row>
    <row r="12" spans="1:12" x14ac:dyDescent="0.25">
      <c r="F12" s="6"/>
    </row>
    <row r="16" spans="1:12" x14ac:dyDescent="0.25">
      <c r="J16" t="s">
        <v>98</v>
      </c>
    </row>
    <row r="18" spans="10:10" x14ac:dyDescent="0.25">
      <c r="J18" s="12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8"/>
  <sheetViews>
    <sheetView workbookViewId="0">
      <selection activeCell="B38" sqref="B38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3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3" x14ac:dyDescent="0.25">
      <c r="A2" s="5">
        <v>2.0833333299999999</v>
      </c>
      <c r="B2" t="s">
        <v>85</v>
      </c>
      <c r="C2" s="1">
        <v>43193.594456481478</v>
      </c>
      <c r="D2">
        <v>10423</v>
      </c>
      <c r="E2" s="6">
        <v>9232062</v>
      </c>
      <c r="F2" s="6"/>
      <c r="H2" s="7"/>
      <c r="I2" s="10">
        <f>IFERROR(SLOPE(E2:E10000,A2:A10000),0)</f>
        <v>3916063.4659159603</v>
      </c>
      <c r="L2" s="7" t="s">
        <v>87</v>
      </c>
    </row>
    <row r="3" spans="1:13" x14ac:dyDescent="0.25">
      <c r="A3" s="8">
        <v>1.96666666</v>
      </c>
      <c r="B3" t="s">
        <v>85</v>
      </c>
      <c r="C3" s="1">
        <v>43193.594380752314</v>
      </c>
      <c r="D3">
        <v>10423</v>
      </c>
      <c r="E3" s="6">
        <v>8801997</v>
      </c>
      <c r="F3" s="6"/>
      <c r="L3" t="s">
        <v>81</v>
      </c>
    </row>
    <row r="4" spans="1:13" x14ac:dyDescent="0.25">
      <c r="A4" s="8">
        <v>1.5</v>
      </c>
      <c r="B4" t="s">
        <v>85</v>
      </c>
      <c r="C4" s="1">
        <v>43193.594061574076</v>
      </c>
      <c r="D4">
        <v>10423</v>
      </c>
      <c r="E4" s="6">
        <v>7005281</v>
      </c>
      <c r="F4" s="6"/>
      <c r="L4" t="s">
        <v>84</v>
      </c>
    </row>
    <row r="5" spans="1:13" x14ac:dyDescent="0.25">
      <c r="A5" s="8">
        <v>1.0166666600000001</v>
      </c>
      <c r="B5" t="s">
        <v>85</v>
      </c>
      <c r="C5" s="1">
        <v>43193.593723611113</v>
      </c>
      <c r="D5">
        <v>10423</v>
      </c>
      <c r="E5" s="6">
        <v>5093881</v>
      </c>
      <c r="F5" s="6"/>
      <c r="L5" t="s">
        <v>91</v>
      </c>
    </row>
    <row r="6" spans="1:13" x14ac:dyDescent="0.25">
      <c r="A6" s="8">
        <v>0.78333333000000005</v>
      </c>
      <c r="B6" t="s">
        <v>85</v>
      </c>
      <c r="C6" s="1">
        <v>43193.593554085652</v>
      </c>
      <c r="D6">
        <v>10423</v>
      </c>
      <c r="E6" s="6">
        <v>4138181</v>
      </c>
      <c r="F6" s="6"/>
      <c r="M6" t="s">
        <v>92</v>
      </c>
    </row>
    <row r="7" spans="1:13" x14ac:dyDescent="0.25">
      <c r="A7" s="8">
        <v>0.73333333000000001</v>
      </c>
      <c r="B7" t="s">
        <v>85</v>
      </c>
      <c r="C7" s="1">
        <v>43193.593523923613</v>
      </c>
      <c r="D7">
        <v>10423</v>
      </c>
      <c r="E7" s="6">
        <v>3966155</v>
      </c>
      <c r="F7" s="6"/>
    </row>
    <row r="8" spans="1:13" x14ac:dyDescent="0.25">
      <c r="A8" s="8">
        <v>0.61666666000000003</v>
      </c>
      <c r="B8" t="s">
        <v>85</v>
      </c>
      <c r="C8" s="1">
        <v>43193.593442743055</v>
      </c>
      <c r="D8">
        <v>10423</v>
      </c>
      <c r="E8" s="6">
        <v>3507419</v>
      </c>
      <c r="F8" s="6"/>
    </row>
    <row r="9" spans="1:13" x14ac:dyDescent="0.25">
      <c r="A9" s="8">
        <v>0.43333333000000002</v>
      </c>
      <c r="B9" t="s">
        <v>85</v>
      </c>
      <c r="C9" s="1">
        <v>43193.593314120371</v>
      </c>
      <c r="D9">
        <v>10423</v>
      </c>
      <c r="E9" s="6">
        <v>2781087</v>
      </c>
      <c r="F9" s="6"/>
    </row>
    <row r="10" spans="1:13" x14ac:dyDescent="0.25">
      <c r="A10" s="8">
        <v>0.35</v>
      </c>
      <c r="B10" t="s">
        <v>85</v>
      </c>
      <c r="C10" s="1">
        <v>43193.593257291664</v>
      </c>
      <c r="D10">
        <v>10423</v>
      </c>
      <c r="E10" s="6">
        <v>2465706</v>
      </c>
      <c r="F10" s="6"/>
    </row>
    <row r="11" spans="1:13" x14ac:dyDescent="0.25">
      <c r="A11" s="8">
        <v>0</v>
      </c>
      <c r="B11" t="s">
        <v>85</v>
      </c>
      <c r="C11" s="1">
        <v>43193.593017974534</v>
      </c>
      <c r="D11">
        <v>10423</v>
      </c>
      <c r="E11" s="6">
        <v>1108612</v>
      </c>
      <c r="F11" s="6"/>
    </row>
    <row r="12" spans="1:13" x14ac:dyDescent="0.25">
      <c r="F12" s="6"/>
    </row>
    <row r="16" spans="1:13" x14ac:dyDescent="0.25">
      <c r="J16" t="s">
        <v>98</v>
      </c>
    </row>
    <row r="18" spans="10:10" x14ac:dyDescent="0.25">
      <c r="J18" s="12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8"/>
  <sheetViews>
    <sheetView workbookViewId="0">
      <selection activeCell="L2" sqref="L2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3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3" x14ac:dyDescent="0.25">
      <c r="A2" s="5">
        <v>2.0833333299999999</v>
      </c>
      <c r="B2" t="s">
        <v>85</v>
      </c>
      <c r="C2" s="1">
        <v>43193.585645752311</v>
      </c>
      <c r="D2">
        <v>10423</v>
      </c>
      <c r="E2" s="6">
        <v>11296374</v>
      </c>
      <c r="F2" s="6"/>
      <c r="H2" s="7"/>
      <c r="I2" s="10">
        <f>IFERROR(SLOPE(E2:E10000,A2:A10000),0)</f>
        <v>3794715.2926710919</v>
      </c>
      <c r="L2" s="7" t="s">
        <v>87</v>
      </c>
    </row>
    <row r="3" spans="1:13" x14ac:dyDescent="0.25">
      <c r="A3" s="8">
        <v>1.5666666600000001</v>
      </c>
      <c r="B3" t="s">
        <v>85</v>
      </c>
      <c r="C3" s="1">
        <v>43193.585286458336</v>
      </c>
      <c r="D3">
        <v>10423</v>
      </c>
      <c r="E3" s="6">
        <v>9318075</v>
      </c>
      <c r="F3" s="6"/>
      <c r="L3" t="s">
        <v>81</v>
      </c>
    </row>
    <row r="4" spans="1:13" x14ac:dyDescent="0.25">
      <c r="A4" s="8">
        <v>0.58333332999999998</v>
      </c>
      <c r="B4" t="s">
        <v>85</v>
      </c>
      <c r="C4" s="1">
        <v>43193.584603090276</v>
      </c>
      <c r="D4">
        <v>10423</v>
      </c>
      <c r="E4" s="6">
        <v>5581288</v>
      </c>
      <c r="F4" s="6"/>
      <c r="L4" t="s">
        <v>84</v>
      </c>
    </row>
    <row r="5" spans="1:13" x14ac:dyDescent="0.25">
      <c r="A5" s="8">
        <v>0.46666666000000001</v>
      </c>
      <c r="B5" t="s">
        <v>85</v>
      </c>
      <c r="C5" s="1">
        <v>43193.58451990741</v>
      </c>
      <c r="D5">
        <v>10423</v>
      </c>
      <c r="E5" s="6">
        <v>5122552</v>
      </c>
      <c r="F5" s="6"/>
      <c r="L5" t="s">
        <v>91</v>
      </c>
    </row>
    <row r="6" spans="1:13" x14ac:dyDescent="0.25">
      <c r="A6" s="8">
        <v>0.26666666</v>
      </c>
      <c r="B6" t="s">
        <v>85</v>
      </c>
      <c r="C6" s="1">
        <v>43193.584380324071</v>
      </c>
      <c r="D6">
        <v>10423</v>
      </c>
      <c r="E6" s="6">
        <v>4383309</v>
      </c>
      <c r="F6" s="6"/>
      <c r="M6" t="s">
        <v>92</v>
      </c>
    </row>
    <row r="7" spans="1:13" x14ac:dyDescent="0.25">
      <c r="A7" s="8">
        <v>0</v>
      </c>
      <c r="B7" t="s">
        <v>85</v>
      </c>
      <c r="C7" s="1">
        <v>43193.584198530094</v>
      </c>
      <c r="D7">
        <v>10423</v>
      </c>
      <c r="E7" s="6">
        <v>3411849</v>
      </c>
      <c r="F7" s="6"/>
    </row>
    <row r="8" spans="1:13" x14ac:dyDescent="0.25">
      <c r="F8" s="6"/>
    </row>
    <row r="9" spans="1:13" x14ac:dyDescent="0.25">
      <c r="F9" s="6"/>
    </row>
    <row r="10" spans="1:13" x14ac:dyDescent="0.25">
      <c r="F10" s="6"/>
    </row>
    <row r="11" spans="1:13" x14ac:dyDescent="0.25">
      <c r="F11" s="6"/>
    </row>
    <row r="12" spans="1:13" x14ac:dyDescent="0.25">
      <c r="F12" s="6"/>
    </row>
    <row r="16" spans="1:13" x14ac:dyDescent="0.25">
      <c r="J16" t="s">
        <v>94</v>
      </c>
    </row>
    <row r="18" spans="10:10" x14ac:dyDescent="0.25">
      <c r="J18" s="12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9"/>
  <sheetViews>
    <sheetView workbookViewId="0">
      <selection activeCell="M23" sqref="M23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3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3" x14ac:dyDescent="0.25">
      <c r="A2" s="5">
        <v>2.1</v>
      </c>
      <c r="B2" t="s">
        <v>85</v>
      </c>
      <c r="C2" s="1">
        <v>43193.508643749999</v>
      </c>
      <c r="D2">
        <v>10423</v>
      </c>
      <c r="E2" s="6">
        <v>5734200</v>
      </c>
      <c r="F2" s="6"/>
      <c r="H2" s="7"/>
      <c r="I2" s="10">
        <f>IFERROR(SLOPE(E2:E10000,A2:A10000),0)</f>
        <v>2531102.5035562264</v>
      </c>
      <c r="L2" s="7" t="s">
        <v>87</v>
      </c>
    </row>
    <row r="3" spans="1:13" x14ac:dyDescent="0.25">
      <c r="A3" s="8">
        <v>1.68333333</v>
      </c>
      <c r="B3" t="s">
        <v>85</v>
      </c>
      <c r="C3" s="1">
        <v>43193.508351307872</v>
      </c>
      <c r="D3">
        <v>10423</v>
      </c>
      <c r="E3" s="6">
        <v>4702044</v>
      </c>
      <c r="F3" s="6"/>
      <c r="L3" t="s">
        <v>81</v>
      </c>
    </row>
    <row r="4" spans="1:13" x14ac:dyDescent="0.25">
      <c r="A4" s="8">
        <v>1.55</v>
      </c>
      <c r="B4" t="s">
        <v>85</v>
      </c>
      <c r="C4" s="1">
        <v>43193.508254976849</v>
      </c>
      <c r="D4">
        <v>10423</v>
      </c>
      <c r="E4" s="6">
        <v>4348435</v>
      </c>
      <c r="F4" s="6"/>
      <c r="L4" t="s">
        <v>84</v>
      </c>
    </row>
    <row r="5" spans="1:13" x14ac:dyDescent="0.25">
      <c r="A5" s="8">
        <v>1.4</v>
      </c>
      <c r="B5" t="s">
        <v>85</v>
      </c>
      <c r="C5" s="1">
        <v>43193.508150266207</v>
      </c>
      <c r="D5">
        <v>10423</v>
      </c>
      <c r="E5" s="6">
        <v>3966155</v>
      </c>
      <c r="F5" s="6"/>
      <c r="L5" t="s">
        <v>91</v>
      </c>
    </row>
    <row r="6" spans="1:13" x14ac:dyDescent="0.25">
      <c r="A6" s="8">
        <v>1.05</v>
      </c>
      <c r="B6" t="s">
        <v>85</v>
      </c>
      <c r="C6" s="1">
        <v>43193.507906446757</v>
      </c>
      <c r="D6">
        <v>10423</v>
      </c>
      <c r="E6" s="6">
        <v>3077354</v>
      </c>
      <c r="F6" s="6"/>
      <c r="M6" t="s">
        <v>92</v>
      </c>
    </row>
    <row r="7" spans="1:13" x14ac:dyDescent="0.25">
      <c r="A7" s="8">
        <v>0.96666666000000001</v>
      </c>
      <c r="B7" t="s">
        <v>85</v>
      </c>
      <c r="C7" s="1">
        <v>43193.507853587966</v>
      </c>
      <c r="D7">
        <v>10423</v>
      </c>
      <c r="E7" s="6">
        <v>2886214</v>
      </c>
      <c r="F7" s="6"/>
    </row>
    <row r="8" spans="1:13" x14ac:dyDescent="0.25">
      <c r="A8" s="8">
        <v>0.93333332999999996</v>
      </c>
      <c r="B8" t="s">
        <v>85</v>
      </c>
      <c r="C8" s="1">
        <v>43193.507829861112</v>
      </c>
      <c r="D8">
        <v>10423</v>
      </c>
      <c r="E8" s="6">
        <v>2800201</v>
      </c>
      <c r="F8" s="6"/>
    </row>
    <row r="9" spans="1:13" x14ac:dyDescent="0.25">
      <c r="A9" s="8">
        <v>0.83333332999999998</v>
      </c>
      <c r="B9" t="s">
        <v>85</v>
      </c>
      <c r="C9" s="1">
        <v>43193.507755127313</v>
      </c>
      <c r="D9">
        <v>10423</v>
      </c>
      <c r="E9" s="6">
        <v>2532605</v>
      </c>
      <c r="F9" s="6"/>
    </row>
    <row r="10" spans="1:13" x14ac:dyDescent="0.25">
      <c r="A10" s="8">
        <v>0.5</v>
      </c>
      <c r="B10" t="s">
        <v>85</v>
      </c>
      <c r="C10" s="1">
        <v>43193.507523182867</v>
      </c>
      <c r="D10">
        <v>10423</v>
      </c>
      <c r="E10" s="6">
        <v>1672475</v>
      </c>
      <c r="F10" s="6"/>
    </row>
    <row r="11" spans="1:13" x14ac:dyDescent="0.25">
      <c r="A11" s="8">
        <v>0.25</v>
      </c>
      <c r="B11" t="s">
        <v>85</v>
      </c>
      <c r="C11" s="1">
        <v>43193.507360995369</v>
      </c>
      <c r="D11">
        <v>10423</v>
      </c>
      <c r="E11" s="6">
        <v>1079941</v>
      </c>
      <c r="F11" s="6"/>
    </row>
    <row r="12" spans="1:13" x14ac:dyDescent="0.25">
      <c r="A12" s="8">
        <v>0.18333332999999999</v>
      </c>
      <c r="B12" t="s">
        <v>85</v>
      </c>
      <c r="C12" s="1">
        <v>43193.507303935185</v>
      </c>
      <c r="D12">
        <v>10423</v>
      </c>
      <c r="E12" s="6">
        <v>869687</v>
      </c>
      <c r="F12" s="6"/>
    </row>
    <row r="13" spans="1:13" x14ac:dyDescent="0.25">
      <c r="A13" s="8">
        <v>0</v>
      </c>
      <c r="B13" t="s">
        <v>85</v>
      </c>
      <c r="C13" s="1">
        <v>43193.507186261573</v>
      </c>
      <c r="D13">
        <v>10423</v>
      </c>
      <c r="E13" s="6">
        <v>436642</v>
      </c>
    </row>
    <row r="16" spans="1:13" x14ac:dyDescent="0.25">
      <c r="J16" t="s">
        <v>94</v>
      </c>
    </row>
    <row r="17" spans="10:10" x14ac:dyDescent="0.25">
      <c r="J17" t="s">
        <v>95</v>
      </c>
    </row>
    <row r="18" spans="10:10" x14ac:dyDescent="0.25">
      <c r="J18" s="12" t="s">
        <v>96</v>
      </c>
    </row>
    <row r="19" spans="10:10" x14ac:dyDescent="0.25">
      <c r="J19" t="s">
        <v>97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7"/>
  <sheetViews>
    <sheetView workbookViewId="0">
      <selection activeCell="F21" sqref="F21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3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3" x14ac:dyDescent="0.25">
      <c r="A2" s="5">
        <v>1.93333333</v>
      </c>
      <c r="B2" t="s">
        <v>85</v>
      </c>
      <c r="C2" s="1">
        <v>43193.504812233798</v>
      </c>
      <c r="D2">
        <v>10423</v>
      </c>
      <c r="E2" s="6">
        <v>4921855</v>
      </c>
      <c r="F2" s="6"/>
      <c r="H2" s="7"/>
      <c r="I2" s="10">
        <f>IFERROR(SLOPE(E2:E10000,A2:A10000),0)</f>
        <v>2499958.7416052073</v>
      </c>
      <c r="L2" s="7" t="s">
        <v>87</v>
      </c>
    </row>
    <row r="3" spans="1:13" x14ac:dyDescent="0.25">
      <c r="A3" s="8">
        <v>1.85</v>
      </c>
      <c r="B3" t="s">
        <v>85</v>
      </c>
      <c r="C3" s="1">
        <v>43193.504755821756</v>
      </c>
      <c r="D3">
        <v>10423</v>
      </c>
      <c r="E3" s="6">
        <v>4711601</v>
      </c>
      <c r="F3" s="6"/>
      <c r="L3" t="s">
        <v>81</v>
      </c>
    </row>
    <row r="4" spans="1:13" x14ac:dyDescent="0.25">
      <c r="A4" s="8">
        <v>1.7</v>
      </c>
      <c r="B4" t="s">
        <v>85</v>
      </c>
      <c r="C4" s="1">
        <v>43193.504641631946</v>
      </c>
      <c r="D4">
        <v>10423</v>
      </c>
      <c r="E4" s="6">
        <v>4329321</v>
      </c>
      <c r="F4" s="6"/>
      <c r="L4" t="s">
        <v>84</v>
      </c>
    </row>
    <row r="5" spans="1:13" x14ac:dyDescent="0.25">
      <c r="A5" s="8">
        <v>1.6333333299999999</v>
      </c>
      <c r="B5" t="s">
        <v>85</v>
      </c>
      <c r="C5" s="1">
        <v>43193.504602395835</v>
      </c>
      <c r="D5">
        <v>10423</v>
      </c>
      <c r="E5" s="6">
        <v>4185966</v>
      </c>
      <c r="F5" s="6"/>
      <c r="L5" t="s">
        <v>91</v>
      </c>
    </row>
    <row r="6" spans="1:13" x14ac:dyDescent="0.25">
      <c r="A6" s="8">
        <v>1.55</v>
      </c>
      <c r="B6" t="s">
        <v>85</v>
      </c>
      <c r="C6" s="1">
        <v>43193.50454170139</v>
      </c>
      <c r="D6">
        <v>10423</v>
      </c>
      <c r="E6" s="6">
        <v>3966155</v>
      </c>
      <c r="F6" s="6"/>
      <c r="M6" t="s">
        <v>92</v>
      </c>
    </row>
    <row r="7" spans="1:13" x14ac:dyDescent="0.25">
      <c r="A7" s="8">
        <v>1.25</v>
      </c>
      <c r="B7" t="s">
        <v>85</v>
      </c>
      <c r="C7" s="1">
        <v>43193.504333449077</v>
      </c>
      <c r="D7">
        <v>10423</v>
      </c>
      <c r="E7" s="6">
        <v>3220709</v>
      </c>
      <c r="F7" s="6"/>
      <c r="L7" t="s">
        <v>93</v>
      </c>
    </row>
    <row r="8" spans="1:13" x14ac:dyDescent="0.25">
      <c r="A8" s="8">
        <v>1.0833333300000001</v>
      </c>
      <c r="B8" t="s">
        <v>85</v>
      </c>
      <c r="C8" s="1">
        <v>43193.504214930559</v>
      </c>
      <c r="D8">
        <v>10423</v>
      </c>
      <c r="E8" s="6">
        <v>2800201</v>
      </c>
      <c r="F8" s="6"/>
    </row>
    <row r="9" spans="1:13" x14ac:dyDescent="0.25">
      <c r="A9" s="8">
        <v>1.0166666600000001</v>
      </c>
      <c r="B9" t="s">
        <v>85</v>
      </c>
      <c r="C9" s="1">
        <v>43193.504169363427</v>
      </c>
      <c r="D9">
        <v>10423</v>
      </c>
      <c r="E9" s="6">
        <v>2637732</v>
      </c>
      <c r="F9" s="6"/>
    </row>
    <row r="10" spans="1:13" x14ac:dyDescent="0.25">
      <c r="A10" s="8">
        <v>0.95</v>
      </c>
      <c r="B10" t="s">
        <v>85</v>
      </c>
      <c r="C10" s="1">
        <v>43193.504121296297</v>
      </c>
      <c r="D10">
        <v>10423</v>
      </c>
      <c r="E10" s="6">
        <v>2465706</v>
      </c>
      <c r="F10" s="6"/>
    </row>
    <row r="11" spans="1:13" x14ac:dyDescent="0.25">
      <c r="A11" s="8">
        <v>0.83333332999999998</v>
      </c>
      <c r="B11" t="s">
        <v>85</v>
      </c>
      <c r="C11" s="1">
        <v>43193.50404644676</v>
      </c>
      <c r="D11">
        <v>10423</v>
      </c>
      <c r="E11" s="6">
        <v>2188553</v>
      </c>
      <c r="F11" s="6"/>
    </row>
    <row r="12" spans="1:13" x14ac:dyDescent="0.25">
      <c r="A12" s="8">
        <v>0.78333333000000005</v>
      </c>
      <c r="B12" t="s">
        <v>85</v>
      </c>
      <c r="C12" s="1">
        <v>43193.504009606484</v>
      </c>
      <c r="D12">
        <v>10423</v>
      </c>
      <c r="E12" s="6">
        <v>2054755</v>
      </c>
      <c r="F12" s="6"/>
    </row>
    <row r="13" spans="1:13" x14ac:dyDescent="0.25">
      <c r="A13" s="8">
        <v>0.58333332999999998</v>
      </c>
      <c r="B13" t="s">
        <v>85</v>
      </c>
      <c r="C13" s="1">
        <v>43193.503875196759</v>
      </c>
      <c r="D13">
        <v>10423</v>
      </c>
      <c r="E13" s="6">
        <v>1586462</v>
      </c>
    </row>
    <row r="14" spans="1:13" x14ac:dyDescent="0.25">
      <c r="A14" s="8">
        <v>0.43333333000000002</v>
      </c>
      <c r="B14" t="s">
        <v>85</v>
      </c>
      <c r="C14" s="1">
        <v>43193.503773113429</v>
      </c>
      <c r="D14">
        <v>10423</v>
      </c>
      <c r="E14" s="6">
        <v>1204182</v>
      </c>
    </row>
    <row r="15" spans="1:13" x14ac:dyDescent="0.25">
      <c r="A15" s="8">
        <v>0.33333332999999998</v>
      </c>
      <c r="B15" t="s">
        <v>85</v>
      </c>
      <c r="C15" s="1">
        <v>43193.503701504633</v>
      </c>
      <c r="D15">
        <v>10423</v>
      </c>
      <c r="E15" s="6">
        <v>936586</v>
      </c>
    </row>
    <row r="16" spans="1:13" x14ac:dyDescent="0.25">
      <c r="A16" s="8">
        <v>0.13333333</v>
      </c>
      <c r="B16" t="s">
        <v>85</v>
      </c>
      <c r="C16" s="1">
        <v>43193.503555821757</v>
      </c>
      <c r="D16">
        <v>10423</v>
      </c>
      <c r="E16" s="6">
        <v>410951</v>
      </c>
    </row>
    <row r="17" spans="1:5" x14ac:dyDescent="0.25">
      <c r="A17" s="8">
        <v>0</v>
      </c>
      <c r="B17" t="s">
        <v>85</v>
      </c>
      <c r="C17" s="1">
        <v>43193.503463576388</v>
      </c>
      <c r="D17">
        <v>10423</v>
      </c>
      <c r="E17" s="6">
        <v>53093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"/>
  <sheetViews>
    <sheetView topLeftCell="A16" workbookViewId="0">
      <selection activeCell="M34" sqref="M34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11.2</v>
      </c>
      <c r="B2" t="s">
        <v>129</v>
      </c>
      <c r="C2" s="1">
        <v>43196.506767476851</v>
      </c>
      <c r="D2">
        <v>10485</v>
      </c>
      <c r="E2" s="6">
        <v>134200884</v>
      </c>
      <c r="F2" s="6"/>
      <c r="H2" s="7"/>
      <c r="I2" s="10">
        <f>IFERROR(SLOPE(E2:E10000,A2:A10000),0)</f>
        <v>12029860.490752595</v>
      </c>
      <c r="L2" s="7" t="s">
        <v>125</v>
      </c>
    </row>
    <row r="3" spans="1:12" x14ac:dyDescent="0.25">
      <c r="A3" s="8">
        <v>10.96666666</v>
      </c>
      <c r="B3" t="s">
        <v>129</v>
      </c>
      <c r="C3" s="1">
        <v>43196.506599618056</v>
      </c>
      <c r="D3">
        <v>10485</v>
      </c>
      <c r="E3" s="6">
        <v>131330603</v>
      </c>
      <c r="F3" s="6"/>
      <c r="L3" t="s">
        <v>99</v>
      </c>
    </row>
    <row r="4" spans="1:12" x14ac:dyDescent="0.25">
      <c r="A4" s="8">
        <v>10.666666660000001</v>
      </c>
      <c r="B4" t="s">
        <v>129</v>
      </c>
      <c r="C4" s="1">
        <v>43196.506390046299</v>
      </c>
      <c r="D4">
        <v>10485</v>
      </c>
      <c r="E4" s="6">
        <v>127768884</v>
      </c>
      <c r="F4" s="6"/>
      <c r="L4" t="s">
        <v>84</v>
      </c>
    </row>
    <row r="5" spans="1:12" x14ac:dyDescent="0.25">
      <c r="A5" s="8">
        <v>10.11666666</v>
      </c>
      <c r="B5" t="s">
        <v>129</v>
      </c>
      <c r="C5" s="1">
        <v>43196.506012268517</v>
      </c>
      <c r="D5">
        <v>10485</v>
      </c>
      <c r="E5" s="6">
        <v>121219322</v>
      </c>
      <c r="F5" s="6"/>
      <c r="I5" s="13" t="s">
        <v>130</v>
      </c>
      <c r="L5" t="s">
        <v>126</v>
      </c>
    </row>
    <row r="6" spans="1:12" x14ac:dyDescent="0.25">
      <c r="A6" s="8">
        <v>9.9666666599999996</v>
      </c>
      <c r="B6" t="s">
        <v>129</v>
      </c>
      <c r="C6" s="1">
        <v>43196.505913773151</v>
      </c>
      <c r="D6">
        <v>10485</v>
      </c>
      <c r="E6" s="6">
        <v>119617988</v>
      </c>
      <c r="F6" s="6"/>
      <c r="I6" s="14">
        <v>357145090</v>
      </c>
    </row>
    <row r="7" spans="1:12" x14ac:dyDescent="0.25">
      <c r="A7" s="8">
        <v>9.1</v>
      </c>
      <c r="B7" t="s">
        <v>129</v>
      </c>
      <c r="C7" s="1">
        <v>43196.50530300926</v>
      </c>
      <c r="D7">
        <v>10485</v>
      </c>
      <c r="E7" s="6">
        <v>108898695</v>
      </c>
      <c r="F7" s="6"/>
      <c r="I7" s="13" t="s">
        <v>131</v>
      </c>
    </row>
    <row r="8" spans="1:12" x14ac:dyDescent="0.25">
      <c r="A8" s="8">
        <v>8.0833333300000003</v>
      </c>
      <c r="B8" t="s">
        <v>129</v>
      </c>
      <c r="C8" s="1">
        <v>43196.504603784721</v>
      </c>
      <c r="D8">
        <v>10485</v>
      </c>
      <c r="E8" s="6">
        <v>96590390</v>
      </c>
      <c r="F8" s="6"/>
      <c r="I8" s="15">
        <f>(I6-E2)/I2</f>
        <v>18.532567869043717</v>
      </c>
    </row>
    <row r="9" spans="1:12" x14ac:dyDescent="0.25">
      <c r="A9" s="8">
        <v>6.0333333299999996</v>
      </c>
      <c r="B9" t="s">
        <v>129</v>
      </c>
      <c r="C9" s="1">
        <v>43196.503172372686</v>
      </c>
      <c r="D9">
        <v>10485</v>
      </c>
      <c r="E9" s="6">
        <v>71304866</v>
      </c>
      <c r="F9" s="6"/>
    </row>
    <row r="10" spans="1:12" x14ac:dyDescent="0.25">
      <c r="A10" s="8">
        <v>5.4666666599999996</v>
      </c>
      <c r="B10" t="s">
        <v>129</v>
      </c>
      <c r="C10" s="1">
        <v>43196.502786377314</v>
      </c>
      <c r="D10">
        <v>10485</v>
      </c>
      <c r="E10" s="6">
        <v>64496848</v>
      </c>
      <c r="F10" s="6"/>
    </row>
    <row r="11" spans="1:12" x14ac:dyDescent="0.25">
      <c r="A11" s="8">
        <v>4.2666666600000003</v>
      </c>
      <c r="B11" t="s">
        <v>129</v>
      </c>
      <c r="C11" s="1">
        <v>43196.501951157406</v>
      </c>
      <c r="D11">
        <v>10485</v>
      </c>
      <c r="E11" s="6">
        <v>49607017</v>
      </c>
      <c r="F11" s="6"/>
      <c r="I11" t="s">
        <v>128</v>
      </c>
    </row>
    <row r="12" spans="1:12" x14ac:dyDescent="0.25">
      <c r="A12" s="8">
        <v>3.71666666</v>
      </c>
      <c r="B12" t="s">
        <v>129</v>
      </c>
      <c r="C12" s="1">
        <v>43196.501573263886</v>
      </c>
      <c r="D12">
        <v>10485</v>
      </c>
      <c r="E12" s="6">
        <v>42986048</v>
      </c>
      <c r="F12" s="6"/>
      <c r="I12" s="7"/>
    </row>
    <row r="13" spans="1:12" x14ac:dyDescent="0.25">
      <c r="A13" s="8">
        <v>0</v>
      </c>
      <c r="B13" t="s">
        <v>129</v>
      </c>
      <c r="C13" s="1">
        <v>43196.498989155094</v>
      </c>
      <c r="D13">
        <v>10485</v>
      </c>
      <c r="E13" s="6">
        <v>959840</v>
      </c>
    </row>
    <row r="14" spans="1:12" x14ac:dyDescent="0.25">
      <c r="K14" s="11"/>
    </row>
    <row r="15" spans="1:12" x14ac:dyDescent="0.25">
      <c r="K15" s="11"/>
    </row>
    <row r="17" spans="7:14" x14ac:dyDescent="0.25">
      <c r="L17" t="s">
        <v>147</v>
      </c>
    </row>
    <row r="18" spans="7:14" x14ac:dyDescent="0.25">
      <c r="J18" s="12"/>
      <c r="N18" t="s">
        <v>132</v>
      </c>
    </row>
    <row r="19" spans="7:14" x14ac:dyDescent="0.25">
      <c r="M19" t="s">
        <v>133</v>
      </c>
    </row>
    <row r="20" spans="7:14" x14ac:dyDescent="0.25">
      <c r="N20" t="s">
        <v>134</v>
      </c>
    </row>
    <row r="21" spans="7:14" x14ac:dyDescent="0.25">
      <c r="N21" t="s">
        <v>135</v>
      </c>
    </row>
    <row r="22" spans="7:14" x14ac:dyDescent="0.25">
      <c r="G22" s="7"/>
      <c r="N22" t="s">
        <v>136</v>
      </c>
    </row>
    <row r="23" spans="7:14" x14ac:dyDescent="0.25">
      <c r="N23" t="s">
        <v>64</v>
      </c>
    </row>
    <row r="24" spans="7:14" x14ac:dyDescent="0.25">
      <c r="M24" t="s">
        <v>116</v>
      </c>
    </row>
    <row r="25" spans="7:14" x14ac:dyDescent="0.25">
      <c r="M25" t="s">
        <v>137</v>
      </c>
    </row>
    <row r="26" spans="7:14" x14ac:dyDescent="0.25">
      <c r="M26" t="s">
        <v>138</v>
      </c>
    </row>
    <row r="27" spans="7:14" x14ac:dyDescent="0.25">
      <c r="N27" t="s">
        <v>139</v>
      </c>
    </row>
    <row r="28" spans="7:14" x14ac:dyDescent="0.25">
      <c r="N28" t="s">
        <v>140</v>
      </c>
    </row>
    <row r="29" spans="7:14" x14ac:dyDescent="0.25">
      <c r="N29" t="s">
        <v>141</v>
      </c>
    </row>
    <row r="30" spans="7:14" x14ac:dyDescent="0.25">
      <c r="M30" t="s">
        <v>116</v>
      </c>
    </row>
    <row r="32" spans="7:14" x14ac:dyDescent="0.25">
      <c r="M32" t="s">
        <v>142</v>
      </c>
    </row>
    <row r="33" spans="13:13" x14ac:dyDescent="0.25">
      <c r="M33" t="s">
        <v>143</v>
      </c>
    </row>
    <row r="34" spans="13:13" x14ac:dyDescent="0.25">
      <c r="M34" t="s">
        <v>144</v>
      </c>
    </row>
    <row r="35" spans="13:13" x14ac:dyDescent="0.25">
      <c r="M35" t="s">
        <v>145</v>
      </c>
    </row>
    <row r="36" spans="13:13" x14ac:dyDescent="0.25">
      <c r="M36" t="s">
        <v>146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2"/>
  <sheetViews>
    <sheetView workbookViewId="0">
      <selection activeCell="L6" sqref="L6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2.46666666</v>
      </c>
      <c r="B2" t="s">
        <v>85</v>
      </c>
      <c r="C2" s="1">
        <v>43193.499991666664</v>
      </c>
      <c r="D2">
        <v>10423</v>
      </c>
      <c r="E2" s="6">
        <v>7508236</v>
      </c>
      <c r="F2" s="6"/>
      <c r="H2" s="7"/>
      <c r="I2" s="10">
        <f>IFERROR(SLOPE(E2:E10000,A2:A10000),0)</f>
        <v>2737210.7740691118</v>
      </c>
      <c r="L2" s="7" t="s">
        <v>87</v>
      </c>
    </row>
    <row r="3" spans="1:12" x14ac:dyDescent="0.25">
      <c r="A3" s="8">
        <v>1.5666666600000001</v>
      </c>
      <c r="B3" t="s">
        <v>85</v>
      </c>
      <c r="C3" s="1">
        <v>43193.499370138888</v>
      </c>
      <c r="D3">
        <v>10423</v>
      </c>
      <c r="E3" s="6">
        <v>5113067</v>
      </c>
      <c r="F3" s="6"/>
      <c r="L3" t="s">
        <v>81</v>
      </c>
    </row>
    <row r="4" spans="1:12" x14ac:dyDescent="0.25">
      <c r="A4" s="8">
        <v>1.41666666</v>
      </c>
      <c r="B4" t="s">
        <v>85</v>
      </c>
      <c r="C4" s="1">
        <v>43193.499260416669</v>
      </c>
      <c r="D4">
        <v>10423</v>
      </c>
      <c r="E4" s="6">
        <v>4682930</v>
      </c>
      <c r="F4" s="6"/>
      <c r="L4" t="s">
        <v>84</v>
      </c>
    </row>
    <row r="5" spans="1:12" x14ac:dyDescent="0.25">
      <c r="A5" s="8">
        <v>1.3333333300000001</v>
      </c>
      <c r="B5" t="s">
        <v>85</v>
      </c>
      <c r="C5" s="1">
        <v>43193.499208020832</v>
      </c>
      <c r="D5">
        <v>10423</v>
      </c>
      <c r="E5" s="6">
        <v>4472676</v>
      </c>
      <c r="F5" s="6"/>
      <c r="L5" t="s">
        <v>90</v>
      </c>
    </row>
    <row r="6" spans="1:12" x14ac:dyDescent="0.25">
      <c r="A6" s="8">
        <v>1.18333333</v>
      </c>
      <c r="B6" t="s">
        <v>85</v>
      </c>
      <c r="C6" s="1">
        <v>43193.49910390046</v>
      </c>
      <c r="D6">
        <v>10423</v>
      </c>
      <c r="E6" s="6">
        <v>4060457</v>
      </c>
      <c r="F6" s="6"/>
      <c r="L6" t="s">
        <v>93</v>
      </c>
    </row>
    <row r="7" spans="1:12" x14ac:dyDescent="0.25">
      <c r="A7" s="8">
        <v>0.95</v>
      </c>
      <c r="B7" t="s">
        <v>85</v>
      </c>
      <c r="C7" s="1">
        <v>43193.49894351852</v>
      </c>
      <c r="D7">
        <v>10423</v>
      </c>
      <c r="E7" s="6">
        <v>3430963</v>
      </c>
      <c r="F7" s="6"/>
    </row>
    <row r="8" spans="1:12" x14ac:dyDescent="0.25">
      <c r="A8" s="8">
        <v>0.8</v>
      </c>
      <c r="B8" t="s">
        <v>85</v>
      </c>
      <c r="C8" s="1">
        <v>43193.49883665509</v>
      </c>
      <c r="D8">
        <v>10423</v>
      </c>
      <c r="E8" s="6">
        <v>2991625</v>
      </c>
      <c r="F8" s="6"/>
    </row>
    <row r="9" spans="1:12" x14ac:dyDescent="0.25">
      <c r="A9" s="8">
        <v>0.53333333000000005</v>
      </c>
      <c r="B9" t="s">
        <v>85</v>
      </c>
      <c r="C9" s="1">
        <v>43193.498647071756</v>
      </c>
      <c r="D9">
        <v>10423</v>
      </c>
      <c r="E9" s="6">
        <v>2255452</v>
      </c>
      <c r="F9" s="6"/>
    </row>
    <row r="10" spans="1:12" x14ac:dyDescent="0.25">
      <c r="A10" s="8">
        <v>0.4</v>
      </c>
      <c r="B10" t="s">
        <v>85</v>
      </c>
      <c r="C10" s="1">
        <v>43193.498562071756</v>
      </c>
      <c r="D10">
        <v>10423</v>
      </c>
      <c r="E10" s="6">
        <v>1911400</v>
      </c>
      <c r="F10" s="6"/>
    </row>
    <row r="11" spans="1:12" x14ac:dyDescent="0.25">
      <c r="A11" s="8">
        <v>0.26666666</v>
      </c>
      <c r="B11" t="s">
        <v>85</v>
      </c>
      <c r="C11" s="1">
        <v>43193.498467442128</v>
      </c>
      <c r="D11">
        <v>10423</v>
      </c>
      <c r="E11" s="6">
        <v>1529120</v>
      </c>
      <c r="F11" s="6"/>
    </row>
    <row r="12" spans="1:12" x14ac:dyDescent="0.25">
      <c r="A12" s="8">
        <v>0</v>
      </c>
      <c r="B12" t="s">
        <v>85</v>
      </c>
      <c r="C12" s="1">
        <v>43193.498276585648</v>
      </c>
      <c r="D12">
        <v>10423</v>
      </c>
      <c r="E12" s="6">
        <v>755003</v>
      </c>
      <c r="F12" s="6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2"/>
  <sheetViews>
    <sheetView workbookViewId="0">
      <selection activeCell="L5" sqref="L5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1.2</v>
      </c>
      <c r="B2" t="s">
        <v>85</v>
      </c>
      <c r="C2" s="1">
        <v>43193.487097835648</v>
      </c>
      <c r="D2">
        <v>10423</v>
      </c>
      <c r="E2" s="6">
        <v>3268494</v>
      </c>
      <c r="F2" s="6"/>
      <c r="H2" s="7"/>
      <c r="I2" s="10">
        <f>IFERROR(SLOPE(E2:E10000,A2:A10000),0)</f>
        <v>2719736.2518844111</v>
      </c>
      <c r="L2" s="7" t="s">
        <v>86</v>
      </c>
    </row>
    <row r="3" spans="1:12" x14ac:dyDescent="0.25">
      <c r="A3" s="8">
        <v>0.8</v>
      </c>
      <c r="B3" t="s">
        <v>85</v>
      </c>
      <c r="C3" s="1">
        <v>43193.486817627316</v>
      </c>
      <c r="D3">
        <v>10423</v>
      </c>
      <c r="E3" s="6">
        <v>2178996</v>
      </c>
      <c r="F3" s="6"/>
      <c r="L3" t="s">
        <v>81</v>
      </c>
    </row>
    <row r="4" spans="1:12" x14ac:dyDescent="0.25">
      <c r="A4" s="8">
        <v>0.73333333000000001</v>
      </c>
      <c r="B4" t="s">
        <v>85</v>
      </c>
      <c r="C4" s="1">
        <v>43193.486781168984</v>
      </c>
      <c r="D4">
        <v>10423</v>
      </c>
      <c r="E4" s="6">
        <v>2054755</v>
      </c>
      <c r="F4" s="6"/>
      <c r="L4" t="s">
        <v>84</v>
      </c>
    </row>
    <row r="5" spans="1:12" x14ac:dyDescent="0.25">
      <c r="A5" s="8">
        <v>0.56666665999999999</v>
      </c>
      <c r="B5" t="s">
        <v>85</v>
      </c>
      <c r="C5" s="1">
        <v>43193.486661076386</v>
      </c>
      <c r="D5">
        <v>10423</v>
      </c>
      <c r="E5" s="6">
        <v>1586462</v>
      </c>
      <c r="F5" s="6"/>
      <c r="L5" t="s">
        <v>93</v>
      </c>
    </row>
    <row r="6" spans="1:12" x14ac:dyDescent="0.25">
      <c r="A6" s="8">
        <v>0.41666666000000002</v>
      </c>
      <c r="B6" t="s">
        <v>85</v>
      </c>
      <c r="C6" s="1">
        <v>43193.486553472219</v>
      </c>
      <c r="D6">
        <v>10423</v>
      </c>
      <c r="E6" s="6">
        <v>1156397</v>
      </c>
      <c r="F6" s="6"/>
    </row>
    <row r="7" spans="1:12" x14ac:dyDescent="0.25">
      <c r="A7" s="8">
        <v>0.36666665999999998</v>
      </c>
      <c r="B7" t="s">
        <v>85</v>
      </c>
      <c r="C7" s="1">
        <v>43193.486520949074</v>
      </c>
      <c r="D7">
        <v>10423</v>
      </c>
      <c r="E7" s="6">
        <v>1032156</v>
      </c>
      <c r="F7" s="6"/>
    </row>
    <row r="8" spans="1:12" x14ac:dyDescent="0.25">
      <c r="A8" s="8">
        <v>0.3</v>
      </c>
      <c r="B8" t="s">
        <v>85</v>
      </c>
      <c r="C8" s="1">
        <v>43193.486473379628</v>
      </c>
      <c r="D8">
        <v>10423</v>
      </c>
      <c r="E8" s="6">
        <v>838616</v>
      </c>
      <c r="F8" s="6"/>
    </row>
    <row r="9" spans="1:12" x14ac:dyDescent="0.25">
      <c r="A9" s="8">
        <v>0.23333333000000001</v>
      </c>
      <c r="B9" t="s">
        <v>85</v>
      </c>
      <c r="C9" s="1">
        <v>43193.486431215279</v>
      </c>
      <c r="D9">
        <v>10423</v>
      </c>
      <c r="E9" s="6">
        <v>668990</v>
      </c>
      <c r="F9" s="6"/>
    </row>
    <row r="10" spans="1:12" x14ac:dyDescent="0.25">
      <c r="A10" s="8">
        <v>0.13333333</v>
      </c>
      <c r="B10" t="s">
        <v>85</v>
      </c>
      <c r="C10" s="1">
        <v>43193.486356562498</v>
      </c>
      <c r="D10">
        <v>10423</v>
      </c>
      <c r="E10" s="6">
        <v>369356</v>
      </c>
      <c r="F10" s="6"/>
    </row>
    <row r="11" spans="1:12" x14ac:dyDescent="0.25">
      <c r="A11" s="8">
        <v>0</v>
      </c>
      <c r="B11" t="s">
        <v>85</v>
      </c>
      <c r="C11" s="1">
        <v>43193.486270370369</v>
      </c>
      <c r="D11">
        <v>10423</v>
      </c>
      <c r="E11" s="6">
        <v>9557</v>
      </c>
      <c r="F11" s="6"/>
    </row>
    <row r="12" spans="1:12" x14ac:dyDescent="0.25">
      <c r="F12" s="6"/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4"/>
  <sheetViews>
    <sheetView workbookViewId="0">
      <selection activeCell="A2" sqref="A2:E10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2.6666666600000002</v>
      </c>
      <c r="B2" t="s">
        <v>85</v>
      </c>
      <c r="C2" s="1">
        <v>43193.494711377316</v>
      </c>
      <c r="D2">
        <v>10423</v>
      </c>
      <c r="E2" s="6">
        <v>7683828</v>
      </c>
      <c r="F2" s="6"/>
      <c r="H2" s="7"/>
      <c r="I2" s="10">
        <f>IFERROR(SLOPE(E2:E10000,A2:A10000),0)</f>
        <v>2647000.8961727549</v>
      </c>
      <c r="L2" s="7" t="s">
        <v>87</v>
      </c>
    </row>
    <row r="3" spans="1:12" x14ac:dyDescent="0.25">
      <c r="A3" s="8">
        <v>1.46666666</v>
      </c>
      <c r="B3" t="s">
        <v>85</v>
      </c>
      <c r="C3" s="1">
        <v>43193.493879201385</v>
      </c>
      <c r="D3">
        <v>10423</v>
      </c>
      <c r="E3" s="6">
        <v>4539575</v>
      </c>
      <c r="F3" s="6"/>
      <c r="L3" t="s">
        <v>81</v>
      </c>
    </row>
    <row r="4" spans="1:12" x14ac:dyDescent="0.25">
      <c r="A4" s="8">
        <v>1.1333333299999999</v>
      </c>
      <c r="B4" t="s">
        <v>85</v>
      </c>
      <c r="C4" s="1">
        <v>43193.493649421296</v>
      </c>
      <c r="D4">
        <v>10423</v>
      </c>
      <c r="E4" s="6">
        <v>3660331</v>
      </c>
      <c r="F4" s="6"/>
      <c r="L4" t="s">
        <v>84</v>
      </c>
    </row>
    <row r="5" spans="1:12" x14ac:dyDescent="0.25">
      <c r="A5" s="8">
        <v>0.93333332999999996</v>
      </c>
      <c r="B5" t="s">
        <v>85</v>
      </c>
      <c r="C5" s="1">
        <v>43193.493507754632</v>
      </c>
      <c r="D5">
        <v>10423</v>
      </c>
      <c r="E5" s="6">
        <v>3115582</v>
      </c>
      <c r="F5" s="6"/>
      <c r="L5" t="s">
        <v>88</v>
      </c>
    </row>
    <row r="6" spans="1:12" x14ac:dyDescent="0.25">
      <c r="A6" s="8">
        <v>0.85</v>
      </c>
      <c r="B6" t="s">
        <v>85</v>
      </c>
      <c r="C6" s="1">
        <v>43193.493460034719</v>
      </c>
      <c r="D6">
        <v>10423</v>
      </c>
      <c r="E6" s="6">
        <v>2933999</v>
      </c>
      <c r="F6" s="6"/>
      <c r="L6" t="s">
        <v>93</v>
      </c>
    </row>
    <row r="7" spans="1:12" x14ac:dyDescent="0.25">
      <c r="A7" s="8">
        <v>0.75</v>
      </c>
      <c r="B7" t="s">
        <v>85</v>
      </c>
      <c r="C7" s="1">
        <v>43193.493381828703</v>
      </c>
      <c r="D7">
        <v>10423</v>
      </c>
      <c r="E7" s="6">
        <v>2637732</v>
      </c>
      <c r="F7" s="6"/>
    </row>
    <row r="8" spans="1:12" x14ac:dyDescent="0.25">
      <c r="A8" s="8">
        <v>0.58333332999999998</v>
      </c>
      <c r="B8" t="s">
        <v>85</v>
      </c>
      <c r="C8" s="1">
        <v>43193.493269641207</v>
      </c>
      <c r="D8">
        <v>10423</v>
      </c>
      <c r="E8" s="6">
        <v>2198131</v>
      </c>
      <c r="F8" s="6"/>
    </row>
    <row r="9" spans="1:12" x14ac:dyDescent="0.25">
      <c r="A9" s="8">
        <v>0.31666665999999999</v>
      </c>
      <c r="B9" t="s">
        <v>85</v>
      </c>
      <c r="C9" s="1">
        <v>43193.493086770832</v>
      </c>
      <c r="D9">
        <v>10423</v>
      </c>
      <c r="E9" s="6">
        <v>1481335</v>
      </c>
      <c r="F9" s="6"/>
    </row>
    <row r="10" spans="1:12" x14ac:dyDescent="0.25">
      <c r="A10" s="8">
        <v>0</v>
      </c>
      <c r="B10" t="s">
        <v>85</v>
      </c>
      <c r="C10" s="1">
        <v>43193.492865590277</v>
      </c>
      <c r="D10">
        <v>10423</v>
      </c>
      <c r="E10" s="6">
        <v>610414</v>
      </c>
      <c r="F10" s="6"/>
    </row>
    <row r="11" spans="1:12" x14ac:dyDescent="0.25">
      <c r="F11" s="6"/>
    </row>
    <row r="12" spans="1:12" x14ac:dyDescent="0.25">
      <c r="F12" s="6"/>
    </row>
    <row r="14" spans="1:12" x14ac:dyDescent="0.25">
      <c r="I14" t="s">
        <v>89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2"/>
  <sheetViews>
    <sheetView workbookViewId="0">
      <selection activeCell="J13" sqref="J13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/>
      <c r="F2" s="6"/>
      <c r="H2" s="7"/>
      <c r="I2" s="10">
        <f>IFERROR(SLOPE(E2:E10000,A2:A10000),0)</f>
        <v>4828619.733318666</v>
      </c>
      <c r="L2" t="s">
        <v>82</v>
      </c>
    </row>
    <row r="3" spans="1:12" x14ac:dyDescent="0.25">
      <c r="A3" s="8">
        <v>2.5</v>
      </c>
      <c r="B3" t="s">
        <v>83</v>
      </c>
      <c r="C3" s="1">
        <v>43193.455903969909</v>
      </c>
      <c r="D3">
        <v>10423</v>
      </c>
      <c r="E3" s="6">
        <v>12567455</v>
      </c>
      <c r="F3" s="6"/>
      <c r="L3" t="s">
        <v>81</v>
      </c>
    </row>
    <row r="4" spans="1:12" x14ac:dyDescent="0.25">
      <c r="A4" s="8">
        <v>2.18333333</v>
      </c>
      <c r="B4" t="s">
        <v>83</v>
      </c>
      <c r="C4" s="1">
        <v>43193.455693900461</v>
      </c>
      <c r="D4">
        <v>10423</v>
      </c>
      <c r="E4" s="6">
        <v>11185297</v>
      </c>
      <c r="F4" s="6"/>
      <c r="L4" t="s">
        <v>84</v>
      </c>
    </row>
    <row r="5" spans="1:12" x14ac:dyDescent="0.25">
      <c r="A5" s="8">
        <v>1.8666666599999999</v>
      </c>
      <c r="B5" t="s">
        <v>83</v>
      </c>
      <c r="C5" s="1">
        <v>43193.455466203704</v>
      </c>
      <c r="D5">
        <v>10423</v>
      </c>
      <c r="E5" s="6">
        <v>9695075</v>
      </c>
      <c r="F5" s="6"/>
    </row>
    <row r="6" spans="1:12" x14ac:dyDescent="0.25">
      <c r="A6" s="8">
        <v>1.55</v>
      </c>
      <c r="B6" t="s">
        <v>83</v>
      </c>
      <c r="C6" s="1">
        <v>43193.45525042824</v>
      </c>
      <c r="D6">
        <v>10423</v>
      </c>
      <c r="E6" s="6">
        <v>8142770</v>
      </c>
      <c r="F6" s="6"/>
    </row>
    <row r="7" spans="1:12" x14ac:dyDescent="0.25">
      <c r="A7" s="8">
        <v>1.45</v>
      </c>
      <c r="B7" t="s">
        <v>83</v>
      </c>
      <c r="C7" s="1">
        <v>43193.455184178238</v>
      </c>
      <c r="D7">
        <v>10423</v>
      </c>
      <c r="E7" s="6">
        <v>7662505</v>
      </c>
      <c r="F7" s="6"/>
    </row>
    <row r="8" spans="1:12" x14ac:dyDescent="0.25">
      <c r="A8" s="8">
        <v>1.3166666600000001</v>
      </c>
      <c r="B8" t="s">
        <v>83</v>
      </c>
      <c r="C8" s="1">
        <v>43193.455089699077</v>
      </c>
      <c r="D8">
        <v>10423</v>
      </c>
      <c r="E8" s="6">
        <v>6952295</v>
      </c>
      <c r="F8" s="6"/>
    </row>
    <row r="9" spans="1:12" x14ac:dyDescent="0.25">
      <c r="A9" s="8">
        <v>1.0666666600000001</v>
      </c>
      <c r="B9" t="s">
        <v>83</v>
      </c>
      <c r="C9" s="1">
        <v>43193.454917129631</v>
      </c>
      <c r="D9">
        <v>10423</v>
      </c>
      <c r="E9" s="6">
        <v>5689265</v>
      </c>
      <c r="F9" s="6"/>
    </row>
    <row r="10" spans="1:12" x14ac:dyDescent="0.25">
      <c r="A10" s="8">
        <v>0.36666665999999998</v>
      </c>
      <c r="B10" t="s">
        <v>83</v>
      </c>
      <c r="C10" s="1">
        <v>43193.454431331018</v>
      </c>
      <c r="D10">
        <v>10423</v>
      </c>
      <c r="E10" s="6">
        <v>2369200</v>
      </c>
      <c r="F10" s="6"/>
    </row>
    <row r="11" spans="1:12" x14ac:dyDescent="0.25">
      <c r="A11" s="8">
        <v>0.2</v>
      </c>
      <c r="B11" t="s">
        <v>83</v>
      </c>
      <c r="C11" s="1">
        <v>43193.454309409724</v>
      </c>
      <c r="D11">
        <v>10423</v>
      </c>
      <c r="E11" s="6">
        <v>1519563</v>
      </c>
      <c r="F11" s="6"/>
    </row>
    <row r="12" spans="1:12" x14ac:dyDescent="0.25">
      <c r="A12" s="8">
        <v>0</v>
      </c>
      <c r="B12" t="s">
        <v>83</v>
      </c>
      <c r="C12" s="1">
        <v>43193.454167129632</v>
      </c>
      <c r="D12">
        <v>10423</v>
      </c>
      <c r="E12" s="6">
        <v>640319</v>
      </c>
      <c r="F12" s="6"/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2"/>
  <sheetViews>
    <sheetView workbookViewId="0">
      <selection activeCell="L5" sqref="L5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1</v>
      </c>
      <c r="B2" t="s">
        <v>83</v>
      </c>
      <c r="C2" s="1">
        <v>43193.453306400464</v>
      </c>
      <c r="D2">
        <v>10423</v>
      </c>
      <c r="E2" s="6">
        <v>7918390</v>
      </c>
      <c r="F2" s="6"/>
      <c r="H2" s="7"/>
      <c r="I2" s="10">
        <f>IFERROR(SLOPE(E2:E10000,A2:A10000),0)</f>
        <v>5097161.1697573541</v>
      </c>
      <c r="L2" t="s">
        <v>82</v>
      </c>
    </row>
    <row r="3" spans="1:12" x14ac:dyDescent="0.25">
      <c r="A3" s="8">
        <v>0.93333332999999996</v>
      </c>
      <c r="B3" t="s">
        <v>83</v>
      </c>
      <c r="C3" s="1">
        <v>43193.453256250003</v>
      </c>
      <c r="D3">
        <v>10423</v>
      </c>
      <c r="E3" s="6">
        <v>7542180</v>
      </c>
      <c r="F3" s="6"/>
      <c r="L3" t="s">
        <v>81</v>
      </c>
    </row>
    <row r="4" spans="1:12" x14ac:dyDescent="0.25">
      <c r="A4" s="8">
        <v>0.86666666000000003</v>
      </c>
      <c r="B4" t="s">
        <v>83</v>
      </c>
      <c r="C4" s="1">
        <v>43193.453206747683</v>
      </c>
      <c r="D4">
        <v>10423</v>
      </c>
      <c r="E4" s="6">
        <v>7180140</v>
      </c>
      <c r="F4" s="6"/>
      <c r="L4" t="s">
        <v>84</v>
      </c>
    </row>
    <row r="5" spans="1:12" x14ac:dyDescent="0.25">
      <c r="A5" s="8">
        <v>0.76666666000000006</v>
      </c>
      <c r="B5" t="s">
        <v>83</v>
      </c>
      <c r="C5" s="1">
        <v>43193.453137384262</v>
      </c>
      <c r="D5">
        <v>10423</v>
      </c>
      <c r="E5" s="6">
        <v>6665020</v>
      </c>
      <c r="F5" s="6"/>
    </row>
    <row r="6" spans="1:12" x14ac:dyDescent="0.25">
      <c r="A6" s="8">
        <v>0.7</v>
      </c>
      <c r="B6" t="s">
        <v>83</v>
      </c>
      <c r="C6" s="1">
        <v>43193.453099537037</v>
      </c>
      <c r="D6">
        <v>10423</v>
      </c>
      <c r="E6" s="6">
        <v>6389648</v>
      </c>
      <c r="F6" s="6"/>
    </row>
    <row r="7" spans="1:12" x14ac:dyDescent="0.25">
      <c r="A7" s="8">
        <v>0.65</v>
      </c>
      <c r="B7" t="s">
        <v>83</v>
      </c>
      <c r="C7" s="1">
        <v>43193.453065543981</v>
      </c>
      <c r="D7">
        <v>10423</v>
      </c>
      <c r="E7" s="6">
        <v>6154725</v>
      </c>
      <c r="F7" s="6"/>
    </row>
    <row r="8" spans="1:12" x14ac:dyDescent="0.25">
      <c r="A8" s="8">
        <v>0.45</v>
      </c>
      <c r="B8" t="s">
        <v>83</v>
      </c>
      <c r="C8" s="1">
        <v>43193.452925497688</v>
      </c>
      <c r="D8">
        <v>10423</v>
      </c>
      <c r="E8" s="6">
        <v>5123635</v>
      </c>
      <c r="F8" s="6"/>
    </row>
    <row r="9" spans="1:12" x14ac:dyDescent="0.25">
      <c r="A9" s="8">
        <v>0.36666665999999998</v>
      </c>
      <c r="B9" t="s">
        <v>83</v>
      </c>
      <c r="C9" s="1">
        <v>43193.452868287037</v>
      </c>
      <c r="D9">
        <v>10423</v>
      </c>
      <c r="E9" s="6">
        <v>4693770</v>
      </c>
      <c r="F9" s="6"/>
    </row>
    <row r="10" spans="1:12" x14ac:dyDescent="0.25">
      <c r="A10" s="8">
        <v>0.28333332999999999</v>
      </c>
      <c r="B10" t="s">
        <v>83</v>
      </c>
      <c r="C10" s="1">
        <v>43193.452806944442</v>
      </c>
      <c r="D10">
        <v>10423</v>
      </c>
      <c r="E10" s="6">
        <v>4233751</v>
      </c>
      <c r="F10" s="6"/>
    </row>
    <row r="11" spans="1:12" x14ac:dyDescent="0.25">
      <c r="A11" s="8">
        <v>0.13333333</v>
      </c>
      <c r="B11" t="s">
        <v>83</v>
      </c>
      <c r="C11" s="1">
        <v>43193.452697488428</v>
      </c>
      <c r="D11">
        <v>10423</v>
      </c>
      <c r="E11" s="6">
        <v>3421406</v>
      </c>
      <c r="F11" s="6"/>
    </row>
    <row r="12" spans="1:12" x14ac:dyDescent="0.25">
      <c r="A12" s="8">
        <v>0</v>
      </c>
      <c r="B12" t="s">
        <v>83</v>
      </c>
      <c r="C12" s="1">
        <v>43193.452614930553</v>
      </c>
      <c r="D12">
        <v>10423</v>
      </c>
      <c r="E12" s="6">
        <v>2817440</v>
      </c>
      <c r="F12" s="6"/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2"/>
  <sheetViews>
    <sheetView workbookViewId="0">
      <selection activeCell="I6" sqref="I6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2.18333333</v>
      </c>
      <c r="B2" t="s">
        <v>80</v>
      </c>
      <c r="C2" s="1">
        <v>43193.43675763889</v>
      </c>
      <c r="D2">
        <v>10423</v>
      </c>
      <c r="E2" s="6">
        <v>12682139</v>
      </c>
      <c r="F2" s="6"/>
      <c r="H2" s="7"/>
      <c r="I2" s="10">
        <f>IFERROR(SLOPE(E2:E10000,A2:A10000),0)</f>
        <v>5170714.6430464312</v>
      </c>
      <c r="L2" t="s">
        <v>82</v>
      </c>
    </row>
    <row r="3" spans="1:12" x14ac:dyDescent="0.25">
      <c r="A3" s="8">
        <v>1.75</v>
      </c>
      <c r="B3" t="s">
        <v>80</v>
      </c>
      <c r="C3" s="1">
        <v>43193.436457175929</v>
      </c>
      <c r="D3">
        <v>10423</v>
      </c>
      <c r="E3" s="6">
        <v>10474472</v>
      </c>
      <c r="F3" s="6"/>
      <c r="L3" t="s">
        <v>81</v>
      </c>
    </row>
    <row r="4" spans="1:12" x14ac:dyDescent="0.25">
      <c r="A4" s="8">
        <v>0.95</v>
      </c>
      <c r="B4" t="s">
        <v>80</v>
      </c>
      <c r="C4" s="1">
        <v>43193.435900810182</v>
      </c>
      <c r="D4">
        <v>10423</v>
      </c>
      <c r="E4" s="6">
        <v>6384076</v>
      </c>
      <c r="F4" s="6"/>
    </row>
    <row r="5" spans="1:12" x14ac:dyDescent="0.25">
      <c r="A5" s="8">
        <v>0.71666666000000001</v>
      </c>
      <c r="B5" t="s">
        <v>80</v>
      </c>
      <c r="C5" s="1">
        <v>43193.435731793979</v>
      </c>
      <c r="D5">
        <v>10423</v>
      </c>
      <c r="E5" s="6">
        <v>5103438</v>
      </c>
      <c r="F5" s="6"/>
    </row>
    <row r="6" spans="1:12" x14ac:dyDescent="0.25">
      <c r="A6" s="8">
        <v>0.48333333000000001</v>
      </c>
      <c r="B6" t="s">
        <v>80</v>
      </c>
      <c r="C6" s="1">
        <v>43193.435568900466</v>
      </c>
      <c r="D6">
        <v>10423</v>
      </c>
      <c r="E6" s="6">
        <v>3899256</v>
      </c>
      <c r="F6" s="6"/>
    </row>
    <row r="7" spans="1:12" x14ac:dyDescent="0.25">
      <c r="A7" s="8">
        <v>0.11666666000000001</v>
      </c>
      <c r="B7" t="s">
        <v>80</v>
      </c>
      <c r="C7" s="1">
        <v>43193.435323726851</v>
      </c>
      <c r="D7">
        <v>10423</v>
      </c>
      <c r="E7" s="6">
        <v>2039618</v>
      </c>
      <c r="F7" s="6"/>
    </row>
    <row r="8" spans="1:12" x14ac:dyDescent="0.25">
      <c r="A8" s="8">
        <v>0</v>
      </c>
      <c r="B8" t="s">
        <v>80</v>
      </c>
      <c r="C8" s="1">
        <v>43193.435234872682</v>
      </c>
      <c r="D8">
        <v>10423</v>
      </c>
      <c r="E8" s="6">
        <v>1388504</v>
      </c>
      <c r="F8" s="6"/>
    </row>
    <row r="9" spans="1:12" x14ac:dyDescent="0.25">
      <c r="F9" s="6"/>
    </row>
    <row r="10" spans="1:12" x14ac:dyDescent="0.25">
      <c r="F10" s="6"/>
    </row>
    <row r="11" spans="1:12" x14ac:dyDescent="0.25">
      <c r="F11" s="6"/>
    </row>
    <row r="12" spans="1:12" x14ac:dyDescent="0.25">
      <c r="F12" s="6"/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2"/>
  <sheetViews>
    <sheetView workbookViewId="0">
      <selection activeCell="A2" sqref="A2:E7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1.95</v>
      </c>
      <c r="B2" t="s">
        <v>80</v>
      </c>
      <c r="C2" s="1">
        <v>43192.706484027774</v>
      </c>
      <c r="D2">
        <v>10423</v>
      </c>
      <c r="E2" s="6">
        <v>9719469</v>
      </c>
      <c r="F2" s="6"/>
      <c r="H2" s="7"/>
      <c r="I2" s="10">
        <f>IFERROR(SLOPE(E2:E10000,A2:A10000),0)</f>
        <v>3238169.1660757205</v>
      </c>
      <c r="L2" t="s">
        <v>82</v>
      </c>
    </row>
    <row r="3" spans="1:12" x14ac:dyDescent="0.25">
      <c r="A3" s="8">
        <v>1.78333333</v>
      </c>
      <c r="B3" t="s">
        <v>80</v>
      </c>
      <c r="C3" s="1">
        <v>43192.706366053244</v>
      </c>
      <c r="D3">
        <v>10423</v>
      </c>
      <c r="E3" s="6">
        <v>9155606</v>
      </c>
      <c r="F3" s="6"/>
      <c r="L3" t="s">
        <v>81</v>
      </c>
    </row>
    <row r="4" spans="1:12" x14ac:dyDescent="0.25">
      <c r="A4" s="8">
        <v>0.95</v>
      </c>
      <c r="B4" t="s">
        <v>80</v>
      </c>
      <c r="C4" s="1">
        <v>43192.705798263887</v>
      </c>
      <c r="D4">
        <v>10423</v>
      </c>
      <c r="E4" s="6">
        <v>6479646</v>
      </c>
      <c r="F4" s="6"/>
    </row>
    <row r="5" spans="1:12" x14ac:dyDescent="0.25">
      <c r="A5" s="8">
        <v>0.36666665999999998</v>
      </c>
      <c r="B5" t="s">
        <v>80</v>
      </c>
      <c r="C5" s="1">
        <v>43192.705383449073</v>
      </c>
      <c r="D5">
        <v>10423</v>
      </c>
      <c r="E5" s="6">
        <v>4577803</v>
      </c>
      <c r="F5" s="6"/>
    </row>
    <row r="6" spans="1:12" x14ac:dyDescent="0.25">
      <c r="A6" s="8">
        <v>0.16666665999999999</v>
      </c>
      <c r="B6" t="s">
        <v>80</v>
      </c>
      <c r="C6" s="1">
        <v>43192.705252199077</v>
      </c>
      <c r="D6">
        <v>10423</v>
      </c>
      <c r="E6" s="6">
        <v>3947041</v>
      </c>
      <c r="F6" s="6"/>
    </row>
    <row r="7" spans="1:12" x14ac:dyDescent="0.25">
      <c r="A7" s="8">
        <v>0</v>
      </c>
      <c r="B7" t="s">
        <v>80</v>
      </c>
      <c r="C7" s="1">
        <v>43192.705133020834</v>
      </c>
      <c r="D7">
        <v>10423</v>
      </c>
      <c r="E7" s="6">
        <v>3386040</v>
      </c>
      <c r="F7" s="6"/>
    </row>
    <row r="8" spans="1:12" x14ac:dyDescent="0.25">
      <c r="F8" s="6"/>
    </row>
    <row r="9" spans="1:12" x14ac:dyDescent="0.25">
      <c r="F9" s="6"/>
    </row>
    <row r="10" spans="1:12" x14ac:dyDescent="0.25">
      <c r="F10" s="6"/>
    </row>
    <row r="11" spans="1:12" x14ac:dyDescent="0.25">
      <c r="F11" s="6"/>
    </row>
    <row r="12" spans="1:12" x14ac:dyDescent="0.25">
      <c r="F12" s="6"/>
    </row>
  </sheetData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12"/>
  <sheetViews>
    <sheetView workbookViewId="0">
      <selection activeCell="I2" sqref="I2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4.0833333300000003</v>
      </c>
      <c r="B2" t="s">
        <v>80</v>
      </c>
      <c r="C2" s="1">
        <v>43192.703265891207</v>
      </c>
      <c r="D2">
        <v>10423</v>
      </c>
      <c r="E2" s="6">
        <v>13303344</v>
      </c>
      <c r="F2" s="6"/>
      <c r="H2" s="7"/>
      <c r="I2" s="10">
        <f>IFERROR(SLOPE(E2:E10000,A2:A10000),0)</f>
        <v>3178664.4251311296</v>
      </c>
      <c r="L2" t="s">
        <v>82</v>
      </c>
    </row>
    <row r="3" spans="1:12" x14ac:dyDescent="0.25">
      <c r="A3" s="8">
        <v>3.85</v>
      </c>
      <c r="B3" t="s">
        <v>80</v>
      </c>
      <c r="C3" s="1">
        <v>43192.703102893516</v>
      </c>
      <c r="D3">
        <v>10423</v>
      </c>
      <c r="E3" s="6">
        <v>12879469</v>
      </c>
      <c r="F3" s="6"/>
      <c r="L3" t="s">
        <v>81</v>
      </c>
    </row>
    <row r="4" spans="1:12" x14ac:dyDescent="0.25">
      <c r="A4" s="8">
        <v>3.45</v>
      </c>
      <c r="B4" t="s">
        <v>80</v>
      </c>
      <c r="C4" s="1">
        <v>43192.702827511574</v>
      </c>
      <c r="D4">
        <v>10423</v>
      </c>
      <c r="E4" s="6">
        <v>11611068</v>
      </c>
      <c r="F4" s="6"/>
    </row>
    <row r="5" spans="1:12" x14ac:dyDescent="0.25">
      <c r="A5" s="8">
        <v>0.93333332999999996</v>
      </c>
      <c r="B5" t="s">
        <v>80</v>
      </c>
      <c r="C5" s="1">
        <v>43192.701077546299</v>
      </c>
      <c r="D5">
        <v>10423</v>
      </c>
      <c r="E5" s="6">
        <v>3504328</v>
      </c>
      <c r="F5" s="6"/>
    </row>
    <row r="6" spans="1:12" x14ac:dyDescent="0.25">
      <c r="A6" s="8">
        <v>0.51666666000000006</v>
      </c>
      <c r="B6" t="s">
        <v>80</v>
      </c>
      <c r="C6" s="1">
        <v>43192.70079239583</v>
      </c>
      <c r="D6">
        <v>10423</v>
      </c>
      <c r="E6" s="6">
        <v>2173488</v>
      </c>
      <c r="F6" s="6"/>
    </row>
    <row r="7" spans="1:12" x14ac:dyDescent="0.25">
      <c r="A7" s="8">
        <v>0</v>
      </c>
      <c r="B7" t="s">
        <v>80</v>
      </c>
      <c r="C7" s="1">
        <v>43192.700432291669</v>
      </c>
      <c r="D7">
        <v>10423</v>
      </c>
      <c r="E7" s="6">
        <v>496964</v>
      </c>
      <c r="F7" s="6"/>
    </row>
    <row r="8" spans="1:12" x14ac:dyDescent="0.25">
      <c r="F8" s="6"/>
    </row>
    <row r="9" spans="1:12" x14ac:dyDescent="0.25">
      <c r="F9" s="6"/>
    </row>
    <row r="10" spans="1:12" x14ac:dyDescent="0.25">
      <c r="F10" s="6"/>
    </row>
    <row r="11" spans="1:12" x14ac:dyDescent="0.25">
      <c r="F11" s="6"/>
    </row>
    <row r="12" spans="1:12" x14ac:dyDescent="0.25">
      <c r="F12" s="6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22"/>
  <sheetViews>
    <sheetView workbookViewId="0">
      <selection activeCell="A2" sqref="A2:E22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21.083333329999999</v>
      </c>
      <c r="B2" t="s">
        <v>67</v>
      </c>
      <c r="C2" s="1">
        <v>43192.660198807869</v>
      </c>
      <c r="D2">
        <v>10422</v>
      </c>
      <c r="E2" s="6">
        <v>46342189</v>
      </c>
      <c r="F2" s="6"/>
      <c r="H2" s="7"/>
      <c r="I2" s="10">
        <f>IFERROR(SLOPE(E2:E10000,A2:A10000),0)</f>
        <v>5977190.4166828254</v>
      </c>
      <c r="L2" t="s">
        <v>68</v>
      </c>
    </row>
    <row r="3" spans="1:12" x14ac:dyDescent="0.25">
      <c r="A3" s="8">
        <v>20.7</v>
      </c>
      <c r="B3" t="s">
        <v>67</v>
      </c>
      <c r="C3" s="1">
        <v>43192.659941435188</v>
      </c>
      <c r="D3">
        <v>10422</v>
      </c>
      <c r="E3" s="6">
        <v>44113888</v>
      </c>
      <c r="F3" s="6"/>
      <c r="L3" t="s">
        <v>71</v>
      </c>
    </row>
    <row r="4" spans="1:12" x14ac:dyDescent="0.25">
      <c r="A4" s="8">
        <v>20.333333329999999</v>
      </c>
      <c r="B4" t="s">
        <v>67</v>
      </c>
      <c r="C4" s="1">
        <v>43192.659686805557</v>
      </c>
      <c r="D4">
        <v>10422</v>
      </c>
      <c r="E4" s="6">
        <v>42034776</v>
      </c>
      <c r="F4" s="6"/>
      <c r="L4" t="s">
        <v>74</v>
      </c>
    </row>
    <row r="5" spans="1:12" x14ac:dyDescent="0.25">
      <c r="A5" s="8">
        <v>19.966666660000001</v>
      </c>
      <c r="B5" t="s">
        <v>67</v>
      </c>
      <c r="C5" s="1">
        <v>43192.659432442131</v>
      </c>
      <c r="D5">
        <v>10422</v>
      </c>
      <c r="E5" s="6">
        <v>39842326</v>
      </c>
      <c r="F5" s="6"/>
    </row>
    <row r="6" spans="1:12" x14ac:dyDescent="0.25">
      <c r="A6" s="8">
        <v>19.600000000000001</v>
      </c>
      <c r="B6" t="s">
        <v>67</v>
      </c>
      <c r="C6" s="1">
        <v>43192.659176967594</v>
      </c>
      <c r="D6">
        <v>10422</v>
      </c>
      <c r="E6" s="6">
        <v>37747231</v>
      </c>
      <c r="F6" s="6"/>
    </row>
    <row r="7" spans="1:12" x14ac:dyDescent="0.25">
      <c r="A7" s="8">
        <v>19.25</v>
      </c>
      <c r="B7" t="s">
        <v>67</v>
      </c>
      <c r="C7" s="1">
        <v>43192.65892480324</v>
      </c>
      <c r="D7">
        <v>10422</v>
      </c>
      <c r="E7" s="6">
        <v>35423427</v>
      </c>
      <c r="F7" s="6"/>
    </row>
    <row r="8" spans="1:12" x14ac:dyDescent="0.25">
      <c r="A8" s="8">
        <v>18.883333329999999</v>
      </c>
      <c r="B8" t="s">
        <v>67</v>
      </c>
      <c r="C8" s="1">
        <v>43192.658674456019</v>
      </c>
      <c r="D8">
        <v>10422</v>
      </c>
      <c r="E8" s="6">
        <v>33236581</v>
      </c>
      <c r="F8" s="6"/>
    </row>
    <row r="9" spans="1:12" x14ac:dyDescent="0.25">
      <c r="A9" s="8">
        <v>18.516666659999999</v>
      </c>
      <c r="B9" t="s">
        <v>67</v>
      </c>
      <c r="C9" s="1">
        <v>43192.658423726854</v>
      </c>
      <c r="D9">
        <v>10422</v>
      </c>
      <c r="E9" s="6">
        <v>31141726</v>
      </c>
      <c r="F9" s="6"/>
    </row>
    <row r="10" spans="1:12" x14ac:dyDescent="0.25">
      <c r="A10" s="8">
        <v>18.166666660000001</v>
      </c>
      <c r="B10" t="s">
        <v>67</v>
      </c>
      <c r="C10" s="1">
        <v>43192.658175266202</v>
      </c>
      <c r="D10">
        <v>10422</v>
      </c>
      <c r="E10" s="6">
        <v>28960549</v>
      </c>
      <c r="F10" s="6"/>
    </row>
    <row r="11" spans="1:12" x14ac:dyDescent="0.25">
      <c r="A11" s="8">
        <v>17.8</v>
      </c>
      <c r="B11" t="s">
        <v>67</v>
      </c>
      <c r="C11" s="1">
        <v>43192.657928125001</v>
      </c>
      <c r="D11">
        <v>10422</v>
      </c>
      <c r="E11" s="6">
        <v>26852268</v>
      </c>
      <c r="F11" s="6"/>
    </row>
    <row r="12" spans="1:12" x14ac:dyDescent="0.25">
      <c r="A12" s="8">
        <v>17.45</v>
      </c>
      <c r="B12" t="s">
        <v>67</v>
      </c>
      <c r="C12" s="1">
        <v>43192.657682870369</v>
      </c>
      <c r="D12">
        <v>10422</v>
      </c>
      <c r="E12" s="6">
        <v>24778994</v>
      </c>
      <c r="F12" s="6"/>
    </row>
    <row r="13" spans="1:12" x14ac:dyDescent="0.25">
      <c r="A13" s="8">
        <v>17.100000000000001</v>
      </c>
      <c r="B13" t="s">
        <v>67</v>
      </c>
      <c r="C13" s="1">
        <v>43192.657438692127</v>
      </c>
      <c r="D13">
        <v>10422</v>
      </c>
      <c r="E13" s="6">
        <v>22692678</v>
      </c>
    </row>
    <row r="14" spans="1:12" x14ac:dyDescent="0.25">
      <c r="A14" s="8">
        <v>16.75</v>
      </c>
      <c r="B14" t="s">
        <v>67</v>
      </c>
      <c r="C14" s="1">
        <v>43192.657195405096</v>
      </c>
      <c r="D14">
        <v>10422</v>
      </c>
      <c r="E14" s="6">
        <v>20693243</v>
      </c>
    </row>
    <row r="15" spans="1:12" x14ac:dyDescent="0.25">
      <c r="A15" s="8">
        <v>16.399999999999999</v>
      </c>
      <c r="B15" t="s">
        <v>67</v>
      </c>
      <c r="C15" s="1">
        <v>43192.656953819445</v>
      </c>
      <c r="D15">
        <v>10422</v>
      </c>
      <c r="E15" s="6">
        <v>18690587</v>
      </c>
    </row>
    <row r="16" spans="1:12" x14ac:dyDescent="0.25">
      <c r="A16" s="8">
        <v>16.05</v>
      </c>
      <c r="B16" t="s">
        <v>67</v>
      </c>
      <c r="C16" s="1">
        <v>43192.656710497686</v>
      </c>
      <c r="D16">
        <v>10422</v>
      </c>
      <c r="E16" s="6">
        <v>16635953</v>
      </c>
    </row>
    <row r="17" spans="1:5" x14ac:dyDescent="0.25">
      <c r="A17" s="8">
        <v>15.71666666</v>
      </c>
      <c r="B17" t="s">
        <v>67</v>
      </c>
      <c r="C17" s="1">
        <v>43192.656470520837</v>
      </c>
      <c r="D17">
        <v>10422</v>
      </c>
      <c r="E17" s="6">
        <v>14456230</v>
      </c>
    </row>
    <row r="18" spans="1:5" x14ac:dyDescent="0.25">
      <c r="A18" s="8">
        <v>15.36666666</v>
      </c>
      <c r="B18" t="s">
        <v>67</v>
      </c>
      <c r="C18" s="1">
        <v>43192.656231712965</v>
      </c>
      <c r="D18">
        <v>10422</v>
      </c>
      <c r="E18" s="6">
        <v>12320286</v>
      </c>
    </row>
    <row r="19" spans="1:5" x14ac:dyDescent="0.25">
      <c r="A19" s="8">
        <v>15.01666666</v>
      </c>
      <c r="B19" t="s">
        <v>67</v>
      </c>
      <c r="C19" s="1">
        <v>43192.655994131943</v>
      </c>
      <c r="D19">
        <v>10422</v>
      </c>
      <c r="E19" s="6">
        <v>10177019</v>
      </c>
    </row>
    <row r="20" spans="1:5" x14ac:dyDescent="0.25">
      <c r="A20" s="8">
        <v>14.78333333</v>
      </c>
      <c r="B20" t="s">
        <v>67</v>
      </c>
      <c r="C20" s="1">
        <v>43192.65583113426</v>
      </c>
      <c r="D20">
        <v>10422</v>
      </c>
      <c r="E20" s="6">
        <v>8735900</v>
      </c>
    </row>
    <row r="21" spans="1:5" x14ac:dyDescent="0.25">
      <c r="A21" s="8">
        <v>14.53333333</v>
      </c>
      <c r="B21" t="s">
        <v>67</v>
      </c>
      <c r="C21" s="1">
        <v>43192.655656284725</v>
      </c>
      <c r="D21">
        <v>10422</v>
      </c>
      <c r="E21" s="6">
        <v>7248462</v>
      </c>
    </row>
    <row r="22" spans="1:5" x14ac:dyDescent="0.25">
      <c r="A22" s="8">
        <v>13.883333329999999</v>
      </c>
      <c r="B22" t="s">
        <v>67</v>
      </c>
      <c r="C22" s="1">
        <v>43192.65520228009</v>
      </c>
      <c r="D22">
        <v>10422</v>
      </c>
      <c r="E22" s="6">
        <v>3218223</v>
      </c>
    </row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2"/>
  <sheetViews>
    <sheetView workbookViewId="0">
      <selection activeCell="A25" sqref="A25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8.35</v>
      </c>
      <c r="B2" t="s">
        <v>67</v>
      </c>
      <c r="C2" s="1">
        <v>43192.642506793978</v>
      </c>
      <c r="D2">
        <v>10421</v>
      </c>
      <c r="E2" s="6">
        <v>40148507</v>
      </c>
      <c r="F2" s="6"/>
      <c r="H2" s="7"/>
      <c r="I2" s="10">
        <f>IFERROR(SLOPE(E2:E10000,A2:A10000),0)</f>
        <v>5016273.4765432328</v>
      </c>
      <c r="L2" t="s">
        <v>68</v>
      </c>
    </row>
    <row r="3" spans="1:12" x14ac:dyDescent="0.25">
      <c r="A3" s="8">
        <v>7.6333333300000001</v>
      </c>
      <c r="B3" t="s">
        <v>67</v>
      </c>
      <c r="C3" s="1">
        <v>43192.642008645831</v>
      </c>
      <c r="D3">
        <v>10421</v>
      </c>
      <c r="E3" s="6">
        <v>40000182</v>
      </c>
      <c r="F3" s="6"/>
      <c r="L3" t="s">
        <v>71</v>
      </c>
    </row>
    <row r="4" spans="1:12" x14ac:dyDescent="0.25">
      <c r="A4" s="8">
        <v>7.4</v>
      </c>
      <c r="B4" t="s">
        <v>67</v>
      </c>
      <c r="C4" s="1">
        <v>43192.641840821758</v>
      </c>
      <c r="D4">
        <v>10421</v>
      </c>
      <c r="E4" s="6">
        <v>38655131</v>
      </c>
      <c r="F4" s="6"/>
      <c r="L4" t="s">
        <v>74</v>
      </c>
    </row>
    <row r="5" spans="1:12" x14ac:dyDescent="0.25">
      <c r="A5" s="8">
        <v>7.2</v>
      </c>
      <c r="B5" t="s">
        <v>67</v>
      </c>
      <c r="C5" s="1">
        <v>43192.641708252311</v>
      </c>
      <c r="D5">
        <v>10421</v>
      </c>
      <c r="E5" s="6">
        <v>37657247</v>
      </c>
      <c r="F5" s="6"/>
    </row>
    <row r="6" spans="1:12" x14ac:dyDescent="0.25">
      <c r="A6" s="8">
        <v>6.65</v>
      </c>
      <c r="B6" t="s">
        <v>67</v>
      </c>
      <c r="C6" s="1">
        <v>43192.6413215625</v>
      </c>
      <c r="D6">
        <v>10421</v>
      </c>
      <c r="E6" s="6">
        <v>34707371</v>
      </c>
      <c r="F6" s="6"/>
    </row>
    <row r="7" spans="1:12" x14ac:dyDescent="0.25">
      <c r="A7" s="8">
        <v>6.3666666599999999</v>
      </c>
      <c r="B7" t="s">
        <v>67</v>
      </c>
      <c r="C7" s="1">
        <v>43192.64113009259</v>
      </c>
      <c r="D7">
        <v>10421</v>
      </c>
      <c r="E7" s="6">
        <v>33263799</v>
      </c>
      <c r="F7" s="6"/>
    </row>
    <row r="8" spans="1:12" x14ac:dyDescent="0.25">
      <c r="A8" s="8">
        <v>5.93333333</v>
      </c>
      <c r="B8" t="s">
        <v>67</v>
      </c>
      <c r="C8" s="1">
        <v>43192.640824768518</v>
      </c>
      <c r="D8">
        <v>10421</v>
      </c>
      <c r="E8" s="6">
        <v>31010816</v>
      </c>
      <c r="F8" s="6"/>
    </row>
    <row r="9" spans="1:12" x14ac:dyDescent="0.25">
      <c r="A9" s="8">
        <v>5.7666666600000003</v>
      </c>
      <c r="B9" t="s">
        <v>67</v>
      </c>
      <c r="C9" s="1">
        <v>43192.640716701389</v>
      </c>
      <c r="D9">
        <v>10421</v>
      </c>
      <c r="E9" s="6">
        <v>30196151</v>
      </c>
      <c r="F9" s="6"/>
    </row>
    <row r="10" spans="1:12" x14ac:dyDescent="0.25">
      <c r="A10" s="8">
        <v>5.1666666599999997</v>
      </c>
      <c r="B10" t="s">
        <v>67</v>
      </c>
      <c r="C10" s="1">
        <v>43192.640300543979</v>
      </c>
      <c r="D10">
        <v>10421</v>
      </c>
      <c r="E10" s="6">
        <v>26762617</v>
      </c>
      <c r="F10" s="6"/>
    </row>
    <row r="11" spans="1:12" x14ac:dyDescent="0.25">
      <c r="A11" s="8">
        <v>4.6166666599999999</v>
      </c>
      <c r="B11" t="s">
        <v>67</v>
      </c>
      <c r="C11" s="1">
        <v>43192.63991273148</v>
      </c>
      <c r="D11">
        <v>10421</v>
      </c>
      <c r="E11" s="6">
        <v>23363565</v>
      </c>
      <c r="F11" s="6"/>
    </row>
    <row r="12" spans="1:12" x14ac:dyDescent="0.25">
      <c r="A12" s="8">
        <v>4.1333333300000001</v>
      </c>
      <c r="B12" t="s">
        <v>67</v>
      </c>
      <c r="C12" s="1">
        <v>43192.639577164351</v>
      </c>
      <c r="D12">
        <v>10421</v>
      </c>
      <c r="E12" s="6">
        <v>19995452</v>
      </c>
      <c r="F12" s="6"/>
    </row>
    <row r="13" spans="1:12" x14ac:dyDescent="0.25">
      <c r="A13" s="8">
        <v>3.18333333</v>
      </c>
      <c r="B13" t="s">
        <v>67</v>
      </c>
      <c r="C13" s="1">
        <v>43192.638918668985</v>
      </c>
      <c r="D13">
        <v>10421</v>
      </c>
      <c r="E13" s="6">
        <v>13959959</v>
      </c>
    </row>
    <row r="14" spans="1:12" x14ac:dyDescent="0.25">
      <c r="A14" s="8">
        <v>2.7666666599999998</v>
      </c>
      <c r="B14" t="s">
        <v>67</v>
      </c>
      <c r="C14" s="1">
        <v>43192.638629780093</v>
      </c>
      <c r="D14">
        <v>10421</v>
      </c>
      <c r="E14" s="6">
        <v>12105273</v>
      </c>
    </row>
    <row r="15" spans="1:12" x14ac:dyDescent="0.25">
      <c r="A15" s="8">
        <v>2.3833333300000001</v>
      </c>
      <c r="B15" t="s">
        <v>67</v>
      </c>
      <c r="C15" s="1">
        <v>43192.638361956022</v>
      </c>
      <c r="D15">
        <v>10421</v>
      </c>
      <c r="E15" s="6">
        <v>10595734</v>
      </c>
    </row>
    <row r="16" spans="1:12" x14ac:dyDescent="0.25">
      <c r="A16" s="8">
        <v>2.18333333</v>
      </c>
      <c r="B16" t="s">
        <v>67</v>
      </c>
      <c r="C16" s="1">
        <v>43192.638223263886</v>
      </c>
      <c r="D16">
        <v>10421</v>
      </c>
      <c r="E16" s="6">
        <v>10456719</v>
      </c>
    </row>
    <row r="17" spans="1:5" x14ac:dyDescent="0.25">
      <c r="A17" s="8">
        <v>1.73333333</v>
      </c>
      <c r="B17" t="s">
        <v>67</v>
      </c>
      <c r="C17" s="1">
        <v>43192.63791539352</v>
      </c>
      <c r="D17">
        <v>10421</v>
      </c>
      <c r="E17" s="6">
        <v>8609523</v>
      </c>
    </row>
    <row r="18" spans="1:5" x14ac:dyDescent="0.25">
      <c r="A18" s="8">
        <v>0.95</v>
      </c>
      <c r="B18" t="s">
        <v>67</v>
      </c>
      <c r="C18" s="1">
        <v>43192.637371493052</v>
      </c>
      <c r="D18">
        <v>10421</v>
      </c>
      <c r="E18" s="6">
        <v>6326047</v>
      </c>
    </row>
    <row r="19" spans="1:5" x14ac:dyDescent="0.25">
      <c r="A19" s="8">
        <v>0.7</v>
      </c>
      <c r="B19" t="s">
        <v>67</v>
      </c>
      <c r="C19" s="1">
        <v>43192.637191319445</v>
      </c>
      <c r="D19">
        <v>10421</v>
      </c>
      <c r="E19" s="6">
        <v>5064810</v>
      </c>
    </row>
    <row r="20" spans="1:5" x14ac:dyDescent="0.25">
      <c r="A20" s="8">
        <v>0.4</v>
      </c>
      <c r="B20" t="s">
        <v>67</v>
      </c>
      <c r="C20" s="1">
        <v>43192.636983680553</v>
      </c>
      <c r="D20">
        <v>10421</v>
      </c>
      <c r="E20" s="6">
        <v>3762567</v>
      </c>
    </row>
    <row r="21" spans="1:5" x14ac:dyDescent="0.25">
      <c r="A21" s="8">
        <v>0.18333332999999999</v>
      </c>
      <c r="B21" t="s">
        <v>67</v>
      </c>
      <c r="C21" s="1">
        <v>43192.636832094904</v>
      </c>
      <c r="D21">
        <v>10421</v>
      </c>
      <c r="E21" s="6">
        <v>2532405</v>
      </c>
    </row>
    <row r="22" spans="1:5" x14ac:dyDescent="0.25">
      <c r="A22" s="8">
        <v>0</v>
      </c>
      <c r="B22" t="s">
        <v>67</v>
      </c>
      <c r="C22" s="1">
        <v>43192.636703472221</v>
      </c>
      <c r="D22">
        <v>10421</v>
      </c>
      <c r="E22" s="6">
        <v>1523245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workbookViewId="0">
      <selection activeCell="I12" sqref="I12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19.133333329999999</v>
      </c>
      <c r="B2" t="s">
        <v>129</v>
      </c>
      <c r="C2" s="1">
        <v>43195.720100081016</v>
      </c>
      <c r="D2">
        <v>10477</v>
      </c>
      <c r="E2" s="6">
        <v>220874012</v>
      </c>
      <c r="F2" s="6"/>
      <c r="H2" s="7"/>
      <c r="I2" s="10">
        <f>IFERROR(SLOPE(E2:E10000,A2:A10000),0)</f>
        <v>11641684.746010361</v>
      </c>
      <c r="L2" s="7" t="s">
        <v>125</v>
      </c>
    </row>
    <row r="3" spans="1:12" x14ac:dyDescent="0.25">
      <c r="A3" s="8">
        <v>18.716666660000001</v>
      </c>
      <c r="B3" t="s">
        <v>129</v>
      </c>
      <c r="C3" s="1">
        <v>43195.719813229167</v>
      </c>
      <c r="D3">
        <v>10477</v>
      </c>
      <c r="E3" s="6">
        <v>216496325</v>
      </c>
      <c r="F3" s="6"/>
      <c r="L3" t="s">
        <v>99</v>
      </c>
    </row>
    <row r="4" spans="1:12" x14ac:dyDescent="0.25">
      <c r="A4" s="8">
        <v>18.066666659999999</v>
      </c>
      <c r="B4" t="s">
        <v>129</v>
      </c>
      <c r="C4" s="1">
        <v>43195.719352083332</v>
      </c>
      <c r="D4">
        <v>10477</v>
      </c>
      <c r="E4" s="6">
        <v>211355154</v>
      </c>
      <c r="F4" s="6"/>
      <c r="L4" t="s">
        <v>84</v>
      </c>
    </row>
    <row r="5" spans="1:12" x14ac:dyDescent="0.25">
      <c r="A5" s="8">
        <v>15.11666666</v>
      </c>
      <c r="B5" t="s">
        <v>129</v>
      </c>
      <c r="C5" s="1">
        <v>43195.717308067127</v>
      </c>
      <c r="D5">
        <v>10477</v>
      </c>
      <c r="E5" s="6">
        <v>178015828</v>
      </c>
      <c r="F5" s="6"/>
      <c r="L5" t="s">
        <v>126</v>
      </c>
    </row>
    <row r="6" spans="1:12" x14ac:dyDescent="0.25">
      <c r="A6" s="8">
        <v>13.11666666</v>
      </c>
      <c r="B6" t="s">
        <v>129</v>
      </c>
      <c r="C6" s="1">
        <v>43195.715920949071</v>
      </c>
      <c r="D6">
        <v>10477</v>
      </c>
      <c r="E6" s="6">
        <v>154603589</v>
      </c>
      <c r="F6" s="6"/>
    </row>
    <row r="7" spans="1:12" x14ac:dyDescent="0.25">
      <c r="A7" s="8">
        <v>12.65</v>
      </c>
      <c r="B7" t="s">
        <v>129</v>
      </c>
      <c r="C7" s="1">
        <v>43195.715590428241</v>
      </c>
      <c r="D7">
        <v>10477</v>
      </c>
      <c r="E7" s="6">
        <v>149183937</v>
      </c>
      <c r="F7" s="6"/>
    </row>
    <row r="8" spans="1:12" x14ac:dyDescent="0.25">
      <c r="A8" s="8">
        <v>12.36666666</v>
      </c>
      <c r="B8" t="s">
        <v>129</v>
      </c>
      <c r="C8" s="1">
        <v>43195.715394212966</v>
      </c>
      <c r="D8">
        <v>10477</v>
      </c>
      <c r="E8" s="6">
        <v>146092974</v>
      </c>
      <c r="F8" s="6"/>
    </row>
    <row r="9" spans="1:12" x14ac:dyDescent="0.25">
      <c r="A9" s="8">
        <v>11.916666660000001</v>
      </c>
      <c r="B9" t="s">
        <v>129</v>
      </c>
      <c r="C9" s="1">
        <v>43195.715082557872</v>
      </c>
      <c r="D9">
        <v>10477</v>
      </c>
      <c r="E9" s="6">
        <v>141271196</v>
      </c>
      <c r="F9" s="6"/>
    </row>
    <row r="10" spans="1:12" x14ac:dyDescent="0.25">
      <c r="A10" s="8">
        <v>8.2166666599999996</v>
      </c>
      <c r="B10" t="s">
        <v>129</v>
      </c>
      <c r="C10" s="1">
        <v>43195.712512997685</v>
      </c>
      <c r="D10">
        <v>10477</v>
      </c>
      <c r="E10" s="6">
        <v>97562401</v>
      </c>
      <c r="F10" s="6"/>
    </row>
    <row r="11" spans="1:12" x14ac:dyDescent="0.25">
      <c r="A11" s="8">
        <v>5.2333333299999998</v>
      </c>
      <c r="B11" t="s">
        <v>129</v>
      </c>
      <c r="C11" s="1">
        <v>43195.710448576392</v>
      </c>
      <c r="D11">
        <v>10477</v>
      </c>
      <c r="E11" s="6">
        <v>62521894</v>
      </c>
      <c r="F11" s="6"/>
      <c r="I11" t="s">
        <v>128</v>
      </c>
    </row>
    <row r="12" spans="1:12" x14ac:dyDescent="0.25">
      <c r="A12" s="8">
        <v>2.03333333</v>
      </c>
      <c r="B12" t="s">
        <v>129</v>
      </c>
      <c r="C12" s="1">
        <v>43195.708226932868</v>
      </c>
      <c r="D12">
        <v>10477</v>
      </c>
      <c r="E12" s="6">
        <v>24304808</v>
      </c>
      <c r="F12" s="6"/>
      <c r="I12" s="7"/>
    </row>
    <row r="13" spans="1:12" x14ac:dyDescent="0.25">
      <c r="A13" s="8">
        <v>1.9</v>
      </c>
      <c r="B13" t="s">
        <v>129</v>
      </c>
      <c r="C13" s="1">
        <v>43195.708132870372</v>
      </c>
      <c r="D13">
        <v>10477</v>
      </c>
      <c r="E13" s="6">
        <v>22705312</v>
      </c>
    </row>
    <row r="14" spans="1:12" x14ac:dyDescent="0.25">
      <c r="A14" s="8">
        <v>1.8333333300000001</v>
      </c>
      <c r="B14" t="s">
        <v>129</v>
      </c>
      <c r="C14" s="1">
        <v>43195.708085451392</v>
      </c>
      <c r="D14">
        <v>10477</v>
      </c>
      <c r="E14" s="6">
        <v>21923758</v>
      </c>
      <c r="K14" s="11"/>
    </row>
    <row r="15" spans="1:12" x14ac:dyDescent="0.25">
      <c r="A15" s="8">
        <v>1.73333333</v>
      </c>
      <c r="B15" t="s">
        <v>129</v>
      </c>
      <c r="C15" s="1">
        <v>43195.708014930555</v>
      </c>
      <c r="D15">
        <v>10477</v>
      </c>
      <c r="E15" s="6">
        <v>20746038</v>
      </c>
      <c r="K15" s="11"/>
    </row>
    <row r="16" spans="1:12" x14ac:dyDescent="0.25">
      <c r="A16" s="8">
        <v>1.6</v>
      </c>
      <c r="B16" t="s">
        <v>129</v>
      </c>
      <c r="C16" s="1">
        <v>43195.707916666666</v>
      </c>
      <c r="D16">
        <v>10477</v>
      </c>
      <c r="E16" s="6">
        <v>19089086</v>
      </c>
    </row>
    <row r="17" spans="1:10" x14ac:dyDescent="0.25">
      <c r="A17" s="8">
        <v>1.0833333300000001</v>
      </c>
      <c r="B17" t="s">
        <v>129</v>
      </c>
      <c r="C17" s="1">
        <v>43195.707567129626</v>
      </c>
      <c r="D17">
        <v>10477</v>
      </c>
      <c r="E17" s="6">
        <v>13118416</v>
      </c>
    </row>
    <row r="18" spans="1:10" x14ac:dyDescent="0.25">
      <c r="A18" s="8">
        <v>0.36666665999999998</v>
      </c>
      <c r="B18" t="s">
        <v>129</v>
      </c>
      <c r="C18" s="1">
        <v>43195.707060185188</v>
      </c>
      <c r="D18">
        <v>10477</v>
      </c>
      <c r="E18" s="6">
        <v>4554435</v>
      </c>
      <c r="J18" s="12"/>
    </row>
    <row r="19" spans="1:10" x14ac:dyDescent="0.25">
      <c r="A19" s="8">
        <v>0.15</v>
      </c>
      <c r="B19" t="s">
        <v>129</v>
      </c>
      <c r="C19" s="1">
        <v>43195.706916701391</v>
      </c>
      <c r="D19">
        <v>10477</v>
      </c>
      <c r="E19" s="6">
        <v>2126326</v>
      </c>
    </row>
    <row r="20" spans="1:10" x14ac:dyDescent="0.25">
      <c r="A20" s="8">
        <v>0</v>
      </c>
      <c r="B20" t="s">
        <v>129</v>
      </c>
      <c r="C20" s="1">
        <v>43195.706808368057</v>
      </c>
      <c r="D20">
        <v>10477</v>
      </c>
      <c r="E20" s="6">
        <v>314305</v>
      </c>
    </row>
    <row r="22" spans="1:10" x14ac:dyDescent="0.25">
      <c r="G22" s="7"/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24"/>
  <sheetViews>
    <sheetView workbookViewId="0">
      <selection activeCell="I10" sqref="I10:I11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4.93333333</v>
      </c>
      <c r="B2" t="s">
        <v>67</v>
      </c>
      <c r="C2" s="1">
        <v>43192.622870023151</v>
      </c>
      <c r="D2">
        <v>10420</v>
      </c>
      <c r="E2" s="6">
        <v>23131379</v>
      </c>
      <c r="F2" s="6"/>
      <c r="H2" s="7"/>
      <c r="I2" s="10">
        <f>IFERROR(SLOPE(E2:E10000,A2:A10000),0)</f>
        <v>4377673.8869666755</v>
      </c>
      <c r="L2" t="s">
        <v>68</v>
      </c>
    </row>
    <row r="3" spans="1:12" x14ac:dyDescent="0.25">
      <c r="A3" s="8">
        <v>2.8833333300000001</v>
      </c>
      <c r="B3" t="s">
        <v>67</v>
      </c>
      <c r="C3" s="1">
        <v>43192.621438888891</v>
      </c>
      <c r="D3">
        <v>10420</v>
      </c>
      <c r="E3" s="6">
        <v>14081357</v>
      </c>
      <c r="F3" s="6"/>
      <c r="L3" t="s">
        <v>71</v>
      </c>
    </row>
    <row r="4" spans="1:12" x14ac:dyDescent="0.25">
      <c r="A4" s="8">
        <v>1.0666666600000001</v>
      </c>
      <c r="B4" t="s">
        <v>67</v>
      </c>
      <c r="C4" s="1">
        <v>43192.620178356483</v>
      </c>
      <c r="D4">
        <v>10420</v>
      </c>
      <c r="E4" s="6">
        <v>6750597</v>
      </c>
      <c r="F4" s="6"/>
      <c r="L4" t="s">
        <v>74</v>
      </c>
    </row>
    <row r="5" spans="1:12" x14ac:dyDescent="0.25">
      <c r="A5" s="8">
        <v>0.63333333000000003</v>
      </c>
      <c r="B5" t="s">
        <v>67</v>
      </c>
      <c r="C5" s="1">
        <v>43192.619876886572</v>
      </c>
      <c r="D5">
        <v>10420</v>
      </c>
      <c r="E5" s="6">
        <v>4754530</v>
      </c>
      <c r="F5" s="6"/>
    </row>
    <row r="6" spans="1:12" x14ac:dyDescent="0.25">
      <c r="A6" s="8">
        <v>0.38333333000000003</v>
      </c>
      <c r="B6" t="s">
        <v>67</v>
      </c>
      <c r="C6" s="1">
        <v>43192.619703472221</v>
      </c>
      <c r="D6">
        <v>10420</v>
      </c>
      <c r="E6" s="6">
        <v>3347246</v>
      </c>
      <c r="F6" s="6"/>
    </row>
    <row r="7" spans="1:12" x14ac:dyDescent="0.25">
      <c r="A7" s="8">
        <v>0.2</v>
      </c>
      <c r="B7" t="s">
        <v>67</v>
      </c>
      <c r="C7" s="1">
        <v>43192.619578240738</v>
      </c>
      <c r="D7">
        <v>10420</v>
      </c>
      <c r="E7" s="6">
        <v>2266127</v>
      </c>
      <c r="F7" s="6"/>
    </row>
    <row r="8" spans="1:12" x14ac:dyDescent="0.25">
      <c r="A8" s="8">
        <v>0</v>
      </c>
      <c r="B8" t="s">
        <v>67</v>
      </c>
      <c r="C8" s="1">
        <v>43192.6194372338</v>
      </c>
      <c r="D8">
        <v>10420</v>
      </c>
      <c r="E8" s="6">
        <v>1091557</v>
      </c>
      <c r="F8" s="6"/>
    </row>
    <row r="9" spans="1:12" x14ac:dyDescent="0.25">
      <c r="F9" s="6"/>
    </row>
    <row r="10" spans="1:12" x14ac:dyDescent="0.25">
      <c r="F10" s="6"/>
    </row>
    <row r="11" spans="1:12" x14ac:dyDescent="0.25">
      <c r="F11" s="6"/>
    </row>
    <row r="12" spans="1:12" x14ac:dyDescent="0.25">
      <c r="F12" s="6"/>
    </row>
    <row r="24" spans="10:10" x14ac:dyDescent="0.25">
      <c r="J24" t="s">
        <v>79</v>
      </c>
    </row>
  </sheetData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23"/>
  <sheetViews>
    <sheetView workbookViewId="0">
      <selection activeCell="L20" sqref="L20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/>
      <c r="F2" s="6"/>
      <c r="H2" s="7"/>
      <c r="I2" s="10">
        <f>IFERROR(SLOPE(E2:E10000,A2:A10000),0)</f>
        <v>4075470.7659490029</v>
      </c>
      <c r="L2" t="s">
        <v>68</v>
      </c>
    </row>
    <row r="3" spans="1:12" x14ac:dyDescent="0.25">
      <c r="A3" s="8">
        <v>4.3499999999999996</v>
      </c>
      <c r="B3" t="s">
        <v>67</v>
      </c>
      <c r="C3" s="1">
        <v>43192.610958530095</v>
      </c>
      <c r="D3">
        <v>10419</v>
      </c>
      <c r="E3" s="6">
        <v>20303061</v>
      </c>
      <c r="F3" s="6"/>
      <c r="L3" t="s">
        <v>71</v>
      </c>
    </row>
    <row r="4" spans="1:12" x14ac:dyDescent="0.25">
      <c r="A4" s="8">
        <v>4.0166666600000003</v>
      </c>
      <c r="B4" t="s">
        <v>67</v>
      </c>
      <c r="C4" s="1">
        <v>43192.610725810184</v>
      </c>
      <c r="D4">
        <v>10419</v>
      </c>
      <c r="E4" s="6">
        <v>18526598</v>
      </c>
      <c r="F4" s="6"/>
      <c r="L4" t="s">
        <v>74</v>
      </c>
    </row>
    <row r="5" spans="1:12" x14ac:dyDescent="0.25">
      <c r="A5" s="8">
        <v>3.8666666599999999</v>
      </c>
      <c r="B5" t="s">
        <v>67</v>
      </c>
      <c r="C5" s="1">
        <v>43192.610621412037</v>
      </c>
      <c r="D5">
        <v>10419</v>
      </c>
      <c r="E5" s="6">
        <v>17706489</v>
      </c>
      <c r="F5" s="6"/>
    </row>
    <row r="6" spans="1:12" x14ac:dyDescent="0.25">
      <c r="A6" s="8">
        <v>3.7</v>
      </c>
      <c r="B6" t="s">
        <v>67</v>
      </c>
      <c r="C6" s="1">
        <v>43192.610508020836</v>
      </c>
      <c r="D6">
        <v>10419</v>
      </c>
      <c r="E6" s="6">
        <v>16880898</v>
      </c>
      <c r="F6" s="6"/>
    </row>
    <row r="7" spans="1:12" x14ac:dyDescent="0.25">
      <c r="A7" s="8">
        <v>3.2</v>
      </c>
      <c r="B7" t="s">
        <v>67</v>
      </c>
      <c r="C7" s="1">
        <v>43192.61015925926</v>
      </c>
      <c r="D7">
        <v>10419</v>
      </c>
      <c r="E7" s="6">
        <v>14047930</v>
      </c>
      <c r="F7" s="6"/>
    </row>
    <row r="8" spans="1:12" x14ac:dyDescent="0.25">
      <c r="A8" s="8">
        <v>2.8666666599999999</v>
      </c>
      <c r="B8" t="s">
        <v>67</v>
      </c>
      <c r="C8" s="1">
        <v>43192.60992476852</v>
      </c>
      <c r="D8">
        <v>10419</v>
      </c>
      <c r="E8" s="6">
        <v>12364462</v>
      </c>
      <c r="F8" s="6"/>
    </row>
    <row r="9" spans="1:12" x14ac:dyDescent="0.25">
      <c r="A9" s="8">
        <v>2.7333333299999998</v>
      </c>
      <c r="B9" t="s">
        <v>67</v>
      </c>
      <c r="C9" s="1">
        <v>43192.609828738423</v>
      </c>
      <c r="D9">
        <v>10419</v>
      </c>
      <c r="E9" s="6">
        <v>11560774</v>
      </c>
      <c r="F9" s="6"/>
    </row>
    <row r="10" spans="1:12" x14ac:dyDescent="0.25">
      <c r="A10" s="8">
        <v>2.6</v>
      </c>
      <c r="B10" t="s">
        <v>67</v>
      </c>
      <c r="C10" s="1">
        <v>43192.609736145831</v>
      </c>
      <c r="D10">
        <v>10419</v>
      </c>
      <c r="E10" s="6">
        <v>10919452</v>
      </c>
      <c r="F10" s="6"/>
    </row>
    <row r="11" spans="1:12" x14ac:dyDescent="0.25">
      <c r="A11" s="8">
        <v>2.1666666600000002</v>
      </c>
      <c r="B11" t="s">
        <v>67</v>
      </c>
      <c r="C11" s="1">
        <v>43192.609433831021</v>
      </c>
      <c r="D11">
        <v>10419</v>
      </c>
      <c r="E11" s="6">
        <v>10836148</v>
      </c>
      <c r="F11" s="6"/>
    </row>
    <row r="12" spans="1:12" x14ac:dyDescent="0.25">
      <c r="A12" s="8">
        <v>2</v>
      </c>
      <c r="B12" t="s">
        <v>67</v>
      </c>
      <c r="C12" s="1">
        <v>43192.609320254633</v>
      </c>
      <c r="D12">
        <v>10419</v>
      </c>
      <c r="E12" s="6">
        <v>10026701</v>
      </c>
      <c r="F12" s="6"/>
    </row>
    <row r="13" spans="1:12" x14ac:dyDescent="0.25">
      <c r="A13" s="8">
        <v>1.68333333</v>
      </c>
      <c r="B13" t="s">
        <v>67</v>
      </c>
      <c r="C13" s="1">
        <v>43192.609104629628</v>
      </c>
      <c r="D13">
        <v>10419</v>
      </c>
      <c r="E13" s="6">
        <v>9800731</v>
      </c>
    </row>
    <row r="14" spans="1:12" x14ac:dyDescent="0.25">
      <c r="A14" s="8">
        <v>1.45</v>
      </c>
      <c r="B14" t="s">
        <v>67</v>
      </c>
      <c r="C14" s="1">
        <v>43192.608937962963</v>
      </c>
      <c r="D14">
        <v>10419</v>
      </c>
      <c r="E14" s="6">
        <v>8694768</v>
      </c>
    </row>
    <row r="15" spans="1:12" x14ac:dyDescent="0.25">
      <c r="A15" s="8">
        <v>1.3666666599999999</v>
      </c>
      <c r="B15" t="s">
        <v>67</v>
      </c>
      <c r="C15" s="1">
        <v>43192.60888472222</v>
      </c>
      <c r="D15">
        <v>10419</v>
      </c>
      <c r="E15" s="6">
        <v>8200620</v>
      </c>
    </row>
    <row r="16" spans="1:12" x14ac:dyDescent="0.25">
      <c r="A16" s="8">
        <v>1.3</v>
      </c>
      <c r="B16" t="s">
        <v>67</v>
      </c>
      <c r="C16" s="1">
        <v>43192.608835729166</v>
      </c>
      <c r="D16">
        <v>10419</v>
      </c>
      <c r="E16" s="6">
        <v>7954285</v>
      </c>
    </row>
    <row r="17" spans="1:5" x14ac:dyDescent="0.25">
      <c r="A17" s="8">
        <v>0.91666665999999997</v>
      </c>
      <c r="B17" t="s">
        <v>67</v>
      </c>
      <c r="C17" s="1">
        <v>43192.608569826392</v>
      </c>
      <c r="D17">
        <v>10419</v>
      </c>
      <c r="E17" s="6">
        <v>5805175</v>
      </c>
    </row>
    <row r="18" spans="1:5" x14ac:dyDescent="0.25">
      <c r="A18" s="8">
        <v>0.81666665999999999</v>
      </c>
      <c r="B18" t="s">
        <v>67</v>
      </c>
      <c r="C18" s="1">
        <v>43192.608506215278</v>
      </c>
      <c r="D18">
        <v>10419</v>
      </c>
      <c r="E18" s="6">
        <v>5450898</v>
      </c>
    </row>
    <row r="19" spans="1:5" x14ac:dyDescent="0.25">
      <c r="A19" s="8">
        <v>0.63333333000000003</v>
      </c>
      <c r="B19" t="s">
        <v>67</v>
      </c>
      <c r="C19" s="1">
        <v>43192.608374502313</v>
      </c>
      <c r="D19">
        <v>10419</v>
      </c>
      <c r="E19" s="6">
        <v>4467738</v>
      </c>
    </row>
    <row r="20" spans="1:5" x14ac:dyDescent="0.25">
      <c r="A20" s="8">
        <v>0.5</v>
      </c>
      <c r="B20" t="s">
        <v>67</v>
      </c>
      <c r="C20" s="1">
        <v>43192.608275729166</v>
      </c>
      <c r="D20">
        <v>10419</v>
      </c>
      <c r="E20" s="6">
        <v>3684354</v>
      </c>
    </row>
    <row r="21" spans="1:5" x14ac:dyDescent="0.25">
      <c r="A21" s="8">
        <v>0.35</v>
      </c>
      <c r="B21" t="s">
        <v>67</v>
      </c>
      <c r="C21" s="1">
        <v>43192.608177002316</v>
      </c>
      <c r="D21">
        <v>10419</v>
      </c>
      <c r="E21" s="6">
        <v>2836287</v>
      </c>
    </row>
    <row r="22" spans="1:5" x14ac:dyDescent="0.25">
      <c r="A22" s="8">
        <v>0.13333333</v>
      </c>
      <c r="B22" t="s">
        <v>67</v>
      </c>
      <c r="C22" s="1">
        <v>43192.608031597221</v>
      </c>
      <c r="D22">
        <v>10419</v>
      </c>
      <c r="E22" s="6">
        <v>1782117</v>
      </c>
    </row>
    <row r="23" spans="1:5" x14ac:dyDescent="0.25">
      <c r="A23" s="8">
        <v>0</v>
      </c>
      <c r="B23" t="s">
        <v>67</v>
      </c>
      <c r="C23" s="1">
        <v>43192.60792858796</v>
      </c>
      <c r="D23">
        <v>10419</v>
      </c>
      <c r="E23" s="6">
        <v>842973</v>
      </c>
    </row>
  </sheetData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topLeftCell="K1" workbookViewId="0">
      <selection activeCell="K27" sqref="K27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4.0333333299999996</v>
      </c>
      <c r="B2" t="s">
        <v>67</v>
      </c>
      <c r="C2" s="1">
        <v>43192.599161307873</v>
      </c>
      <c r="D2">
        <v>10418</v>
      </c>
      <c r="E2" s="6">
        <v>13383884</v>
      </c>
      <c r="F2" s="6"/>
      <c r="H2" s="7"/>
      <c r="I2" s="10">
        <f>IFERROR(SLOPE(E2:E10000,A2:A10000),0)</f>
        <v>3118255.6653085905</v>
      </c>
      <c r="L2" t="s">
        <v>68</v>
      </c>
    </row>
    <row r="3" spans="1:12" x14ac:dyDescent="0.25">
      <c r="A3" s="8">
        <v>3.35</v>
      </c>
      <c r="B3" t="s">
        <v>67</v>
      </c>
      <c r="C3" s="1">
        <v>43192.598687731479</v>
      </c>
      <c r="D3">
        <v>10418</v>
      </c>
      <c r="E3" s="6">
        <v>13383884</v>
      </c>
      <c r="F3" s="6"/>
      <c r="L3" t="s">
        <v>71</v>
      </c>
    </row>
    <row r="4" spans="1:12" x14ac:dyDescent="0.25">
      <c r="A4" s="8">
        <v>2.95</v>
      </c>
      <c r="B4" t="s">
        <v>67</v>
      </c>
      <c r="C4" s="1">
        <v>43192.598402974538</v>
      </c>
      <c r="D4">
        <v>10418</v>
      </c>
      <c r="E4" s="6">
        <v>11435454</v>
      </c>
      <c r="F4" s="6"/>
      <c r="L4" t="s">
        <v>74</v>
      </c>
    </row>
    <row r="5" spans="1:12" x14ac:dyDescent="0.25">
      <c r="A5" s="8">
        <v>2.7333333299999998</v>
      </c>
      <c r="B5" t="s">
        <v>67</v>
      </c>
      <c r="C5" s="1">
        <v>43192.598257835649</v>
      </c>
      <c r="D5">
        <v>10418</v>
      </c>
      <c r="E5" s="6">
        <v>10231889</v>
      </c>
      <c r="F5" s="6"/>
    </row>
    <row r="6" spans="1:12" x14ac:dyDescent="0.25">
      <c r="A6" s="8">
        <v>2.3333333299999999</v>
      </c>
      <c r="B6" t="s">
        <v>67</v>
      </c>
      <c r="C6" s="1">
        <v>43192.597980520834</v>
      </c>
      <c r="D6">
        <v>10418</v>
      </c>
      <c r="E6" s="6">
        <v>7995284</v>
      </c>
      <c r="F6" s="6"/>
    </row>
    <row r="7" spans="1:12" x14ac:dyDescent="0.25">
      <c r="A7" s="8">
        <v>2.0166666599999998</v>
      </c>
      <c r="B7" t="s">
        <v>67</v>
      </c>
      <c r="C7" s="1">
        <v>43192.597757210649</v>
      </c>
      <c r="D7">
        <v>10418</v>
      </c>
      <c r="E7" s="6">
        <v>6197863</v>
      </c>
      <c r="F7" s="6"/>
    </row>
    <row r="8" spans="1:12" x14ac:dyDescent="0.25">
      <c r="A8" s="8">
        <v>1.48333333</v>
      </c>
      <c r="B8" t="s">
        <v>67</v>
      </c>
      <c r="C8" s="1">
        <v>43192.597392164353</v>
      </c>
      <c r="D8">
        <v>10418</v>
      </c>
      <c r="E8" s="6">
        <v>6182046</v>
      </c>
      <c r="F8" s="6"/>
    </row>
    <row r="9" spans="1:12" x14ac:dyDescent="0.25">
      <c r="A9" s="8">
        <v>1.0666666600000001</v>
      </c>
      <c r="B9" t="s">
        <v>67</v>
      </c>
      <c r="C9" s="1">
        <v>43192.597105787034</v>
      </c>
      <c r="D9">
        <v>10418</v>
      </c>
      <c r="E9" s="6">
        <v>6182046</v>
      </c>
      <c r="F9" s="6"/>
    </row>
    <row r="10" spans="1:12" x14ac:dyDescent="0.25">
      <c r="A10" s="8">
        <v>0.55000000000000004</v>
      </c>
      <c r="B10" t="s">
        <v>67</v>
      </c>
      <c r="C10" s="1">
        <v>43192.596741666668</v>
      </c>
      <c r="D10">
        <v>10418</v>
      </c>
      <c r="E10" s="6">
        <v>3940417</v>
      </c>
      <c r="F10" s="6"/>
      <c r="I10" t="s">
        <v>77</v>
      </c>
    </row>
    <row r="11" spans="1:12" x14ac:dyDescent="0.25">
      <c r="A11" s="8">
        <v>0.41666666000000002</v>
      </c>
      <c r="B11" t="s">
        <v>67</v>
      </c>
      <c r="C11" s="1">
        <v>43192.596650775464</v>
      </c>
      <c r="D11">
        <v>10418</v>
      </c>
      <c r="E11" s="6">
        <v>3384613</v>
      </c>
      <c r="F11" s="6"/>
      <c r="I11" t="s">
        <v>78</v>
      </c>
    </row>
    <row r="12" spans="1:12" x14ac:dyDescent="0.25">
      <c r="A12" s="8">
        <v>0.21666666000000001</v>
      </c>
      <c r="B12" t="s">
        <v>67</v>
      </c>
      <c r="C12" s="1">
        <v>43192.596505787034</v>
      </c>
      <c r="D12">
        <v>10418</v>
      </c>
      <c r="E12" s="6">
        <v>2035949</v>
      </c>
      <c r="F12" s="6"/>
    </row>
    <row r="13" spans="1:12" x14ac:dyDescent="0.25">
      <c r="A13" s="8">
        <v>0</v>
      </c>
      <c r="B13" t="s">
        <v>67</v>
      </c>
      <c r="C13" s="1">
        <v>43192.596362118056</v>
      </c>
      <c r="D13">
        <v>10418</v>
      </c>
      <c r="E13" s="6">
        <v>663252</v>
      </c>
    </row>
  </sheetData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14"/>
  <sheetViews>
    <sheetView workbookViewId="0">
      <selection activeCell="I11" sqref="I11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/>
      <c r="F2" s="6"/>
      <c r="H2" s="7"/>
      <c r="I2" s="10">
        <f>IFERROR(SLOPE(E2:E10000,A2:A10000),0)</f>
        <v>6860228.106761286</v>
      </c>
      <c r="L2" t="s">
        <v>68</v>
      </c>
    </row>
    <row r="3" spans="1:12" x14ac:dyDescent="0.25">
      <c r="A3" s="8">
        <v>2.0166666599999998</v>
      </c>
      <c r="B3" t="s">
        <v>67</v>
      </c>
      <c r="C3" s="1">
        <v>43192.590667557874</v>
      </c>
      <c r="D3">
        <v>10417</v>
      </c>
      <c r="E3" s="6">
        <v>13177054</v>
      </c>
      <c r="F3" s="6"/>
      <c r="L3" t="s">
        <v>71</v>
      </c>
    </row>
    <row r="4" spans="1:12" x14ac:dyDescent="0.25">
      <c r="A4" s="8">
        <v>1.71666666</v>
      </c>
      <c r="B4" t="s">
        <v>67</v>
      </c>
      <c r="C4" s="1">
        <v>43192.590459756946</v>
      </c>
      <c r="D4">
        <v>10417</v>
      </c>
      <c r="E4" s="6">
        <v>11465141</v>
      </c>
      <c r="F4" s="6"/>
      <c r="L4" t="s">
        <v>74</v>
      </c>
    </row>
    <row r="5" spans="1:12" x14ac:dyDescent="0.25">
      <c r="A5" s="8">
        <v>1.65</v>
      </c>
      <c r="B5" t="s">
        <v>67</v>
      </c>
      <c r="C5" s="1">
        <v>43192.590407673611</v>
      </c>
      <c r="D5">
        <v>10417</v>
      </c>
      <c r="E5" s="6">
        <v>10995146</v>
      </c>
      <c r="F5" s="6"/>
    </row>
    <row r="6" spans="1:12" x14ac:dyDescent="0.25">
      <c r="A6" s="8">
        <v>1.35</v>
      </c>
      <c r="B6" t="s">
        <v>67</v>
      </c>
      <c r="C6" s="1">
        <v>43192.590196990743</v>
      </c>
      <c r="D6">
        <v>10417</v>
      </c>
      <c r="E6" s="6">
        <v>8739839</v>
      </c>
      <c r="F6" s="6"/>
    </row>
    <row r="7" spans="1:12" x14ac:dyDescent="0.25">
      <c r="A7" s="8">
        <v>0.96666666000000001</v>
      </c>
      <c r="B7" t="s">
        <v>67</v>
      </c>
      <c r="C7" s="1">
        <v>43192.589930937502</v>
      </c>
      <c r="D7">
        <v>10417</v>
      </c>
      <c r="E7" s="6">
        <v>6193811</v>
      </c>
      <c r="F7" s="6"/>
    </row>
    <row r="8" spans="1:12" x14ac:dyDescent="0.25">
      <c r="A8" s="8">
        <v>0.9</v>
      </c>
      <c r="B8" t="s">
        <v>67</v>
      </c>
      <c r="C8" s="1">
        <v>43192.589893553239</v>
      </c>
      <c r="D8">
        <v>10417</v>
      </c>
      <c r="E8" s="6">
        <v>5887206</v>
      </c>
      <c r="F8" s="6"/>
    </row>
    <row r="9" spans="1:12" x14ac:dyDescent="0.25">
      <c r="A9" s="8">
        <v>0.75</v>
      </c>
      <c r="B9" t="s">
        <v>67</v>
      </c>
      <c r="C9" s="1">
        <v>43192.589785648146</v>
      </c>
      <c r="D9">
        <v>10417</v>
      </c>
      <c r="E9" s="6">
        <v>4693319</v>
      </c>
      <c r="F9" s="6"/>
    </row>
    <row r="10" spans="1:12" x14ac:dyDescent="0.25">
      <c r="A10" s="8">
        <v>0.6</v>
      </c>
      <c r="B10" t="s">
        <v>67</v>
      </c>
      <c r="C10" s="1">
        <v>43192.589676354168</v>
      </c>
      <c r="D10">
        <v>10417</v>
      </c>
      <c r="E10" s="6">
        <v>3554890</v>
      </c>
      <c r="F10" s="6"/>
      <c r="I10" t="s">
        <v>76</v>
      </c>
    </row>
    <row r="11" spans="1:12" x14ac:dyDescent="0.25">
      <c r="A11" s="8">
        <v>0.45</v>
      </c>
      <c r="B11" t="s">
        <v>67</v>
      </c>
      <c r="C11" s="1">
        <v>43192.589582094908</v>
      </c>
      <c r="D11">
        <v>10417</v>
      </c>
      <c r="E11" s="6">
        <v>2035729</v>
      </c>
      <c r="F11" s="6"/>
    </row>
    <row r="12" spans="1:12" x14ac:dyDescent="0.25">
      <c r="A12" s="8">
        <v>0.18333332999999999</v>
      </c>
      <c r="B12" t="s">
        <v>67</v>
      </c>
      <c r="C12" s="1">
        <v>43192.589394097224</v>
      </c>
      <c r="D12">
        <v>10417</v>
      </c>
      <c r="E12" s="6">
        <v>248275</v>
      </c>
      <c r="F12" s="6"/>
    </row>
    <row r="13" spans="1:12" x14ac:dyDescent="0.25">
      <c r="A13" s="8">
        <v>8.3333329999999997E-2</v>
      </c>
      <c r="B13" t="s">
        <v>67</v>
      </c>
      <c r="C13" s="1">
        <v>43192.589319988423</v>
      </c>
      <c r="D13">
        <v>10417</v>
      </c>
      <c r="E13" s="6">
        <v>218482</v>
      </c>
    </row>
    <row r="14" spans="1:12" x14ac:dyDescent="0.25">
      <c r="A14" s="8">
        <v>0</v>
      </c>
      <c r="B14" t="s">
        <v>67</v>
      </c>
      <c r="C14" s="1">
        <v>43192.58926177083</v>
      </c>
      <c r="D14">
        <v>10417</v>
      </c>
      <c r="E14" s="6">
        <v>178758</v>
      </c>
    </row>
  </sheetData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13"/>
  <sheetViews>
    <sheetView workbookViewId="0">
      <selection activeCell="J21" sqref="J21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/>
      <c r="F2" s="6"/>
      <c r="H2" s="7"/>
      <c r="I2" s="10">
        <f>IFERROR(SLOPE(E2:E10000,A2:A10000),0)</f>
        <v>6796805.325255868</v>
      </c>
      <c r="L2" t="s">
        <v>68</v>
      </c>
    </row>
    <row r="3" spans="1:12" x14ac:dyDescent="0.25">
      <c r="A3" s="8">
        <v>2.0166666599999998</v>
      </c>
      <c r="B3" t="s">
        <v>67</v>
      </c>
      <c r="C3" s="1">
        <v>43192.576517476853</v>
      </c>
      <c r="D3">
        <v>10415</v>
      </c>
      <c r="E3" s="6">
        <v>13382021</v>
      </c>
      <c r="F3" s="6"/>
      <c r="L3" t="s">
        <v>71</v>
      </c>
    </row>
    <row r="4" spans="1:12" x14ac:dyDescent="0.25">
      <c r="A4" s="8">
        <v>1.95</v>
      </c>
      <c r="B4" t="s">
        <v>67</v>
      </c>
      <c r="C4" s="1">
        <v>43192.576470949076</v>
      </c>
      <c r="D4">
        <v>10415</v>
      </c>
      <c r="E4" s="6">
        <v>13026338</v>
      </c>
      <c r="F4" s="6"/>
      <c r="L4" t="s">
        <v>74</v>
      </c>
    </row>
    <row r="5" spans="1:12" x14ac:dyDescent="0.25">
      <c r="A5" s="8">
        <v>1.8833333299999999</v>
      </c>
      <c r="B5" t="s">
        <v>67</v>
      </c>
      <c r="C5" s="1">
        <v>43192.576424340281</v>
      </c>
      <c r="D5">
        <v>10415</v>
      </c>
      <c r="E5" s="6">
        <v>12657753</v>
      </c>
      <c r="F5" s="6"/>
    </row>
    <row r="6" spans="1:12" x14ac:dyDescent="0.25">
      <c r="A6" s="8">
        <v>1.53333333</v>
      </c>
      <c r="B6" t="s">
        <v>67</v>
      </c>
      <c r="C6" s="1">
        <v>43192.576182141202</v>
      </c>
      <c r="D6">
        <v>10415</v>
      </c>
      <c r="E6" s="6">
        <v>10524348</v>
      </c>
      <c r="F6" s="6"/>
    </row>
    <row r="7" spans="1:12" x14ac:dyDescent="0.25">
      <c r="A7" s="8">
        <v>1.03333333</v>
      </c>
      <c r="B7" t="s">
        <v>67</v>
      </c>
      <c r="C7" s="1">
        <v>43192.575840937498</v>
      </c>
      <c r="D7">
        <v>10415</v>
      </c>
      <c r="E7" s="6">
        <v>7102795</v>
      </c>
      <c r="F7" s="6"/>
    </row>
    <row r="8" spans="1:12" x14ac:dyDescent="0.25">
      <c r="A8" s="8">
        <v>0.86666666000000003</v>
      </c>
      <c r="B8" t="s">
        <v>67</v>
      </c>
      <c r="C8" s="1">
        <v>43192.575724849536</v>
      </c>
      <c r="D8">
        <v>10415</v>
      </c>
      <c r="E8" s="6">
        <v>5925961</v>
      </c>
      <c r="F8" s="6"/>
    </row>
    <row r="9" spans="1:12" x14ac:dyDescent="0.25">
      <c r="A9" s="8">
        <v>0.73333333000000001</v>
      </c>
      <c r="B9" t="s">
        <v>67</v>
      </c>
      <c r="C9" s="1">
        <v>43192.575636261572</v>
      </c>
      <c r="D9">
        <v>10415</v>
      </c>
      <c r="E9" s="6">
        <v>5046819</v>
      </c>
      <c r="F9" s="6"/>
    </row>
    <row r="10" spans="1:12" x14ac:dyDescent="0.25">
      <c r="A10" s="8">
        <v>0.63333333000000003</v>
      </c>
      <c r="B10" t="s">
        <v>67</v>
      </c>
      <c r="C10" s="1">
        <v>43192.575559803241</v>
      </c>
      <c r="D10">
        <v>10415</v>
      </c>
      <c r="E10" s="6">
        <v>4313479</v>
      </c>
      <c r="F10" s="6"/>
      <c r="I10" t="s">
        <v>75</v>
      </c>
    </row>
    <row r="11" spans="1:12" x14ac:dyDescent="0.25">
      <c r="A11" s="8">
        <v>0.41666666000000002</v>
      </c>
      <c r="B11" t="s">
        <v>67</v>
      </c>
      <c r="C11" s="1">
        <v>43192.575407870369</v>
      </c>
      <c r="D11">
        <v>10415</v>
      </c>
      <c r="E11" s="6">
        <v>2389343</v>
      </c>
      <c r="F11" s="6"/>
    </row>
    <row r="12" spans="1:12" x14ac:dyDescent="0.25">
      <c r="A12" s="8">
        <v>0.21666666000000001</v>
      </c>
      <c r="B12" t="s">
        <v>67</v>
      </c>
      <c r="C12" s="1">
        <v>43192.575273923612</v>
      </c>
      <c r="D12">
        <v>10415</v>
      </c>
      <c r="E12" s="6">
        <v>486619</v>
      </c>
      <c r="F12" s="6"/>
    </row>
    <row r="13" spans="1:12" x14ac:dyDescent="0.25">
      <c r="A13" s="8">
        <v>0</v>
      </c>
      <c r="B13" t="s">
        <v>67</v>
      </c>
      <c r="C13" s="1">
        <v>43192.575126655094</v>
      </c>
      <c r="D13">
        <v>10415</v>
      </c>
      <c r="E13" s="6">
        <v>427033</v>
      </c>
    </row>
  </sheetData>
  <pageMargins left="0.7" right="0.7" top="0.75" bottom="0.75" header="0.3" footer="0.3"/>
  <pageSetup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12"/>
  <sheetViews>
    <sheetView workbookViewId="0">
      <selection activeCell="J19" sqref="J19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3.3166666600000001</v>
      </c>
      <c r="B2" t="s">
        <v>67</v>
      </c>
      <c r="C2" s="1">
        <v>43192.552657372682</v>
      </c>
      <c r="D2">
        <v>10413</v>
      </c>
      <c r="E2" s="6">
        <v>13381675</v>
      </c>
      <c r="F2" s="6"/>
      <c r="H2" s="7"/>
      <c r="I2" s="10">
        <f>IFERROR(SLOPE(E2:E10000,A2:A10000),0)</f>
        <v>4092585.9961403697</v>
      </c>
      <c r="L2" t="s">
        <v>68</v>
      </c>
    </row>
    <row r="3" spans="1:12" x14ac:dyDescent="0.25">
      <c r="A3" s="8">
        <v>3.2666666599999998</v>
      </c>
      <c r="B3" t="s">
        <v>67</v>
      </c>
      <c r="C3" s="1">
        <v>43192.552623958334</v>
      </c>
      <c r="D3">
        <v>10413</v>
      </c>
      <c r="E3" s="6">
        <v>13226323</v>
      </c>
      <c r="F3" s="6"/>
      <c r="L3" t="s">
        <v>71</v>
      </c>
    </row>
    <row r="4" spans="1:12" x14ac:dyDescent="0.25">
      <c r="A4" s="8">
        <v>2.43333333</v>
      </c>
      <c r="B4" t="s">
        <v>67</v>
      </c>
      <c r="C4" s="1">
        <v>43192.552040625</v>
      </c>
      <c r="D4">
        <v>10413</v>
      </c>
      <c r="E4" s="6">
        <v>10221662</v>
      </c>
      <c r="F4" s="6"/>
    </row>
    <row r="5" spans="1:12" x14ac:dyDescent="0.25">
      <c r="A5" s="8">
        <v>1.8</v>
      </c>
      <c r="B5" t="s">
        <v>67</v>
      </c>
      <c r="C5" s="1">
        <v>43192.551606828703</v>
      </c>
      <c r="D5">
        <v>10413</v>
      </c>
      <c r="E5" s="6">
        <v>7498859</v>
      </c>
      <c r="F5" s="6"/>
    </row>
    <row r="6" spans="1:12" x14ac:dyDescent="0.25">
      <c r="A6" s="8">
        <v>1.5666666600000001</v>
      </c>
      <c r="B6" t="s">
        <v>67</v>
      </c>
      <c r="C6" s="1">
        <v>43192.551441469906</v>
      </c>
      <c r="D6">
        <v>10413</v>
      </c>
      <c r="E6" s="6">
        <v>6220895</v>
      </c>
      <c r="F6" s="6"/>
    </row>
    <row r="7" spans="1:12" x14ac:dyDescent="0.25">
      <c r="A7" s="8">
        <v>1.3833333299999999</v>
      </c>
      <c r="B7" t="s">
        <v>67</v>
      </c>
      <c r="C7" s="1">
        <v>43192.551310995368</v>
      </c>
      <c r="D7">
        <v>10413</v>
      </c>
      <c r="E7" s="6">
        <v>5280007</v>
      </c>
      <c r="F7" s="6"/>
    </row>
    <row r="8" spans="1:12" x14ac:dyDescent="0.25">
      <c r="A8" s="8">
        <v>0.85</v>
      </c>
      <c r="B8" t="s">
        <v>67</v>
      </c>
      <c r="C8" s="1">
        <v>43192.550942939815</v>
      </c>
      <c r="D8">
        <v>10413</v>
      </c>
      <c r="E8" s="6">
        <v>2574988</v>
      </c>
      <c r="F8" s="6"/>
    </row>
    <row r="9" spans="1:12" x14ac:dyDescent="0.25">
      <c r="A9" s="8">
        <v>0.18333332999999999</v>
      </c>
      <c r="B9" t="s">
        <v>67</v>
      </c>
      <c r="C9" s="1">
        <v>43192.550479363425</v>
      </c>
      <c r="D9">
        <v>10413</v>
      </c>
      <c r="E9" s="6">
        <v>764534</v>
      </c>
      <c r="F9" s="6"/>
    </row>
    <row r="10" spans="1:12" x14ac:dyDescent="0.25">
      <c r="A10" s="8">
        <v>0.1</v>
      </c>
      <c r="B10" t="s">
        <v>67</v>
      </c>
      <c r="C10" s="1">
        <v>43192.550427858798</v>
      </c>
      <c r="D10">
        <v>10413</v>
      </c>
      <c r="E10" s="6">
        <v>497347</v>
      </c>
      <c r="F10" s="6"/>
    </row>
    <row r="11" spans="1:12" x14ac:dyDescent="0.25">
      <c r="A11" s="8">
        <v>0</v>
      </c>
      <c r="B11" t="s">
        <v>67</v>
      </c>
      <c r="C11" s="1">
        <v>43192.550349421297</v>
      </c>
      <c r="D11">
        <v>10413</v>
      </c>
      <c r="E11" s="6">
        <v>99310</v>
      </c>
      <c r="F11" s="6"/>
    </row>
    <row r="12" spans="1:12" x14ac:dyDescent="0.25">
      <c r="F12" s="6"/>
    </row>
  </sheetData>
  <pageMargins left="0.7" right="0.7" top="0.75" bottom="0.75" header="0.3" footer="0.3"/>
  <pageSetup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12"/>
  <sheetViews>
    <sheetView workbookViewId="0">
      <selection activeCell="A2" sqref="A2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2.8166666600000001</v>
      </c>
      <c r="B2" t="s">
        <v>67</v>
      </c>
      <c r="C2" s="1">
        <v>43192.539951932871</v>
      </c>
      <c r="D2">
        <v>10412</v>
      </c>
      <c r="E2" s="6">
        <v>13383884</v>
      </c>
      <c r="F2" s="6"/>
      <c r="H2" s="7"/>
      <c r="I2" s="10">
        <f>IFERROR(SLOPE(E2:E10000,A2:A10000),0)</f>
        <v>4145570.8196602552</v>
      </c>
      <c r="L2" t="s">
        <v>68</v>
      </c>
    </row>
    <row r="3" spans="1:12" x14ac:dyDescent="0.25">
      <c r="A3" s="8">
        <v>2.5666666600000001</v>
      </c>
      <c r="B3" t="s">
        <v>67</v>
      </c>
      <c r="C3" s="1">
        <v>43192.539773576391</v>
      </c>
      <c r="D3">
        <v>10412</v>
      </c>
      <c r="E3" s="6">
        <v>13166791</v>
      </c>
      <c r="F3" s="6"/>
      <c r="L3" t="s">
        <v>71</v>
      </c>
    </row>
    <row r="4" spans="1:12" x14ac:dyDescent="0.25">
      <c r="A4" s="8">
        <v>1.9</v>
      </c>
      <c r="B4" t="s">
        <v>67</v>
      </c>
      <c r="C4" s="1">
        <v>43192.539315393522</v>
      </c>
      <c r="D4">
        <v>10412</v>
      </c>
      <c r="E4" s="6">
        <v>11062710</v>
      </c>
      <c r="F4" s="6"/>
    </row>
    <row r="5" spans="1:12" x14ac:dyDescent="0.25">
      <c r="A5" s="8">
        <v>1.3666666599999999</v>
      </c>
      <c r="B5" t="s">
        <v>67</v>
      </c>
      <c r="C5" s="1">
        <v>43192.538940625003</v>
      </c>
      <c r="D5">
        <v>10412</v>
      </c>
      <c r="E5" s="6">
        <v>8820370</v>
      </c>
      <c r="F5" s="6"/>
    </row>
    <row r="6" spans="1:12" x14ac:dyDescent="0.25">
      <c r="A6" s="8">
        <v>0.98333333000000001</v>
      </c>
      <c r="B6" t="s">
        <v>67</v>
      </c>
      <c r="C6" s="1">
        <v>43192.538674571762</v>
      </c>
      <c r="D6">
        <v>10412</v>
      </c>
      <c r="E6" s="6">
        <v>6875735</v>
      </c>
      <c r="F6" s="6"/>
    </row>
    <row r="7" spans="1:12" x14ac:dyDescent="0.25">
      <c r="A7" s="8">
        <v>0.4</v>
      </c>
      <c r="B7" t="s">
        <v>67</v>
      </c>
      <c r="C7" s="1">
        <v>43192.538275150466</v>
      </c>
      <c r="D7">
        <v>10412</v>
      </c>
      <c r="E7" s="6">
        <v>4094703</v>
      </c>
      <c r="F7" s="6"/>
    </row>
    <row r="8" spans="1:12" x14ac:dyDescent="0.25">
      <c r="A8" s="8">
        <v>0</v>
      </c>
      <c r="B8" t="s">
        <v>67</v>
      </c>
      <c r="C8" s="1">
        <v>43192.537994247687</v>
      </c>
      <c r="D8">
        <v>10412</v>
      </c>
      <c r="E8" s="6">
        <v>1900577</v>
      </c>
      <c r="F8" s="6"/>
    </row>
    <row r="9" spans="1:12" x14ac:dyDescent="0.25">
      <c r="F9" s="6"/>
    </row>
    <row r="10" spans="1:12" x14ac:dyDescent="0.25">
      <c r="F10" s="6"/>
    </row>
    <row r="11" spans="1:12" x14ac:dyDescent="0.25">
      <c r="F11" s="6"/>
    </row>
    <row r="12" spans="1:12" x14ac:dyDescent="0.25">
      <c r="F12" s="6"/>
    </row>
  </sheetData>
  <pageMargins left="0.7" right="0.7" top="0.75" bottom="0.75" header="0.3" footer="0.3"/>
  <pageSetup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26"/>
  <sheetViews>
    <sheetView topLeftCell="K1" workbookViewId="0">
      <selection activeCell="E2" sqref="E2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s="9" t="s">
        <v>66</v>
      </c>
    </row>
    <row r="2" spans="1:12" x14ac:dyDescent="0.25">
      <c r="A2" s="5">
        <v>23.7</v>
      </c>
      <c r="B2" t="s">
        <v>67</v>
      </c>
      <c r="C2" s="1">
        <v>43192.512372800928</v>
      </c>
      <c r="D2">
        <v>10410</v>
      </c>
      <c r="E2" s="6">
        <v>38890024</v>
      </c>
      <c r="F2" s="6"/>
      <c r="G2" t="s">
        <v>72</v>
      </c>
      <c r="H2" s="7"/>
      <c r="I2" s="10">
        <f>IFERROR(SLOPE(E2:E10000,A2:A10000),0)</f>
        <v>1298749.9116894084</v>
      </c>
      <c r="L2" s="7" t="s">
        <v>69</v>
      </c>
    </row>
    <row r="3" spans="1:12" x14ac:dyDescent="0.25">
      <c r="A3" s="8">
        <v>20.36666666</v>
      </c>
      <c r="B3" t="s">
        <v>67</v>
      </c>
      <c r="C3" s="1">
        <v>43192.510065972223</v>
      </c>
      <c r="D3">
        <v>10410</v>
      </c>
      <c r="E3" s="6">
        <v>30303628</v>
      </c>
      <c r="F3" s="6"/>
      <c r="G3" t="s">
        <v>73</v>
      </c>
      <c r="L3" s="7" t="s">
        <v>70</v>
      </c>
    </row>
    <row r="4" spans="1:12" x14ac:dyDescent="0.25">
      <c r="A4" s="8">
        <v>18.733333330000001</v>
      </c>
      <c r="B4" t="s">
        <v>67</v>
      </c>
      <c r="C4" s="1">
        <v>43192.508929629628</v>
      </c>
      <c r="D4">
        <v>10410</v>
      </c>
      <c r="E4" s="6">
        <v>25115162</v>
      </c>
      <c r="F4" s="6"/>
    </row>
    <row r="5" spans="1:12" x14ac:dyDescent="0.25">
      <c r="A5" s="8">
        <v>17.383333329999999</v>
      </c>
      <c r="B5" t="s">
        <v>67</v>
      </c>
      <c r="C5" s="1">
        <v>43192.507986655095</v>
      </c>
      <c r="D5">
        <v>10410</v>
      </c>
      <c r="E5" s="6">
        <v>20914757</v>
      </c>
      <c r="F5" s="6"/>
    </row>
    <row r="6" spans="1:12" x14ac:dyDescent="0.25">
      <c r="A6" s="8">
        <v>15.86666666</v>
      </c>
      <c r="B6" t="s">
        <v>67</v>
      </c>
      <c r="C6" s="1">
        <v>43192.506943287037</v>
      </c>
      <c r="D6">
        <v>10410</v>
      </c>
      <c r="E6" s="6">
        <v>16388811</v>
      </c>
      <c r="F6" s="6"/>
    </row>
    <row r="7" spans="1:12" x14ac:dyDescent="0.25">
      <c r="A7" s="8">
        <v>15.666666660000001</v>
      </c>
      <c r="B7" t="s">
        <v>67</v>
      </c>
      <c r="C7" s="1">
        <v>43192.506797337963</v>
      </c>
      <c r="D7">
        <v>10410</v>
      </c>
      <c r="E7" s="6">
        <v>15653408</v>
      </c>
      <c r="F7" s="6"/>
    </row>
    <row r="8" spans="1:12" x14ac:dyDescent="0.25">
      <c r="A8" s="8">
        <v>15.28333333</v>
      </c>
      <c r="B8" t="s">
        <v>67</v>
      </c>
      <c r="C8" s="1">
        <v>43192.506536689812</v>
      </c>
      <c r="D8">
        <v>10410</v>
      </c>
      <c r="E8" s="6">
        <v>14355013</v>
      </c>
      <c r="F8" s="6"/>
    </row>
    <row r="9" spans="1:12" x14ac:dyDescent="0.25">
      <c r="A9" s="8">
        <v>15.08333333</v>
      </c>
      <c r="B9" t="s">
        <v>67</v>
      </c>
      <c r="C9" s="1">
        <v>43192.506394328702</v>
      </c>
      <c r="D9">
        <v>10410</v>
      </c>
      <c r="E9" s="6">
        <v>13691920</v>
      </c>
      <c r="F9" s="6"/>
    </row>
    <row r="10" spans="1:12" x14ac:dyDescent="0.25">
      <c r="A10" s="8">
        <v>11.8</v>
      </c>
      <c r="B10" t="s">
        <v>67</v>
      </c>
      <c r="C10" s="1">
        <v>43192.504117442128</v>
      </c>
      <c r="D10">
        <v>10410</v>
      </c>
      <c r="E10" s="6">
        <v>6182046</v>
      </c>
      <c r="F10" s="6"/>
    </row>
    <row r="11" spans="1:12" x14ac:dyDescent="0.25">
      <c r="A11" s="8">
        <v>10.4</v>
      </c>
      <c r="B11" t="s">
        <v>67</v>
      </c>
      <c r="C11" s="1">
        <v>43192.503143252317</v>
      </c>
      <c r="D11">
        <v>10410</v>
      </c>
      <c r="E11" s="6">
        <v>6182046</v>
      </c>
      <c r="F11" s="6"/>
    </row>
    <row r="12" spans="1:12" x14ac:dyDescent="0.25">
      <c r="A12" s="8">
        <v>9.6333333299999993</v>
      </c>
      <c r="B12" t="s">
        <v>67</v>
      </c>
      <c r="C12" s="1">
        <v>43192.502604942129</v>
      </c>
      <c r="D12">
        <v>10410</v>
      </c>
      <c r="E12" s="6">
        <v>6182046</v>
      </c>
      <c r="F12" s="6"/>
    </row>
    <row r="13" spans="1:12" x14ac:dyDescent="0.25">
      <c r="A13" s="8">
        <v>8.3166666599999992</v>
      </c>
      <c r="B13" t="s">
        <v>67</v>
      </c>
      <c r="C13" s="1">
        <v>43192.501695451392</v>
      </c>
      <c r="D13">
        <v>10410</v>
      </c>
      <c r="E13" s="6">
        <v>6182046</v>
      </c>
    </row>
    <row r="14" spans="1:12" x14ac:dyDescent="0.25">
      <c r="A14" s="8">
        <v>7.8666666599999999</v>
      </c>
      <c r="B14" t="s">
        <v>67</v>
      </c>
      <c r="C14" s="1">
        <v>43192.501382407405</v>
      </c>
      <c r="D14">
        <v>10410</v>
      </c>
      <c r="E14" s="6">
        <v>6182046</v>
      </c>
    </row>
    <row r="15" spans="1:12" x14ac:dyDescent="0.25">
      <c r="A15" s="8">
        <v>6.0166666600000003</v>
      </c>
      <c r="B15" t="s">
        <v>67</v>
      </c>
      <c r="C15" s="1">
        <v>43192.500097916665</v>
      </c>
      <c r="D15">
        <v>10410</v>
      </c>
      <c r="E15" s="6">
        <v>6182046</v>
      </c>
    </row>
    <row r="16" spans="1:12" x14ac:dyDescent="0.25">
      <c r="A16" s="8">
        <v>5.18333333</v>
      </c>
      <c r="B16" t="s">
        <v>67</v>
      </c>
      <c r="C16" s="1">
        <v>43192.49952179398</v>
      </c>
      <c r="D16">
        <v>10410</v>
      </c>
      <c r="E16" s="6">
        <v>6182046</v>
      </c>
    </row>
    <row r="17" spans="1:5" x14ac:dyDescent="0.25">
      <c r="A17" s="8">
        <v>3.43333333</v>
      </c>
      <c r="B17" t="s">
        <v>67</v>
      </c>
      <c r="C17" s="1">
        <v>43192.498308368056</v>
      </c>
      <c r="D17">
        <v>10410</v>
      </c>
      <c r="E17" s="6">
        <v>6182046</v>
      </c>
    </row>
    <row r="18" spans="1:5" x14ac:dyDescent="0.25">
      <c r="A18" s="8">
        <v>2.9</v>
      </c>
      <c r="B18" t="s">
        <v>67</v>
      </c>
      <c r="C18" s="1">
        <v>43192.49793020833</v>
      </c>
      <c r="D18">
        <v>10410</v>
      </c>
      <c r="E18" s="6">
        <v>4714829</v>
      </c>
    </row>
    <row r="19" spans="1:5" x14ac:dyDescent="0.25">
      <c r="A19" s="8">
        <v>2.7333333299999998</v>
      </c>
      <c r="B19" t="s">
        <v>67</v>
      </c>
      <c r="C19" s="1">
        <v>43192.497817557873</v>
      </c>
      <c r="D19">
        <v>10410</v>
      </c>
      <c r="E19" s="6">
        <v>4180371</v>
      </c>
    </row>
    <row r="20" spans="1:5" x14ac:dyDescent="0.25">
      <c r="A20" s="8">
        <v>2.68333333</v>
      </c>
      <c r="B20" t="s">
        <v>67</v>
      </c>
      <c r="C20" s="1">
        <v>43192.497781828701</v>
      </c>
      <c r="D20">
        <v>10410</v>
      </c>
      <c r="E20" s="6">
        <v>4001278</v>
      </c>
    </row>
    <row r="21" spans="1:5" x14ac:dyDescent="0.25">
      <c r="A21" s="8">
        <v>2.5666666600000001</v>
      </c>
      <c r="B21" t="s">
        <v>67</v>
      </c>
      <c r="C21" s="1">
        <v>43192.49769733796</v>
      </c>
      <c r="D21">
        <v>10410</v>
      </c>
      <c r="E21" s="6">
        <v>3595321</v>
      </c>
    </row>
    <row r="22" spans="1:5" x14ac:dyDescent="0.25">
      <c r="A22" s="8">
        <v>2.43333333</v>
      </c>
      <c r="B22" t="s">
        <v>67</v>
      </c>
      <c r="C22" s="1">
        <v>43192.497613506945</v>
      </c>
      <c r="D22">
        <v>10410</v>
      </c>
      <c r="E22" s="6">
        <v>3327510</v>
      </c>
    </row>
    <row r="23" spans="1:5" x14ac:dyDescent="0.25">
      <c r="A23" s="8">
        <v>2.03333333</v>
      </c>
      <c r="B23" t="s">
        <v>67</v>
      </c>
      <c r="C23" s="1">
        <v>43192.497330358798</v>
      </c>
      <c r="D23">
        <v>10410</v>
      </c>
      <c r="E23" s="6">
        <v>2025885</v>
      </c>
    </row>
    <row r="24" spans="1:5" x14ac:dyDescent="0.25">
      <c r="A24" s="8">
        <v>1.95</v>
      </c>
      <c r="B24" t="s">
        <v>67</v>
      </c>
      <c r="C24" s="1">
        <v>43192.497271296299</v>
      </c>
      <c r="D24">
        <v>10410</v>
      </c>
      <c r="E24" s="6">
        <v>1757787</v>
      </c>
    </row>
    <row r="25" spans="1:5" x14ac:dyDescent="0.25">
      <c r="A25" s="8">
        <v>1.91666666</v>
      </c>
      <c r="B25" t="s">
        <v>67</v>
      </c>
      <c r="C25" s="1">
        <v>43192.497248495369</v>
      </c>
      <c r="D25">
        <v>10410</v>
      </c>
      <c r="E25" s="6">
        <v>1658477</v>
      </c>
    </row>
    <row r="26" spans="1:5" x14ac:dyDescent="0.25">
      <c r="A26" s="8">
        <v>1.78333333</v>
      </c>
      <c r="B26" t="s">
        <v>67</v>
      </c>
      <c r="C26" s="1">
        <v>43192.497158530095</v>
      </c>
      <c r="D26">
        <v>10410</v>
      </c>
      <c r="E26" s="6">
        <v>1259999</v>
      </c>
    </row>
  </sheetData>
  <pageMargins left="0.7" right="0.7" top="0.75" bottom="0.75" header="0.3" footer="0.3"/>
  <pageSetup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12"/>
  <sheetViews>
    <sheetView workbookViewId="0">
      <selection activeCell="M7" sqref="M7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17.350000000000001</v>
      </c>
      <c r="B2" t="s">
        <v>67</v>
      </c>
      <c r="C2" s="1">
        <v>43192.489671261574</v>
      </c>
      <c r="D2">
        <v>10409</v>
      </c>
      <c r="E2" s="6">
        <v>12143316</v>
      </c>
      <c r="F2" s="6"/>
      <c r="H2" s="7"/>
      <c r="I2" s="10">
        <f>IFERROR(SLOPE(E2:E10000,A2:A10000),0)</f>
        <v>635268.172064916</v>
      </c>
      <c r="L2" t="s">
        <v>68</v>
      </c>
    </row>
    <row r="3" spans="1:12" x14ac:dyDescent="0.25">
      <c r="A3" s="8">
        <v>15.43333333</v>
      </c>
      <c r="B3" t="s">
        <v>67</v>
      </c>
      <c r="C3" s="1">
        <v>43192.488334027781</v>
      </c>
      <c r="D3">
        <v>10409</v>
      </c>
      <c r="E3" s="6">
        <v>8682430</v>
      </c>
      <c r="F3" s="6"/>
      <c r="L3" t="s">
        <v>71</v>
      </c>
    </row>
    <row r="4" spans="1:12" x14ac:dyDescent="0.25">
      <c r="A4" s="8">
        <v>0.96666666000000001</v>
      </c>
      <c r="B4" t="s">
        <v>67</v>
      </c>
      <c r="C4" s="1">
        <v>43192.478296678244</v>
      </c>
      <c r="D4">
        <v>10409</v>
      </c>
      <c r="E4" s="6">
        <v>881557</v>
      </c>
      <c r="F4" s="6"/>
    </row>
    <row r="5" spans="1:12" x14ac:dyDescent="0.25">
      <c r="A5" s="8">
        <v>0.83333332999999998</v>
      </c>
      <c r="B5" t="s">
        <v>67</v>
      </c>
      <c r="C5" s="1">
        <v>43192.478205555555</v>
      </c>
      <c r="D5">
        <v>10409</v>
      </c>
      <c r="E5" s="6">
        <v>653144</v>
      </c>
      <c r="F5" s="6"/>
    </row>
    <row r="6" spans="1:12" x14ac:dyDescent="0.25">
      <c r="A6" s="8">
        <v>0.05</v>
      </c>
      <c r="B6" t="s">
        <v>67</v>
      </c>
      <c r="C6" s="1">
        <v>43192.477653472219</v>
      </c>
      <c r="D6">
        <v>10409</v>
      </c>
      <c r="E6" s="6">
        <v>37422</v>
      </c>
      <c r="F6" s="6"/>
    </row>
    <row r="7" spans="1:12" x14ac:dyDescent="0.25">
      <c r="A7" s="8">
        <v>0</v>
      </c>
      <c r="B7" t="s">
        <v>67</v>
      </c>
      <c r="C7" s="1">
        <v>43192.477624733794</v>
      </c>
      <c r="D7">
        <v>10409</v>
      </c>
      <c r="E7" s="6">
        <v>37422</v>
      </c>
      <c r="F7" s="6"/>
    </row>
    <row r="8" spans="1:12" x14ac:dyDescent="0.25">
      <c r="F8" s="6"/>
    </row>
    <row r="9" spans="1:12" x14ac:dyDescent="0.25">
      <c r="F9" s="6"/>
    </row>
    <row r="10" spans="1:12" x14ac:dyDescent="0.25">
      <c r="F10" s="6"/>
    </row>
    <row r="11" spans="1:12" x14ac:dyDescent="0.25">
      <c r="F11" s="6"/>
    </row>
    <row r="12" spans="1:12" x14ac:dyDescent="0.25">
      <c r="F12" s="6"/>
    </row>
  </sheetData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12"/>
  <sheetViews>
    <sheetView zoomScale="130" zoomScaleNormal="130" workbookViewId="0">
      <selection activeCell="C14" sqref="C14"/>
    </sheetView>
  </sheetViews>
  <sheetFormatPr defaultRowHeight="15" x14ac:dyDescent="0.25"/>
  <cols>
    <col min="1" max="1" width="13.28515625" customWidth="1"/>
    <col min="2" max="2" width="29.7109375" bestFit="1" customWidth="1"/>
    <col min="3" max="3" width="27.5703125" customWidth="1"/>
  </cols>
  <sheetData>
    <row r="1" spans="1:3" x14ac:dyDescent="0.25">
      <c r="A1" s="3" t="s">
        <v>56</v>
      </c>
      <c r="B1" t="s">
        <v>58</v>
      </c>
      <c r="C1" t="s">
        <v>59</v>
      </c>
    </row>
    <row r="2" spans="1:3" x14ac:dyDescent="0.25">
      <c r="A2" s="4">
        <v>32</v>
      </c>
      <c r="B2" s="2">
        <v>3.999840000000001E-3</v>
      </c>
      <c r="C2" s="2">
        <v>7.1900308970412755E-3</v>
      </c>
    </row>
    <row r="3" spans="1:3" x14ac:dyDescent="0.25">
      <c r="A3" s="4">
        <v>46</v>
      </c>
      <c r="B3" s="2">
        <v>8.3330000000000001E-3</v>
      </c>
      <c r="C3" s="2">
        <v>1.1784641615255002E-2</v>
      </c>
    </row>
    <row r="4" spans="1:3" x14ac:dyDescent="0.25">
      <c r="A4" s="4">
        <v>59</v>
      </c>
      <c r="B4" s="2">
        <v>6.6166665</v>
      </c>
      <c r="C4" s="2">
        <v>7.9667366370706967</v>
      </c>
    </row>
    <row r="5" spans="1:3" x14ac:dyDescent="0.25">
      <c r="A5" s="4">
        <v>62</v>
      </c>
      <c r="B5" s="2">
        <v>0</v>
      </c>
      <c r="C5" s="2">
        <v>0</v>
      </c>
    </row>
    <row r="6" spans="1:3" x14ac:dyDescent="0.25">
      <c r="A6" s="4">
        <v>76</v>
      </c>
      <c r="B6" s="2">
        <v>26.611666360000008</v>
      </c>
      <c r="C6" s="2">
        <v>8.0672662437431253</v>
      </c>
    </row>
    <row r="7" spans="1:3" x14ac:dyDescent="0.25">
      <c r="A7" s="4">
        <v>90</v>
      </c>
      <c r="B7" s="2">
        <v>26.023809071428577</v>
      </c>
      <c r="C7" s="2">
        <v>9.3173575620359017</v>
      </c>
    </row>
    <row r="8" spans="1:3" x14ac:dyDescent="0.25">
      <c r="A8" s="4">
        <v>100</v>
      </c>
      <c r="B8" s="2">
        <v>24.119297894736842</v>
      </c>
      <c r="C8" s="2">
        <v>7.0913903179847519</v>
      </c>
    </row>
    <row r="9" spans="1:3" x14ac:dyDescent="0.25">
      <c r="A9" s="4">
        <v>105</v>
      </c>
      <c r="B9" s="2">
        <v>38.508999679999995</v>
      </c>
      <c r="C9" s="2">
        <v>14.715948537859077</v>
      </c>
    </row>
    <row r="10" spans="1:3" x14ac:dyDescent="0.25">
      <c r="A10" s="4">
        <v>150</v>
      </c>
      <c r="B10" s="2">
        <v>9.3999993333333336</v>
      </c>
      <c r="C10" s="2">
        <v>8.9079084713154355</v>
      </c>
    </row>
    <row r="11" spans="1:3" x14ac:dyDescent="0.25">
      <c r="A11" s="4">
        <v>180</v>
      </c>
      <c r="B11" s="2">
        <v>33.531372137254891</v>
      </c>
      <c r="C11" s="2">
        <v>10.363582914540828</v>
      </c>
    </row>
    <row r="12" spans="1:3" x14ac:dyDescent="0.25">
      <c r="A12" s="4" t="s">
        <v>57</v>
      </c>
      <c r="B12" s="2">
        <v>23.993346736625515</v>
      </c>
      <c r="C12" s="2">
        <v>16.92488389283443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"/>
  <sheetViews>
    <sheetView workbookViewId="0">
      <selection activeCell="I2" sqref="I2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1.23333333</v>
      </c>
      <c r="B2" t="s">
        <v>129</v>
      </c>
      <c r="C2" s="1">
        <v>43195.700581365738</v>
      </c>
      <c r="D2">
        <v>10476</v>
      </c>
      <c r="E2" s="6">
        <v>13491194</v>
      </c>
      <c r="F2" s="6"/>
      <c r="H2" s="7"/>
      <c r="I2" s="10">
        <f>IFERROR(SLOPE(E2:E10000,A2:A10000),0)</f>
        <v>9434521.4658842422</v>
      </c>
      <c r="L2" s="7" t="s">
        <v>125</v>
      </c>
    </row>
    <row r="3" spans="1:12" x14ac:dyDescent="0.25">
      <c r="A3" s="8">
        <v>1.03333333</v>
      </c>
      <c r="B3" t="s">
        <v>129</v>
      </c>
      <c r="C3" s="1">
        <v>43195.700442326386</v>
      </c>
      <c r="D3">
        <v>10476</v>
      </c>
      <c r="E3" s="6">
        <v>11210361</v>
      </c>
      <c r="F3" s="6"/>
      <c r="L3" t="s">
        <v>99</v>
      </c>
    </row>
    <row r="4" spans="1:12" x14ac:dyDescent="0.25">
      <c r="A4" s="8">
        <v>0.93333332999999996</v>
      </c>
      <c r="B4" t="s">
        <v>129</v>
      </c>
      <c r="C4" s="1">
        <v>43195.700373842592</v>
      </c>
      <c r="D4">
        <v>10476</v>
      </c>
      <c r="E4" s="6">
        <v>10111306</v>
      </c>
      <c r="F4" s="6"/>
      <c r="L4" t="s">
        <v>84</v>
      </c>
    </row>
    <row r="5" spans="1:12" x14ac:dyDescent="0.25">
      <c r="A5" s="8">
        <v>0.78333333000000005</v>
      </c>
      <c r="B5" t="s">
        <v>129</v>
      </c>
      <c r="C5" s="1">
        <v>43195.700275381947</v>
      </c>
      <c r="D5">
        <v>10476</v>
      </c>
      <c r="E5" s="6">
        <v>8578816</v>
      </c>
      <c r="F5" s="6"/>
      <c r="L5" t="s">
        <v>126</v>
      </c>
    </row>
    <row r="6" spans="1:12" x14ac:dyDescent="0.25">
      <c r="A6" s="8">
        <v>0.73333333000000001</v>
      </c>
      <c r="B6" t="s">
        <v>129</v>
      </c>
      <c r="C6" s="1">
        <v>43195.700238043981</v>
      </c>
      <c r="D6">
        <v>10476</v>
      </c>
      <c r="E6" s="6">
        <v>8107092</v>
      </c>
      <c r="F6" s="6"/>
    </row>
    <row r="7" spans="1:12" x14ac:dyDescent="0.25">
      <c r="A7" s="8">
        <v>0.61666666000000003</v>
      </c>
      <c r="B7" t="s">
        <v>129</v>
      </c>
      <c r="C7" s="1">
        <v>43195.70015640046</v>
      </c>
      <c r="D7">
        <v>10476</v>
      </c>
      <c r="E7" s="6">
        <v>7080310</v>
      </c>
      <c r="F7" s="6"/>
    </row>
    <row r="8" spans="1:12" x14ac:dyDescent="0.25">
      <c r="A8" s="8">
        <v>0.35</v>
      </c>
      <c r="B8" t="s">
        <v>129</v>
      </c>
      <c r="C8" s="1">
        <v>43195.699967974535</v>
      </c>
      <c r="D8">
        <v>10476</v>
      </c>
      <c r="E8" s="6">
        <v>4777238</v>
      </c>
      <c r="F8" s="6"/>
    </row>
    <row r="9" spans="1:12" x14ac:dyDescent="0.25">
      <c r="A9" s="8">
        <v>0.16666665999999999</v>
      </c>
      <c r="B9" t="s">
        <v>129</v>
      </c>
      <c r="C9" s="1">
        <v>43195.69984818287</v>
      </c>
      <c r="D9">
        <v>10476</v>
      </c>
      <c r="E9" s="6">
        <v>3296742</v>
      </c>
      <c r="F9" s="6"/>
    </row>
    <row r="10" spans="1:12" x14ac:dyDescent="0.25">
      <c r="A10" s="8">
        <v>0</v>
      </c>
      <c r="B10" t="s">
        <v>129</v>
      </c>
      <c r="C10" s="1">
        <v>43195.699730868058</v>
      </c>
      <c r="D10">
        <v>10476</v>
      </c>
      <c r="E10" s="6">
        <v>1464380</v>
      </c>
      <c r="F10" s="6"/>
    </row>
    <row r="11" spans="1:12" x14ac:dyDescent="0.25">
      <c r="F11" s="6"/>
      <c r="I11" t="s">
        <v>128</v>
      </c>
    </row>
    <row r="12" spans="1:12" x14ac:dyDescent="0.25">
      <c r="F12" s="6"/>
      <c r="I12" s="7"/>
    </row>
    <row r="14" spans="1:12" x14ac:dyDescent="0.25">
      <c r="K14" s="11"/>
    </row>
    <row r="15" spans="1:12" x14ac:dyDescent="0.25">
      <c r="K15" s="11"/>
    </row>
    <row r="18" spans="7:10" x14ac:dyDescent="0.25">
      <c r="J18" s="12"/>
    </row>
    <row r="22" spans="7:10" x14ac:dyDescent="0.25">
      <c r="G22" s="7"/>
    </row>
  </sheetData>
  <pageMargins left="0.7" right="0.7" top="0.75" bottom="0.75" header="0.3" footer="0.3"/>
  <pageSetup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44"/>
  <sheetViews>
    <sheetView topLeftCell="A2" workbookViewId="0">
      <selection activeCell="D5" sqref="D5"/>
    </sheetView>
  </sheetViews>
  <sheetFormatPr defaultRowHeight="15" x14ac:dyDescent="0.25"/>
  <cols>
    <col min="1" max="1" width="13.7109375" customWidth="1"/>
    <col min="2" max="2" width="19" style="1" customWidth="1"/>
    <col min="3" max="3" width="17.28515625" style="1" customWidth="1"/>
    <col min="4" max="4" width="141" bestFit="1" customWidth="1"/>
    <col min="5" max="5" width="20.28515625" customWidth="1"/>
  </cols>
  <sheetData>
    <row r="1" spans="1:5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 x14ac:dyDescent="0.25">
      <c r="A2">
        <v>180</v>
      </c>
      <c r="B2" s="1">
        <v>43180.894294942133</v>
      </c>
      <c r="C2" s="1">
        <v>43180.914666400466</v>
      </c>
      <c r="D2" t="s">
        <v>5</v>
      </c>
      <c r="E2">
        <v>29.333333</v>
      </c>
    </row>
    <row r="3" spans="1:5" x14ac:dyDescent="0.25">
      <c r="A3">
        <v>180</v>
      </c>
      <c r="B3" s="1">
        <v>43180.857168402777</v>
      </c>
      <c r="C3" s="1">
        <v>43180.894294791666</v>
      </c>
      <c r="D3" t="s">
        <v>6</v>
      </c>
      <c r="E3">
        <v>53.466665999999996</v>
      </c>
    </row>
    <row r="4" spans="1:5" x14ac:dyDescent="0.25">
      <c r="A4">
        <v>180</v>
      </c>
      <c r="B4" s="1">
        <v>43180.821248460648</v>
      </c>
      <c r="C4" s="1">
        <v>43180.857168402777</v>
      </c>
      <c r="D4" t="s">
        <v>7</v>
      </c>
      <c r="E4">
        <v>51.733333000000002</v>
      </c>
    </row>
    <row r="5" spans="1:5" x14ac:dyDescent="0.25">
      <c r="A5">
        <v>180</v>
      </c>
      <c r="B5" s="1">
        <v>43180.795414618056</v>
      </c>
      <c r="C5" s="1">
        <v>43180.821248495369</v>
      </c>
      <c r="D5" t="s">
        <v>8</v>
      </c>
      <c r="E5">
        <v>37.200000000000003</v>
      </c>
    </row>
    <row r="6" spans="1:5" x14ac:dyDescent="0.25">
      <c r="A6">
        <v>180</v>
      </c>
      <c r="B6" s="1">
        <v>43180.769838391207</v>
      </c>
      <c r="C6" s="1">
        <v>43180.795415081018</v>
      </c>
      <c r="D6" t="s">
        <v>9</v>
      </c>
      <c r="E6">
        <v>36.816665999999998</v>
      </c>
    </row>
    <row r="7" spans="1:5" x14ac:dyDescent="0.25">
      <c r="A7">
        <v>180</v>
      </c>
      <c r="B7" s="1">
        <v>43180.745415393518</v>
      </c>
      <c r="C7" s="1">
        <v>43180.769838657405</v>
      </c>
      <c r="D7" t="s">
        <v>10</v>
      </c>
      <c r="E7">
        <v>35.183332999999998</v>
      </c>
    </row>
    <row r="8" spans="1:5" x14ac:dyDescent="0.25">
      <c r="A8">
        <v>180</v>
      </c>
      <c r="B8" s="1">
        <v>43180.718025428243</v>
      </c>
      <c r="C8" s="1">
        <v>43180.74539452546</v>
      </c>
      <c r="D8" t="s">
        <v>11</v>
      </c>
      <c r="E8">
        <v>39.416665999999999</v>
      </c>
    </row>
    <row r="9" spans="1:5" x14ac:dyDescent="0.25">
      <c r="A9">
        <v>180</v>
      </c>
      <c r="B9" s="1">
        <v>43180.679270752313</v>
      </c>
      <c r="C9" s="1">
        <v>43180.718025428243</v>
      </c>
      <c r="D9" t="s">
        <v>12</v>
      </c>
      <c r="E9">
        <v>55.816665999999998</v>
      </c>
    </row>
    <row r="10" spans="1:5" x14ac:dyDescent="0.25">
      <c r="A10">
        <v>180</v>
      </c>
      <c r="B10" s="1">
        <v>43180.649629976855</v>
      </c>
      <c r="C10" s="1">
        <v>43180.679270486115</v>
      </c>
      <c r="D10" t="s">
        <v>13</v>
      </c>
      <c r="E10">
        <v>42.666665999999999</v>
      </c>
    </row>
    <row r="11" spans="1:5" x14ac:dyDescent="0.25">
      <c r="A11">
        <v>180</v>
      </c>
      <c r="B11" s="1">
        <v>43180.622196759257</v>
      </c>
      <c r="C11" s="1">
        <v>43180.649629861109</v>
      </c>
      <c r="D11" t="s">
        <v>14</v>
      </c>
      <c r="E11">
        <v>39.516666000000001</v>
      </c>
    </row>
    <row r="12" spans="1:5" x14ac:dyDescent="0.25">
      <c r="A12">
        <v>180</v>
      </c>
      <c r="B12" s="1">
        <v>43180.596108101854</v>
      </c>
      <c r="C12" s="1">
        <v>43180.622196608798</v>
      </c>
      <c r="D12" t="s">
        <v>15</v>
      </c>
      <c r="E12">
        <v>37.566665999999998</v>
      </c>
    </row>
    <row r="13" spans="1:5" x14ac:dyDescent="0.25">
      <c r="A13">
        <v>180</v>
      </c>
      <c r="B13" s="1">
        <v>43180.57047121528</v>
      </c>
      <c r="C13" s="1">
        <v>43180.596108136575</v>
      </c>
      <c r="D13" t="s">
        <v>16</v>
      </c>
      <c r="E13">
        <v>36.916665999999999</v>
      </c>
    </row>
    <row r="14" spans="1:5" x14ac:dyDescent="0.25">
      <c r="A14">
        <v>180</v>
      </c>
      <c r="B14" s="1">
        <v>43180.546649074073</v>
      </c>
      <c r="C14" s="1">
        <v>43180.570470682869</v>
      </c>
      <c r="D14" t="s">
        <v>17</v>
      </c>
      <c r="E14">
        <v>34.299999999999997</v>
      </c>
    </row>
    <row r="15" spans="1:5" x14ac:dyDescent="0.25">
      <c r="A15">
        <v>180</v>
      </c>
      <c r="B15" s="1">
        <v>43180.524142511575</v>
      </c>
      <c r="C15" s="1">
        <v>43180.546649189811</v>
      </c>
      <c r="D15" t="s">
        <v>18</v>
      </c>
      <c r="E15">
        <v>32.416665999999999</v>
      </c>
    </row>
    <row r="16" spans="1:5" x14ac:dyDescent="0.25">
      <c r="A16">
        <v>180</v>
      </c>
      <c r="B16" s="1">
        <v>43180.494321446757</v>
      </c>
      <c r="C16" s="1">
        <v>43180.524142245369</v>
      </c>
      <c r="D16" t="s">
        <v>19</v>
      </c>
      <c r="E16">
        <v>42.933332999999998</v>
      </c>
    </row>
    <row r="17" spans="1:5" x14ac:dyDescent="0.25">
      <c r="A17">
        <v>180</v>
      </c>
      <c r="B17" s="1">
        <v>43180.470340127315</v>
      </c>
      <c r="C17" s="1">
        <v>43180.494321412036</v>
      </c>
      <c r="D17" t="s">
        <v>20</v>
      </c>
      <c r="E17">
        <v>34.533332999999999</v>
      </c>
    </row>
    <row r="18" spans="1:5" x14ac:dyDescent="0.25">
      <c r="A18">
        <v>180</v>
      </c>
      <c r="B18" s="1">
        <v>43180.448114548613</v>
      </c>
      <c r="C18" s="1">
        <v>43180.470340011576</v>
      </c>
      <c r="D18" t="s">
        <v>21</v>
      </c>
      <c r="E18">
        <v>32</v>
      </c>
    </row>
    <row r="19" spans="1:5" x14ac:dyDescent="0.25">
      <c r="A19">
        <v>180</v>
      </c>
      <c r="B19" s="1">
        <v>43180.422117824077</v>
      </c>
      <c r="C19" s="1">
        <v>43180.448114467596</v>
      </c>
      <c r="D19" t="s">
        <v>22</v>
      </c>
      <c r="E19">
        <v>37.450000000000003</v>
      </c>
    </row>
    <row r="20" spans="1:5" x14ac:dyDescent="0.25">
      <c r="A20">
        <v>180</v>
      </c>
      <c r="B20" s="1">
        <v>43180.397525462962</v>
      </c>
      <c r="C20" s="1">
        <v>43180.422117858798</v>
      </c>
      <c r="D20" t="s">
        <v>23</v>
      </c>
      <c r="E20">
        <v>35.4</v>
      </c>
    </row>
    <row r="21" spans="1:5" x14ac:dyDescent="0.25">
      <c r="A21">
        <v>180</v>
      </c>
      <c r="B21" s="1">
        <v>43180.371303506945</v>
      </c>
      <c r="C21" s="1">
        <v>43180.397525312503</v>
      </c>
      <c r="D21" t="s">
        <v>24</v>
      </c>
      <c r="E21">
        <v>37.766666000000001</v>
      </c>
    </row>
    <row r="22" spans="1:5" x14ac:dyDescent="0.25">
      <c r="A22">
        <v>180</v>
      </c>
      <c r="B22" s="1">
        <v>43180.34861508102</v>
      </c>
      <c r="C22" s="1">
        <v>43180.371303321757</v>
      </c>
      <c r="D22" t="s">
        <v>25</v>
      </c>
      <c r="E22">
        <v>32.666665999999999</v>
      </c>
    </row>
    <row r="23" spans="1:5" x14ac:dyDescent="0.25">
      <c r="A23">
        <v>180</v>
      </c>
      <c r="B23" s="1">
        <v>43180.32701346065</v>
      </c>
      <c r="C23" s="1">
        <v>43180.3486150463</v>
      </c>
      <c r="D23" t="s">
        <v>26</v>
      </c>
      <c r="E23">
        <v>31.116665999999999</v>
      </c>
    </row>
    <row r="24" spans="1:5" x14ac:dyDescent="0.25">
      <c r="A24">
        <v>180</v>
      </c>
      <c r="B24" s="1">
        <v>43180.305507210651</v>
      </c>
      <c r="C24" s="1">
        <v>43180.327013310183</v>
      </c>
      <c r="D24" t="s">
        <v>27</v>
      </c>
      <c r="E24">
        <v>30.966666</v>
      </c>
    </row>
    <row r="25" spans="1:5" x14ac:dyDescent="0.25">
      <c r="A25">
        <v>180</v>
      </c>
      <c r="B25" s="1">
        <v>43180.283984027781</v>
      </c>
      <c r="C25" s="1">
        <v>43180.305507094905</v>
      </c>
      <c r="D25" t="s">
        <v>28</v>
      </c>
      <c r="E25">
        <v>30.983332999999998</v>
      </c>
    </row>
    <row r="26" spans="1:5" x14ac:dyDescent="0.25">
      <c r="A26">
        <v>180</v>
      </c>
      <c r="B26" s="1">
        <v>43180.260266053243</v>
      </c>
      <c r="C26" s="1">
        <v>43180.283984027781</v>
      </c>
      <c r="D26" t="s">
        <v>29</v>
      </c>
      <c r="E26">
        <v>34.166665999999999</v>
      </c>
    </row>
    <row r="27" spans="1:5" x14ac:dyDescent="0.25">
      <c r="A27">
        <v>180</v>
      </c>
      <c r="B27" s="1">
        <v>43180.242441782408</v>
      </c>
      <c r="C27" s="1">
        <v>43180.260266053243</v>
      </c>
      <c r="D27" t="s">
        <v>30</v>
      </c>
      <c r="E27">
        <v>25.666665999999999</v>
      </c>
    </row>
    <row r="28" spans="1:5" x14ac:dyDescent="0.25">
      <c r="A28">
        <v>180</v>
      </c>
      <c r="B28" s="1">
        <v>43180.220973414354</v>
      </c>
      <c r="C28" s="1">
        <v>43180.24244170139</v>
      </c>
      <c r="D28" t="s">
        <v>31</v>
      </c>
      <c r="E28">
        <v>30.9</v>
      </c>
    </row>
    <row r="29" spans="1:5" x14ac:dyDescent="0.25">
      <c r="A29">
        <v>180</v>
      </c>
      <c r="B29" s="1">
        <v>43180.177769872687</v>
      </c>
      <c r="C29" s="1">
        <v>43180.220973379626</v>
      </c>
      <c r="D29" t="s">
        <v>32</v>
      </c>
      <c r="E29">
        <v>62.216665999999996</v>
      </c>
    </row>
    <row r="30" spans="1:5" x14ac:dyDescent="0.25">
      <c r="A30">
        <v>180</v>
      </c>
      <c r="B30" s="1">
        <v>43180.155012233794</v>
      </c>
      <c r="C30" s="1">
        <v>43180.177769594906</v>
      </c>
      <c r="D30" t="s">
        <v>33</v>
      </c>
      <c r="E30">
        <v>32.766666000000001</v>
      </c>
    </row>
    <row r="31" spans="1:5" x14ac:dyDescent="0.25">
      <c r="A31">
        <v>180</v>
      </c>
      <c r="B31" s="1">
        <v>43180.125378391203</v>
      </c>
      <c r="C31" s="1">
        <v>43180.155012187497</v>
      </c>
      <c r="D31" t="s">
        <v>34</v>
      </c>
      <c r="E31">
        <v>42.683332999999998</v>
      </c>
    </row>
    <row r="32" spans="1:5" x14ac:dyDescent="0.25">
      <c r="A32">
        <v>180</v>
      </c>
      <c r="B32" s="1">
        <v>43180.102988078703</v>
      </c>
      <c r="C32" s="1">
        <v>43180.125378321762</v>
      </c>
      <c r="D32" t="s">
        <v>35</v>
      </c>
      <c r="E32">
        <v>32.233333000000002</v>
      </c>
    </row>
    <row r="33" spans="1:5" x14ac:dyDescent="0.25">
      <c r="A33">
        <v>180</v>
      </c>
      <c r="B33" s="1">
        <v>43180.073416550928</v>
      </c>
      <c r="C33" s="1">
        <v>43180.102987962964</v>
      </c>
      <c r="D33" t="s">
        <v>36</v>
      </c>
      <c r="E33">
        <v>42.583333000000003</v>
      </c>
    </row>
    <row r="34" spans="1:5" x14ac:dyDescent="0.25">
      <c r="A34">
        <v>180</v>
      </c>
      <c r="B34" s="1">
        <v>43180.046969444447</v>
      </c>
      <c r="C34" s="1">
        <v>43180.073416550928</v>
      </c>
      <c r="D34" t="s">
        <v>37</v>
      </c>
      <c r="E34">
        <v>38.083333000000003</v>
      </c>
    </row>
    <row r="35" spans="1:5" x14ac:dyDescent="0.25">
      <c r="A35">
        <v>180</v>
      </c>
      <c r="B35" s="1">
        <v>43180.019834062499</v>
      </c>
      <c r="C35" s="1">
        <v>43180.046969328701</v>
      </c>
      <c r="D35" t="s">
        <v>38</v>
      </c>
      <c r="E35">
        <v>39.083333000000003</v>
      </c>
    </row>
    <row r="36" spans="1:5" x14ac:dyDescent="0.25">
      <c r="A36">
        <v>180</v>
      </c>
      <c r="B36" s="1">
        <v>43180.000945567132</v>
      </c>
      <c r="C36" s="1">
        <v>43180.01983391204</v>
      </c>
      <c r="D36" t="s">
        <v>39</v>
      </c>
      <c r="E36">
        <v>27.2</v>
      </c>
    </row>
    <row r="37" spans="1:5" x14ac:dyDescent="0.25">
      <c r="A37">
        <v>180</v>
      </c>
      <c r="B37" s="1">
        <v>43179.976909722223</v>
      </c>
      <c r="C37" s="1">
        <v>43180.000945486114</v>
      </c>
      <c r="D37" t="s">
        <v>40</v>
      </c>
      <c r="E37">
        <v>34.6</v>
      </c>
    </row>
    <row r="38" spans="1:5" x14ac:dyDescent="0.25">
      <c r="A38">
        <v>180</v>
      </c>
      <c r="B38" s="1">
        <v>43179.949425960651</v>
      </c>
      <c r="C38" s="1">
        <v>43179.97690952546</v>
      </c>
      <c r="D38" t="s">
        <v>41</v>
      </c>
      <c r="E38">
        <v>39.566665999999998</v>
      </c>
    </row>
    <row r="39" spans="1:5" x14ac:dyDescent="0.25">
      <c r="A39">
        <v>180</v>
      </c>
      <c r="B39" s="1">
        <v>43179.92284525463</v>
      </c>
      <c r="C39" s="1">
        <v>43179.949425844905</v>
      </c>
      <c r="D39" t="s">
        <v>42</v>
      </c>
      <c r="E39">
        <v>38.283332999999999</v>
      </c>
    </row>
    <row r="40" spans="1:5" x14ac:dyDescent="0.25">
      <c r="A40">
        <v>180</v>
      </c>
      <c r="B40" s="1">
        <v>43179.902304861112</v>
      </c>
      <c r="C40" s="1">
        <v>43179.922845023146</v>
      </c>
      <c r="D40" t="s">
        <v>43</v>
      </c>
      <c r="E40">
        <v>29.566666000000001</v>
      </c>
    </row>
    <row r="41" spans="1:5" x14ac:dyDescent="0.25">
      <c r="A41">
        <v>180</v>
      </c>
      <c r="B41" s="1">
        <v>43179.881399456019</v>
      </c>
      <c r="C41" s="1">
        <v>43179.902304594907</v>
      </c>
      <c r="D41" t="s">
        <v>44</v>
      </c>
      <c r="E41">
        <v>30.116665999999999</v>
      </c>
    </row>
    <row r="42" spans="1:5" x14ac:dyDescent="0.25">
      <c r="A42">
        <v>180</v>
      </c>
      <c r="B42" s="1">
        <v>43179.860122488426</v>
      </c>
      <c r="C42" s="1">
        <v>43179.881399421298</v>
      </c>
      <c r="D42" t="s">
        <v>45</v>
      </c>
      <c r="E42">
        <v>30.633333</v>
      </c>
    </row>
    <row r="43" spans="1:5" x14ac:dyDescent="0.25">
      <c r="A43">
        <v>180</v>
      </c>
      <c r="B43" s="1">
        <v>43179.835505127317</v>
      </c>
      <c r="C43" s="1">
        <v>43179.860122303238</v>
      </c>
      <c r="D43" t="s">
        <v>46</v>
      </c>
      <c r="E43">
        <v>35.450000000000003</v>
      </c>
    </row>
    <row r="44" spans="1:5" x14ac:dyDescent="0.25">
      <c r="A44">
        <v>180</v>
      </c>
      <c r="B44" s="1">
        <v>43179.82304398148</v>
      </c>
      <c r="C44" s="1">
        <v>43179.835505092589</v>
      </c>
      <c r="D44" t="s">
        <v>47</v>
      </c>
      <c r="E44">
        <v>17.933333000000001</v>
      </c>
    </row>
    <row r="45" spans="1:5" x14ac:dyDescent="0.25">
      <c r="A45">
        <v>180</v>
      </c>
      <c r="B45" s="1">
        <v>43179.806626655096</v>
      </c>
      <c r="C45" s="1">
        <v>43179.823043946759</v>
      </c>
      <c r="D45" t="s">
        <v>48</v>
      </c>
      <c r="E45">
        <v>23.633333</v>
      </c>
    </row>
    <row r="46" spans="1:5" x14ac:dyDescent="0.25">
      <c r="A46">
        <v>180</v>
      </c>
      <c r="B46" s="1">
        <v>43179.792487233797</v>
      </c>
      <c r="C46" s="1">
        <v>43179.806626770835</v>
      </c>
      <c r="D46" t="s">
        <v>49</v>
      </c>
      <c r="E46">
        <v>20.366665999999999</v>
      </c>
    </row>
    <row r="47" spans="1:5" x14ac:dyDescent="0.25">
      <c r="A47">
        <v>180</v>
      </c>
      <c r="B47" s="1">
        <v>43179.778000497688</v>
      </c>
      <c r="C47" s="1">
        <v>43179.792487071762</v>
      </c>
      <c r="D47" t="s">
        <v>50</v>
      </c>
      <c r="E47">
        <v>20.85</v>
      </c>
    </row>
    <row r="48" spans="1:5" x14ac:dyDescent="0.25">
      <c r="A48">
        <v>180</v>
      </c>
      <c r="B48" s="1">
        <v>43179.764282442127</v>
      </c>
      <c r="C48" s="1">
        <v>43179.77800046296</v>
      </c>
      <c r="D48" t="s">
        <v>51</v>
      </c>
      <c r="E48">
        <v>19.75</v>
      </c>
    </row>
    <row r="49" spans="1:5" x14ac:dyDescent="0.25">
      <c r="A49">
        <v>180</v>
      </c>
      <c r="B49" s="1">
        <v>43179.756122951389</v>
      </c>
      <c r="C49" s="1">
        <v>43179.764282291668</v>
      </c>
      <c r="D49" t="s">
        <v>52</v>
      </c>
      <c r="E49">
        <v>11.733333</v>
      </c>
    </row>
    <row r="50" spans="1:5" x14ac:dyDescent="0.25">
      <c r="A50">
        <v>180</v>
      </c>
      <c r="B50" s="1">
        <v>43179.744515775463</v>
      </c>
      <c r="C50" s="1">
        <v>43179.756122951389</v>
      </c>
      <c r="D50" t="s">
        <v>53</v>
      </c>
      <c r="E50">
        <v>16.716666</v>
      </c>
    </row>
    <row r="51" spans="1:5" x14ac:dyDescent="0.25">
      <c r="A51">
        <v>180</v>
      </c>
      <c r="B51" s="1">
        <v>43179.733835613428</v>
      </c>
      <c r="C51" s="1">
        <v>43179.744515740742</v>
      </c>
      <c r="D51" t="s">
        <v>54</v>
      </c>
      <c r="E51">
        <v>15.383333</v>
      </c>
    </row>
    <row r="52" spans="1:5" x14ac:dyDescent="0.25">
      <c r="A52">
        <v>180</v>
      </c>
      <c r="B52" s="1">
        <v>43179.727053472219</v>
      </c>
      <c r="C52" s="1">
        <v>43179.733835497682</v>
      </c>
      <c r="D52" t="s">
        <v>55</v>
      </c>
      <c r="E52">
        <v>9.7666660000000007</v>
      </c>
    </row>
    <row r="53" spans="1:5" x14ac:dyDescent="0.25">
      <c r="A53">
        <v>150</v>
      </c>
      <c r="B53" s="1">
        <v>43166.973960185183</v>
      </c>
      <c r="C53" s="1">
        <v>43166.974635451392</v>
      </c>
      <c r="D53" t="s">
        <v>53</v>
      </c>
      <c r="E53">
        <v>0.96666600000000003</v>
      </c>
    </row>
    <row r="54" spans="1:5" x14ac:dyDescent="0.25">
      <c r="A54">
        <v>150</v>
      </c>
      <c r="B54" s="1">
        <v>43166.968047141207</v>
      </c>
      <c r="C54" s="1">
        <v>43166.973960034724</v>
      </c>
      <c r="D54" t="s">
        <v>54</v>
      </c>
      <c r="E54">
        <v>8.5166660000000007</v>
      </c>
    </row>
    <row r="55" spans="1:5" x14ac:dyDescent="0.25">
      <c r="A55">
        <v>150</v>
      </c>
      <c r="B55" s="1">
        <v>43166.955056678242</v>
      </c>
      <c r="C55" s="1">
        <v>43166.968047106478</v>
      </c>
      <c r="D55" t="s">
        <v>55</v>
      </c>
      <c r="E55">
        <v>18.716666</v>
      </c>
    </row>
    <row r="56" spans="1:5" x14ac:dyDescent="0.25">
      <c r="A56">
        <v>105</v>
      </c>
      <c r="B56" s="1">
        <v>43151.981003125002</v>
      </c>
      <c r="C56" s="1">
        <v>43152.003064201388</v>
      </c>
      <c r="D56" t="s">
        <v>6</v>
      </c>
      <c r="E56">
        <v>31.766666000000001</v>
      </c>
    </row>
    <row r="57" spans="1:5" x14ac:dyDescent="0.25">
      <c r="A57">
        <v>105</v>
      </c>
      <c r="B57" s="1">
        <v>43151.94251134259</v>
      </c>
      <c r="C57" s="1">
        <v>43151.981002928238</v>
      </c>
      <c r="D57" t="s">
        <v>7</v>
      </c>
      <c r="E57">
        <v>55.433332999999998</v>
      </c>
    </row>
    <row r="58" spans="1:5" x14ac:dyDescent="0.25">
      <c r="A58">
        <v>105</v>
      </c>
      <c r="B58" s="1">
        <v>43151.903827546295</v>
      </c>
      <c r="C58" s="1">
        <v>43151.942510995374</v>
      </c>
      <c r="D58" t="s">
        <v>8</v>
      </c>
      <c r="E58">
        <v>55.7</v>
      </c>
    </row>
    <row r="59" spans="1:5" x14ac:dyDescent="0.25">
      <c r="A59">
        <v>105</v>
      </c>
      <c r="B59" s="1">
        <v>43151.87526403935</v>
      </c>
      <c r="C59" s="1">
        <v>43151.903826469905</v>
      </c>
      <c r="D59" t="s">
        <v>9</v>
      </c>
      <c r="E59">
        <v>41.133333</v>
      </c>
    </row>
    <row r="60" spans="1:5" x14ac:dyDescent="0.25">
      <c r="A60">
        <v>105</v>
      </c>
      <c r="B60" s="1">
        <v>43151.825879594908</v>
      </c>
      <c r="C60" s="1">
        <v>43151.875263807873</v>
      </c>
      <c r="D60" t="s">
        <v>10</v>
      </c>
      <c r="E60">
        <v>71.116665999999995</v>
      </c>
    </row>
    <row r="61" spans="1:5" x14ac:dyDescent="0.25">
      <c r="A61">
        <v>105</v>
      </c>
      <c r="B61" s="1">
        <v>43151.786883298613</v>
      </c>
      <c r="C61" s="1">
        <v>43151.825879432872</v>
      </c>
      <c r="D61" t="s">
        <v>11</v>
      </c>
      <c r="E61">
        <v>56.15</v>
      </c>
    </row>
    <row r="62" spans="1:5" x14ac:dyDescent="0.25">
      <c r="A62">
        <v>105</v>
      </c>
      <c r="B62" s="1">
        <v>43151.748864502311</v>
      </c>
      <c r="C62" s="1">
        <v>43151.786883136578</v>
      </c>
      <c r="D62" t="s">
        <v>12</v>
      </c>
      <c r="E62">
        <v>54.75</v>
      </c>
    </row>
    <row r="63" spans="1:5" x14ac:dyDescent="0.25">
      <c r="A63">
        <v>105</v>
      </c>
      <c r="B63" s="1">
        <v>43151.71867195602</v>
      </c>
      <c r="C63" s="1">
        <v>43151.748864351852</v>
      </c>
      <c r="D63" t="s">
        <v>13</v>
      </c>
      <c r="E63">
        <v>43.466665999999996</v>
      </c>
    </row>
    <row r="64" spans="1:5" x14ac:dyDescent="0.25">
      <c r="A64">
        <v>105</v>
      </c>
      <c r="B64" s="1">
        <v>43151.686684525463</v>
      </c>
      <c r="C64" s="1">
        <v>43151.718671678238</v>
      </c>
      <c r="D64" t="s">
        <v>14</v>
      </c>
      <c r="E64">
        <v>46.066665999999998</v>
      </c>
    </row>
    <row r="65" spans="1:5" x14ac:dyDescent="0.25">
      <c r="A65">
        <v>105</v>
      </c>
      <c r="B65" s="1">
        <v>43151.650139502315</v>
      </c>
      <c r="C65" s="1">
        <v>43151.686684293978</v>
      </c>
      <c r="D65" t="s">
        <v>15</v>
      </c>
      <c r="E65">
        <v>52.616666000000002</v>
      </c>
    </row>
    <row r="66" spans="1:5" x14ac:dyDescent="0.25">
      <c r="A66">
        <v>105</v>
      </c>
      <c r="B66" s="1">
        <v>43151.620159756945</v>
      </c>
      <c r="C66" s="1">
        <v>43151.650139317127</v>
      </c>
      <c r="D66" t="s">
        <v>16</v>
      </c>
      <c r="E66">
        <v>43.183332999999998</v>
      </c>
    </row>
    <row r="67" spans="1:5" x14ac:dyDescent="0.25">
      <c r="A67">
        <v>105</v>
      </c>
      <c r="B67" s="1">
        <v>43151.591333483797</v>
      </c>
      <c r="C67" s="1">
        <v>43151.620159641207</v>
      </c>
      <c r="D67" t="s">
        <v>17</v>
      </c>
      <c r="E67">
        <v>41.5</v>
      </c>
    </row>
    <row r="68" spans="1:5" x14ac:dyDescent="0.25">
      <c r="A68">
        <v>105</v>
      </c>
      <c r="B68" s="1">
        <v>43151.563160300924</v>
      </c>
      <c r="C68" s="1">
        <v>43151.591333217591</v>
      </c>
      <c r="D68" t="s">
        <v>18</v>
      </c>
      <c r="E68">
        <v>40.566665999999998</v>
      </c>
    </row>
    <row r="69" spans="1:5" x14ac:dyDescent="0.25">
      <c r="A69">
        <v>105</v>
      </c>
      <c r="B69" s="1">
        <v>43151.534451122687</v>
      </c>
      <c r="C69" s="1">
        <v>43151.563160266203</v>
      </c>
      <c r="D69" t="s">
        <v>19</v>
      </c>
      <c r="E69">
        <v>41.35</v>
      </c>
    </row>
    <row r="70" spans="1:5" x14ac:dyDescent="0.25">
      <c r="A70">
        <v>105</v>
      </c>
      <c r="B70" s="1">
        <v>43151.504565821757</v>
      </c>
      <c r="C70" s="1">
        <v>43151.534451157408</v>
      </c>
      <c r="D70" t="s">
        <v>20</v>
      </c>
      <c r="E70">
        <v>43.033332999999999</v>
      </c>
    </row>
    <row r="71" spans="1:5" x14ac:dyDescent="0.25">
      <c r="A71">
        <v>105</v>
      </c>
      <c r="B71" s="1">
        <v>43151.469955821762</v>
      </c>
      <c r="C71" s="1">
        <v>43151.504565543983</v>
      </c>
      <c r="D71" t="s">
        <v>21</v>
      </c>
      <c r="E71">
        <v>49.833333000000003</v>
      </c>
    </row>
    <row r="72" spans="1:5" x14ac:dyDescent="0.25">
      <c r="A72">
        <v>105</v>
      </c>
      <c r="B72" s="1">
        <v>43151.434965046297</v>
      </c>
      <c r="C72" s="1">
        <v>43151.469955636574</v>
      </c>
      <c r="D72" t="s">
        <v>22</v>
      </c>
      <c r="E72">
        <v>50.4</v>
      </c>
    </row>
    <row r="73" spans="1:5" x14ac:dyDescent="0.25">
      <c r="A73">
        <v>105</v>
      </c>
      <c r="B73" s="1">
        <v>43151.401802627312</v>
      </c>
      <c r="C73" s="1">
        <v>43151.434965081018</v>
      </c>
      <c r="D73" t="s">
        <v>23</v>
      </c>
      <c r="E73">
        <v>47.75</v>
      </c>
    </row>
    <row r="74" spans="1:5" x14ac:dyDescent="0.25">
      <c r="A74">
        <v>105</v>
      </c>
      <c r="B74" s="1">
        <v>43151.363289155095</v>
      </c>
      <c r="C74" s="1">
        <v>43151.401802430555</v>
      </c>
      <c r="D74" t="s">
        <v>24</v>
      </c>
      <c r="E74">
        <v>55.45</v>
      </c>
    </row>
    <row r="75" spans="1:5" x14ac:dyDescent="0.25">
      <c r="A75">
        <v>105</v>
      </c>
      <c r="B75" s="1">
        <v>43151.329079317133</v>
      </c>
      <c r="C75" s="1">
        <v>43151.363289039349</v>
      </c>
      <c r="D75" t="s">
        <v>25</v>
      </c>
      <c r="E75">
        <v>49.266666000000001</v>
      </c>
    </row>
    <row r="76" spans="1:5" x14ac:dyDescent="0.25">
      <c r="A76">
        <v>105</v>
      </c>
      <c r="B76" s="1">
        <v>43151.295737731481</v>
      </c>
      <c r="C76" s="1">
        <v>43151.329079050927</v>
      </c>
      <c r="D76" t="s">
        <v>26</v>
      </c>
      <c r="E76">
        <v>48.016666000000001</v>
      </c>
    </row>
    <row r="77" spans="1:5" x14ac:dyDescent="0.25">
      <c r="A77">
        <v>105</v>
      </c>
      <c r="B77" s="1">
        <v>43151.260828391205</v>
      </c>
      <c r="C77" s="1">
        <v>43151.295737766202</v>
      </c>
      <c r="D77" t="s">
        <v>27</v>
      </c>
      <c r="E77">
        <v>50.266666000000001</v>
      </c>
    </row>
    <row r="78" spans="1:5" x14ac:dyDescent="0.25">
      <c r="A78">
        <v>105</v>
      </c>
      <c r="B78" s="1">
        <v>43151.217185844907</v>
      </c>
      <c r="C78" s="1">
        <v>43151.260828240738</v>
      </c>
      <c r="D78" t="s">
        <v>28</v>
      </c>
      <c r="E78">
        <v>62.85</v>
      </c>
    </row>
    <row r="79" spans="1:5" x14ac:dyDescent="0.25">
      <c r="A79">
        <v>105</v>
      </c>
      <c r="B79" s="1">
        <v>43151.181917939815</v>
      </c>
      <c r="C79" s="1">
        <v>43151.21718576389</v>
      </c>
      <c r="D79" t="s">
        <v>29</v>
      </c>
      <c r="E79">
        <v>50.783332999999999</v>
      </c>
    </row>
    <row r="80" spans="1:5" x14ac:dyDescent="0.25">
      <c r="A80">
        <v>105</v>
      </c>
      <c r="B80" s="1">
        <v>43151.142313229167</v>
      </c>
      <c r="C80" s="1">
        <v>43151.181917743059</v>
      </c>
      <c r="D80" t="s">
        <v>30</v>
      </c>
      <c r="E80">
        <v>57.033332999999999</v>
      </c>
    </row>
    <row r="81" spans="1:5" x14ac:dyDescent="0.25">
      <c r="A81">
        <v>105</v>
      </c>
      <c r="B81" s="1">
        <v>43151.10581400463</v>
      </c>
      <c r="C81" s="1">
        <v>43151.142312997683</v>
      </c>
      <c r="D81" t="s">
        <v>31</v>
      </c>
      <c r="E81">
        <v>52.55</v>
      </c>
    </row>
    <row r="82" spans="1:5" x14ac:dyDescent="0.25">
      <c r="A82">
        <v>105</v>
      </c>
      <c r="B82" s="1">
        <v>43151.068530983794</v>
      </c>
      <c r="C82" s="1">
        <v>43151.105813807873</v>
      </c>
      <c r="D82" t="s">
        <v>32</v>
      </c>
      <c r="E82">
        <v>53.683332999999998</v>
      </c>
    </row>
    <row r="83" spans="1:5" x14ac:dyDescent="0.25">
      <c r="A83">
        <v>105</v>
      </c>
      <c r="B83" s="1">
        <v>43151.043534259261</v>
      </c>
      <c r="C83" s="1">
        <v>43151.068530821758</v>
      </c>
      <c r="D83" t="s">
        <v>33</v>
      </c>
      <c r="E83">
        <v>36</v>
      </c>
    </row>
    <row r="84" spans="1:5" x14ac:dyDescent="0.25">
      <c r="A84">
        <v>105</v>
      </c>
      <c r="B84" s="1">
        <v>43151.010164155094</v>
      </c>
      <c r="C84" s="1">
        <v>43151.04353422454</v>
      </c>
      <c r="D84" t="s">
        <v>34</v>
      </c>
      <c r="E84">
        <v>48.05</v>
      </c>
    </row>
    <row r="85" spans="1:5" x14ac:dyDescent="0.25">
      <c r="A85">
        <v>105</v>
      </c>
      <c r="B85" s="1">
        <v>43150.9850878125</v>
      </c>
      <c r="C85" s="1">
        <v>43151.010164155094</v>
      </c>
      <c r="D85" t="s">
        <v>35</v>
      </c>
      <c r="E85">
        <v>36.116666000000002</v>
      </c>
    </row>
    <row r="86" spans="1:5" x14ac:dyDescent="0.25">
      <c r="A86">
        <v>105</v>
      </c>
      <c r="B86" s="1">
        <v>43150.966304548609</v>
      </c>
      <c r="C86" s="1">
        <v>43150.985087465277</v>
      </c>
      <c r="D86" t="s">
        <v>36</v>
      </c>
      <c r="E86">
        <v>27.05</v>
      </c>
    </row>
    <row r="87" spans="1:5" x14ac:dyDescent="0.25">
      <c r="A87">
        <v>105</v>
      </c>
      <c r="B87" s="1">
        <v>43150.946149386575</v>
      </c>
      <c r="C87" s="1">
        <v>43150.966304548609</v>
      </c>
      <c r="D87" t="s">
        <v>37</v>
      </c>
      <c r="E87">
        <v>29.016666000000001</v>
      </c>
    </row>
    <row r="88" spans="1:5" x14ac:dyDescent="0.25">
      <c r="A88">
        <v>105</v>
      </c>
      <c r="B88" s="1">
        <v>43150.927686921299</v>
      </c>
      <c r="C88" s="1">
        <v>43150.946149189818</v>
      </c>
      <c r="D88" t="s">
        <v>38</v>
      </c>
      <c r="E88">
        <v>26.583333</v>
      </c>
    </row>
    <row r="89" spans="1:5" x14ac:dyDescent="0.25">
      <c r="A89">
        <v>105</v>
      </c>
      <c r="B89" s="1">
        <v>43150.908267743056</v>
      </c>
      <c r="C89" s="1">
        <v>43150.927686886571</v>
      </c>
      <c r="D89" t="s">
        <v>39</v>
      </c>
      <c r="E89">
        <v>27.966666</v>
      </c>
    </row>
    <row r="90" spans="1:5" x14ac:dyDescent="0.25">
      <c r="A90">
        <v>105</v>
      </c>
      <c r="B90" s="1">
        <v>43150.890442280092</v>
      </c>
      <c r="C90" s="1">
        <v>43150.908267824074</v>
      </c>
      <c r="D90" t="s">
        <v>40</v>
      </c>
      <c r="E90">
        <v>25.666665999999999</v>
      </c>
    </row>
    <row r="91" spans="1:5" x14ac:dyDescent="0.25">
      <c r="A91">
        <v>105</v>
      </c>
      <c r="B91" s="1">
        <v>43150.869032025461</v>
      </c>
      <c r="C91" s="1">
        <v>43150.890442245371</v>
      </c>
      <c r="D91" t="s">
        <v>41</v>
      </c>
      <c r="E91">
        <v>30.833333</v>
      </c>
    </row>
    <row r="92" spans="1:5" x14ac:dyDescent="0.25">
      <c r="A92">
        <v>105</v>
      </c>
      <c r="B92" s="1">
        <v>43150.848514814817</v>
      </c>
      <c r="C92" s="1">
        <v>43150.869031863425</v>
      </c>
      <c r="D92" t="s">
        <v>42</v>
      </c>
      <c r="E92">
        <v>29.55</v>
      </c>
    </row>
    <row r="93" spans="1:5" x14ac:dyDescent="0.25">
      <c r="A93">
        <v>105</v>
      </c>
      <c r="B93" s="1">
        <v>43150.826794675922</v>
      </c>
      <c r="C93" s="1">
        <v>43150.848514699072</v>
      </c>
      <c r="D93" t="s">
        <v>43</v>
      </c>
      <c r="E93">
        <v>31.266666000000001</v>
      </c>
    </row>
    <row r="94" spans="1:5" x14ac:dyDescent="0.25">
      <c r="A94">
        <v>105</v>
      </c>
      <c r="B94" s="1">
        <v>43150.809236226851</v>
      </c>
      <c r="C94" s="1">
        <v>43150.826794444445</v>
      </c>
      <c r="D94" t="s">
        <v>44</v>
      </c>
      <c r="E94">
        <v>25.283332999999999</v>
      </c>
    </row>
    <row r="95" spans="1:5" x14ac:dyDescent="0.25">
      <c r="A95">
        <v>105</v>
      </c>
      <c r="B95" s="1">
        <v>43150.796248726852</v>
      </c>
      <c r="C95" s="1">
        <v>43150.809236111112</v>
      </c>
      <c r="D95" t="s">
        <v>45</v>
      </c>
      <c r="E95">
        <v>18.7</v>
      </c>
    </row>
    <row r="96" spans="1:5" x14ac:dyDescent="0.25">
      <c r="A96">
        <v>105</v>
      </c>
      <c r="B96" s="1">
        <v>43150.779854432869</v>
      </c>
      <c r="C96" s="1">
        <v>43150.796248761573</v>
      </c>
      <c r="D96" t="s">
        <v>46</v>
      </c>
      <c r="E96">
        <v>23.6</v>
      </c>
    </row>
    <row r="97" spans="1:5" x14ac:dyDescent="0.25">
      <c r="A97">
        <v>105</v>
      </c>
      <c r="B97" s="1">
        <v>43150.765585266206</v>
      </c>
      <c r="C97" s="1">
        <v>43150.779854282409</v>
      </c>
      <c r="D97" t="s">
        <v>47</v>
      </c>
      <c r="E97">
        <v>20.55</v>
      </c>
    </row>
    <row r="98" spans="1:5" x14ac:dyDescent="0.25">
      <c r="A98">
        <v>105</v>
      </c>
      <c r="B98" s="1">
        <v>43150.750777627312</v>
      </c>
      <c r="C98" s="1">
        <v>43150.76558521991</v>
      </c>
      <c r="D98" t="s">
        <v>48</v>
      </c>
      <c r="E98">
        <v>21.316666000000001</v>
      </c>
    </row>
    <row r="99" spans="1:5" x14ac:dyDescent="0.25">
      <c r="A99">
        <v>105</v>
      </c>
      <c r="B99" s="1">
        <v>43150.736281944446</v>
      </c>
      <c r="C99" s="1">
        <v>43150.750777743058</v>
      </c>
      <c r="D99" t="s">
        <v>49</v>
      </c>
      <c r="E99">
        <v>20.883333</v>
      </c>
    </row>
    <row r="100" spans="1:5" x14ac:dyDescent="0.25">
      <c r="A100">
        <v>105</v>
      </c>
      <c r="B100" s="1">
        <v>43150.724043946757</v>
      </c>
      <c r="C100" s="1">
        <v>43150.736281712961</v>
      </c>
      <c r="D100" t="s">
        <v>50</v>
      </c>
      <c r="E100">
        <v>17.616665999999999</v>
      </c>
    </row>
    <row r="101" spans="1:5" x14ac:dyDescent="0.25">
      <c r="A101">
        <v>105</v>
      </c>
      <c r="B101" s="1">
        <v>43150.711018946757</v>
      </c>
      <c r="C101" s="1">
        <v>43150.72404390046</v>
      </c>
      <c r="D101" t="s">
        <v>51</v>
      </c>
      <c r="E101">
        <v>18.75</v>
      </c>
    </row>
    <row r="102" spans="1:5" x14ac:dyDescent="0.25">
      <c r="A102">
        <v>105</v>
      </c>
      <c r="B102" s="1">
        <v>43150.697034375</v>
      </c>
      <c r="C102" s="1">
        <v>43150.71101890046</v>
      </c>
      <c r="D102" t="s">
        <v>52</v>
      </c>
      <c r="E102">
        <v>20.149999999999999</v>
      </c>
    </row>
    <row r="103" spans="1:5" x14ac:dyDescent="0.25">
      <c r="A103">
        <v>105</v>
      </c>
      <c r="B103" s="1">
        <v>43150.685137650464</v>
      </c>
      <c r="C103" s="1">
        <v>43150.697034375</v>
      </c>
      <c r="D103" t="s">
        <v>53</v>
      </c>
      <c r="E103">
        <v>17.133333</v>
      </c>
    </row>
    <row r="104" spans="1:5" x14ac:dyDescent="0.25">
      <c r="A104">
        <v>105</v>
      </c>
      <c r="B104" s="1">
        <v>43150.676265127317</v>
      </c>
      <c r="C104" s="1">
        <v>43150.685137384258</v>
      </c>
      <c r="D104" t="s">
        <v>54</v>
      </c>
      <c r="E104">
        <v>12.766666000000001</v>
      </c>
    </row>
    <row r="105" spans="1:5" x14ac:dyDescent="0.25">
      <c r="A105">
        <v>105</v>
      </c>
      <c r="B105" s="1">
        <v>43150.665926122689</v>
      </c>
      <c r="C105" s="1">
        <v>43150.676265162037</v>
      </c>
      <c r="D105" t="s">
        <v>55</v>
      </c>
      <c r="E105">
        <v>14.883333</v>
      </c>
    </row>
    <row r="106" spans="1:5" x14ac:dyDescent="0.25">
      <c r="A106">
        <v>100</v>
      </c>
      <c r="B106" s="1">
        <v>43150.112065856483</v>
      </c>
      <c r="C106" s="1">
        <v>43150.1370503125</v>
      </c>
      <c r="D106" t="s">
        <v>37</v>
      </c>
      <c r="E106">
        <v>35.983333000000002</v>
      </c>
    </row>
    <row r="107" spans="1:5" x14ac:dyDescent="0.25">
      <c r="A107">
        <v>100</v>
      </c>
      <c r="B107" s="1">
        <v>43150.087212881946</v>
      </c>
      <c r="C107" s="1">
        <v>43150.11206565972</v>
      </c>
      <c r="D107" t="s">
        <v>38</v>
      </c>
      <c r="E107">
        <v>35.783332999999999</v>
      </c>
    </row>
    <row r="108" spans="1:5" x14ac:dyDescent="0.25">
      <c r="A108">
        <v>100</v>
      </c>
      <c r="B108" s="1">
        <v>43150.066629398149</v>
      </c>
      <c r="C108" s="1">
        <v>43150.087212812497</v>
      </c>
      <c r="D108" t="s">
        <v>39</v>
      </c>
      <c r="E108">
        <v>29.65</v>
      </c>
    </row>
    <row r="109" spans="1:5" x14ac:dyDescent="0.25">
      <c r="A109">
        <v>100</v>
      </c>
      <c r="B109" s="1">
        <v>43150.046372337965</v>
      </c>
      <c r="C109" s="1">
        <v>43150.066629317131</v>
      </c>
      <c r="D109" t="s">
        <v>40</v>
      </c>
      <c r="E109">
        <v>29.166665999999999</v>
      </c>
    </row>
    <row r="110" spans="1:5" x14ac:dyDescent="0.25">
      <c r="A110">
        <v>100</v>
      </c>
      <c r="B110" s="1">
        <v>43150.025800729163</v>
      </c>
      <c r="C110" s="1">
        <v>43150.046372025463</v>
      </c>
      <c r="D110" t="s">
        <v>41</v>
      </c>
      <c r="E110">
        <v>29.616665999999999</v>
      </c>
    </row>
    <row r="111" spans="1:5" x14ac:dyDescent="0.25">
      <c r="A111">
        <v>100</v>
      </c>
      <c r="B111" s="1">
        <v>43150.007462766203</v>
      </c>
      <c r="C111" s="1">
        <v>43150.025800613425</v>
      </c>
      <c r="D111" t="s">
        <v>42</v>
      </c>
      <c r="E111">
        <v>26.416665999999999</v>
      </c>
    </row>
    <row r="112" spans="1:5" x14ac:dyDescent="0.25">
      <c r="A112">
        <v>100</v>
      </c>
      <c r="B112" s="1">
        <v>43149.986267627311</v>
      </c>
      <c r="C112" s="1">
        <v>43150.007462847221</v>
      </c>
      <c r="D112" t="s">
        <v>43</v>
      </c>
      <c r="E112">
        <v>30.516666000000001</v>
      </c>
    </row>
    <row r="113" spans="1:5" x14ac:dyDescent="0.25">
      <c r="A113">
        <v>100</v>
      </c>
      <c r="B113" s="1">
        <v>43149.971197256942</v>
      </c>
      <c r="C113" s="1">
        <v>43149.986267442131</v>
      </c>
      <c r="D113" t="s">
        <v>44</v>
      </c>
      <c r="E113">
        <v>21.7</v>
      </c>
    </row>
    <row r="114" spans="1:5" x14ac:dyDescent="0.25">
      <c r="A114">
        <v>100</v>
      </c>
      <c r="B114" s="1">
        <v>43149.954089432867</v>
      </c>
      <c r="C114" s="1">
        <v>43149.971197141203</v>
      </c>
      <c r="D114" t="s">
        <v>45</v>
      </c>
      <c r="E114">
        <v>24.633333</v>
      </c>
    </row>
    <row r="115" spans="1:5" x14ac:dyDescent="0.25">
      <c r="A115">
        <v>100</v>
      </c>
      <c r="B115" s="1">
        <v>43149.93455755787</v>
      </c>
      <c r="C115" s="1">
        <v>43149.954089502316</v>
      </c>
      <c r="D115" t="s">
        <v>46</v>
      </c>
      <c r="E115">
        <v>28.133333</v>
      </c>
    </row>
    <row r="116" spans="1:5" x14ac:dyDescent="0.25">
      <c r="A116">
        <v>100</v>
      </c>
      <c r="B116" s="1">
        <v>43149.917519479168</v>
      </c>
      <c r="C116" s="1">
        <v>43149.934557604167</v>
      </c>
      <c r="D116" t="s">
        <v>47</v>
      </c>
      <c r="E116">
        <v>24.533332999999999</v>
      </c>
    </row>
    <row r="117" spans="1:5" x14ac:dyDescent="0.25">
      <c r="A117">
        <v>100</v>
      </c>
      <c r="B117" s="1">
        <v>43149.901337233794</v>
      </c>
      <c r="C117" s="1">
        <v>43149.917519212962</v>
      </c>
      <c r="D117" t="s">
        <v>48</v>
      </c>
      <c r="E117">
        <v>23.3</v>
      </c>
    </row>
    <row r="118" spans="1:5" x14ac:dyDescent="0.25">
      <c r="A118">
        <v>100</v>
      </c>
      <c r="B118" s="1">
        <v>43149.88884378472</v>
      </c>
      <c r="C118" s="1">
        <v>43149.901337118055</v>
      </c>
      <c r="D118" t="s">
        <v>49</v>
      </c>
      <c r="E118">
        <v>17.983332999999998</v>
      </c>
    </row>
    <row r="119" spans="1:5" x14ac:dyDescent="0.25">
      <c r="A119">
        <v>100</v>
      </c>
      <c r="B119" s="1">
        <v>43149.876213923613</v>
      </c>
      <c r="C119" s="1">
        <v>43149.88884378472</v>
      </c>
      <c r="D119" t="s">
        <v>50</v>
      </c>
      <c r="E119">
        <v>18.2</v>
      </c>
    </row>
    <row r="120" spans="1:5" x14ac:dyDescent="0.25">
      <c r="A120">
        <v>100</v>
      </c>
      <c r="B120" s="1">
        <v>43149.862283252318</v>
      </c>
      <c r="C120" s="1">
        <v>43149.876213888892</v>
      </c>
      <c r="D120" t="s">
        <v>51</v>
      </c>
      <c r="E120">
        <v>20.05</v>
      </c>
    </row>
    <row r="121" spans="1:5" x14ac:dyDescent="0.25">
      <c r="A121">
        <v>100</v>
      </c>
      <c r="B121" s="1">
        <v>43149.848067974533</v>
      </c>
      <c r="C121" s="1">
        <v>43149.862283136572</v>
      </c>
      <c r="D121" t="s">
        <v>52</v>
      </c>
      <c r="E121">
        <v>20.466666</v>
      </c>
    </row>
    <row r="122" spans="1:5" x14ac:dyDescent="0.25">
      <c r="A122">
        <v>100</v>
      </c>
      <c r="B122" s="1">
        <v>43149.834879282411</v>
      </c>
      <c r="C122" s="1">
        <v>43149.848067939813</v>
      </c>
      <c r="D122" t="s">
        <v>53</v>
      </c>
      <c r="E122">
        <v>19</v>
      </c>
    </row>
    <row r="123" spans="1:5" x14ac:dyDescent="0.25">
      <c r="A123">
        <v>100</v>
      </c>
      <c r="B123" s="1">
        <v>43149.82947971065</v>
      </c>
      <c r="C123" s="1">
        <v>43149.834879166665</v>
      </c>
      <c r="D123" t="s">
        <v>54</v>
      </c>
      <c r="E123">
        <v>7.7666659999999998</v>
      </c>
    </row>
    <row r="124" spans="1:5" x14ac:dyDescent="0.25">
      <c r="A124">
        <v>100</v>
      </c>
      <c r="B124" s="1">
        <v>43149.818807870368</v>
      </c>
      <c r="C124" s="1">
        <v>43149.82947971065</v>
      </c>
      <c r="D124" t="s">
        <v>55</v>
      </c>
      <c r="E124">
        <v>15.366666</v>
      </c>
    </row>
    <row r="125" spans="1:5" x14ac:dyDescent="0.25">
      <c r="A125">
        <v>90</v>
      </c>
      <c r="B125" s="1">
        <v>43146.124093946761</v>
      </c>
      <c r="C125" s="1">
        <v>43146.134351469904</v>
      </c>
      <c r="D125" t="s">
        <v>42</v>
      </c>
      <c r="E125">
        <v>14.766666000000001</v>
      </c>
    </row>
    <row r="126" spans="1:5" x14ac:dyDescent="0.25">
      <c r="A126">
        <v>90</v>
      </c>
      <c r="B126" s="1">
        <v>43146.091172256944</v>
      </c>
      <c r="C126" s="1">
        <v>43146.124093784725</v>
      </c>
      <c r="D126" t="s">
        <v>43</v>
      </c>
      <c r="E126">
        <v>47.4</v>
      </c>
    </row>
    <row r="127" spans="1:5" x14ac:dyDescent="0.25">
      <c r="A127">
        <v>90</v>
      </c>
      <c r="B127" s="1">
        <v>43146.069737071761</v>
      </c>
      <c r="C127" s="1">
        <v>43146.091172256944</v>
      </c>
      <c r="D127" t="s">
        <v>44</v>
      </c>
      <c r="E127">
        <v>30.866665999999999</v>
      </c>
    </row>
    <row r="128" spans="1:5" x14ac:dyDescent="0.25">
      <c r="A128">
        <v>90</v>
      </c>
      <c r="B128" s="1">
        <v>43146.050416932871</v>
      </c>
      <c r="C128" s="1">
        <v>43146.069736956022</v>
      </c>
      <c r="D128" t="s">
        <v>45</v>
      </c>
      <c r="E128">
        <v>27.816666000000001</v>
      </c>
    </row>
    <row r="129" spans="1:5" x14ac:dyDescent="0.25">
      <c r="A129">
        <v>90</v>
      </c>
      <c r="B129" s="1">
        <v>43146.02806744213</v>
      </c>
      <c r="C129" s="1">
        <v>43146.050416817132</v>
      </c>
      <c r="D129" t="s">
        <v>46</v>
      </c>
      <c r="E129">
        <v>32.183332999999998</v>
      </c>
    </row>
    <row r="130" spans="1:5" x14ac:dyDescent="0.25">
      <c r="A130">
        <v>90</v>
      </c>
      <c r="B130" s="1">
        <v>43146.00947380787</v>
      </c>
      <c r="C130" s="1">
        <v>43146.028067361112</v>
      </c>
      <c r="D130" t="s">
        <v>47</v>
      </c>
      <c r="E130">
        <v>26.783332999999999</v>
      </c>
    </row>
    <row r="131" spans="1:5" x14ac:dyDescent="0.25">
      <c r="A131">
        <v>90</v>
      </c>
      <c r="B131" s="1">
        <v>43145.985335381942</v>
      </c>
      <c r="C131" s="1">
        <v>43146.009473645834</v>
      </c>
      <c r="D131" t="s">
        <v>48</v>
      </c>
      <c r="E131">
        <v>34.766666000000001</v>
      </c>
    </row>
    <row r="132" spans="1:5" x14ac:dyDescent="0.25">
      <c r="A132">
        <v>90</v>
      </c>
      <c r="B132" s="1">
        <v>43145.964830324076</v>
      </c>
      <c r="C132" s="1">
        <v>43145.985335266203</v>
      </c>
      <c r="D132" t="s">
        <v>49</v>
      </c>
      <c r="E132">
        <v>29.516666000000001</v>
      </c>
    </row>
    <row r="133" spans="1:5" x14ac:dyDescent="0.25">
      <c r="A133">
        <v>90</v>
      </c>
      <c r="B133" s="1">
        <v>43145.943266932867</v>
      </c>
      <c r="C133" s="1">
        <v>43145.964830555553</v>
      </c>
      <c r="D133" t="s">
        <v>50</v>
      </c>
      <c r="E133">
        <v>31.05</v>
      </c>
    </row>
    <row r="134" spans="1:5" x14ac:dyDescent="0.25">
      <c r="A134">
        <v>90</v>
      </c>
      <c r="B134" s="1">
        <v>43145.932649456015</v>
      </c>
      <c r="C134" s="1">
        <v>43145.943266666669</v>
      </c>
      <c r="D134" t="s">
        <v>51</v>
      </c>
      <c r="E134">
        <v>15.3</v>
      </c>
    </row>
    <row r="135" spans="1:5" x14ac:dyDescent="0.25">
      <c r="A135">
        <v>90</v>
      </c>
      <c r="B135" s="1">
        <v>43145.91737314815</v>
      </c>
      <c r="C135" s="1">
        <v>43145.932649456015</v>
      </c>
      <c r="D135" t="s">
        <v>52</v>
      </c>
      <c r="E135">
        <v>21.983332999999998</v>
      </c>
    </row>
    <row r="136" spans="1:5" x14ac:dyDescent="0.25">
      <c r="A136">
        <v>90</v>
      </c>
      <c r="B136" s="1">
        <v>43145.904420601852</v>
      </c>
      <c r="C136" s="1">
        <v>43145.917372881944</v>
      </c>
      <c r="D136" t="s">
        <v>53</v>
      </c>
      <c r="E136">
        <v>18.666665999999999</v>
      </c>
    </row>
    <row r="137" spans="1:5" x14ac:dyDescent="0.25">
      <c r="A137">
        <v>90</v>
      </c>
      <c r="B137" s="1">
        <v>43145.893778275466</v>
      </c>
      <c r="C137" s="1">
        <v>43145.904420636572</v>
      </c>
      <c r="D137" t="s">
        <v>54</v>
      </c>
      <c r="E137">
        <v>15.316666</v>
      </c>
    </row>
    <row r="138" spans="1:5" x14ac:dyDescent="0.25">
      <c r="A138">
        <v>90</v>
      </c>
      <c r="B138" s="1">
        <v>43145.881335763886</v>
      </c>
      <c r="C138" s="1">
        <v>43145.893778275466</v>
      </c>
      <c r="D138" t="s">
        <v>55</v>
      </c>
      <c r="E138">
        <v>17.916665999999999</v>
      </c>
    </row>
    <row r="139" spans="1:5" x14ac:dyDescent="0.25">
      <c r="A139">
        <v>76</v>
      </c>
      <c r="B139" s="1">
        <v>43141.68308278935</v>
      </c>
      <c r="C139" s="1">
        <v>43141.687979166665</v>
      </c>
      <c r="D139" t="s">
        <v>6</v>
      </c>
      <c r="E139">
        <v>7.05</v>
      </c>
    </row>
    <row r="140" spans="1:5" x14ac:dyDescent="0.25">
      <c r="A140">
        <v>76</v>
      </c>
      <c r="B140" s="1">
        <v>43141.654261689815</v>
      </c>
      <c r="C140" s="1">
        <v>43141.683082754629</v>
      </c>
      <c r="D140" t="s">
        <v>7</v>
      </c>
      <c r="E140">
        <v>41.5</v>
      </c>
    </row>
    <row r="141" spans="1:5" x14ac:dyDescent="0.25">
      <c r="A141">
        <v>76</v>
      </c>
      <c r="B141" s="1">
        <v>43141.632294826391</v>
      </c>
      <c r="C141" s="1">
        <v>43141.654261724536</v>
      </c>
      <c r="D141" t="s">
        <v>8</v>
      </c>
      <c r="E141">
        <v>31.633333</v>
      </c>
    </row>
    <row r="142" spans="1:5" x14ac:dyDescent="0.25">
      <c r="A142">
        <v>76</v>
      </c>
      <c r="B142" s="1">
        <v>43141.610919328705</v>
      </c>
      <c r="C142" s="1">
        <v>43141.632294444447</v>
      </c>
      <c r="D142" t="s">
        <v>9</v>
      </c>
      <c r="E142">
        <v>30.783332999999999</v>
      </c>
    </row>
    <row r="143" spans="1:5" x14ac:dyDescent="0.25">
      <c r="A143">
        <v>76</v>
      </c>
      <c r="B143" s="1">
        <v>43141.592460185188</v>
      </c>
      <c r="C143" s="1">
        <v>43141.610919212966</v>
      </c>
      <c r="D143" t="s">
        <v>10</v>
      </c>
      <c r="E143">
        <v>26.583333</v>
      </c>
    </row>
    <row r="144" spans="1:5" x14ac:dyDescent="0.25">
      <c r="A144">
        <v>76</v>
      </c>
      <c r="B144" s="1">
        <v>43141.569241203702</v>
      </c>
      <c r="C144" s="1">
        <v>43141.592460069442</v>
      </c>
      <c r="D144" t="s">
        <v>11</v>
      </c>
      <c r="E144">
        <v>33.433332999999998</v>
      </c>
    </row>
    <row r="145" spans="1:5" x14ac:dyDescent="0.25">
      <c r="A145">
        <v>76</v>
      </c>
      <c r="B145" s="1">
        <v>43141.54315853009</v>
      </c>
      <c r="C145" s="1">
        <v>43141.569241238423</v>
      </c>
      <c r="D145" t="s">
        <v>12</v>
      </c>
      <c r="E145">
        <v>37.566665999999998</v>
      </c>
    </row>
    <row r="146" spans="1:5" x14ac:dyDescent="0.25">
      <c r="A146">
        <v>76</v>
      </c>
      <c r="B146" s="1">
        <v>43141.520061655094</v>
      </c>
      <c r="C146" s="1">
        <v>43141.543158599539</v>
      </c>
      <c r="D146" t="s">
        <v>13</v>
      </c>
      <c r="E146">
        <v>33.25</v>
      </c>
    </row>
    <row r="147" spans="1:5" x14ac:dyDescent="0.25">
      <c r="A147">
        <v>76</v>
      </c>
      <c r="B147" s="1">
        <v>43141.501705405091</v>
      </c>
      <c r="C147" s="1">
        <v>43141.520061342591</v>
      </c>
      <c r="D147" t="s">
        <v>14</v>
      </c>
      <c r="E147">
        <v>26.433333000000001</v>
      </c>
    </row>
    <row r="148" spans="1:5" x14ac:dyDescent="0.25">
      <c r="A148">
        <v>76</v>
      </c>
      <c r="B148" s="1">
        <v>43141.478663692127</v>
      </c>
      <c r="C148" s="1">
        <v>43141.501705324074</v>
      </c>
      <c r="D148" t="s">
        <v>15</v>
      </c>
      <c r="E148">
        <v>33.183332999999998</v>
      </c>
    </row>
    <row r="149" spans="1:5" x14ac:dyDescent="0.25">
      <c r="A149">
        <v>76</v>
      </c>
      <c r="B149" s="1">
        <v>43141.459002777781</v>
      </c>
      <c r="C149" s="1">
        <v>43141.478663506947</v>
      </c>
      <c r="D149" t="s">
        <v>16</v>
      </c>
      <c r="E149">
        <v>28.316666000000001</v>
      </c>
    </row>
    <row r="150" spans="1:5" x14ac:dyDescent="0.25">
      <c r="A150">
        <v>76</v>
      </c>
      <c r="B150" s="1">
        <v>43141.437122569441</v>
      </c>
      <c r="C150" s="1">
        <v>43141.459002627314</v>
      </c>
      <c r="D150" t="s">
        <v>17</v>
      </c>
      <c r="E150">
        <v>31.5</v>
      </c>
    </row>
    <row r="151" spans="1:5" x14ac:dyDescent="0.25">
      <c r="A151">
        <v>76</v>
      </c>
      <c r="B151" s="1">
        <v>43141.421090046293</v>
      </c>
      <c r="C151" s="1">
        <v>43141.437122488423</v>
      </c>
      <c r="D151" t="s">
        <v>18</v>
      </c>
      <c r="E151">
        <v>23.083333</v>
      </c>
    </row>
    <row r="152" spans="1:5" x14ac:dyDescent="0.25">
      <c r="A152">
        <v>76</v>
      </c>
      <c r="B152" s="1">
        <v>43141.403461886577</v>
      </c>
      <c r="C152" s="1">
        <v>43141.421090127318</v>
      </c>
      <c r="D152" t="s">
        <v>19</v>
      </c>
      <c r="E152">
        <v>25.383333</v>
      </c>
    </row>
    <row r="153" spans="1:5" x14ac:dyDescent="0.25">
      <c r="A153">
        <v>76</v>
      </c>
      <c r="B153" s="1">
        <v>43141.380791979165</v>
      </c>
      <c r="C153" s="1">
        <v>43141.403461608796</v>
      </c>
      <c r="D153" t="s">
        <v>20</v>
      </c>
      <c r="E153">
        <v>32.65</v>
      </c>
    </row>
    <row r="154" spans="1:5" x14ac:dyDescent="0.25">
      <c r="A154">
        <v>76</v>
      </c>
      <c r="B154" s="1">
        <v>43141.363050266205</v>
      </c>
      <c r="C154" s="1">
        <v>43141.380792245371</v>
      </c>
      <c r="D154" t="s">
        <v>21</v>
      </c>
      <c r="E154">
        <v>25.55</v>
      </c>
    </row>
    <row r="155" spans="1:5" x14ac:dyDescent="0.25">
      <c r="A155">
        <v>76</v>
      </c>
      <c r="B155" s="1">
        <v>43141.339967789354</v>
      </c>
      <c r="C155" s="1">
        <v>43141.363049918982</v>
      </c>
      <c r="D155" t="s">
        <v>22</v>
      </c>
      <c r="E155">
        <v>33.233333000000002</v>
      </c>
    </row>
    <row r="156" spans="1:5" x14ac:dyDescent="0.25">
      <c r="A156">
        <v>76</v>
      </c>
      <c r="B156" s="1">
        <v>43141.317608414349</v>
      </c>
      <c r="C156" s="1">
        <v>43141.339967557869</v>
      </c>
      <c r="D156" t="s">
        <v>23</v>
      </c>
      <c r="E156">
        <v>32.200000000000003</v>
      </c>
    </row>
    <row r="157" spans="1:5" x14ac:dyDescent="0.25">
      <c r="A157">
        <v>76</v>
      </c>
      <c r="B157" s="1">
        <v>43141.299080983794</v>
      </c>
      <c r="C157" s="1">
        <v>43141.317608368059</v>
      </c>
      <c r="D157" t="s">
        <v>24</v>
      </c>
      <c r="E157">
        <v>26.683333000000001</v>
      </c>
    </row>
    <row r="158" spans="1:5" x14ac:dyDescent="0.25">
      <c r="A158">
        <v>76</v>
      </c>
      <c r="B158" s="1">
        <v>43141.277731099537</v>
      </c>
      <c r="C158" s="1">
        <v>43141.299080902776</v>
      </c>
      <c r="D158" t="s">
        <v>25</v>
      </c>
      <c r="E158">
        <v>30.75</v>
      </c>
    </row>
    <row r="159" spans="1:5" x14ac:dyDescent="0.25">
      <c r="A159">
        <v>76</v>
      </c>
      <c r="B159" s="1">
        <v>43141.257623414349</v>
      </c>
      <c r="C159" s="1">
        <v>43141.277731018519</v>
      </c>
      <c r="D159" t="s">
        <v>26</v>
      </c>
      <c r="E159">
        <v>28.95</v>
      </c>
    </row>
    <row r="160" spans="1:5" x14ac:dyDescent="0.25">
      <c r="A160">
        <v>76</v>
      </c>
      <c r="B160" s="1">
        <v>43141.238290659719</v>
      </c>
      <c r="C160" s="1">
        <v>43141.257623182872</v>
      </c>
      <c r="D160" t="s">
        <v>27</v>
      </c>
      <c r="E160">
        <v>27.833333</v>
      </c>
    </row>
    <row r="161" spans="1:5" x14ac:dyDescent="0.25">
      <c r="A161">
        <v>76</v>
      </c>
      <c r="B161" s="1">
        <v>43141.221585104169</v>
      </c>
      <c r="C161" s="1">
        <v>43141.238290821762</v>
      </c>
      <c r="D161" t="s">
        <v>28</v>
      </c>
      <c r="E161">
        <v>24.066666000000001</v>
      </c>
    </row>
    <row r="162" spans="1:5" x14ac:dyDescent="0.25">
      <c r="A162">
        <v>76</v>
      </c>
      <c r="B162" s="1">
        <v>43141.205283101852</v>
      </c>
      <c r="C162" s="1">
        <v>43141.221584837964</v>
      </c>
      <c r="D162" t="s">
        <v>29</v>
      </c>
      <c r="E162">
        <v>23.466666</v>
      </c>
    </row>
    <row r="163" spans="1:5" x14ac:dyDescent="0.25">
      <c r="A163">
        <v>76</v>
      </c>
      <c r="B163" s="1">
        <v>43141.187321064812</v>
      </c>
      <c r="C163" s="1">
        <v>43141.205283298608</v>
      </c>
      <c r="D163" t="s">
        <v>30</v>
      </c>
      <c r="E163">
        <v>25.866665999999999</v>
      </c>
    </row>
    <row r="164" spans="1:5" x14ac:dyDescent="0.25">
      <c r="A164">
        <v>76</v>
      </c>
      <c r="B164" s="1">
        <v>43141.163632256947</v>
      </c>
      <c r="C164" s="1">
        <v>43141.187320914352</v>
      </c>
      <c r="D164" t="s">
        <v>31</v>
      </c>
      <c r="E164">
        <v>34.116666000000002</v>
      </c>
    </row>
    <row r="165" spans="1:5" x14ac:dyDescent="0.25">
      <c r="A165">
        <v>76</v>
      </c>
      <c r="B165" s="1">
        <v>43141.1434366088</v>
      </c>
      <c r="C165" s="1">
        <v>43141.163632094911</v>
      </c>
      <c r="D165" t="s">
        <v>32</v>
      </c>
      <c r="E165">
        <v>29.083333</v>
      </c>
    </row>
    <row r="166" spans="1:5" x14ac:dyDescent="0.25">
      <c r="A166">
        <v>76</v>
      </c>
      <c r="B166" s="1">
        <v>43141.125163194447</v>
      </c>
      <c r="C166" s="1">
        <v>43141.143436307873</v>
      </c>
      <c r="D166" t="s">
        <v>33</v>
      </c>
      <c r="E166">
        <v>26.3</v>
      </c>
    </row>
    <row r="167" spans="1:5" x14ac:dyDescent="0.25">
      <c r="A167">
        <v>76</v>
      </c>
      <c r="B167" s="1">
        <v>43141.083347835651</v>
      </c>
      <c r="C167" s="1">
        <v>43141.125162962962</v>
      </c>
      <c r="D167" t="s">
        <v>34</v>
      </c>
      <c r="E167">
        <v>60.216665999999996</v>
      </c>
    </row>
    <row r="168" spans="1:5" x14ac:dyDescent="0.25">
      <c r="A168">
        <v>76</v>
      </c>
      <c r="B168" s="1">
        <v>43141.062992974534</v>
      </c>
      <c r="C168" s="1">
        <v>43141.083348148146</v>
      </c>
      <c r="D168" t="s">
        <v>35</v>
      </c>
      <c r="E168">
        <v>29.316666000000001</v>
      </c>
    </row>
    <row r="169" spans="1:5" x14ac:dyDescent="0.25">
      <c r="A169">
        <v>76</v>
      </c>
      <c r="B169" s="1">
        <v>43141.045499502317</v>
      </c>
      <c r="C169" s="1">
        <v>43141.062992627318</v>
      </c>
      <c r="D169" t="s">
        <v>36</v>
      </c>
      <c r="E169">
        <v>25.183333000000001</v>
      </c>
    </row>
    <row r="170" spans="1:5" x14ac:dyDescent="0.25">
      <c r="A170">
        <v>76</v>
      </c>
      <c r="B170" s="1">
        <v>43141.029135266203</v>
      </c>
      <c r="C170" s="1">
        <v>43141.045499189815</v>
      </c>
      <c r="D170" t="s">
        <v>37</v>
      </c>
      <c r="E170">
        <v>23.566666000000001</v>
      </c>
    </row>
    <row r="171" spans="1:5" x14ac:dyDescent="0.25">
      <c r="A171">
        <v>76</v>
      </c>
      <c r="B171" s="1">
        <v>43141.015764548611</v>
      </c>
      <c r="C171" s="1">
        <v>43141.029135150464</v>
      </c>
      <c r="D171" t="s">
        <v>38</v>
      </c>
      <c r="E171">
        <v>19.25</v>
      </c>
    </row>
    <row r="172" spans="1:5" x14ac:dyDescent="0.25">
      <c r="A172">
        <v>76</v>
      </c>
      <c r="B172" s="1">
        <v>43140.99976327546</v>
      </c>
      <c r="C172" s="1">
        <v>43141.015764432872</v>
      </c>
      <c r="D172" t="s">
        <v>39</v>
      </c>
      <c r="E172">
        <v>23.05</v>
      </c>
    </row>
    <row r="173" spans="1:5" x14ac:dyDescent="0.25">
      <c r="A173">
        <v>76</v>
      </c>
      <c r="B173" s="1">
        <v>43140.985611724536</v>
      </c>
      <c r="C173" s="1">
        <v>43140.999763194442</v>
      </c>
      <c r="D173" t="s">
        <v>40</v>
      </c>
      <c r="E173">
        <v>20.383333</v>
      </c>
    </row>
    <row r="174" spans="1:5" x14ac:dyDescent="0.25">
      <c r="A174">
        <v>76</v>
      </c>
      <c r="B174" s="1">
        <v>43140.968587581017</v>
      </c>
      <c r="C174" s="1">
        <v>43140.985611770833</v>
      </c>
      <c r="D174" t="s">
        <v>41</v>
      </c>
      <c r="E174">
        <v>24.516666000000001</v>
      </c>
    </row>
    <row r="175" spans="1:5" x14ac:dyDescent="0.25">
      <c r="A175">
        <v>76</v>
      </c>
      <c r="B175" s="1">
        <v>43140.953173958333</v>
      </c>
      <c r="C175" s="1">
        <v>43140.96858753472</v>
      </c>
      <c r="D175" t="s">
        <v>42</v>
      </c>
      <c r="E175">
        <v>22.183333000000001</v>
      </c>
    </row>
    <row r="176" spans="1:5" x14ac:dyDescent="0.25">
      <c r="A176">
        <v>76</v>
      </c>
      <c r="B176" s="1">
        <v>43140.93443306713</v>
      </c>
      <c r="C176" s="1">
        <v>43140.953173993053</v>
      </c>
      <c r="D176" t="s">
        <v>43</v>
      </c>
      <c r="E176">
        <v>26.983332999999998</v>
      </c>
    </row>
    <row r="177" spans="1:5" x14ac:dyDescent="0.25">
      <c r="A177">
        <v>76</v>
      </c>
      <c r="B177" s="1">
        <v>43140.912524768515</v>
      </c>
      <c r="C177" s="1">
        <v>43140.934432870374</v>
      </c>
      <c r="D177" t="s">
        <v>44</v>
      </c>
      <c r="E177">
        <v>31.533332999999999</v>
      </c>
    </row>
    <row r="178" spans="1:5" x14ac:dyDescent="0.25">
      <c r="A178">
        <v>76</v>
      </c>
      <c r="B178" s="1">
        <v>43140.900742627317</v>
      </c>
      <c r="C178" s="1">
        <v>43140.912524652776</v>
      </c>
      <c r="D178" t="s">
        <v>45</v>
      </c>
      <c r="E178">
        <v>16.966666</v>
      </c>
    </row>
    <row r="179" spans="1:5" x14ac:dyDescent="0.25">
      <c r="A179">
        <v>76</v>
      </c>
      <c r="B179" s="1">
        <v>43140.881453437498</v>
      </c>
      <c r="C179" s="1">
        <v>43140.900742557867</v>
      </c>
      <c r="D179" t="s">
        <v>46</v>
      </c>
      <c r="E179">
        <v>27.783332999999999</v>
      </c>
    </row>
    <row r="180" spans="1:5" x14ac:dyDescent="0.25">
      <c r="A180">
        <v>76</v>
      </c>
      <c r="B180" s="1">
        <v>43140.868676932871</v>
      </c>
      <c r="C180" s="1">
        <v>43140.881453275462</v>
      </c>
      <c r="D180" t="s">
        <v>47</v>
      </c>
      <c r="E180">
        <v>18.399999999999999</v>
      </c>
    </row>
    <row r="181" spans="1:5" x14ac:dyDescent="0.25">
      <c r="A181">
        <v>76</v>
      </c>
      <c r="B181" s="1">
        <v>43140.851240127318</v>
      </c>
      <c r="C181" s="1">
        <v>43140.868677002312</v>
      </c>
      <c r="D181" t="s">
        <v>48</v>
      </c>
      <c r="E181">
        <v>25.1</v>
      </c>
    </row>
    <row r="182" spans="1:5" x14ac:dyDescent="0.25">
      <c r="A182">
        <v>76</v>
      </c>
      <c r="B182" s="1">
        <v>43140.837251620367</v>
      </c>
      <c r="C182" s="1">
        <v>43140.851240162039</v>
      </c>
      <c r="D182" t="s">
        <v>49</v>
      </c>
      <c r="E182">
        <v>20.149999999999999</v>
      </c>
    </row>
    <row r="183" spans="1:5" x14ac:dyDescent="0.25">
      <c r="A183">
        <v>76</v>
      </c>
      <c r="B183" s="1">
        <v>43140.827547766203</v>
      </c>
      <c r="C183" s="1">
        <v>43140.837251504629</v>
      </c>
      <c r="D183" t="s">
        <v>50</v>
      </c>
      <c r="E183">
        <v>13.966666</v>
      </c>
    </row>
    <row r="184" spans="1:5" x14ac:dyDescent="0.25">
      <c r="A184">
        <v>76</v>
      </c>
      <c r="B184" s="1">
        <v>43140.813847025463</v>
      </c>
      <c r="C184" s="1">
        <v>43140.827547650464</v>
      </c>
      <c r="D184" t="s">
        <v>51</v>
      </c>
      <c r="E184">
        <v>19.733332999999998</v>
      </c>
    </row>
    <row r="185" spans="1:5" x14ac:dyDescent="0.25">
      <c r="A185">
        <v>76</v>
      </c>
      <c r="B185" s="1">
        <v>43140.799177349538</v>
      </c>
      <c r="C185" s="1">
        <v>43140.813846956022</v>
      </c>
      <c r="D185" t="s">
        <v>52</v>
      </c>
      <c r="E185">
        <v>21.133333</v>
      </c>
    </row>
    <row r="186" spans="1:5" x14ac:dyDescent="0.25">
      <c r="A186">
        <v>76</v>
      </c>
      <c r="B186" s="1">
        <v>43140.786374502313</v>
      </c>
      <c r="C186" s="1">
        <v>43140.799177233799</v>
      </c>
      <c r="D186" t="s">
        <v>53</v>
      </c>
      <c r="E186">
        <v>18.433333000000001</v>
      </c>
    </row>
    <row r="187" spans="1:5" x14ac:dyDescent="0.25">
      <c r="A187">
        <v>76</v>
      </c>
      <c r="B187" s="1">
        <v>43140.775068402778</v>
      </c>
      <c r="C187" s="1">
        <v>43140.786374456016</v>
      </c>
      <c r="D187" t="s">
        <v>54</v>
      </c>
      <c r="E187">
        <v>16.283332999999999</v>
      </c>
    </row>
    <row r="188" spans="1:5" x14ac:dyDescent="0.25">
      <c r="A188">
        <v>76</v>
      </c>
      <c r="B188" s="1">
        <v>43140.763948761574</v>
      </c>
      <c r="C188" s="1">
        <v>43140.775068368057</v>
      </c>
      <c r="D188" t="s">
        <v>55</v>
      </c>
      <c r="E188">
        <v>16</v>
      </c>
    </row>
    <row r="189" spans="1:5" x14ac:dyDescent="0.25">
      <c r="A189">
        <v>62</v>
      </c>
      <c r="B189" s="1">
        <v>43138.443785613425</v>
      </c>
      <c r="C189" s="1">
        <v>43138.443785763891</v>
      </c>
      <c r="D189" t="s">
        <v>54</v>
      </c>
      <c r="E189">
        <v>0</v>
      </c>
    </row>
    <row r="190" spans="1:5" x14ac:dyDescent="0.25">
      <c r="A190">
        <v>62</v>
      </c>
      <c r="B190" s="1">
        <v>43138.443695520837</v>
      </c>
      <c r="C190" s="1">
        <v>43138.443697337963</v>
      </c>
      <c r="D190" t="s">
        <v>55</v>
      </c>
      <c r="E190">
        <v>0</v>
      </c>
    </row>
    <row r="191" spans="1:5" x14ac:dyDescent="0.25">
      <c r="A191">
        <v>59</v>
      </c>
      <c r="B191" s="1">
        <v>43137.813592326391</v>
      </c>
      <c r="C191" s="1">
        <v>43137.814272650467</v>
      </c>
      <c r="D191" t="s">
        <v>54</v>
      </c>
      <c r="E191">
        <v>0.98333300000000001</v>
      </c>
    </row>
    <row r="192" spans="1:5" x14ac:dyDescent="0.25">
      <c r="A192">
        <v>59</v>
      </c>
      <c r="B192" s="1">
        <v>43137.805089004629</v>
      </c>
      <c r="C192" s="1">
        <v>43137.813592326391</v>
      </c>
      <c r="D192" t="s">
        <v>55</v>
      </c>
      <c r="E192">
        <v>12.25</v>
      </c>
    </row>
    <row r="193" spans="1:5" x14ac:dyDescent="0.25">
      <c r="A193">
        <v>46</v>
      </c>
      <c r="B193" s="1">
        <v>43136.942690081021</v>
      </c>
      <c r="C193" s="1">
        <v>43136.942704745372</v>
      </c>
      <c r="D193" t="s">
        <v>54</v>
      </c>
      <c r="E193">
        <v>1.6666E-2</v>
      </c>
    </row>
    <row r="194" spans="1:5" x14ac:dyDescent="0.25">
      <c r="A194">
        <v>46</v>
      </c>
      <c r="B194" s="1">
        <v>43136.942674108795</v>
      </c>
      <c r="C194" s="1">
        <v>43136.942682256944</v>
      </c>
      <c r="D194" t="s">
        <v>55</v>
      </c>
      <c r="E194">
        <v>0</v>
      </c>
    </row>
    <row r="195" spans="1:5" x14ac:dyDescent="0.25">
      <c r="A195">
        <v>32</v>
      </c>
      <c r="B195" s="1">
        <v>43134.166524074077</v>
      </c>
      <c r="C195" s="1">
        <v>43134.166528043985</v>
      </c>
      <c r="D195" t="s">
        <v>6</v>
      </c>
      <c r="E195">
        <v>1.6666E-2</v>
      </c>
    </row>
    <row r="196" spans="1:5" x14ac:dyDescent="0.25">
      <c r="A196">
        <v>32</v>
      </c>
      <c r="B196" s="1">
        <v>43134.166523113425</v>
      </c>
      <c r="C196" s="1">
        <v>43134.166523993059</v>
      </c>
      <c r="D196" t="s">
        <v>7</v>
      </c>
      <c r="E196">
        <v>0</v>
      </c>
    </row>
    <row r="197" spans="1:5" x14ac:dyDescent="0.25">
      <c r="A197">
        <v>32</v>
      </c>
      <c r="B197" s="1">
        <v>43134.166520798608</v>
      </c>
      <c r="C197" s="1">
        <v>43134.166523148146</v>
      </c>
      <c r="D197" t="s">
        <v>8</v>
      </c>
      <c r="E197">
        <v>0</v>
      </c>
    </row>
    <row r="198" spans="1:5" x14ac:dyDescent="0.25">
      <c r="A198">
        <v>32</v>
      </c>
      <c r="B198" s="1">
        <v>43134.166518981481</v>
      </c>
      <c r="C198" s="1">
        <v>43134.166520798608</v>
      </c>
      <c r="D198" t="s">
        <v>9</v>
      </c>
      <c r="E198">
        <v>0</v>
      </c>
    </row>
    <row r="199" spans="1:5" x14ac:dyDescent="0.25">
      <c r="A199">
        <v>32</v>
      </c>
      <c r="B199" s="1">
        <v>43134.166517511578</v>
      </c>
      <c r="C199" s="1">
        <v>43134.16651894676</v>
      </c>
      <c r="D199" t="s">
        <v>10</v>
      </c>
      <c r="E199">
        <v>0</v>
      </c>
    </row>
    <row r="200" spans="1:5" x14ac:dyDescent="0.25">
      <c r="A200">
        <v>32</v>
      </c>
      <c r="B200" s="1">
        <v>43134.16651570602</v>
      </c>
      <c r="C200" s="1">
        <v>43134.166517511578</v>
      </c>
      <c r="D200" t="s">
        <v>11</v>
      </c>
      <c r="E200">
        <v>1.6666E-2</v>
      </c>
    </row>
    <row r="201" spans="1:5" x14ac:dyDescent="0.25">
      <c r="A201">
        <v>32</v>
      </c>
      <c r="B201" s="1">
        <v>43134.166514467594</v>
      </c>
      <c r="C201" s="1">
        <v>43134.166515740741</v>
      </c>
      <c r="D201" t="s">
        <v>12</v>
      </c>
      <c r="E201">
        <v>0</v>
      </c>
    </row>
    <row r="202" spans="1:5" x14ac:dyDescent="0.25">
      <c r="A202">
        <v>32</v>
      </c>
      <c r="B202" s="1">
        <v>43134.166512002317</v>
      </c>
      <c r="C202" s="1">
        <v>43134.166514502314</v>
      </c>
      <c r="D202" t="s">
        <v>13</v>
      </c>
      <c r="E202">
        <v>0</v>
      </c>
    </row>
    <row r="203" spans="1:5" x14ac:dyDescent="0.25">
      <c r="A203">
        <v>32</v>
      </c>
      <c r="B203" s="1">
        <v>43134.166509606483</v>
      </c>
      <c r="C203" s="1">
        <v>43134.16651195602</v>
      </c>
      <c r="D203" t="s">
        <v>14</v>
      </c>
      <c r="E203">
        <v>0</v>
      </c>
    </row>
    <row r="204" spans="1:5" x14ac:dyDescent="0.25">
      <c r="A204">
        <v>32</v>
      </c>
      <c r="B204" s="1">
        <v>43134.16650605324</v>
      </c>
      <c r="C204" s="1">
        <v>43134.1665096875</v>
      </c>
      <c r="D204" t="s">
        <v>15</v>
      </c>
      <c r="E204">
        <v>0</v>
      </c>
    </row>
    <row r="205" spans="1:5" x14ac:dyDescent="0.25">
      <c r="A205">
        <v>32</v>
      </c>
      <c r="B205" s="1">
        <v>43134.166503159722</v>
      </c>
      <c r="C205" s="1">
        <v>43134.16650605324</v>
      </c>
      <c r="D205" t="s">
        <v>16</v>
      </c>
      <c r="E205">
        <v>1.6666E-2</v>
      </c>
    </row>
    <row r="206" spans="1:5" x14ac:dyDescent="0.25">
      <c r="A206">
        <v>32</v>
      </c>
      <c r="B206" s="1">
        <v>43134.16650107639</v>
      </c>
      <c r="C206" s="1">
        <v>43134.16650309028</v>
      </c>
      <c r="D206" t="s">
        <v>17</v>
      </c>
      <c r="E206">
        <v>0</v>
      </c>
    </row>
    <row r="207" spans="1:5" x14ac:dyDescent="0.25">
      <c r="A207">
        <v>32</v>
      </c>
      <c r="B207" s="1">
        <v>43134.166498530096</v>
      </c>
      <c r="C207" s="1">
        <v>43134.16650107639</v>
      </c>
      <c r="D207" t="s">
        <v>18</v>
      </c>
      <c r="E207">
        <v>0</v>
      </c>
    </row>
    <row r="208" spans="1:5" x14ac:dyDescent="0.25">
      <c r="A208">
        <v>32</v>
      </c>
      <c r="B208" s="1">
        <v>43134.166495752317</v>
      </c>
      <c r="C208" s="1">
        <v>43134.166498645835</v>
      </c>
      <c r="D208" t="s">
        <v>19</v>
      </c>
      <c r="E208">
        <v>0</v>
      </c>
    </row>
    <row r="209" spans="1:5" x14ac:dyDescent="0.25">
      <c r="A209">
        <v>32</v>
      </c>
      <c r="B209" s="1">
        <v>43134.166491932869</v>
      </c>
      <c r="C209" s="1">
        <v>43134.166495752317</v>
      </c>
      <c r="D209" t="s">
        <v>20</v>
      </c>
      <c r="E209">
        <v>1.6666E-2</v>
      </c>
    </row>
    <row r="210" spans="1:5" x14ac:dyDescent="0.25">
      <c r="A210">
        <v>32</v>
      </c>
      <c r="B210" s="1">
        <v>43134.166488506948</v>
      </c>
      <c r="C210" s="1">
        <v>43134.166491932869</v>
      </c>
      <c r="D210" t="s">
        <v>21</v>
      </c>
      <c r="E210">
        <v>0</v>
      </c>
    </row>
    <row r="211" spans="1:5" x14ac:dyDescent="0.25">
      <c r="A211">
        <v>32</v>
      </c>
      <c r="B211" s="1">
        <v>43134.166486805552</v>
      </c>
      <c r="C211" s="1">
        <v>43134.166488460651</v>
      </c>
      <c r="D211" t="s">
        <v>22</v>
      </c>
      <c r="E211">
        <v>0</v>
      </c>
    </row>
    <row r="212" spans="1:5" x14ac:dyDescent="0.25">
      <c r="A212">
        <v>32</v>
      </c>
      <c r="B212" s="1">
        <v>43134.166484687499</v>
      </c>
      <c r="C212" s="1">
        <v>43134.16648684028</v>
      </c>
      <c r="D212" t="s">
        <v>23</v>
      </c>
      <c r="E212">
        <v>0</v>
      </c>
    </row>
    <row r="213" spans="1:5" x14ac:dyDescent="0.25">
      <c r="A213">
        <v>32</v>
      </c>
      <c r="B213" s="1">
        <v>43134.166483831017</v>
      </c>
      <c r="C213" s="1">
        <v>43134.16648472222</v>
      </c>
      <c r="D213" t="s">
        <v>24</v>
      </c>
      <c r="E213">
        <v>0</v>
      </c>
    </row>
    <row r="214" spans="1:5" x14ac:dyDescent="0.25">
      <c r="A214">
        <v>32</v>
      </c>
      <c r="B214" s="1">
        <v>43134.166481631946</v>
      </c>
      <c r="C214" s="1">
        <v>43134.166483796296</v>
      </c>
      <c r="D214" t="s">
        <v>25</v>
      </c>
      <c r="E214">
        <v>0</v>
      </c>
    </row>
    <row r="215" spans="1:5" x14ac:dyDescent="0.25">
      <c r="A215">
        <v>32</v>
      </c>
      <c r="B215" s="1">
        <v>43134.166479861109</v>
      </c>
      <c r="C215" s="1">
        <v>43134.166481678243</v>
      </c>
      <c r="D215" t="s">
        <v>26</v>
      </c>
      <c r="E215">
        <v>1.6666E-2</v>
      </c>
    </row>
    <row r="216" spans="1:5" x14ac:dyDescent="0.25">
      <c r="A216">
        <v>32</v>
      </c>
      <c r="B216" s="1">
        <v>43134.166476736114</v>
      </c>
      <c r="C216" s="1">
        <v>43134.166479780091</v>
      </c>
      <c r="D216" t="s">
        <v>27</v>
      </c>
      <c r="E216">
        <v>0</v>
      </c>
    </row>
    <row r="217" spans="1:5" x14ac:dyDescent="0.25">
      <c r="A217">
        <v>32</v>
      </c>
      <c r="B217" s="1">
        <v>43134.166475081016</v>
      </c>
      <c r="C217" s="1">
        <v>43134.166476701386</v>
      </c>
      <c r="D217" t="s">
        <v>28</v>
      </c>
      <c r="E217">
        <v>0</v>
      </c>
    </row>
    <row r="218" spans="1:5" x14ac:dyDescent="0.25">
      <c r="A218">
        <v>32</v>
      </c>
      <c r="B218" s="1">
        <v>43134.166472881945</v>
      </c>
      <c r="C218" s="1">
        <v>43134.166475081016</v>
      </c>
      <c r="D218" t="s">
        <v>29</v>
      </c>
      <c r="E218">
        <v>0</v>
      </c>
    </row>
    <row r="219" spans="1:5" x14ac:dyDescent="0.25">
      <c r="A219">
        <v>32</v>
      </c>
      <c r="B219" s="1">
        <v>43134.166469756943</v>
      </c>
      <c r="C219" s="1">
        <v>43134.166472835648</v>
      </c>
      <c r="D219" t="s">
        <v>30</v>
      </c>
      <c r="E219">
        <v>1.6666E-2</v>
      </c>
    </row>
    <row r="220" spans="1:5" x14ac:dyDescent="0.25">
      <c r="A220">
        <v>32</v>
      </c>
      <c r="B220" s="1">
        <v>43134.166467673611</v>
      </c>
      <c r="C220" s="1">
        <v>43134.166469826392</v>
      </c>
      <c r="D220" t="s">
        <v>31</v>
      </c>
      <c r="E220">
        <v>0</v>
      </c>
    </row>
    <row r="221" spans="1:5" x14ac:dyDescent="0.25">
      <c r="A221">
        <v>32</v>
      </c>
      <c r="B221" s="1">
        <v>43134.166464004629</v>
      </c>
      <c r="C221" s="1">
        <v>43134.166467592593</v>
      </c>
      <c r="D221" t="s">
        <v>32</v>
      </c>
      <c r="E221">
        <v>0</v>
      </c>
    </row>
    <row r="222" spans="1:5" x14ac:dyDescent="0.25">
      <c r="A222">
        <v>32</v>
      </c>
      <c r="B222" s="1">
        <v>43134.166460451386</v>
      </c>
      <c r="C222" s="1">
        <v>43134.166464085647</v>
      </c>
      <c r="D222" t="s">
        <v>33</v>
      </c>
      <c r="E222">
        <v>0</v>
      </c>
    </row>
    <row r="223" spans="1:5" x14ac:dyDescent="0.25">
      <c r="A223">
        <v>32</v>
      </c>
      <c r="B223" s="1">
        <v>43134.166456944447</v>
      </c>
      <c r="C223" s="1">
        <v>43134.166460416665</v>
      </c>
      <c r="D223" t="s">
        <v>34</v>
      </c>
      <c r="E223">
        <v>1.6666E-2</v>
      </c>
    </row>
    <row r="224" spans="1:5" x14ac:dyDescent="0.25">
      <c r="A224">
        <v>32</v>
      </c>
      <c r="B224" s="1">
        <v>43134.166455983795</v>
      </c>
      <c r="C224" s="1">
        <v>43134.166457060186</v>
      </c>
      <c r="D224" t="s">
        <v>35</v>
      </c>
      <c r="E224">
        <v>0</v>
      </c>
    </row>
    <row r="225" spans="1:5" x14ac:dyDescent="0.25">
      <c r="A225">
        <v>32</v>
      </c>
      <c r="B225" s="1">
        <v>43134.166452199075</v>
      </c>
      <c r="C225" s="1">
        <v>43134.16645582176</v>
      </c>
      <c r="D225" t="s">
        <v>36</v>
      </c>
      <c r="E225">
        <v>0</v>
      </c>
    </row>
    <row r="226" spans="1:5" x14ac:dyDescent="0.25">
      <c r="A226">
        <v>32</v>
      </c>
      <c r="B226" s="1">
        <v>43134.166450428238</v>
      </c>
      <c r="C226" s="1">
        <v>43134.166452233796</v>
      </c>
      <c r="D226" t="s">
        <v>37</v>
      </c>
      <c r="E226">
        <v>0</v>
      </c>
    </row>
    <row r="227" spans="1:5" x14ac:dyDescent="0.25">
      <c r="A227">
        <v>32</v>
      </c>
      <c r="B227" s="1">
        <v>43134.166447719908</v>
      </c>
      <c r="C227" s="1">
        <v>43134.166450428238</v>
      </c>
      <c r="D227" t="s">
        <v>38</v>
      </c>
      <c r="E227">
        <v>0</v>
      </c>
    </row>
    <row r="228" spans="1:5" x14ac:dyDescent="0.25">
      <c r="A228">
        <v>32</v>
      </c>
      <c r="B228" s="1">
        <v>43134.166444641203</v>
      </c>
      <c r="C228" s="1">
        <v>43134.166447719908</v>
      </c>
      <c r="D228" t="s">
        <v>39</v>
      </c>
      <c r="E228">
        <v>1.6666E-2</v>
      </c>
    </row>
    <row r="229" spans="1:5" x14ac:dyDescent="0.25">
      <c r="A229">
        <v>32</v>
      </c>
      <c r="B229" s="1">
        <v>43134.1664431713</v>
      </c>
      <c r="C229" s="1">
        <v>43134.166444594906</v>
      </c>
      <c r="D229" t="s">
        <v>40</v>
      </c>
      <c r="E229">
        <v>0</v>
      </c>
    </row>
    <row r="230" spans="1:5" x14ac:dyDescent="0.25">
      <c r="A230">
        <v>32</v>
      </c>
      <c r="B230" s="1">
        <v>43134.166440196757</v>
      </c>
      <c r="C230" s="1">
        <v>43134.166443090275</v>
      </c>
      <c r="D230" t="s">
        <v>41</v>
      </c>
      <c r="E230">
        <v>0</v>
      </c>
    </row>
    <row r="231" spans="1:5" x14ac:dyDescent="0.25">
      <c r="A231">
        <v>32</v>
      </c>
      <c r="B231" s="1">
        <v>43134.16643931713</v>
      </c>
      <c r="C231" s="1">
        <v>43134.166440243054</v>
      </c>
      <c r="D231" t="s">
        <v>42</v>
      </c>
      <c r="E231">
        <v>0</v>
      </c>
    </row>
    <row r="232" spans="1:5" x14ac:dyDescent="0.25">
      <c r="A232">
        <v>32</v>
      </c>
      <c r="B232" s="1">
        <v>43134.166436689811</v>
      </c>
      <c r="C232" s="1">
        <v>43134.166439236113</v>
      </c>
      <c r="D232" t="s">
        <v>43</v>
      </c>
      <c r="E232">
        <v>0</v>
      </c>
    </row>
    <row r="233" spans="1:5" x14ac:dyDescent="0.25">
      <c r="A233">
        <v>32</v>
      </c>
      <c r="B233" s="1">
        <v>43134.166434571758</v>
      </c>
      <c r="C233" s="1">
        <v>43134.166436724539</v>
      </c>
      <c r="D233" t="s">
        <v>44</v>
      </c>
      <c r="E233">
        <v>1.6666E-2</v>
      </c>
    </row>
    <row r="234" spans="1:5" x14ac:dyDescent="0.25">
      <c r="A234">
        <v>32</v>
      </c>
      <c r="B234" s="1">
        <v>43134.166432523147</v>
      </c>
      <c r="C234" s="1">
        <v>43134.16643449074</v>
      </c>
      <c r="D234" t="s">
        <v>45</v>
      </c>
      <c r="E234">
        <v>0</v>
      </c>
    </row>
    <row r="235" spans="1:5" x14ac:dyDescent="0.25">
      <c r="A235">
        <v>32</v>
      </c>
      <c r="B235" s="1">
        <v>43134.16643005787</v>
      </c>
      <c r="C235" s="1">
        <v>43134.166432604165</v>
      </c>
      <c r="D235" t="s">
        <v>46</v>
      </c>
      <c r="E235">
        <v>0</v>
      </c>
    </row>
    <row r="236" spans="1:5" x14ac:dyDescent="0.25">
      <c r="A236">
        <v>32</v>
      </c>
      <c r="B236" s="1">
        <v>43134.166428703706</v>
      </c>
      <c r="C236" s="1">
        <v>43134.166429976853</v>
      </c>
      <c r="D236" t="s">
        <v>47</v>
      </c>
      <c r="E236">
        <v>0</v>
      </c>
    </row>
    <row r="237" spans="1:5" x14ac:dyDescent="0.25">
      <c r="A237">
        <v>32</v>
      </c>
      <c r="B237" s="1">
        <v>43134.166427581018</v>
      </c>
      <c r="C237" s="1">
        <v>43134.166428854165</v>
      </c>
      <c r="D237" t="s">
        <v>48</v>
      </c>
      <c r="E237">
        <v>0</v>
      </c>
    </row>
    <row r="238" spans="1:5" x14ac:dyDescent="0.25">
      <c r="A238">
        <v>32</v>
      </c>
      <c r="B238" s="1">
        <v>43134.166426585645</v>
      </c>
      <c r="C238" s="1">
        <v>43134.166427465279</v>
      </c>
      <c r="D238" t="s">
        <v>49</v>
      </c>
      <c r="E238">
        <v>0</v>
      </c>
    </row>
    <row r="239" spans="1:5" x14ac:dyDescent="0.25">
      <c r="A239">
        <v>32</v>
      </c>
      <c r="B239" s="1">
        <v>43134.166424039351</v>
      </c>
      <c r="C239" s="1">
        <v>43134.166426585645</v>
      </c>
      <c r="D239" t="s">
        <v>50</v>
      </c>
      <c r="E239">
        <v>0</v>
      </c>
    </row>
    <row r="240" spans="1:5" x14ac:dyDescent="0.25">
      <c r="A240">
        <v>32</v>
      </c>
      <c r="B240" s="1">
        <v>43134.166420370369</v>
      </c>
      <c r="C240" s="1">
        <v>43134.166423993054</v>
      </c>
      <c r="D240" t="s">
        <v>51</v>
      </c>
      <c r="E240">
        <v>1.6666E-2</v>
      </c>
    </row>
    <row r="241" spans="1:5" x14ac:dyDescent="0.25">
      <c r="A241">
        <v>32</v>
      </c>
      <c r="B241" s="1">
        <v>43134.166418668981</v>
      </c>
      <c r="C241" s="1">
        <v>43134.166420486108</v>
      </c>
      <c r="D241" t="s">
        <v>52</v>
      </c>
      <c r="E241">
        <v>0</v>
      </c>
    </row>
    <row r="242" spans="1:5" x14ac:dyDescent="0.25">
      <c r="A242">
        <v>32</v>
      </c>
      <c r="B242" s="1">
        <v>43134.166416203705</v>
      </c>
      <c r="C242" s="1">
        <v>43134.166418749999</v>
      </c>
      <c r="D242" t="s">
        <v>53</v>
      </c>
      <c r="E242">
        <v>0</v>
      </c>
    </row>
    <row r="243" spans="1:5" x14ac:dyDescent="0.25">
      <c r="A243">
        <v>32</v>
      </c>
      <c r="B243" s="1">
        <v>43134.166411307873</v>
      </c>
      <c r="C243" s="1">
        <v>43134.16641597222</v>
      </c>
      <c r="D243" t="s">
        <v>54</v>
      </c>
      <c r="E243">
        <v>1.6666E-2</v>
      </c>
    </row>
    <row r="244" spans="1:5" x14ac:dyDescent="0.25">
      <c r="A244">
        <v>32</v>
      </c>
      <c r="B244" s="1">
        <v>43134.166387650461</v>
      </c>
      <c r="C244" s="1">
        <v>43134.16639849537</v>
      </c>
      <c r="D244" t="s">
        <v>55</v>
      </c>
      <c r="E244">
        <v>1.6666E-2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"/>
  <sheetViews>
    <sheetView tabSelected="1" workbookViewId="0">
      <selection activeCell="F15" sqref="F15"/>
    </sheetView>
  </sheetViews>
  <sheetFormatPr defaultRowHeight="15" x14ac:dyDescent="0.25"/>
  <cols>
    <col min="1" max="1" width="9.28515625" style="8"/>
    <col min="2" max="2" width="42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4</v>
      </c>
      <c r="B2" t="s">
        <v>83</v>
      </c>
      <c r="C2" s="1">
        <v>43193.918596608797</v>
      </c>
      <c r="D2">
        <v>10453</v>
      </c>
      <c r="E2" s="6">
        <v>37042932</v>
      </c>
      <c r="F2" s="6"/>
      <c r="H2" s="7"/>
      <c r="I2" s="10">
        <f>IFERROR(SLOPE(E2:E10000,A2:A10000),0)</f>
        <v>8004483.5721120713</v>
      </c>
      <c r="L2" s="7" t="s">
        <v>125</v>
      </c>
    </row>
    <row r="3" spans="1:12" x14ac:dyDescent="0.25">
      <c r="A3" s="8">
        <v>3.78333333</v>
      </c>
      <c r="B3" t="s">
        <v>83</v>
      </c>
      <c r="C3" s="1">
        <v>43193.918446446762</v>
      </c>
      <c r="D3">
        <v>10453</v>
      </c>
      <c r="E3" s="6">
        <v>35341786</v>
      </c>
      <c r="F3" s="6"/>
      <c r="L3" t="s">
        <v>99</v>
      </c>
    </row>
    <row r="4" spans="1:12" x14ac:dyDescent="0.25">
      <c r="A4" s="8">
        <v>2.3166666600000001</v>
      </c>
      <c r="B4" t="s">
        <v>83</v>
      </c>
      <c r="C4" s="1">
        <v>43193.917426423614</v>
      </c>
      <c r="D4">
        <v>10453</v>
      </c>
      <c r="E4" s="6">
        <v>23777816</v>
      </c>
      <c r="F4" s="6"/>
      <c r="L4" t="s">
        <v>84</v>
      </c>
    </row>
    <row r="5" spans="1:12" x14ac:dyDescent="0.25">
      <c r="A5" s="8">
        <v>2.2000000000000002</v>
      </c>
      <c r="B5" t="s">
        <v>83</v>
      </c>
      <c r="C5" s="1">
        <v>43193.917345254631</v>
      </c>
      <c r="D5">
        <v>10453</v>
      </c>
      <c r="E5" s="6">
        <v>22877312</v>
      </c>
      <c r="F5" s="6"/>
      <c r="L5" t="s">
        <v>126</v>
      </c>
    </row>
    <row r="6" spans="1:12" x14ac:dyDescent="0.25">
      <c r="A6" s="8">
        <v>2</v>
      </c>
      <c r="B6" t="s">
        <v>83</v>
      </c>
      <c r="C6" s="1">
        <v>43193.917205520833</v>
      </c>
      <c r="D6">
        <v>10453</v>
      </c>
      <c r="E6" s="6">
        <v>21302553</v>
      </c>
      <c r="F6" s="6"/>
    </row>
    <row r="7" spans="1:12" x14ac:dyDescent="0.25">
      <c r="A7" s="8">
        <v>1.9</v>
      </c>
      <c r="B7" t="s">
        <v>83</v>
      </c>
      <c r="C7" s="1">
        <v>43193.917137731478</v>
      </c>
      <c r="D7">
        <v>10453</v>
      </c>
      <c r="E7" s="6">
        <v>20528436</v>
      </c>
      <c r="F7" s="6"/>
    </row>
    <row r="8" spans="1:12" x14ac:dyDescent="0.25">
      <c r="A8" s="8">
        <v>1.7666666600000001</v>
      </c>
      <c r="B8" t="s">
        <v>83</v>
      </c>
      <c r="C8" s="1">
        <v>43193.917041435183</v>
      </c>
      <c r="D8">
        <v>10453</v>
      </c>
      <c r="E8" s="6">
        <v>19438938</v>
      </c>
      <c r="F8" s="6"/>
    </row>
    <row r="9" spans="1:12" x14ac:dyDescent="0.25">
      <c r="A9" s="8">
        <v>1.05</v>
      </c>
      <c r="B9" t="s">
        <v>83</v>
      </c>
      <c r="C9" s="1">
        <v>43193.916548379631</v>
      </c>
      <c r="D9">
        <v>10453</v>
      </c>
      <c r="E9" s="6">
        <v>13666536</v>
      </c>
      <c r="F9" s="6"/>
    </row>
    <row r="10" spans="1:12" x14ac:dyDescent="0.25">
      <c r="A10" s="8">
        <v>0.83333332999999998</v>
      </c>
      <c r="B10" t="s">
        <v>83</v>
      </c>
      <c r="C10" s="1">
        <v>43193.916398298614</v>
      </c>
      <c r="D10">
        <v>10453</v>
      </c>
      <c r="E10" s="6">
        <v>11898465</v>
      </c>
      <c r="F10" s="6"/>
    </row>
    <row r="11" spans="1:12" x14ac:dyDescent="0.25">
      <c r="A11" s="8">
        <v>0.15</v>
      </c>
      <c r="B11" t="s">
        <v>83</v>
      </c>
      <c r="C11" s="1">
        <v>43193.915924386572</v>
      </c>
      <c r="D11">
        <v>10453</v>
      </c>
      <c r="E11" s="6">
        <v>6259835</v>
      </c>
      <c r="F11" s="6"/>
      <c r="I11" t="s">
        <v>128</v>
      </c>
    </row>
    <row r="12" spans="1:12" x14ac:dyDescent="0.25">
      <c r="A12" s="8">
        <v>0</v>
      </c>
      <c r="B12" t="s">
        <v>83</v>
      </c>
      <c r="C12" s="1">
        <v>43193.915818287038</v>
      </c>
      <c r="D12">
        <v>10453</v>
      </c>
      <c r="E12" s="6">
        <v>4960083</v>
      </c>
      <c r="F12" s="6"/>
      <c r="I12" s="7" t="s">
        <v>127</v>
      </c>
    </row>
    <row r="14" spans="1:12" x14ac:dyDescent="0.25">
      <c r="K14" s="11"/>
    </row>
    <row r="15" spans="1:12" x14ac:dyDescent="0.25">
      <c r="K15" s="11"/>
    </row>
    <row r="18" spans="7:10" x14ac:dyDescent="0.25">
      <c r="J18" s="12"/>
    </row>
    <row r="22" spans="7:10" x14ac:dyDescent="0.25">
      <c r="G22" s="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2"/>
  <sheetViews>
    <sheetView workbookViewId="0">
      <selection activeCell="L6" sqref="L6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>
        <v>38.11666666</v>
      </c>
      <c r="B2" t="s">
        <v>83</v>
      </c>
      <c r="C2" s="1">
        <v>43193.721542627318</v>
      </c>
      <c r="D2">
        <v>10449</v>
      </c>
      <c r="E2" s="6">
        <v>362780137</v>
      </c>
      <c r="F2" s="6"/>
      <c r="H2" s="7"/>
      <c r="I2" s="10">
        <f>IFERROR(SLOPE(E2:E10000,A2:A10000),0)</f>
        <v>9981750.7378835082</v>
      </c>
      <c r="L2" s="7" t="s">
        <v>125</v>
      </c>
    </row>
    <row r="3" spans="1:12" x14ac:dyDescent="0.25">
      <c r="A3" s="8">
        <v>34.666666659999997</v>
      </c>
      <c r="B3" t="s">
        <v>83</v>
      </c>
      <c r="C3" s="1">
        <v>43193.719152581019</v>
      </c>
      <c r="D3">
        <v>10449</v>
      </c>
      <c r="E3" s="6">
        <v>343711635</v>
      </c>
      <c r="F3" s="6"/>
      <c r="L3" t="s">
        <v>99</v>
      </c>
    </row>
    <row r="4" spans="1:12" x14ac:dyDescent="0.25">
      <c r="A4" s="8">
        <v>32.416666659999997</v>
      </c>
      <c r="B4" t="s">
        <v>83</v>
      </c>
      <c r="C4" s="1">
        <v>43193.71758329861</v>
      </c>
      <c r="D4">
        <v>10449</v>
      </c>
      <c r="E4" s="6">
        <v>318917873</v>
      </c>
      <c r="F4" s="6"/>
      <c r="L4" t="s">
        <v>84</v>
      </c>
    </row>
    <row r="5" spans="1:12" x14ac:dyDescent="0.25">
      <c r="A5" s="8">
        <v>27.333333329999999</v>
      </c>
      <c r="B5" t="s">
        <v>83</v>
      </c>
      <c r="C5" s="1">
        <v>43193.714054398151</v>
      </c>
      <c r="D5">
        <v>10449</v>
      </c>
      <c r="E5" s="6">
        <v>270109252</v>
      </c>
      <c r="F5" s="6"/>
      <c r="L5" t="s">
        <v>126</v>
      </c>
    </row>
    <row r="6" spans="1:12" x14ac:dyDescent="0.25">
      <c r="A6" s="8">
        <v>24.75</v>
      </c>
      <c r="B6" t="s">
        <v>83</v>
      </c>
      <c r="C6" s="1">
        <v>43193.71226709491</v>
      </c>
      <c r="D6">
        <v>10449</v>
      </c>
      <c r="E6" s="6">
        <v>241495833</v>
      </c>
      <c r="F6" s="6"/>
    </row>
    <row r="7" spans="1:12" x14ac:dyDescent="0.25">
      <c r="A7" s="8">
        <v>24.166666660000001</v>
      </c>
      <c r="B7" t="s">
        <v>83</v>
      </c>
      <c r="C7" s="1">
        <v>43193.711853703702</v>
      </c>
      <c r="D7">
        <v>10449</v>
      </c>
      <c r="E7" s="6">
        <v>236358523</v>
      </c>
      <c r="F7" s="6"/>
    </row>
    <row r="8" spans="1:12" x14ac:dyDescent="0.25">
      <c r="A8" s="8">
        <v>23.7</v>
      </c>
      <c r="B8" t="s">
        <v>83</v>
      </c>
      <c r="C8" s="1">
        <v>43193.711537118055</v>
      </c>
      <c r="D8">
        <v>10449</v>
      </c>
      <c r="E8" s="6">
        <v>230855610</v>
      </c>
      <c r="F8" s="6"/>
    </row>
    <row r="9" spans="1:12" x14ac:dyDescent="0.25">
      <c r="A9" s="8">
        <v>23.18333333</v>
      </c>
      <c r="B9" t="s">
        <v>83</v>
      </c>
      <c r="C9" s="1">
        <v>43193.711177928242</v>
      </c>
      <c r="D9">
        <v>10449</v>
      </c>
      <c r="E9" s="6">
        <v>226439544</v>
      </c>
      <c r="F9" s="6"/>
    </row>
    <row r="10" spans="1:12" x14ac:dyDescent="0.25">
      <c r="A10" s="8">
        <v>22.666666660000001</v>
      </c>
      <c r="B10" t="s">
        <v>83</v>
      </c>
      <c r="C10" s="1">
        <v>43193.710821643515</v>
      </c>
      <c r="D10">
        <v>10449</v>
      </c>
      <c r="E10" s="6">
        <v>221136794</v>
      </c>
      <c r="F10" s="6"/>
    </row>
    <row r="11" spans="1:12" x14ac:dyDescent="0.25">
      <c r="A11" s="8">
        <v>22.266666659999999</v>
      </c>
      <c r="B11" t="s">
        <v>83</v>
      </c>
      <c r="C11" s="1">
        <v>43193.710535995371</v>
      </c>
      <c r="D11">
        <v>10449</v>
      </c>
      <c r="E11" s="6">
        <v>216839215</v>
      </c>
      <c r="F11" s="6"/>
    </row>
    <row r="12" spans="1:12" x14ac:dyDescent="0.25">
      <c r="A12" s="8">
        <v>21.86666666</v>
      </c>
      <c r="B12" t="s">
        <v>83</v>
      </c>
      <c r="C12" s="1">
        <v>43193.710263923611</v>
      </c>
      <c r="D12">
        <v>10449</v>
      </c>
      <c r="E12" s="6">
        <v>213136907</v>
      </c>
      <c r="F12" s="6"/>
    </row>
    <row r="13" spans="1:12" x14ac:dyDescent="0.25">
      <c r="A13" s="8">
        <v>21.483333330000001</v>
      </c>
      <c r="B13" t="s">
        <v>83</v>
      </c>
      <c r="C13" s="1">
        <v>43193.709991354168</v>
      </c>
      <c r="D13">
        <v>10449</v>
      </c>
      <c r="E13" s="6">
        <v>209355718</v>
      </c>
    </row>
    <row r="14" spans="1:12" x14ac:dyDescent="0.25">
      <c r="A14" s="8">
        <v>21.083333329999999</v>
      </c>
      <c r="B14" t="s">
        <v>83</v>
      </c>
      <c r="C14" s="1">
        <v>43193.709713506942</v>
      </c>
      <c r="D14">
        <v>10449</v>
      </c>
      <c r="E14" s="6">
        <v>205654824</v>
      </c>
      <c r="K14" s="11"/>
    </row>
    <row r="15" spans="1:12" x14ac:dyDescent="0.25">
      <c r="A15" s="8">
        <v>20.68333333</v>
      </c>
      <c r="B15" t="s">
        <v>83</v>
      </c>
      <c r="C15" s="1">
        <v>43193.709439467595</v>
      </c>
      <c r="D15">
        <v>10449</v>
      </c>
      <c r="E15" s="6">
        <v>201937971</v>
      </c>
      <c r="K15" s="11"/>
    </row>
    <row r="16" spans="1:12" x14ac:dyDescent="0.25">
      <c r="A16" s="8">
        <v>20.3</v>
      </c>
      <c r="B16" t="s">
        <v>83</v>
      </c>
      <c r="C16" s="1">
        <v>43193.709168136571</v>
      </c>
      <c r="D16">
        <v>10449</v>
      </c>
      <c r="E16" s="6">
        <v>198137593</v>
      </c>
    </row>
    <row r="17" spans="1:17" x14ac:dyDescent="0.25">
      <c r="A17" s="8">
        <v>19.899999999999999</v>
      </c>
      <c r="B17" t="s">
        <v>83</v>
      </c>
      <c r="C17" s="1">
        <v>43193.708894756943</v>
      </c>
      <c r="D17">
        <v>10449</v>
      </c>
      <c r="E17" s="6">
        <v>194380947</v>
      </c>
    </row>
    <row r="18" spans="1:17" x14ac:dyDescent="0.25">
      <c r="A18" s="8">
        <v>18.333333329999999</v>
      </c>
      <c r="B18" t="s">
        <v>83</v>
      </c>
      <c r="C18" s="1">
        <v>43193.707804513891</v>
      </c>
      <c r="D18">
        <v>10449</v>
      </c>
      <c r="E18" s="6">
        <v>177877662</v>
      </c>
      <c r="J18" s="12"/>
    </row>
    <row r="19" spans="1:17" x14ac:dyDescent="0.25">
      <c r="A19" s="8">
        <v>17.5</v>
      </c>
      <c r="B19" t="s">
        <v>83</v>
      </c>
      <c r="C19" s="1">
        <v>43193.707233067129</v>
      </c>
      <c r="D19">
        <v>10449</v>
      </c>
      <c r="E19" s="6">
        <v>169681518</v>
      </c>
      <c r="Q19" t="s">
        <v>119</v>
      </c>
    </row>
    <row r="20" spans="1:17" x14ac:dyDescent="0.25">
      <c r="A20" s="8">
        <v>17.18333333</v>
      </c>
      <c r="B20" t="s">
        <v>83</v>
      </c>
      <c r="C20" s="1">
        <v>43193.707010613427</v>
      </c>
      <c r="D20">
        <v>10449</v>
      </c>
      <c r="E20" s="6">
        <v>166426129</v>
      </c>
      <c r="Q20" t="s">
        <v>120</v>
      </c>
    </row>
    <row r="21" spans="1:17" x14ac:dyDescent="0.25">
      <c r="A21" s="8">
        <v>16.916666660000001</v>
      </c>
      <c r="B21" t="s">
        <v>83</v>
      </c>
      <c r="C21" s="1">
        <v>43193.70682334491</v>
      </c>
      <c r="D21">
        <v>10449</v>
      </c>
      <c r="E21" s="6">
        <v>163764612</v>
      </c>
    </row>
    <row r="22" spans="1:17" x14ac:dyDescent="0.25">
      <c r="A22" s="8">
        <v>16.61666666</v>
      </c>
      <c r="B22" t="s">
        <v>83</v>
      </c>
      <c r="C22" s="1">
        <v>43193.706610914349</v>
      </c>
      <c r="D22">
        <v>10449</v>
      </c>
      <c r="E22" s="6">
        <v>160806663</v>
      </c>
      <c r="G22" s="7"/>
    </row>
    <row r="23" spans="1:17" x14ac:dyDescent="0.25">
      <c r="A23" s="8">
        <v>15.416666660000001</v>
      </c>
      <c r="B23" t="s">
        <v>83</v>
      </c>
      <c r="C23" s="1">
        <v>43193.705777118055</v>
      </c>
      <c r="D23">
        <v>10449</v>
      </c>
      <c r="E23" s="6">
        <v>148429767</v>
      </c>
    </row>
    <row r="24" spans="1:17" x14ac:dyDescent="0.25">
      <c r="A24" s="8">
        <v>14.733333330000001</v>
      </c>
      <c r="B24" t="s">
        <v>83</v>
      </c>
      <c r="C24" s="1">
        <v>43193.705309027777</v>
      </c>
      <c r="D24">
        <v>10449</v>
      </c>
      <c r="E24" s="6">
        <v>141420876</v>
      </c>
    </row>
    <row r="25" spans="1:17" x14ac:dyDescent="0.25">
      <c r="A25" s="8">
        <v>11.58333333</v>
      </c>
      <c r="B25" t="s">
        <v>83</v>
      </c>
      <c r="C25" s="1">
        <v>43193.703121064813</v>
      </c>
      <c r="D25">
        <v>10449</v>
      </c>
      <c r="E25" s="6">
        <v>108540958</v>
      </c>
    </row>
    <row r="26" spans="1:17" x14ac:dyDescent="0.25">
      <c r="A26" s="8">
        <v>10.816666659999999</v>
      </c>
      <c r="B26" t="s">
        <v>83</v>
      </c>
      <c r="C26" s="1">
        <v>43193.702583680555</v>
      </c>
      <c r="D26">
        <v>10449</v>
      </c>
      <c r="E26" s="6">
        <v>100599937</v>
      </c>
    </row>
    <row r="27" spans="1:17" x14ac:dyDescent="0.25">
      <c r="A27" s="8">
        <v>10.4</v>
      </c>
      <c r="B27" t="s">
        <v>83</v>
      </c>
      <c r="C27" s="1">
        <v>43193.702293206021</v>
      </c>
      <c r="D27">
        <v>10449</v>
      </c>
      <c r="E27" s="6">
        <v>96273860</v>
      </c>
    </row>
    <row r="28" spans="1:17" x14ac:dyDescent="0.25">
      <c r="A28" s="8">
        <v>9.5333333299999996</v>
      </c>
      <c r="B28" t="s">
        <v>83</v>
      </c>
      <c r="C28" s="1">
        <v>43193.701697418983</v>
      </c>
      <c r="D28">
        <v>10449</v>
      </c>
      <c r="E28" s="6">
        <v>87422336</v>
      </c>
    </row>
    <row r="29" spans="1:17" x14ac:dyDescent="0.25">
      <c r="A29" s="8">
        <v>8.8000000000000007</v>
      </c>
      <c r="B29" t="s">
        <v>83</v>
      </c>
      <c r="C29" s="1">
        <v>43193.701184409721</v>
      </c>
      <c r="D29">
        <v>10449</v>
      </c>
      <c r="E29" s="6">
        <v>79638481</v>
      </c>
    </row>
    <row r="30" spans="1:17" x14ac:dyDescent="0.25">
      <c r="A30" s="8">
        <v>8.3000000000000007</v>
      </c>
      <c r="B30" t="s">
        <v>83</v>
      </c>
      <c r="C30" s="1">
        <v>43193.700838854165</v>
      </c>
      <c r="D30">
        <v>10449</v>
      </c>
      <c r="E30" s="6">
        <v>74629843</v>
      </c>
    </row>
    <row r="31" spans="1:17" x14ac:dyDescent="0.25">
      <c r="A31" s="8">
        <v>7.1333333300000001</v>
      </c>
      <c r="B31" t="s">
        <v>83</v>
      </c>
      <c r="C31" s="1">
        <v>43193.70002596065</v>
      </c>
      <c r="D31">
        <v>10449</v>
      </c>
      <c r="E31" s="6">
        <v>62499409</v>
      </c>
      <c r="Q31" t="s">
        <v>116</v>
      </c>
    </row>
    <row r="32" spans="1:17" x14ac:dyDescent="0.25">
      <c r="A32" s="8">
        <v>6.75</v>
      </c>
      <c r="B32" t="s">
        <v>83</v>
      </c>
      <c r="C32" s="1">
        <v>43193.699768055558</v>
      </c>
      <c r="D32">
        <v>10449</v>
      </c>
      <c r="E32" s="6">
        <v>58556810</v>
      </c>
      <c r="Q32" t="s">
        <v>116</v>
      </c>
    </row>
    <row r="33" spans="1:5" x14ac:dyDescent="0.25">
      <c r="A33" s="8">
        <v>6.4</v>
      </c>
      <c r="B33" t="s">
        <v>83</v>
      </c>
      <c r="C33" s="1">
        <v>43193.699520405091</v>
      </c>
      <c r="D33">
        <v>10449</v>
      </c>
      <c r="E33" s="6">
        <v>54638973</v>
      </c>
    </row>
    <row r="34" spans="1:5" x14ac:dyDescent="0.25">
      <c r="A34" s="8">
        <v>5.5833333300000003</v>
      </c>
      <c r="B34" t="s">
        <v>83</v>
      </c>
      <c r="C34" s="1">
        <v>43193.698958298613</v>
      </c>
      <c r="D34">
        <v>10449</v>
      </c>
      <c r="E34" s="6">
        <v>46112525</v>
      </c>
    </row>
    <row r="35" spans="1:5" x14ac:dyDescent="0.25">
      <c r="A35" s="8">
        <v>4.5</v>
      </c>
      <c r="B35" t="s">
        <v>83</v>
      </c>
      <c r="C35" s="1">
        <v>43193.698200775463</v>
      </c>
      <c r="D35">
        <v>10449</v>
      </c>
      <c r="E35" s="6">
        <v>34462467</v>
      </c>
    </row>
    <row r="36" spans="1:5" x14ac:dyDescent="0.25">
      <c r="A36" s="8">
        <v>4.2166666599999996</v>
      </c>
      <c r="B36" t="s">
        <v>83</v>
      </c>
      <c r="C36" s="1">
        <v>43193.697999039352</v>
      </c>
      <c r="D36">
        <v>10449</v>
      </c>
      <c r="E36" s="6">
        <v>31372210</v>
      </c>
    </row>
    <row r="37" spans="1:5" x14ac:dyDescent="0.25">
      <c r="A37" s="8">
        <v>2.3833333300000001</v>
      </c>
      <c r="B37" t="s">
        <v>83</v>
      </c>
      <c r="C37" s="1">
        <v>43193.696731828706</v>
      </c>
      <c r="D37">
        <v>10449</v>
      </c>
      <c r="E37" s="6">
        <v>12338087</v>
      </c>
    </row>
    <row r="38" spans="1:5" x14ac:dyDescent="0.25">
      <c r="A38" s="8">
        <v>1.66666666</v>
      </c>
      <c r="B38" t="s">
        <v>83</v>
      </c>
      <c r="C38" s="1">
        <v>43193.696231134258</v>
      </c>
      <c r="D38">
        <v>10449</v>
      </c>
      <c r="E38" s="6">
        <v>5950944</v>
      </c>
    </row>
    <row r="39" spans="1:5" x14ac:dyDescent="0.25">
      <c r="A39" s="8">
        <v>1.4</v>
      </c>
      <c r="B39" t="s">
        <v>83</v>
      </c>
      <c r="C39" s="1">
        <v>43193.696049039354</v>
      </c>
      <c r="D39">
        <v>10449</v>
      </c>
      <c r="E39" s="6">
        <v>3070360</v>
      </c>
    </row>
    <row r="40" spans="1:5" x14ac:dyDescent="0.25">
      <c r="A40" s="8">
        <v>0.83333332999999998</v>
      </c>
      <c r="B40" t="s">
        <v>83</v>
      </c>
      <c r="C40" s="1">
        <v>43193.69565494213</v>
      </c>
      <c r="D40">
        <v>10449</v>
      </c>
      <c r="E40" s="6">
        <v>0</v>
      </c>
    </row>
    <row r="41" spans="1:5" x14ac:dyDescent="0.25">
      <c r="A41" s="8">
        <v>0.31666665999999999</v>
      </c>
      <c r="B41" t="s">
        <v>83</v>
      </c>
      <c r="C41" s="1">
        <v>43193.695292627315</v>
      </c>
      <c r="D41">
        <v>10449</v>
      </c>
      <c r="E41" s="6">
        <v>0</v>
      </c>
    </row>
    <row r="42" spans="1:5" x14ac:dyDescent="0.25">
      <c r="A42" s="8">
        <v>0</v>
      </c>
      <c r="B42" t="s">
        <v>83</v>
      </c>
      <c r="C42" s="1">
        <v>43193.695069594905</v>
      </c>
      <c r="D42">
        <v>10449</v>
      </c>
      <c r="E42" s="6">
        <v>21025400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2"/>
  <sheetViews>
    <sheetView workbookViewId="0">
      <selection activeCell="D12" sqref="D12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/>
      <c r="F2" s="6"/>
      <c r="H2" s="7"/>
      <c r="I2" s="10">
        <f>IFERROR(SLOPE(E2:E10000,A2:A10000),0)</f>
        <v>10659557.005532976</v>
      </c>
      <c r="L2" s="7" t="s">
        <v>87</v>
      </c>
    </row>
    <row r="3" spans="1:12" x14ac:dyDescent="0.25">
      <c r="A3" s="8">
        <v>1</v>
      </c>
      <c r="B3" t="s">
        <v>85</v>
      </c>
      <c r="C3" s="1">
        <v>43193.659079976853</v>
      </c>
      <c r="D3">
        <v>10443</v>
      </c>
      <c r="E3" s="6">
        <v>12118365</v>
      </c>
      <c r="F3" s="6"/>
      <c r="L3" t="s">
        <v>99</v>
      </c>
    </row>
    <row r="4" spans="1:12" x14ac:dyDescent="0.25">
      <c r="A4" s="8">
        <v>0.9</v>
      </c>
      <c r="B4" t="s">
        <v>85</v>
      </c>
      <c r="C4" s="1">
        <v>43193.659004942128</v>
      </c>
      <c r="D4">
        <v>10443</v>
      </c>
      <c r="E4" s="6">
        <v>10968082</v>
      </c>
      <c r="F4" s="6"/>
      <c r="L4" t="s">
        <v>84</v>
      </c>
    </row>
    <row r="5" spans="1:12" x14ac:dyDescent="0.25">
      <c r="A5" s="8">
        <v>0.75</v>
      </c>
      <c r="B5" t="s">
        <v>85</v>
      </c>
      <c r="C5" s="1">
        <v>43193.658908796293</v>
      </c>
      <c r="D5">
        <v>10443</v>
      </c>
      <c r="E5" s="6">
        <v>9480544</v>
      </c>
      <c r="F5" s="6"/>
    </row>
    <row r="6" spans="1:12" x14ac:dyDescent="0.25">
      <c r="A6" s="8">
        <v>0.66666665999999997</v>
      </c>
      <c r="B6" t="s">
        <v>85</v>
      </c>
      <c r="C6" s="1">
        <v>43193.658853009256</v>
      </c>
      <c r="D6">
        <v>10443</v>
      </c>
      <c r="E6" s="6">
        <v>8610857</v>
      </c>
      <c r="F6" s="6"/>
    </row>
    <row r="7" spans="1:12" x14ac:dyDescent="0.25">
      <c r="A7" s="8">
        <v>0.58333332999999998</v>
      </c>
      <c r="B7" t="s">
        <v>85</v>
      </c>
      <c r="C7" s="1">
        <v>43193.65878946759</v>
      </c>
      <c r="D7">
        <v>10443</v>
      </c>
      <c r="E7" s="6">
        <v>7616929</v>
      </c>
      <c r="F7" s="6"/>
    </row>
    <row r="8" spans="1:12" x14ac:dyDescent="0.25">
      <c r="A8" s="8">
        <v>0.41666666000000002</v>
      </c>
      <c r="B8" t="s">
        <v>85</v>
      </c>
      <c r="C8" s="1">
        <v>43193.658669791665</v>
      </c>
      <c r="D8">
        <v>10443</v>
      </c>
      <c r="E8" s="6">
        <v>5810656</v>
      </c>
      <c r="F8" s="6"/>
    </row>
    <row r="9" spans="1:12" x14ac:dyDescent="0.25">
      <c r="A9" s="8">
        <v>0.31666665999999999</v>
      </c>
      <c r="B9" t="s">
        <v>85</v>
      </c>
      <c r="C9" s="1">
        <v>43193.658601932868</v>
      </c>
      <c r="D9">
        <v>10443</v>
      </c>
      <c r="E9" s="6">
        <v>4768943</v>
      </c>
      <c r="F9" s="6"/>
    </row>
    <row r="10" spans="1:12" x14ac:dyDescent="0.25">
      <c r="A10" s="8">
        <v>0</v>
      </c>
      <c r="B10" t="s">
        <v>85</v>
      </c>
      <c r="C10" s="1">
        <v>43193.658388425923</v>
      </c>
      <c r="D10">
        <v>10443</v>
      </c>
      <c r="E10" s="6">
        <v>1481335</v>
      </c>
      <c r="F10" s="6"/>
    </row>
    <row r="11" spans="1:12" x14ac:dyDescent="0.25">
      <c r="F11" s="6"/>
    </row>
    <row r="12" spans="1:12" x14ac:dyDescent="0.25">
      <c r="F12" s="6"/>
    </row>
    <row r="14" spans="1:12" x14ac:dyDescent="0.25">
      <c r="K14" s="11" t="s">
        <v>123</v>
      </c>
    </row>
    <row r="15" spans="1:12" x14ac:dyDescent="0.25">
      <c r="K15" s="11" t="s">
        <v>124</v>
      </c>
    </row>
    <row r="18" spans="7:17" x14ac:dyDescent="0.25">
      <c r="J18" s="12"/>
    </row>
    <row r="19" spans="7:17" x14ac:dyDescent="0.25">
      <c r="Q19" t="s">
        <v>119</v>
      </c>
    </row>
    <row r="20" spans="7:17" x14ac:dyDescent="0.25">
      <c r="Q20" t="s">
        <v>120</v>
      </c>
    </row>
    <row r="22" spans="7:17" x14ac:dyDescent="0.25">
      <c r="G22" s="7"/>
    </row>
    <row r="31" spans="7:17" x14ac:dyDescent="0.25">
      <c r="Q31" t="s">
        <v>116</v>
      </c>
    </row>
    <row r="32" spans="7:17" x14ac:dyDescent="0.25">
      <c r="Q32" t="s">
        <v>116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2"/>
  <sheetViews>
    <sheetView workbookViewId="0">
      <selection activeCell="D17" sqref="D17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/>
      <c r="F2" s="6"/>
      <c r="H2" s="7"/>
      <c r="I2" s="10">
        <f>IFERROR(SLOPE(E2:E10000,A2:A10000),0)</f>
        <v>10659557.005532976</v>
      </c>
      <c r="L2" s="7" t="s">
        <v>87</v>
      </c>
    </row>
    <row r="3" spans="1:12" x14ac:dyDescent="0.25">
      <c r="A3" s="8">
        <v>1</v>
      </c>
      <c r="B3" t="s">
        <v>85</v>
      </c>
      <c r="C3" s="1">
        <v>43193.659079976853</v>
      </c>
      <c r="D3">
        <v>10443</v>
      </c>
      <c r="E3" s="6">
        <v>12118365</v>
      </c>
      <c r="F3" s="6"/>
      <c r="L3" t="s">
        <v>99</v>
      </c>
    </row>
    <row r="4" spans="1:12" x14ac:dyDescent="0.25">
      <c r="A4" s="8">
        <v>0.9</v>
      </c>
      <c r="B4" t="s">
        <v>85</v>
      </c>
      <c r="C4" s="1">
        <v>43193.659004942128</v>
      </c>
      <c r="D4">
        <v>10443</v>
      </c>
      <c r="E4" s="6">
        <v>10968082</v>
      </c>
      <c r="F4" s="6"/>
      <c r="L4" t="s">
        <v>84</v>
      </c>
    </row>
    <row r="5" spans="1:12" x14ac:dyDescent="0.25">
      <c r="A5" s="8">
        <v>0.75</v>
      </c>
      <c r="B5" t="s">
        <v>85</v>
      </c>
      <c r="C5" s="1">
        <v>43193.658908796293</v>
      </c>
      <c r="D5">
        <v>10443</v>
      </c>
      <c r="E5" s="6">
        <v>9480544</v>
      </c>
      <c r="F5" s="6"/>
    </row>
    <row r="6" spans="1:12" x14ac:dyDescent="0.25">
      <c r="A6" s="8">
        <v>0.66666665999999997</v>
      </c>
      <c r="B6" t="s">
        <v>85</v>
      </c>
      <c r="C6" s="1">
        <v>43193.658853009256</v>
      </c>
      <c r="D6">
        <v>10443</v>
      </c>
      <c r="E6" s="6">
        <v>8610857</v>
      </c>
      <c r="F6" s="6"/>
    </row>
    <row r="7" spans="1:12" x14ac:dyDescent="0.25">
      <c r="A7" s="8">
        <v>0.58333332999999998</v>
      </c>
      <c r="B7" t="s">
        <v>85</v>
      </c>
      <c r="C7" s="1">
        <v>43193.65878946759</v>
      </c>
      <c r="D7">
        <v>10443</v>
      </c>
      <c r="E7" s="6">
        <v>7616929</v>
      </c>
      <c r="F7" s="6"/>
    </row>
    <row r="8" spans="1:12" x14ac:dyDescent="0.25">
      <c r="A8" s="8">
        <v>0.41666666000000002</v>
      </c>
      <c r="B8" t="s">
        <v>85</v>
      </c>
      <c r="C8" s="1">
        <v>43193.658669791665</v>
      </c>
      <c r="D8">
        <v>10443</v>
      </c>
      <c r="E8" s="6">
        <v>5810656</v>
      </c>
      <c r="F8" s="6"/>
    </row>
    <row r="9" spans="1:12" x14ac:dyDescent="0.25">
      <c r="A9" s="8">
        <v>0.31666665999999999</v>
      </c>
      <c r="B9" t="s">
        <v>85</v>
      </c>
      <c r="C9" s="1">
        <v>43193.658601932868</v>
      </c>
      <c r="D9">
        <v>10443</v>
      </c>
      <c r="E9" s="6">
        <v>4768943</v>
      </c>
      <c r="F9" s="6"/>
    </row>
    <row r="10" spans="1:12" x14ac:dyDescent="0.25">
      <c r="A10" s="8">
        <v>0</v>
      </c>
      <c r="B10" t="s">
        <v>85</v>
      </c>
      <c r="C10" s="1">
        <v>43193.658388425923</v>
      </c>
      <c r="D10">
        <v>10443</v>
      </c>
      <c r="E10" s="6">
        <v>1481335</v>
      </c>
      <c r="F10" s="6"/>
    </row>
    <row r="11" spans="1:12" x14ac:dyDescent="0.25">
      <c r="F11" s="6"/>
    </row>
    <row r="12" spans="1:12" x14ac:dyDescent="0.25">
      <c r="F12" s="6"/>
    </row>
    <row r="14" spans="1:12" x14ac:dyDescent="0.25">
      <c r="K14" s="11" t="s">
        <v>123</v>
      </c>
    </row>
    <row r="15" spans="1:12" x14ac:dyDescent="0.25">
      <c r="K15" s="11" t="s">
        <v>124</v>
      </c>
    </row>
    <row r="18" spans="7:17" x14ac:dyDescent="0.25">
      <c r="J18" s="12"/>
    </row>
    <row r="19" spans="7:17" x14ac:dyDescent="0.25">
      <c r="Q19" t="s">
        <v>119</v>
      </c>
    </row>
    <row r="20" spans="7:17" x14ac:dyDescent="0.25">
      <c r="Q20" t="s">
        <v>120</v>
      </c>
    </row>
    <row r="22" spans="7:17" x14ac:dyDescent="0.25">
      <c r="G22" s="7"/>
    </row>
    <row r="31" spans="7:17" x14ac:dyDescent="0.25">
      <c r="Q31" t="s">
        <v>116</v>
      </c>
    </row>
    <row r="32" spans="7:17" x14ac:dyDescent="0.25">
      <c r="Q32" t="s">
        <v>116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2"/>
  <sheetViews>
    <sheetView workbookViewId="0">
      <selection activeCell="K18" sqref="K18"/>
    </sheetView>
  </sheetViews>
  <sheetFormatPr defaultRowHeight="15" x14ac:dyDescent="0.25"/>
  <cols>
    <col min="1" max="1" width="9.28515625" style="8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6" bestFit="1" customWidth="1"/>
    <col min="9" max="9" width="16.28515625" bestFit="1" customWidth="1"/>
  </cols>
  <sheetData>
    <row r="1" spans="1:12" x14ac:dyDescent="0.25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25">
      <c r="A2" s="5"/>
      <c r="F2" s="6"/>
      <c r="H2" s="7"/>
      <c r="I2" s="10">
        <f>IFERROR(SLOPE(E2:E10000,A2:A10000),0)</f>
        <v>10613140.473732363</v>
      </c>
      <c r="L2" s="7" t="s">
        <v>87</v>
      </c>
    </row>
    <row r="3" spans="1:12" x14ac:dyDescent="0.25">
      <c r="A3" s="8">
        <v>1.5833333300000001</v>
      </c>
      <c r="B3" t="s">
        <v>85</v>
      </c>
      <c r="C3" s="1">
        <v>43193.654809259257</v>
      </c>
      <c r="D3">
        <v>10442</v>
      </c>
      <c r="E3" s="6">
        <v>17350055</v>
      </c>
      <c r="F3" s="6"/>
      <c r="L3" t="s">
        <v>99</v>
      </c>
    </row>
    <row r="4" spans="1:12" x14ac:dyDescent="0.25">
      <c r="A4" s="8">
        <v>1.28333333</v>
      </c>
      <c r="B4" t="s">
        <v>85</v>
      </c>
      <c r="C4" s="1">
        <v>43193.654596296299</v>
      </c>
      <c r="D4">
        <v>10442</v>
      </c>
      <c r="E4" s="6">
        <v>14096575</v>
      </c>
      <c r="F4" s="6"/>
      <c r="L4" t="s">
        <v>84</v>
      </c>
    </row>
    <row r="5" spans="1:12" x14ac:dyDescent="0.25">
      <c r="A5" s="8">
        <v>1.03333333</v>
      </c>
      <c r="B5" t="s">
        <v>85</v>
      </c>
      <c r="C5" s="1">
        <v>43193.654430208335</v>
      </c>
      <c r="D5">
        <v>10442</v>
      </c>
      <c r="E5" s="6">
        <v>11545899</v>
      </c>
      <c r="F5" s="6"/>
    </row>
    <row r="6" spans="1:12" x14ac:dyDescent="0.25">
      <c r="A6" s="8">
        <v>0.95</v>
      </c>
      <c r="B6" t="s">
        <v>85</v>
      </c>
      <c r="C6" s="1">
        <v>43193.654365821756</v>
      </c>
      <c r="D6">
        <v>10442</v>
      </c>
      <c r="E6" s="6">
        <v>10684726</v>
      </c>
      <c r="F6" s="6"/>
    </row>
    <row r="7" spans="1:12" x14ac:dyDescent="0.25">
      <c r="A7" s="8">
        <v>0.85</v>
      </c>
      <c r="B7" t="s">
        <v>85</v>
      </c>
      <c r="C7" s="1">
        <v>43193.654302395837</v>
      </c>
      <c r="D7">
        <v>10442</v>
      </c>
      <c r="E7" s="6">
        <v>9732579</v>
      </c>
      <c r="F7" s="6"/>
    </row>
    <row r="8" spans="1:12" x14ac:dyDescent="0.25">
      <c r="A8" s="8">
        <v>0.55000000000000004</v>
      </c>
      <c r="B8" t="s">
        <v>85</v>
      </c>
      <c r="C8" s="1">
        <v>43193.654086574075</v>
      </c>
      <c r="D8">
        <v>10442</v>
      </c>
      <c r="E8" s="6">
        <v>6378318</v>
      </c>
      <c r="F8" s="6"/>
    </row>
    <row r="9" spans="1:12" x14ac:dyDescent="0.25">
      <c r="A9" s="8">
        <v>0.3</v>
      </c>
      <c r="B9" t="s">
        <v>85</v>
      </c>
      <c r="C9" s="1">
        <v>43193.653922187499</v>
      </c>
      <c r="D9">
        <v>10442</v>
      </c>
      <c r="E9" s="6">
        <v>3784572</v>
      </c>
      <c r="F9" s="6"/>
    </row>
    <row r="10" spans="1:12" x14ac:dyDescent="0.25">
      <c r="A10" s="8">
        <v>0.11666666000000001</v>
      </c>
      <c r="B10" t="s">
        <v>85</v>
      </c>
      <c r="C10" s="1">
        <v>43193.653794675927</v>
      </c>
      <c r="D10">
        <v>10442</v>
      </c>
      <c r="E10" s="6">
        <v>1801452</v>
      </c>
      <c r="F10" s="6"/>
    </row>
    <row r="11" spans="1:12" x14ac:dyDescent="0.25">
      <c r="A11" s="8">
        <v>0</v>
      </c>
      <c r="B11" t="s">
        <v>85</v>
      </c>
      <c r="C11" s="1">
        <v>43193.653711956016</v>
      </c>
      <c r="D11">
        <v>10442</v>
      </c>
      <c r="E11" s="6">
        <v>502447</v>
      </c>
      <c r="F11" s="6"/>
    </row>
    <row r="12" spans="1:12" x14ac:dyDescent="0.25">
      <c r="F12" s="6"/>
    </row>
    <row r="14" spans="1:12" x14ac:dyDescent="0.25">
      <c r="K14" s="11" t="s">
        <v>123</v>
      </c>
    </row>
    <row r="15" spans="1:12" x14ac:dyDescent="0.25">
      <c r="K15" s="11" t="s">
        <v>124</v>
      </c>
    </row>
    <row r="18" spans="7:17" x14ac:dyDescent="0.25">
      <c r="J18" s="12"/>
    </row>
    <row r="19" spans="7:17" x14ac:dyDescent="0.25">
      <c r="Q19" t="s">
        <v>119</v>
      </c>
    </row>
    <row r="20" spans="7:17" x14ac:dyDescent="0.25">
      <c r="Q20" t="s">
        <v>120</v>
      </c>
    </row>
    <row r="22" spans="7:17" x14ac:dyDescent="0.25">
      <c r="G22" s="7"/>
    </row>
    <row r="31" spans="7:17" x14ac:dyDescent="0.25">
      <c r="Q31" t="s">
        <v>116</v>
      </c>
    </row>
    <row r="32" spans="7:17" x14ac:dyDescent="0.25">
      <c r="Q32" t="s">
        <v>116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Actual Run - Destructive</vt:lpstr>
      <vt:lpstr>To FILI_Cal 4.6.2018</vt:lpstr>
      <vt:lpstr>To FILI_Cal empy log file 1GBin</vt:lpstr>
      <vt:lpstr>To FILI_Cal (Full log file)</vt:lpstr>
      <vt:lpstr>To FILI</vt:lpstr>
      <vt:lpstr>To FILI_cal</vt:lpstr>
      <vt:lpstr>To FILI  Prev + NC Ind</vt:lpstr>
      <vt:lpstr>To FILI  Prev + NC CSI</vt:lpstr>
      <vt:lpstr>To FILI  Prev + CCSI</vt:lpstr>
      <vt:lpstr>To FILI  Prev + no indexes</vt:lpstr>
      <vt:lpstr>To FILI  Prev + Clust CS ind</vt:lpstr>
      <vt:lpstr>To FILI  Prev + NonClust CS ind</vt:lpstr>
      <vt:lpstr>To FILI  Prev + NonClust ind</vt:lpstr>
      <vt:lpstr>To FILI  Prev + Package deploy</vt:lpstr>
      <vt:lpstr>To FILI readded the WHERE</vt:lpstr>
      <vt:lpstr>To FILI removed WHERE w full ci</vt:lpstr>
      <vt:lpstr>To FILI removed WHERE wo FKs</vt:lpstr>
      <vt:lpstr>To FILI removed WHERE clause</vt:lpstr>
      <vt:lpstr>To FILI batch w ci dif cols</vt:lpstr>
      <vt:lpstr>To FILI batch w clus ind</vt:lpstr>
      <vt:lpstr>FILI_cal To FILI batch = 10k</vt:lpstr>
      <vt:lpstr>FILI_cal To FILI batch w nc ind</vt:lpstr>
      <vt:lpstr>FILI_cal Heap batch size=15k</vt:lpstr>
      <vt:lpstr>FILI_cal Heap (baseline)</vt:lpstr>
      <vt:lpstr>FILI No PK</vt:lpstr>
      <vt:lpstr>FILI No fKs</vt:lpstr>
      <vt:lpstr>FILI Baseline Ret=-1</vt:lpstr>
      <vt:lpstr>FIHS Removed NY WHERE Ret=-5</vt:lpstr>
      <vt:lpstr>FIHS Removed NY WHERE Ret=-4</vt:lpstr>
      <vt:lpstr>FIHS Removed NY WHERE Ret=-3</vt:lpstr>
      <vt:lpstr>FIHS Removed NY WHERE Ret=-2</vt:lpstr>
      <vt:lpstr>FIHS Added NY WHERE clause</vt:lpstr>
      <vt:lpstr>FIHS Added Phase1 WHERE clause</vt:lpstr>
      <vt:lpstr>FIHS Dropping all row store ind</vt:lpstr>
      <vt:lpstr>FIHS Both procs using a CTE</vt:lpstr>
      <vt:lpstr>FIHS Changed NY proc to use CTE</vt:lpstr>
      <vt:lpstr>FIHS - Dropped CS Ind manually</vt:lpstr>
      <vt:lpstr>FactInvoiceHistoryStaging Load </vt:lpstr>
      <vt:lpstr>Pivot Chart</vt:lpstr>
      <vt:lpstr>Historical Data</vt:lpstr>
    </vt:vector>
  </TitlesOfParts>
  <Company>Infinite Energy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H. Blackburn</dc:creator>
  <cp:lastModifiedBy>John Blackburn</cp:lastModifiedBy>
  <dcterms:created xsi:type="dcterms:W3CDTF">2018-03-27T20:10:51Z</dcterms:created>
  <dcterms:modified xsi:type="dcterms:W3CDTF">2019-03-05T22:01:20Z</dcterms:modified>
</cp:coreProperties>
</file>