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oche\Desktop\Cases-Cost-Calculations\"/>
    </mc:Choice>
  </mc:AlternateContent>
  <xr:revisionPtr revIDLastSave="0" documentId="13_ncr:1_{3CC33B47-4193-451D-AC9C-13C42AB084FA}" xr6:coauthVersionLast="44" xr6:coauthVersionMax="44" xr10:uidLastSave="{00000000-0000-0000-0000-000000000000}"/>
  <bookViews>
    <workbookView xWindow="-11175" yWindow="15630" windowWidth="24240" windowHeight="131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F6" i="1"/>
  <c r="D6" i="1"/>
  <c r="C25" i="1"/>
  <c r="E25" i="1"/>
  <c r="G25" i="1"/>
  <c r="B25" i="1"/>
  <c r="A25" i="1"/>
  <c r="E23" i="1"/>
  <c r="G23" i="1"/>
  <c r="D17" i="1"/>
  <c r="F17" i="1"/>
  <c r="F9" i="1"/>
  <c r="D9" i="1"/>
  <c r="E16" i="1"/>
  <c r="G16" i="1"/>
  <c r="C16" i="1"/>
  <c r="E14" i="1"/>
  <c r="G14" i="1"/>
  <c r="C14" i="1"/>
  <c r="E7" i="1"/>
  <c r="G7" i="1"/>
  <c r="C7" i="1"/>
  <c r="F24" i="1" l="1"/>
  <c r="G26" i="1"/>
  <c r="D24" i="1"/>
  <c r="E26" i="1"/>
  <c r="F27" i="1" s="1"/>
  <c r="C26" i="1"/>
  <c r="D27" i="1" s="1"/>
</calcChain>
</file>

<file path=xl/sharedStrings.xml><?xml version="1.0" encoding="utf-8"?>
<sst xmlns="http://schemas.openxmlformats.org/spreadsheetml/2006/main" count="43" uniqueCount="35">
  <si>
    <t>X</t>
  </si>
  <si>
    <t>Averages Sales Ticket</t>
  </si>
  <si>
    <t>SP</t>
  </si>
  <si>
    <t>S</t>
  </si>
  <si>
    <t>Hallstead Jewelers</t>
  </si>
  <si>
    <t xml:space="preserve">Sales </t>
  </si>
  <si>
    <t>Name</t>
  </si>
  <si>
    <t>Symbol</t>
  </si>
  <si>
    <t>S'</t>
  </si>
  <si>
    <t xml:space="preserve">Fix-Cost TFC </t>
  </si>
  <si>
    <t>Total Expenses(inc. Commissions)</t>
  </si>
  <si>
    <t>TFC'</t>
  </si>
  <si>
    <t>Sales (Calc by my self)</t>
  </si>
  <si>
    <t>Sales(from Paper)</t>
  </si>
  <si>
    <t>INFO</t>
  </si>
  <si>
    <t>Commisions are VC</t>
  </si>
  <si>
    <t>Sales Ticket = sold units</t>
  </si>
  <si>
    <t>Commisions (Calc by my self)</t>
  </si>
  <si>
    <t xml:space="preserve"> 5 % of the Sales S</t>
  </si>
  <si>
    <t>Commissions(from Paper)</t>
  </si>
  <si>
    <t>Sales Changes (Calc by myself)</t>
  </si>
  <si>
    <t xml:space="preserve">Variable Cost  </t>
  </si>
  <si>
    <t>Cost of goods sold</t>
  </si>
  <si>
    <t>TFC</t>
  </si>
  <si>
    <t>Total Fixed Cost (Excl Commissions)</t>
  </si>
  <si>
    <t>Total Variable Cost</t>
  </si>
  <si>
    <t>Variable Cost per Unit</t>
  </si>
  <si>
    <t>VCU</t>
  </si>
  <si>
    <t>Total Fixed Cost Development</t>
  </si>
  <si>
    <t>Die Verkäufszahlen gehen rauf</t>
  </si>
  <si>
    <t>Die Total fixed Cost geht rauf</t>
  </si>
  <si>
    <t>Die VC gehen hoch</t>
  </si>
  <si>
    <t>Die VC/u gehen hoch</t>
  </si>
  <si>
    <t>Ungleich, ich arbeite immer mit den Angaben</t>
  </si>
  <si>
    <t>TVC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</si>
</sst>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 applyAlignment="1">
      <alignment wrapText="1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" fillId="3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zoomScaleNormal="100" workbookViewId="0">
      <selection activeCell="N14" sqref="N14:N15"/>
    </sheetView>
  </sheetViews>
  <sheetFormatPr baseColWidth="10" defaultColWidth="9.140625" defaultRowHeight="15" x14ac:dyDescent="0.25"/>
  <cols>
    <col min="1" max="1" width="33" bestFit="1" customWidth="1"/>
    <col min="9" max="9" width="9.140625" style="16"/>
    <col min="10" max="10" width="21.42578125" style="6" customWidth="1"/>
  </cols>
  <sheetData>
    <row r="1" spans="1:10" ht="26.25" x14ac:dyDescent="0.4">
      <c r="A1" s="4" t="s">
        <v>4</v>
      </c>
      <c r="B1" s="4"/>
      <c r="C1" s="4"/>
      <c r="D1" s="4"/>
      <c r="E1" s="4"/>
      <c r="F1" s="4"/>
      <c r="G1" s="4"/>
      <c r="H1" s="9"/>
      <c r="I1" s="13"/>
    </row>
    <row r="2" spans="1:10" ht="18.75" x14ac:dyDescent="0.3">
      <c r="A2" s="3" t="s">
        <v>5</v>
      </c>
      <c r="B2" s="3"/>
      <c r="C2" s="3"/>
      <c r="D2" s="3"/>
      <c r="E2" s="3"/>
      <c r="F2" s="3"/>
      <c r="G2" s="3"/>
      <c r="H2" s="10"/>
      <c r="I2" s="14"/>
      <c r="J2" s="11" t="s">
        <v>14</v>
      </c>
    </row>
    <row r="3" spans="1:10" x14ac:dyDescent="0.25">
      <c r="A3" s="5" t="s">
        <v>6</v>
      </c>
      <c r="B3" s="5" t="s">
        <v>7</v>
      </c>
      <c r="C3" s="2">
        <v>2003</v>
      </c>
      <c r="D3" s="2"/>
      <c r="E3" s="2">
        <v>2004</v>
      </c>
      <c r="F3" s="2"/>
      <c r="G3" s="2">
        <v>2006</v>
      </c>
      <c r="H3" s="2"/>
      <c r="I3" s="15"/>
    </row>
    <row r="4" spans="1:10" x14ac:dyDescent="0.25">
      <c r="A4" t="s">
        <v>16</v>
      </c>
      <c r="B4" t="s">
        <v>0</v>
      </c>
      <c r="C4" s="2">
        <v>5341</v>
      </c>
      <c r="D4" s="2"/>
      <c r="E4" s="2">
        <v>5316</v>
      </c>
      <c r="F4" s="2"/>
      <c r="G4" s="2">
        <v>6897</v>
      </c>
      <c r="H4" s="2"/>
      <c r="I4" s="15"/>
    </row>
    <row r="5" spans="1:10" x14ac:dyDescent="0.25">
      <c r="A5" t="s">
        <v>1</v>
      </c>
      <c r="B5" t="s">
        <v>2</v>
      </c>
      <c r="C5" s="2">
        <v>1607</v>
      </c>
      <c r="D5" s="2"/>
      <c r="E5" s="2">
        <v>1524</v>
      </c>
      <c r="F5" s="2"/>
      <c r="G5" s="2">
        <v>1553</v>
      </c>
      <c r="H5" s="2"/>
      <c r="I5" s="15"/>
    </row>
    <row r="6" spans="1:10" x14ac:dyDescent="0.25">
      <c r="A6" t="s">
        <v>20</v>
      </c>
      <c r="D6" s="1">
        <f>E5-C5</f>
        <v>-83</v>
      </c>
      <c r="E6" s="1"/>
      <c r="F6" s="1">
        <f>G5-E5</f>
        <v>29</v>
      </c>
      <c r="G6" s="1"/>
      <c r="H6" s="8"/>
      <c r="I6" s="15"/>
    </row>
    <row r="7" spans="1:10" x14ac:dyDescent="0.25">
      <c r="A7" s="6" t="s">
        <v>12</v>
      </c>
      <c r="B7" s="6" t="s">
        <v>8</v>
      </c>
      <c r="C7" s="2">
        <f>C4*C5</f>
        <v>8582987</v>
      </c>
      <c r="D7" s="2"/>
      <c r="E7" s="2">
        <f t="shared" ref="E7:G7" si="0">E4*E5</f>
        <v>8101584</v>
      </c>
      <c r="F7" s="2"/>
      <c r="G7" s="2">
        <f t="shared" si="0"/>
        <v>10711041</v>
      </c>
      <c r="H7" s="2"/>
      <c r="I7" s="15"/>
      <c r="J7" s="7" t="s">
        <v>33</v>
      </c>
    </row>
    <row r="8" spans="1:10" x14ac:dyDescent="0.25">
      <c r="A8" s="6" t="s">
        <v>13</v>
      </c>
      <c r="B8" s="6" t="s">
        <v>3</v>
      </c>
      <c r="C8" s="2">
        <v>8583000</v>
      </c>
      <c r="D8" s="2"/>
      <c r="E8" s="2">
        <v>8102000</v>
      </c>
      <c r="F8" s="2"/>
      <c r="G8" s="2">
        <v>10711000</v>
      </c>
      <c r="H8" s="2"/>
      <c r="I8" s="15"/>
      <c r="J8" s="7"/>
    </row>
    <row r="9" spans="1:10" ht="30" x14ac:dyDescent="0.25">
      <c r="A9" t="s">
        <v>20</v>
      </c>
      <c r="D9" s="1">
        <f>E8-C8</f>
        <v>-481000</v>
      </c>
      <c r="E9" s="1"/>
      <c r="F9" s="1">
        <f>G8-E8</f>
        <v>2609000</v>
      </c>
      <c r="G9" s="1"/>
      <c r="J9" s="12" t="s">
        <v>29</v>
      </c>
    </row>
    <row r="11" spans="1:10" ht="18.75" x14ac:dyDescent="0.3">
      <c r="A11" s="3" t="s">
        <v>9</v>
      </c>
      <c r="B11" s="3"/>
      <c r="C11" s="3"/>
      <c r="D11" s="3"/>
      <c r="E11" s="3"/>
      <c r="F11" s="3"/>
      <c r="G11" s="3"/>
      <c r="H11" s="10"/>
      <c r="I11" s="14"/>
    </row>
    <row r="12" spans="1:10" x14ac:dyDescent="0.25">
      <c r="A12" s="5" t="s">
        <v>6</v>
      </c>
      <c r="B12" s="5" t="s">
        <v>7</v>
      </c>
      <c r="C12" s="2">
        <v>2003</v>
      </c>
      <c r="D12" s="2"/>
      <c r="E12" s="2">
        <v>2004</v>
      </c>
      <c r="F12" s="2"/>
      <c r="G12" s="2">
        <v>2006</v>
      </c>
      <c r="H12" s="2"/>
      <c r="I12" s="15"/>
    </row>
    <row r="13" spans="1:10" x14ac:dyDescent="0.25">
      <c r="A13" t="s">
        <v>10</v>
      </c>
      <c r="B13" t="s">
        <v>11</v>
      </c>
      <c r="C13" s="2">
        <v>3679000</v>
      </c>
      <c r="D13" s="2"/>
      <c r="E13" s="2">
        <v>3758000</v>
      </c>
      <c r="F13" s="2"/>
      <c r="G13" s="2">
        <v>5547000</v>
      </c>
      <c r="H13" s="2"/>
      <c r="I13" s="15"/>
    </row>
    <row r="14" spans="1:10" x14ac:dyDescent="0.25">
      <c r="A14" t="s">
        <v>17</v>
      </c>
      <c r="C14" s="2">
        <f>0.05*C8</f>
        <v>429150</v>
      </c>
      <c r="D14" s="2"/>
      <c r="E14" s="2">
        <f t="shared" ref="E14:G14" si="1">0.05*E8</f>
        <v>405100</v>
      </c>
      <c r="F14" s="2"/>
      <c r="G14" s="2">
        <f t="shared" si="1"/>
        <v>535550</v>
      </c>
      <c r="H14" s="2"/>
      <c r="I14" s="15"/>
      <c r="J14" s="6" t="s">
        <v>18</v>
      </c>
    </row>
    <row r="15" spans="1:10" x14ac:dyDescent="0.25">
      <c r="A15" t="s">
        <v>19</v>
      </c>
      <c r="C15" s="2">
        <v>429000</v>
      </c>
      <c r="D15" s="2"/>
      <c r="E15" s="2">
        <v>405000</v>
      </c>
      <c r="F15" s="2"/>
      <c r="G15" s="2">
        <v>536000</v>
      </c>
      <c r="H15" s="2"/>
      <c r="I15" s="15"/>
      <c r="J15" s="6" t="s">
        <v>15</v>
      </c>
    </row>
    <row r="16" spans="1:10" x14ac:dyDescent="0.25">
      <c r="A16" t="s">
        <v>24</v>
      </c>
      <c r="B16" t="s">
        <v>23</v>
      </c>
      <c r="C16" s="2">
        <f>C13-C15</f>
        <v>3250000</v>
      </c>
      <c r="D16" s="2"/>
      <c r="E16" s="2">
        <f t="shared" ref="E16" si="2">E13-E15</f>
        <v>3353000</v>
      </c>
      <c r="F16" s="2"/>
      <c r="G16" s="2">
        <f t="shared" ref="G16" si="3">G13-G15</f>
        <v>5011000</v>
      </c>
      <c r="H16" s="2"/>
      <c r="I16" s="15"/>
    </row>
    <row r="17" spans="1:10" x14ac:dyDescent="0.25">
      <c r="A17" t="s">
        <v>28</v>
      </c>
      <c r="D17" s="1">
        <f>E16-C16</f>
        <v>103000</v>
      </c>
      <c r="E17" s="1"/>
      <c r="F17" s="1">
        <f>G16-E16</f>
        <v>1658000</v>
      </c>
      <c r="G17" s="1"/>
      <c r="J17" s="6" t="s">
        <v>30</v>
      </c>
    </row>
    <row r="19" spans="1:10" ht="18.75" x14ac:dyDescent="0.3">
      <c r="A19" s="3" t="s">
        <v>21</v>
      </c>
      <c r="B19" s="3"/>
      <c r="C19" s="3"/>
      <c r="D19" s="3"/>
      <c r="E19" s="3"/>
      <c r="F19" s="3"/>
      <c r="G19" s="3"/>
      <c r="H19" s="10"/>
      <c r="I19" s="14"/>
    </row>
    <row r="20" spans="1:10" x14ac:dyDescent="0.25">
      <c r="A20" s="5" t="s">
        <v>6</v>
      </c>
      <c r="B20" s="5" t="s">
        <v>7</v>
      </c>
      <c r="C20" s="2">
        <v>2003</v>
      </c>
      <c r="D20" s="2"/>
      <c r="E20" s="2">
        <v>2004</v>
      </c>
      <c r="F20" s="2"/>
      <c r="G20" s="2">
        <v>2006</v>
      </c>
      <c r="H20" s="2"/>
      <c r="I20" s="15"/>
    </row>
    <row r="21" spans="1:10" x14ac:dyDescent="0.25">
      <c r="A21" t="s">
        <v>22</v>
      </c>
      <c r="C21" s="2">
        <v>4326000</v>
      </c>
      <c r="D21" s="2"/>
      <c r="E21" s="2">
        <v>4132000</v>
      </c>
      <c r="F21" s="2"/>
      <c r="G21" s="2">
        <v>5570000</v>
      </c>
      <c r="H21" s="2"/>
      <c r="I21" s="15"/>
    </row>
    <row r="22" spans="1:10" x14ac:dyDescent="0.25">
      <c r="A22" t="s">
        <v>19</v>
      </c>
      <c r="C22" s="2">
        <v>429000</v>
      </c>
      <c r="D22" s="2"/>
      <c r="E22" s="2">
        <v>405000</v>
      </c>
      <c r="F22" s="2"/>
      <c r="G22" s="2">
        <v>536000</v>
      </c>
      <c r="H22" s="2"/>
      <c r="I22" s="15"/>
    </row>
    <row r="23" spans="1:10" x14ac:dyDescent="0.25">
      <c r="A23" t="s">
        <v>25</v>
      </c>
      <c r="B23" t="s">
        <v>34</v>
      </c>
      <c r="C23" s="2">
        <f>C21+C22</f>
        <v>4755000</v>
      </c>
      <c r="D23" s="2"/>
      <c r="E23" s="2">
        <f t="shared" ref="E23" si="4">E21+E22</f>
        <v>4537000</v>
      </c>
      <c r="F23" s="2"/>
      <c r="G23" s="2">
        <f t="shared" ref="G23" si="5">G21+G22</f>
        <v>6106000</v>
      </c>
      <c r="H23" s="2"/>
      <c r="I23" s="15"/>
    </row>
    <row r="24" spans="1:10" x14ac:dyDescent="0.25">
      <c r="A24" t="s">
        <v>28</v>
      </c>
      <c r="D24" s="1">
        <f>E23-C23</f>
        <v>-218000</v>
      </c>
      <c r="E24" s="1"/>
      <c r="F24" s="1">
        <f>G23-E23</f>
        <v>1569000</v>
      </c>
      <c r="G24" s="1"/>
      <c r="J24" s="6" t="s">
        <v>31</v>
      </c>
    </row>
    <row r="25" spans="1:10" x14ac:dyDescent="0.25">
      <c r="A25" t="str">
        <f>A4</f>
        <v>Sales Ticket = sold units</v>
      </c>
      <c r="B25" t="str">
        <f>B4</f>
        <v>X</v>
      </c>
      <c r="C25" s="2">
        <f>C4</f>
        <v>5341</v>
      </c>
      <c r="D25" s="2"/>
      <c r="E25" s="2">
        <f>E4</f>
        <v>5316</v>
      </c>
      <c r="F25" s="2"/>
      <c r="G25" s="2">
        <f>G4</f>
        <v>6897</v>
      </c>
      <c r="H25" s="2"/>
      <c r="I25" s="15"/>
    </row>
    <row r="26" spans="1:10" x14ac:dyDescent="0.25">
      <c r="A26" t="s">
        <v>26</v>
      </c>
      <c r="B26" t="s">
        <v>27</v>
      </c>
      <c r="C26" s="2">
        <f>C23/C25</f>
        <v>890.28271859202391</v>
      </c>
      <c r="D26" s="2"/>
      <c r="E26" s="2">
        <f t="shared" ref="E26" si="6">E23/E25</f>
        <v>853.46124905944316</v>
      </c>
      <c r="F26" s="2"/>
      <c r="G26" s="2">
        <f t="shared" ref="G26" si="7">G23/G25</f>
        <v>885.31245469044507</v>
      </c>
      <c r="H26" s="2"/>
      <c r="I26" s="15"/>
    </row>
    <row r="27" spans="1:10" x14ac:dyDescent="0.25">
      <c r="A27" t="s">
        <v>28</v>
      </c>
      <c r="D27" s="1">
        <f>E26-C26</f>
        <v>-36.82146953258075</v>
      </c>
      <c r="E27" s="1"/>
      <c r="F27" s="1">
        <f>G26-E26</f>
        <v>31.851205631001903</v>
      </c>
      <c r="G27" s="1"/>
      <c r="J27" s="6" t="s">
        <v>32</v>
      </c>
    </row>
  </sheetData>
  <mergeCells count="63">
    <mergeCell ref="G25:H25"/>
    <mergeCell ref="C26:D26"/>
    <mergeCell ref="E26:F26"/>
    <mergeCell ref="G26:H26"/>
    <mergeCell ref="D27:E27"/>
    <mergeCell ref="F27:G27"/>
    <mergeCell ref="D24:E24"/>
    <mergeCell ref="F24:G24"/>
    <mergeCell ref="C16:D16"/>
    <mergeCell ref="E16:F16"/>
    <mergeCell ref="G16:H16"/>
    <mergeCell ref="C23:D23"/>
    <mergeCell ref="E23:F23"/>
    <mergeCell ref="G23:H23"/>
    <mergeCell ref="C25:D25"/>
    <mergeCell ref="E25:F25"/>
    <mergeCell ref="C22:D22"/>
    <mergeCell ref="E22:F22"/>
    <mergeCell ref="G20:H20"/>
    <mergeCell ref="G21:H21"/>
    <mergeCell ref="G22:H22"/>
    <mergeCell ref="D17:E17"/>
    <mergeCell ref="F17:G17"/>
    <mergeCell ref="C20:D20"/>
    <mergeCell ref="E20:F20"/>
    <mergeCell ref="C21:D21"/>
    <mergeCell ref="E21:F21"/>
    <mergeCell ref="C14:D14"/>
    <mergeCell ref="E14:F14"/>
    <mergeCell ref="G14:H14"/>
    <mergeCell ref="C15:D15"/>
    <mergeCell ref="E15:F15"/>
    <mergeCell ref="G15:H15"/>
    <mergeCell ref="C12:D12"/>
    <mergeCell ref="E12:F12"/>
    <mergeCell ref="G12:H12"/>
    <mergeCell ref="C13:D13"/>
    <mergeCell ref="E13:F13"/>
    <mergeCell ref="G13:H13"/>
    <mergeCell ref="G3:H3"/>
    <mergeCell ref="G4:H4"/>
    <mergeCell ref="G5:H5"/>
    <mergeCell ref="G7:H7"/>
    <mergeCell ref="G8:H8"/>
    <mergeCell ref="D9:E9"/>
    <mergeCell ref="F9:G9"/>
    <mergeCell ref="D6:E6"/>
    <mergeCell ref="F6:G6"/>
    <mergeCell ref="C8:D8"/>
    <mergeCell ref="E3:F3"/>
    <mergeCell ref="E4:F4"/>
    <mergeCell ref="E5:F5"/>
    <mergeCell ref="E7:F7"/>
    <mergeCell ref="E8:F8"/>
    <mergeCell ref="A2:G2"/>
    <mergeCell ref="A1:G1"/>
    <mergeCell ref="A11:G11"/>
    <mergeCell ref="J7:J8"/>
    <mergeCell ref="A19:G19"/>
    <mergeCell ref="C3:D3"/>
    <mergeCell ref="C4:D4"/>
    <mergeCell ref="C5:D5"/>
    <mergeCell ref="C7:D7"/>
  </mergeCells>
  <conditionalFormatting sqref="D9:G9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D24:G2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D17:G17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D27:G27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6:G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Hollich</dc:creator>
  <cp:lastModifiedBy>Jochen Hollich</cp:lastModifiedBy>
  <dcterms:created xsi:type="dcterms:W3CDTF">2015-06-05T18:19:34Z</dcterms:created>
  <dcterms:modified xsi:type="dcterms:W3CDTF">2019-11-27T22:07:45Z</dcterms:modified>
</cp:coreProperties>
</file>