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che\Desktop\Cases-Cost-Calculations\"/>
    </mc:Choice>
  </mc:AlternateContent>
  <xr:revisionPtr revIDLastSave="0" documentId="13_ncr:1_{D67B13FA-9E0F-48C7-B41F-FF9621F34C96}" xr6:coauthVersionLast="44" xr6:coauthVersionMax="44" xr10:uidLastSave="{00000000-0000-0000-0000-000000000000}"/>
  <bookViews>
    <workbookView xWindow="-19320" yWindow="240" windowWidth="19440" windowHeight="15000" xr2:uid="{00000000-000D-0000-FFFF-FFFF00000000}"/>
  </bookViews>
  <sheets>
    <sheet name="MultipleProductB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" l="1"/>
  <c r="B45" i="1"/>
  <c r="C46" i="1" s="1"/>
  <c r="B40" i="1"/>
  <c r="B37" i="1"/>
  <c r="C28" i="1"/>
  <c r="B31" i="1" s="1"/>
  <c r="B28" i="1"/>
  <c r="B39" i="1" s="1"/>
  <c r="B18" i="1"/>
  <c r="C5" i="1"/>
  <c r="B5" i="1"/>
  <c r="B11" i="1" s="1"/>
  <c r="C32" i="1" l="1"/>
  <c r="B32" i="1"/>
  <c r="C13" i="1"/>
  <c r="B13" i="1"/>
  <c r="B36" i="1"/>
  <c r="B46" i="1"/>
  <c r="C16" i="1" l="1"/>
  <c r="C20" i="1"/>
  <c r="C17" i="1"/>
  <c r="B33" i="1"/>
  <c r="B16" i="1"/>
  <c r="B14" i="1"/>
  <c r="B20" i="1"/>
  <c r="B21" i="1" s="1"/>
  <c r="B17" i="1"/>
  <c r="B19" i="1" l="1"/>
</calcChain>
</file>

<file path=xl/sharedStrings.xml><?xml version="1.0" encoding="utf-8"?>
<sst xmlns="http://schemas.openxmlformats.org/spreadsheetml/2006/main" count="51" uniqueCount="43">
  <si>
    <t>Product</t>
  </si>
  <si>
    <t>Fanced</t>
  </si>
  <si>
    <t>Pitcher</t>
  </si>
  <si>
    <t>SP</t>
  </si>
  <si>
    <t>VCU</t>
  </si>
  <si>
    <t>CMU</t>
  </si>
  <si>
    <t>SalesMix</t>
  </si>
  <si>
    <t>TFC</t>
  </si>
  <si>
    <t>Combined BEP</t>
  </si>
  <si>
    <t>Multiple Prodcut BEP</t>
  </si>
  <si>
    <t>Information</t>
  </si>
  <si>
    <t>3000 Bündel werden von den beiden Producten verkauft</t>
  </si>
  <si>
    <t>TFC /(CMU1*SM1+CMU2*SM2)</t>
  </si>
  <si>
    <t>Number of Specifc ITEMS</t>
  </si>
  <si>
    <t>Bei dem Verkauf der beiden Mengen muss ein Gewinn von 0 rauskommen</t>
  </si>
  <si>
    <t>Sales</t>
  </si>
  <si>
    <t>VC</t>
  </si>
  <si>
    <t xml:space="preserve">Profit </t>
  </si>
  <si>
    <t>Also passt alles soweit</t>
  </si>
  <si>
    <t>Crosscalc &amp; Verification of the Numbers</t>
  </si>
  <si>
    <t>Aufgabe a) BEP</t>
  </si>
  <si>
    <t>BEPSales</t>
  </si>
  <si>
    <t>Aufgabe b) NEW TFC</t>
  </si>
  <si>
    <t>TFC_new</t>
  </si>
  <si>
    <t>SP_new</t>
  </si>
  <si>
    <t>VCU_new</t>
  </si>
  <si>
    <t>Combined BEP_new</t>
  </si>
  <si>
    <t>Bündel neu</t>
  </si>
  <si>
    <t>BEPUnits</t>
  </si>
  <si>
    <t>Total Products</t>
  </si>
  <si>
    <t>TotalProducts</t>
  </si>
  <si>
    <t>Aufgabe c)                      Profit new = Profit old</t>
  </si>
  <si>
    <t>CMU_Old</t>
  </si>
  <si>
    <t>TFC_old</t>
  </si>
  <si>
    <t>CMU_New</t>
  </si>
  <si>
    <t>TFC_New</t>
  </si>
  <si>
    <t>4000* x -12000000 = 4400 *X -14080000</t>
  </si>
  <si>
    <t xml:space="preserve">Umstellen </t>
  </si>
  <si>
    <t>2080000=400X</t>
  </si>
  <si>
    <t>nach x Auflösen</t>
  </si>
  <si>
    <t>Formel</t>
  </si>
  <si>
    <t>Bündel ist Ident</t>
  </si>
  <si>
    <t>Alter Mix ist bis 26000 besser, da der neue Mix einen höherern FC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</si>
</sst>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3" borderId="0" xfId="0" applyFill="1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pane ySplit="1" topLeftCell="A2" activePane="bottomLeft" state="frozen"/>
      <selection pane="bottomLeft" activeCell="A2" sqref="A2:C2"/>
    </sheetView>
  </sheetViews>
  <sheetFormatPr baseColWidth="10" defaultColWidth="9.140625" defaultRowHeight="15" x14ac:dyDescent="0.25"/>
  <cols>
    <col min="1" max="1" width="23.28515625" bestFit="1" customWidth="1"/>
    <col min="2" max="2" width="14.140625" bestFit="1" customWidth="1"/>
    <col min="3" max="3" width="22.42578125" customWidth="1"/>
    <col min="4" max="4" width="9.140625" style="7"/>
    <col min="5" max="5" width="36.28515625" customWidth="1"/>
    <col min="6" max="6" width="36.140625" customWidth="1"/>
  </cols>
  <sheetData>
    <row r="1" spans="1:8" ht="26.25" x14ac:dyDescent="0.4">
      <c r="A1" s="17" t="s">
        <v>9</v>
      </c>
      <c r="B1" s="17"/>
      <c r="C1" s="17"/>
      <c r="D1" s="17" t="s">
        <v>10</v>
      </c>
      <c r="E1" s="17"/>
      <c r="F1" s="17"/>
    </row>
    <row r="2" spans="1:8" x14ac:dyDescent="0.25">
      <c r="A2" s="2" t="s">
        <v>0</v>
      </c>
      <c r="B2" s="2" t="s">
        <v>1</v>
      </c>
      <c r="C2" s="2" t="s">
        <v>2</v>
      </c>
    </row>
    <row r="3" spans="1:8" x14ac:dyDescent="0.25">
      <c r="A3" t="s">
        <v>3</v>
      </c>
      <c r="B3">
        <v>1000</v>
      </c>
      <c r="C3">
        <v>1200</v>
      </c>
    </row>
    <row r="4" spans="1:8" x14ac:dyDescent="0.25">
      <c r="A4" t="s">
        <v>4</v>
      </c>
      <c r="B4">
        <v>350</v>
      </c>
      <c r="C4">
        <v>300</v>
      </c>
    </row>
    <row r="5" spans="1:8" x14ac:dyDescent="0.25">
      <c r="A5" t="s">
        <v>5</v>
      </c>
      <c r="B5">
        <f>B3-B4</f>
        <v>650</v>
      </c>
      <c r="C5">
        <f>C3-C4</f>
        <v>900</v>
      </c>
    </row>
    <row r="6" spans="1:8" x14ac:dyDescent="0.25">
      <c r="A6" t="s">
        <v>6</v>
      </c>
      <c r="B6">
        <v>2</v>
      </c>
      <c r="C6">
        <v>3</v>
      </c>
    </row>
    <row r="8" spans="1:8" x14ac:dyDescent="0.25">
      <c r="A8" t="s">
        <v>7</v>
      </c>
      <c r="B8" s="12">
        <v>12000000</v>
      </c>
      <c r="C8" s="12"/>
    </row>
    <row r="9" spans="1:8" s="10" customFormat="1" x14ac:dyDescent="0.25"/>
    <row r="10" spans="1:8" s="10" customFormat="1" x14ac:dyDescent="0.25">
      <c r="A10" s="10" t="s">
        <v>20</v>
      </c>
    </row>
    <row r="11" spans="1:8" ht="30" x14ac:dyDescent="0.25">
      <c r="A11" s="3" t="s">
        <v>8</v>
      </c>
      <c r="B11" s="16">
        <f>B8/((B6*B5)+(C6*C5))</f>
        <v>3000</v>
      </c>
      <c r="C11" s="16"/>
      <c r="D11" s="9"/>
      <c r="E11" s="4" t="s">
        <v>11</v>
      </c>
      <c r="F11" s="5" t="s">
        <v>12</v>
      </c>
    </row>
    <row r="12" spans="1:8" ht="3.75" customHeight="1" x14ac:dyDescent="0.25">
      <c r="A12" s="3"/>
      <c r="B12" s="6"/>
      <c r="C12" s="6"/>
      <c r="D12" s="9"/>
      <c r="E12" s="4"/>
      <c r="F12" s="5"/>
    </row>
    <row r="13" spans="1:8" x14ac:dyDescent="0.25">
      <c r="A13" t="s">
        <v>13</v>
      </c>
      <c r="B13">
        <f>B11*B6</f>
        <v>6000</v>
      </c>
      <c r="C13">
        <f>B11*C6</f>
        <v>9000</v>
      </c>
    </row>
    <row r="14" spans="1:8" x14ac:dyDescent="0.25">
      <c r="A14" t="s">
        <v>30</v>
      </c>
      <c r="B14" s="12">
        <f>B13+C13</f>
        <v>15000</v>
      </c>
      <c r="C14" s="12"/>
    </row>
    <row r="15" spans="1:8" ht="30" x14ac:dyDescent="0.25">
      <c r="A15" s="7" t="s">
        <v>19</v>
      </c>
      <c r="B15" s="7"/>
      <c r="C15" s="7"/>
      <c r="E15" s="8" t="s">
        <v>14</v>
      </c>
      <c r="F15" s="7"/>
      <c r="G15" s="7"/>
      <c r="H15" s="7"/>
    </row>
    <row r="16" spans="1:8" x14ac:dyDescent="0.25">
      <c r="A16" s="7" t="s">
        <v>15</v>
      </c>
      <c r="B16" s="7">
        <f>B13*B3</f>
        <v>6000000</v>
      </c>
      <c r="C16" s="7">
        <f>C13*C3</f>
        <v>10800000</v>
      </c>
      <c r="E16" s="7"/>
      <c r="F16" s="7"/>
      <c r="G16" s="7"/>
      <c r="H16" s="7"/>
    </row>
    <row r="17" spans="1:8" x14ac:dyDescent="0.25">
      <c r="A17" s="7" t="s">
        <v>16</v>
      </c>
      <c r="B17" s="7">
        <f>B13*B4</f>
        <v>2100000</v>
      </c>
      <c r="C17" s="7">
        <f>C13*C4</f>
        <v>2700000</v>
      </c>
      <c r="E17" s="7"/>
      <c r="F17" s="7"/>
      <c r="G17" s="7"/>
      <c r="H17" s="7"/>
    </row>
    <row r="18" spans="1:8" x14ac:dyDescent="0.25">
      <c r="A18" s="7" t="s">
        <v>7</v>
      </c>
      <c r="B18" s="18">
        <f>B8</f>
        <v>12000000</v>
      </c>
      <c r="C18" s="18"/>
      <c r="E18" s="7"/>
      <c r="F18" s="7"/>
      <c r="G18" s="7"/>
      <c r="H18" s="7"/>
    </row>
    <row r="19" spans="1:8" x14ac:dyDescent="0.25">
      <c r="A19" s="7" t="s">
        <v>17</v>
      </c>
      <c r="B19" s="18">
        <f>B16+C16-B17-C17-B18</f>
        <v>0</v>
      </c>
      <c r="C19" s="18"/>
      <c r="E19" s="7" t="s">
        <v>18</v>
      </c>
      <c r="F19" s="7"/>
      <c r="G19" s="7"/>
      <c r="H19" s="7"/>
    </row>
    <row r="20" spans="1:8" x14ac:dyDescent="0.25">
      <c r="A20" s="13" t="s">
        <v>21</v>
      </c>
      <c r="B20">
        <f>B13*B3</f>
        <v>6000000</v>
      </c>
      <c r="C20">
        <f>C13*C3</f>
        <v>10800000</v>
      </c>
    </row>
    <row r="21" spans="1:8" x14ac:dyDescent="0.25">
      <c r="A21" s="13"/>
      <c r="B21" s="14">
        <f>B20+C20</f>
        <v>16800000</v>
      </c>
      <c r="C21" s="14"/>
    </row>
    <row r="22" spans="1:8" s="10" customFormat="1" x14ac:dyDescent="0.25"/>
    <row r="23" spans="1:8" s="10" customFormat="1" x14ac:dyDescent="0.25">
      <c r="A23" s="10" t="s">
        <v>22</v>
      </c>
    </row>
    <row r="24" spans="1:8" x14ac:dyDescent="0.25">
      <c r="A24" t="s">
        <v>23</v>
      </c>
      <c r="B24" s="11">
        <v>14080000</v>
      </c>
    </row>
    <row r="25" spans="1:8" x14ac:dyDescent="0.25">
      <c r="A25" s="2" t="s">
        <v>0</v>
      </c>
      <c r="B25" s="2" t="s">
        <v>1</v>
      </c>
      <c r="C25" s="2" t="s">
        <v>2</v>
      </c>
    </row>
    <row r="26" spans="1:8" x14ac:dyDescent="0.25">
      <c r="A26" t="s">
        <v>24</v>
      </c>
      <c r="B26">
        <v>1000</v>
      </c>
      <c r="C26">
        <v>1200</v>
      </c>
    </row>
    <row r="27" spans="1:8" x14ac:dyDescent="0.25">
      <c r="A27" t="s">
        <v>25</v>
      </c>
      <c r="B27">
        <v>300</v>
      </c>
      <c r="C27">
        <v>200</v>
      </c>
    </row>
    <row r="28" spans="1:8" x14ac:dyDescent="0.25">
      <c r="A28" t="s">
        <v>5</v>
      </c>
      <c r="B28">
        <f>B26-B27</f>
        <v>700</v>
      </c>
      <c r="C28">
        <f>C26-C27</f>
        <v>1000</v>
      </c>
    </row>
    <row r="29" spans="1:8" x14ac:dyDescent="0.25">
      <c r="A29" t="s">
        <v>6</v>
      </c>
      <c r="B29">
        <v>2</v>
      </c>
      <c r="C29">
        <v>3</v>
      </c>
    </row>
    <row r="31" spans="1:8" x14ac:dyDescent="0.25">
      <c r="A31" s="3" t="s">
        <v>26</v>
      </c>
      <c r="B31" s="12">
        <f>B24/((B29*B28)+(C29*C28))</f>
        <v>3200</v>
      </c>
      <c r="C31" s="12"/>
      <c r="E31" t="s">
        <v>27</v>
      </c>
    </row>
    <row r="32" spans="1:8" x14ac:dyDescent="0.25">
      <c r="A32" t="s">
        <v>28</v>
      </c>
      <c r="B32" s="1">
        <f>B31*B29</f>
        <v>6400</v>
      </c>
      <c r="C32" s="1">
        <f>B31*C29</f>
        <v>9600</v>
      </c>
    </row>
    <row r="33" spans="1:5" x14ac:dyDescent="0.25">
      <c r="A33" t="s">
        <v>29</v>
      </c>
      <c r="B33" s="12">
        <f>B32+C32</f>
        <v>16000</v>
      </c>
      <c r="C33" s="12"/>
    </row>
    <row r="34" spans="1:5" s="10" customFormat="1" x14ac:dyDescent="0.25">
      <c r="A34" s="15" t="s">
        <v>31</v>
      </c>
    </row>
    <row r="35" spans="1:5" s="10" customFormat="1" x14ac:dyDescent="0.25">
      <c r="A35" s="15"/>
    </row>
    <row r="36" spans="1:5" x14ac:dyDescent="0.25">
      <c r="A36" t="s">
        <v>32</v>
      </c>
      <c r="B36" s="12">
        <f>B6*B5+C5*C6</f>
        <v>4000</v>
      </c>
      <c r="C36" s="12"/>
    </row>
    <row r="37" spans="1:5" x14ac:dyDescent="0.25">
      <c r="A37" t="s">
        <v>33</v>
      </c>
      <c r="B37" s="12">
        <f>B8</f>
        <v>12000000</v>
      </c>
      <c r="C37" s="12"/>
    </row>
    <row r="39" spans="1:5" x14ac:dyDescent="0.25">
      <c r="A39" t="s">
        <v>34</v>
      </c>
      <c r="B39" s="12">
        <f>B29*B28+C28*C29</f>
        <v>4400</v>
      </c>
      <c r="C39" s="12"/>
    </row>
    <row r="40" spans="1:5" x14ac:dyDescent="0.25">
      <c r="A40" t="s">
        <v>35</v>
      </c>
      <c r="B40" s="12">
        <f>B24</f>
        <v>14080000</v>
      </c>
      <c r="C40" s="12"/>
    </row>
    <row r="42" spans="1:5" x14ac:dyDescent="0.25">
      <c r="A42" t="s">
        <v>40</v>
      </c>
      <c r="B42" s="12" t="s">
        <v>36</v>
      </c>
      <c r="C42" s="12"/>
    </row>
    <row r="43" spans="1:5" x14ac:dyDescent="0.25">
      <c r="A43" t="s">
        <v>37</v>
      </c>
      <c r="B43" s="12" t="s">
        <v>38</v>
      </c>
      <c r="C43" s="12"/>
    </row>
    <row r="44" spans="1:5" x14ac:dyDescent="0.25">
      <c r="B44" s="1">
        <v>2080000</v>
      </c>
      <c r="C44" s="1">
        <v>400</v>
      </c>
    </row>
    <row r="45" spans="1:5" x14ac:dyDescent="0.25">
      <c r="A45" t="s">
        <v>39</v>
      </c>
      <c r="B45" s="12">
        <f>B44/C44</f>
        <v>5200</v>
      </c>
      <c r="C45" s="12"/>
      <c r="E45" t="s">
        <v>41</v>
      </c>
    </row>
    <row r="46" spans="1:5" x14ac:dyDescent="0.25">
      <c r="A46" t="s">
        <v>28</v>
      </c>
      <c r="B46">
        <f>B45*B29</f>
        <v>10400</v>
      </c>
      <c r="C46">
        <f>B45*C29</f>
        <v>15600</v>
      </c>
    </row>
    <row r="47" spans="1:5" x14ac:dyDescent="0.25">
      <c r="A47" t="s">
        <v>29</v>
      </c>
      <c r="B47" s="12">
        <f>B46+C46</f>
        <v>26000</v>
      </c>
      <c r="C47" s="12"/>
      <c r="E47" t="s">
        <v>42</v>
      </c>
    </row>
  </sheetData>
  <mergeCells count="20">
    <mergeCell ref="A34:A35"/>
    <mergeCell ref="B8:C8"/>
    <mergeCell ref="B11:C11"/>
    <mergeCell ref="A1:C1"/>
    <mergeCell ref="D1:F1"/>
    <mergeCell ref="B18:C18"/>
    <mergeCell ref="B19:C19"/>
    <mergeCell ref="A20:A21"/>
    <mergeCell ref="B21:C21"/>
    <mergeCell ref="B31:C31"/>
    <mergeCell ref="B33:C33"/>
    <mergeCell ref="B14:C14"/>
    <mergeCell ref="B45:C45"/>
    <mergeCell ref="B47:C47"/>
    <mergeCell ref="B36:C36"/>
    <mergeCell ref="B37:C37"/>
    <mergeCell ref="B39:C39"/>
    <mergeCell ref="B40:C40"/>
    <mergeCell ref="B42:C42"/>
    <mergeCell ref="B43:C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MultipleProductBEP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Hollich</dc:creator>
  <cp:lastModifiedBy>Jochen Hollich</cp:lastModifiedBy>
  <dcterms:created xsi:type="dcterms:W3CDTF">2015-06-05T18:19:34Z</dcterms:created>
  <dcterms:modified xsi:type="dcterms:W3CDTF">2019-11-28T00:05:14Z</dcterms:modified>
</cp:coreProperties>
</file>