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loop_swap_protocol\"/>
    </mc:Choice>
  </mc:AlternateContent>
  <xr:revisionPtr revIDLastSave="0" documentId="13_ncr:1_{D8A2C2AE-6A54-461E-9FAB-6EB190C52630}" xr6:coauthVersionLast="45" xr6:coauthVersionMax="45" xr10:uidLastSave="{00000000-0000-0000-0000-000000000000}"/>
  <bookViews>
    <workbookView xWindow="1050" yWindow="2445" windowWidth="21600" windowHeight="11385" activeTab="1" xr2:uid="{00000000-000D-0000-FFFF-FFFF00000000}"/>
  </bookViews>
  <sheets>
    <sheet name="protease_database" sheetId="1" r:id="rId1"/>
    <sheet name="selected_loops" sheetId="2" r:id="rId2"/>
  </sheets>
  <definedNames>
    <definedName name="_xlnm._FilterDatabase" localSheetId="1" hidden="1">selected_loops!$A$1:$J$401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24" i="2" l="1"/>
  <c r="J425" i="2" s="1"/>
  <c r="J423" i="2"/>
  <c r="H423" i="2"/>
  <c r="H4" i="2"/>
  <c r="H5" i="2"/>
  <c r="H2" i="2"/>
  <c r="H6" i="2"/>
  <c r="H7" i="2"/>
  <c r="H62" i="2"/>
  <c r="H63" i="2"/>
  <c r="H64" i="2"/>
  <c r="H65" i="2"/>
  <c r="H68" i="2"/>
  <c r="H69" i="2"/>
  <c r="H71" i="2"/>
  <c r="H72" i="2"/>
  <c r="H73" i="2"/>
  <c r="H58" i="2"/>
  <c r="H8" i="2"/>
  <c r="H9" i="2"/>
  <c r="H45" i="2"/>
  <c r="H14" i="2"/>
  <c r="H25" i="2"/>
  <c r="H15" i="2"/>
  <c r="H16" i="2"/>
  <c r="H31" i="2"/>
  <c r="H59" i="2"/>
  <c r="H34" i="2"/>
  <c r="H17" i="2"/>
  <c r="H38" i="2"/>
  <c r="H74" i="2"/>
  <c r="H32" i="2"/>
  <c r="H36" i="2"/>
  <c r="H40" i="2"/>
  <c r="H42" i="2"/>
  <c r="H10" i="2"/>
  <c r="H44" i="2"/>
  <c r="H24" i="2"/>
  <c r="H26" i="2"/>
  <c r="H27" i="2"/>
  <c r="H46" i="2"/>
  <c r="H47" i="2"/>
  <c r="H48" i="2"/>
  <c r="H33" i="2"/>
  <c r="H37" i="2"/>
  <c r="H49" i="2"/>
  <c r="H50" i="2"/>
  <c r="H51" i="2"/>
  <c r="H52" i="2"/>
  <c r="H54" i="2"/>
  <c r="H56" i="2"/>
  <c r="H41" i="2"/>
  <c r="H57" i="2"/>
  <c r="H18" i="2"/>
  <c r="H20" i="2"/>
  <c r="H75" i="2"/>
  <c r="H60" i="2"/>
  <c r="H61" i="2"/>
  <c r="H53" i="2"/>
  <c r="H66" i="2"/>
  <c r="H67" i="2"/>
  <c r="H70" i="2"/>
  <c r="H80" i="2"/>
  <c r="H43" i="2"/>
  <c r="H21" i="2"/>
  <c r="H22" i="2"/>
  <c r="H23" i="2"/>
  <c r="H92" i="2"/>
  <c r="H28" i="2"/>
  <c r="H81" i="2"/>
  <c r="H82" i="2"/>
  <c r="H76" i="2"/>
  <c r="H83" i="2"/>
  <c r="H77" i="2"/>
  <c r="H84" i="2"/>
  <c r="H85" i="2"/>
  <c r="H78" i="2"/>
  <c r="H86" i="2"/>
  <c r="H87" i="2"/>
  <c r="H88" i="2"/>
  <c r="H19" i="2"/>
  <c r="H11" i="2"/>
  <c r="H12" i="2"/>
  <c r="H13" i="2"/>
  <c r="H30" i="2"/>
  <c r="H79" i="2"/>
  <c r="H98" i="2"/>
  <c r="H55" i="2"/>
  <c r="H93" i="2"/>
  <c r="H89" i="2"/>
  <c r="H39" i="2"/>
  <c r="H90" i="2"/>
  <c r="H91" i="2"/>
  <c r="H29" i="2"/>
  <c r="H35" i="2"/>
  <c r="H94" i="2"/>
  <c r="H95" i="2"/>
  <c r="H96" i="2"/>
  <c r="H97" i="2"/>
  <c r="H99" i="2"/>
  <c r="H100" i="2"/>
  <c r="H101" i="2"/>
  <c r="H102" i="2"/>
  <c r="H123" i="2"/>
  <c r="H103" i="2"/>
  <c r="H104" i="2"/>
  <c r="H106" i="2"/>
  <c r="H107" i="2"/>
  <c r="H108" i="2"/>
  <c r="H109" i="2"/>
  <c r="H110" i="2"/>
  <c r="H111" i="2"/>
  <c r="H112" i="2"/>
  <c r="H114" i="2"/>
  <c r="H118" i="2"/>
  <c r="H119" i="2"/>
  <c r="H120" i="2"/>
  <c r="H121" i="2"/>
  <c r="H124" i="2"/>
  <c r="H125" i="2"/>
  <c r="H126" i="2"/>
  <c r="H113" i="2"/>
  <c r="H116" i="2"/>
  <c r="H122" i="2"/>
  <c r="H115" i="2"/>
  <c r="H127" i="2"/>
  <c r="H117" i="2"/>
  <c r="H128" i="2"/>
  <c r="H105" i="2"/>
  <c r="H129" i="2"/>
  <c r="H130" i="2"/>
  <c r="H141" i="2"/>
  <c r="H132" i="2"/>
  <c r="H133" i="2"/>
  <c r="H131" i="2"/>
  <c r="H137" i="2"/>
  <c r="H143" i="2"/>
  <c r="H139" i="2"/>
  <c r="H144" i="2"/>
  <c r="H145" i="2"/>
  <c r="H146" i="2"/>
  <c r="H147" i="2"/>
  <c r="H148" i="2"/>
  <c r="H149" i="2"/>
  <c r="H150" i="2"/>
  <c r="H151" i="2"/>
  <c r="H134" i="2"/>
  <c r="H135" i="2"/>
  <c r="H136" i="2"/>
  <c r="H142" i="2"/>
  <c r="H152" i="2"/>
  <c r="H140" i="2"/>
  <c r="H153" i="2"/>
  <c r="H138" i="2"/>
  <c r="H154" i="2"/>
  <c r="H155" i="2"/>
  <c r="H156" i="2"/>
  <c r="H214" i="2"/>
  <c r="H212" i="2"/>
  <c r="H163" i="2"/>
  <c r="H169" i="2"/>
  <c r="H193" i="2"/>
  <c r="H157" i="2"/>
  <c r="H158" i="2"/>
  <c r="H160" i="2"/>
  <c r="H161" i="2"/>
  <c r="H162" i="2"/>
  <c r="H166" i="2"/>
  <c r="H174" i="2"/>
  <c r="H175" i="2"/>
  <c r="H176" i="2"/>
  <c r="H177" i="2"/>
  <c r="H179" i="2"/>
  <c r="H181" i="2"/>
  <c r="H183" i="2"/>
  <c r="H186" i="2"/>
  <c r="H187" i="2"/>
  <c r="H188" i="2"/>
  <c r="H189" i="2"/>
  <c r="H190" i="2"/>
  <c r="H191" i="2"/>
  <c r="H192" i="2"/>
  <c r="H196" i="2"/>
  <c r="H198" i="2"/>
  <c r="H199" i="2"/>
  <c r="H201" i="2"/>
  <c r="H202" i="2"/>
  <c r="H203" i="2"/>
  <c r="H204" i="2"/>
  <c r="H205" i="2"/>
  <c r="H168" i="2"/>
  <c r="H171" i="2"/>
  <c r="H178" i="2"/>
  <c r="H206" i="2"/>
  <c r="H184" i="2"/>
  <c r="H207" i="2"/>
  <c r="H208" i="2"/>
  <c r="H194" i="2"/>
  <c r="H195" i="2"/>
  <c r="H197" i="2"/>
  <c r="H209" i="2"/>
  <c r="H200" i="2"/>
  <c r="H159" i="2"/>
  <c r="H164" i="2"/>
  <c r="H165" i="2"/>
  <c r="H170" i="2"/>
  <c r="H172" i="2"/>
  <c r="H173" i="2"/>
  <c r="H210" i="2"/>
  <c r="H211" i="2"/>
  <c r="H180" i="2"/>
  <c r="H182" i="2"/>
  <c r="H185" i="2"/>
  <c r="H213" i="2"/>
  <c r="H167" i="2"/>
  <c r="H215" i="2"/>
  <c r="H216" i="2"/>
  <c r="H217" i="2"/>
  <c r="H260" i="2"/>
  <c r="H316" i="2"/>
  <c r="H301" i="2"/>
  <c r="H218" i="2"/>
  <c r="H274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19" i="2"/>
  <c r="H293" i="2"/>
  <c r="H266" i="2"/>
  <c r="H269" i="2"/>
  <c r="H273" i="2"/>
  <c r="H283" i="2"/>
  <c r="H288" i="2"/>
  <c r="H304" i="2"/>
  <c r="H261" i="2"/>
  <c r="H263" i="2"/>
  <c r="H264" i="2"/>
  <c r="H265" i="2"/>
  <c r="H267" i="2"/>
  <c r="H270" i="2"/>
  <c r="H271" i="2"/>
  <c r="H272" i="2"/>
  <c r="H275" i="2"/>
  <c r="H276" i="2"/>
  <c r="H277" i="2"/>
  <c r="H278" i="2"/>
  <c r="H279" i="2"/>
  <c r="H305" i="2"/>
  <c r="H280" i="2"/>
  <c r="H306" i="2"/>
  <c r="H281" i="2"/>
  <c r="H282" i="2"/>
  <c r="H284" i="2"/>
  <c r="H285" i="2"/>
  <c r="H287" i="2"/>
  <c r="H289" i="2"/>
  <c r="H290" i="2"/>
  <c r="H291" i="2"/>
  <c r="H307" i="2"/>
  <c r="H292" i="2"/>
  <c r="H294" i="2"/>
  <c r="H308" i="2"/>
  <c r="H309" i="2"/>
  <c r="H310" i="2"/>
  <c r="H296" i="2"/>
  <c r="H297" i="2"/>
  <c r="H298" i="2"/>
  <c r="H299" i="2"/>
  <c r="H311" i="2"/>
  <c r="H300" i="2"/>
  <c r="H312" i="2"/>
  <c r="H302" i="2"/>
  <c r="H303" i="2"/>
  <c r="H313" i="2"/>
  <c r="H314" i="2"/>
  <c r="H315" i="2"/>
  <c r="H286" i="2"/>
  <c r="H295" i="2"/>
  <c r="H317" i="2"/>
  <c r="H318" i="2"/>
  <c r="H319" i="2"/>
  <c r="H262" i="2"/>
  <c r="H268" i="2"/>
  <c r="H320" i="2"/>
  <c r="H335" i="2"/>
  <c r="H321" i="2"/>
  <c r="H326" i="2"/>
  <c r="H322" i="2"/>
  <c r="H392" i="2"/>
  <c r="H323" i="2"/>
  <c r="H349" i="2"/>
  <c r="H386" i="2"/>
  <c r="H357" i="2"/>
  <c r="H324" i="2"/>
  <c r="H325" i="2"/>
  <c r="H338" i="2"/>
  <c r="H332" i="2"/>
  <c r="H327" i="2"/>
  <c r="H369" i="2"/>
  <c r="H374" i="2"/>
  <c r="H391" i="2"/>
  <c r="H334" i="2"/>
  <c r="H328" i="2"/>
  <c r="H329" i="2"/>
  <c r="H330" i="2"/>
  <c r="H331" i="2"/>
  <c r="H333" i="2"/>
  <c r="H383" i="2"/>
  <c r="H348" i="2"/>
  <c r="H336" i="2"/>
  <c r="H337" i="2"/>
  <c r="H387" i="2"/>
  <c r="H339" i="2"/>
  <c r="H340" i="2"/>
  <c r="H376" i="2"/>
  <c r="H341" i="2"/>
  <c r="H345" i="2"/>
  <c r="H347" i="2"/>
  <c r="H350" i="2"/>
  <c r="H352" i="2"/>
  <c r="H353" i="2"/>
  <c r="H354" i="2"/>
  <c r="H356" i="2"/>
  <c r="H361" i="2"/>
  <c r="H362" i="2"/>
  <c r="H363" i="2"/>
  <c r="H364" i="2"/>
  <c r="H365" i="2"/>
  <c r="H366" i="2"/>
  <c r="H367" i="2"/>
  <c r="H368" i="2"/>
  <c r="H370" i="2"/>
  <c r="H389" i="2"/>
  <c r="H371" i="2"/>
  <c r="H372" i="2"/>
  <c r="H373" i="2"/>
  <c r="H375" i="2"/>
  <c r="H377" i="2"/>
  <c r="H378" i="2"/>
  <c r="H380" i="2"/>
  <c r="H381" i="2"/>
  <c r="H382" i="2"/>
  <c r="H384" i="2"/>
  <c r="H385" i="2"/>
  <c r="H342" i="2"/>
  <c r="H343" i="2"/>
  <c r="H344" i="2"/>
  <c r="H351" i="2"/>
  <c r="H355" i="2"/>
  <c r="H359" i="2"/>
  <c r="H393" i="2"/>
  <c r="H388" i="2"/>
  <c r="H390" i="2"/>
  <c r="H379" i="2"/>
  <c r="H346" i="2"/>
  <c r="H360" i="2"/>
  <c r="H358" i="2"/>
  <c r="H394" i="2"/>
  <c r="H395" i="2"/>
  <c r="H397" i="2"/>
  <c r="H398" i="2"/>
  <c r="H399" i="2"/>
  <c r="H396" i="2"/>
  <c r="H401" i="2"/>
  <c r="H400" i="2"/>
  <c r="H3" i="2"/>
  <c r="H425" i="2"/>
  <c r="H428" i="2"/>
  <c r="H424" i="2"/>
  <c r="J428" i="2"/>
  <c r="H404" i="2"/>
  <c r="H405" i="2" l="1"/>
  <c r="H406" i="2"/>
  <c r="H407" i="2"/>
  <c r="H408" i="2"/>
  <c r="H409" i="2"/>
  <c r="H410" i="2"/>
  <c r="H411" i="2"/>
  <c r="H412" i="2"/>
  <c r="H413" i="2"/>
  <c r="H414" i="2"/>
  <c r="H415" i="2"/>
  <c r="H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03" i="2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J2" i="2" l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</calcChain>
</file>

<file path=xl/sharedStrings.xml><?xml version="1.0" encoding="utf-8"?>
<sst xmlns="http://schemas.openxmlformats.org/spreadsheetml/2006/main" count="7327" uniqueCount="912">
  <si>
    <t>query</t>
  </si>
  <si>
    <t xml:space="preserve"> subject</t>
  </si>
  <si>
    <t xml:space="preserve"> Z_score</t>
  </si>
  <si>
    <t xml:space="preserve"> rmsd</t>
  </si>
  <si>
    <t xml:space="preserve"> lali</t>
  </si>
  <si>
    <t xml:space="preserve"> nres</t>
  </si>
  <si>
    <t xml:space="preserve"> pID</t>
  </si>
  <si>
    <t xml:space="preserve"> cat_nucleophile</t>
  </si>
  <si>
    <t xml:space="preserve"> cat_his</t>
  </si>
  <si>
    <t xml:space="preserve"> cat_acid</t>
  </si>
  <si>
    <t xml:space="preserve"> loop</t>
  </si>
  <si>
    <t xml:space="preserve"> length</t>
  </si>
  <si>
    <t xml:space="preserve"> potential_target</t>
  </si>
  <si>
    <t xml:space="preserve"> query_range</t>
  </si>
  <si>
    <t xml:space="preserve"> subject_range</t>
  </si>
  <si>
    <t xml:space="preserve"> reasons_rejected</t>
  </si>
  <si>
    <t>TEV</t>
  </si>
  <si>
    <t xml:space="preserve"> 1A0J</t>
  </si>
  <si>
    <t xml:space="preserve"> S195</t>
  </si>
  <si>
    <t xml:space="preserve"> H57</t>
  </si>
  <si>
    <t xml:space="preserve"> D102</t>
  </si>
  <si>
    <t xml:space="preserve"> N</t>
  </si>
  <si>
    <t xml:space="preserve"> False</t>
  </si>
  <si>
    <t xml:space="preserve"> </t>
  </si>
  <si>
    <t xml:space="preserve"> Distance</t>
  </si>
  <si>
    <t xml:space="preserve"> True</t>
  </si>
  <si>
    <t xml:space="preserve"> 43-56</t>
  </si>
  <si>
    <t xml:space="preserve"> 54-64</t>
  </si>
  <si>
    <t xml:space="preserve"> 76-83</t>
  </si>
  <si>
    <t xml:space="preserve"> 90-104</t>
  </si>
  <si>
    <t xml:space="preserve"> 125-139</t>
  </si>
  <si>
    <t xml:space="preserve"> 157-180</t>
  </si>
  <si>
    <t xml:space="preserve"> 142-154</t>
  </si>
  <si>
    <t xml:space="preserve"> 183-198</t>
  </si>
  <si>
    <t xml:space="preserve"> C</t>
  </si>
  <si>
    <t xml:space="preserve"> 1A5I</t>
  </si>
  <si>
    <t xml:space="preserve"> 54-65</t>
  </si>
  <si>
    <t xml:space="preserve"> 113-124</t>
  </si>
  <si>
    <t xml:space="preserve"> 140-156</t>
  </si>
  <si>
    <t xml:space="preserve"> 1AGJ</t>
  </si>
  <si>
    <t xml:space="preserve"> H72</t>
  </si>
  <si>
    <t xml:space="preserve"> D120</t>
  </si>
  <si>
    <t xml:space="preserve"> 43-55</t>
  </si>
  <si>
    <t xml:space="preserve"> 69-84</t>
  </si>
  <si>
    <t xml:space="preserve"> 160-171</t>
  </si>
  <si>
    <t xml:space="preserve"> 186-198</t>
  </si>
  <si>
    <t xml:space="preserve"> 171-176</t>
  </si>
  <si>
    <t xml:space="preserve"> 214-223</t>
  </si>
  <si>
    <t xml:space="preserve"> 1AMH</t>
  </si>
  <si>
    <t xml:space="preserve"> 1AN1</t>
  </si>
  <si>
    <t xml:space="preserve"> 171-177</t>
  </si>
  <si>
    <t xml:space="preserve"> 217-226</t>
  </si>
  <si>
    <t xml:space="preserve"> 1AO5</t>
  </si>
  <si>
    <t xml:space="preserve"> 169-177</t>
  </si>
  <si>
    <t xml:space="preserve"> 215-226</t>
  </si>
  <si>
    <t xml:space="preserve"> 1AZZ</t>
  </si>
  <si>
    <t xml:space="preserve"> 54-63</t>
  </si>
  <si>
    <t xml:space="preserve"> 1B0F</t>
  </si>
  <si>
    <t xml:space="preserve"> 1BDA</t>
  </si>
  <si>
    <t xml:space="preserve"> 1BRU</t>
  </si>
  <si>
    <t xml:space="preserve"> 1C5M</t>
  </si>
  <si>
    <t xml:space="preserve"> 1CVW</t>
  </si>
  <si>
    <t xml:space="preserve"> 77-83</t>
  </si>
  <si>
    <t xml:space="preserve"> 91-104</t>
  </si>
  <si>
    <t xml:space="preserve"> 1EKB</t>
  </si>
  <si>
    <t xml:space="preserve"> 1EQ9</t>
  </si>
  <si>
    <t xml:space="preserve"> 1EZX</t>
  </si>
  <si>
    <t xml:space="preserve"> None</t>
  </si>
  <si>
    <t xml:space="preserve"> Distance; No C match</t>
  </si>
  <si>
    <t xml:space="preserve"> Distance; No N match</t>
  </si>
  <si>
    <t xml:space="preserve"> 43-50</t>
  </si>
  <si>
    <t xml:space="preserve"> 54-61</t>
  </si>
  <si>
    <t xml:space="preserve"> Distance; No N match; No C match</t>
  </si>
  <si>
    <t xml:space="preserve"> No N match</t>
  </si>
  <si>
    <t xml:space="preserve"> 142-155</t>
  </si>
  <si>
    <t xml:space="preserve"> 183-199</t>
  </si>
  <si>
    <t xml:space="preserve"> 1FDP</t>
  </si>
  <si>
    <t xml:space="preserve"> S193</t>
  </si>
  <si>
    <t xml:space="preserve"> 140-155</t>
  </si>
  <si>
    <t xml:space="preserve"> 156-179</t>
  </si>
  <si>
    <t xml:space="preserve"> 182-196</t>
  </si>
  <si>
    <t xml:space="preserve"> 167-177</t>
  </si>
  <si>
    <t xml:space="preserve"> 211-223</t>
  </si>
  <si>
    <t xml:space="preserve"> 1FI8</t>
  </si>
  <si>
    <t xml:space="preserve"> 43-54</t>
  </si>
  <si>
    <t xml:space="preserve"> 171-178</t>
  </si>
  <si>
    <t xml:space="preserve"> 217-227</t>
  </si>
  <si>
    <t xml:space="preserve"> 1FIW</t>
  </si>
  <si>
    <t xml:space="preserve"> 1FIZ</t>
  </si>
  <si>
    <t xml:space="preserve"> 1FUJ</t>
  </si>
  <si>
    <t xml:space="preserve"> 1FXY</t>
  </si>
  <si>
    <t xml:space="preserve"> 1FY1</t>
  </si>
  <si>
    <t xml:space="preserve"> D89</t>
  </si>
  <si>
    <t xml:space="preserve"> 38-52</t>
  </si>
  <si>
    <t xml:space="preserve"> 161-178</t>
  </si>
  <si>
    <t xml:space="preserve"> 170-177</t>
  </si>
  <si>
    <t xml:space="preserve"> 192-201</t>
  </si>
  <si>
    <t xml:space="preserve"> 1G3C</t>
  </si>
  <si>
    <t xml:space="preserve"> 1GPZ</t>
  </si>
  <si>
    <t xml:space="preserve"> S637</t>
  </si>
  <si>
    <t xml:space="preserve"> H485</t>
  </si>
  <si>
    <t xml:space="preserve"> D540</t>
  </si>
  <si>
    <t xml:space="preserve"> 482-501</t>
  </si>
  <si>
    <t xml:space="preserve"> 592-620</t>
  </si>
  <si>
    <t xml:space="preserve"> 623-640</t>
  </si>
  <si>
    <t xml:space="preserve"> 167-176</t>
  </si>
  <si>
    <t xml:space="preserve"> 657-667</t>
  </si>
  <si>
    <t xml:space="preserve"> 1GVL</t>
  </si>
  <si>
    <t xml:space="preserve"> 1H4W</t>
  </si>
  <si>
    <t xml:space="preserve"> 1HYL</t>
  </si>
  <si>
    <t xml:space="preserve"> 1KIG</t>
  </si>
  <si>
    <t xml:space="preserve"> 43-57</t>
  </si>
  <si>
    <t xml:space="preserve"> 54-66</t>
  </si>
  <si>
    <t xml:space="preserve"> 169-176</t>
  </si>
  <si>
    <t xml:space="preserve"> 215-225</t>
  </si>
  <si>
    <t xml:space="preserve"> 1L1J</t>
  </si>
  <si>
    <t xml:space="preserve"> S206</t>
  </si>
  <si>
    <t xml:space="preserve"> H97</t>
  </si>
  <si>
    <t xml:space="preserve"> D127</t>
  </si>
  <si>
    <t xml:space="preserve"> 24-28</t>
  </si>
  <si>
    <t xml:space="preserve"> 46-77</t>
  </si>
  <si>
    <t xml:space="preserve"> 94-106</t>
  </si>
  <si>
    <t xml:space="preserve"> 170-194</t>
  </si>
  <si>
    <t xml:space="preserve"> 197-209</t>
  </si>
  <si>
    <t xml:space="preserve"> 221-234</t>
  </si>
  <si>
    <t xml:space="preserve"> 1M9U</t>
  </si>
  <si>
    <t xml:space="preserve"> 169-178</t>
  </si>
  <si>
    <t xml:space="preserve"> 215-227</t>
  </si>
  <si>
    <t xml:space="preserve"> 1MBM</t>
  </si>
  <si>
    <t xml:space="preserve"> S120</t>
  </si>
  <si>
    <t xml:space="preserve"> H39</t>
  </si>
  <si>
    <t xml:space="preserve"> D65</t>
  </si>
  <si>
    <t xml:space="preserve"> 36-48</t>
  </si>
  <si>
    <t xml:space="preserve"> 111-123</t>
  </si>
  <si>
    <t xml:space="preserve"> 1MKW</t>
  </si>
  <si>
    <t xml:space="preserve"> 1MZA</t>
  </si>
  <si>
    <t xml:space="preserve"> A195</t>
  </si>
  <si>
    <t xml:space="preserve"> 1NPM</t>
  </si>
  <si>
    <t xml:space="preserve"> 1OP0</t>
  </si>
  <si>
    <t xml:space="preserve"> 1OP8</t>
  </si>
  <si>
    <t xml:space="preserve"> 1P3C</t>
  </si>
  <si>
    <t xml:space="preserve"> S171</t>
  </si>
  <si>
    <t xml:space="preserve"> H47</t>
  </si>
  <si>
    <t xml:space="preserve"> D97</t>
  </si>
  <si>
    <t xml:space="preserve"> 44-62</t>
  </si>
  <si>
    <t xml:space="preserve"> 162-174</t>
  </si>
  <si>
    <t xml:space="preserve"> 190-195</t>
  </si>
  <si>
    <t xml:space="preserve"> 1PFX</t>
  </si>
  <si>
    <t xml:space="preserve"> 1QA7</t>
  </si>
  <si>
    <t xml:space="preserve"> C172</t>
  </si>
  <si>
    <t xml:space="preserve"> H44</t>
  </si>
  <si>
    <t xml:space="preserve"> D84</t>
  </si>
  <si>
    <t xml:space="preserve"> 41-56</t>
  </si>
  <si>
    <t xml:space="preserve"> 129-160</t>
  </si>
  <si>
    <t xml:space="preserve"> 163-175</t>
  </si>
  <si>
    <t xml:space="preserve"> 1QTF</t>
  </si>
  <si>
    <t xml:space="preserve"> S186</t>
  </si>
  <si>
    <t xml:space="preserve"> H65</t>
  </si>
  <si>
    <t xml:space="preserve"> D114</t>
  </si>
  <si>
    <t xml:space="preserve"> 62-77</t>
  </si>
  <si>
    <t xml:space="preserve"> 177-189</t>
  </si>
  <si>
    <t xml:space="preserve"> 170-176</t>
  </si>
  <si>
    <t xml:space="preserve"> 204-210</t>
  </si>
  <si>
    <t xml:space="preserve"> 1QY6</t>
  </si>
  <si>
    <t xml:space="preserve"> S169</t>
  </si>
  <si>
    <t xml:space="preserve"> H51</t>
  </si>
  <si>
    <t xml:space="preserve"> D93</t>
  </si>
  <si>
    <t xml:space="preserve"> 48-63</t>
  </si>
  <si>
    <t xml:space="preserve"> 160-172</t>
  </si>
  <si>
    <t xml:space="preserve"> 188-192</t>
  </si>
  <si>
    <t xml:space="preserve"> 1RGQ</t>
  </si>
  <si>
    <t xml:space="preserve"> S142</t>
  </si>
  <si>
    <t xml:space="preserve"> H60</t>
  </si>
  <si>
    <t xml:space="preserve"> 43-51</t>
  </si>
  <si>
    <t xml:space="preserve"> 57-65</t>
  </si>
  <si>
    <t xml:space="preserve"> 127-145</t>
  </si>
  <si>
    <t xml:space="preserve"> 161-169</t>
  </si>
  <si>
    <t xml:space="preserve"> 1SHY</t>
  </si>
  <si>
    <t xml:space="preserve"> D578</t>
  </si>
  <si>
    <t xml:space="preserve"> 531-544</t>
  </si>
  <si>
    <t xml:space="preserve"> 631-656</t>
  </si>
  <si>
    <t xml:space="preserve"> 659-676</t>
  </si>
  <si>
    <t xml:space="preserve"> 166-177</t>
  </si>
  <si>
    <t xml:space="preserve"> 690-704</t>
  </si>
  <si>
    <t xml:space="preserve"> 1SPJ</t>
  </si>
  <si>
    <t xml:space="preserve"> 1SVP</t>
  </si>
  <si>
    <t xml:space="preserve"> A215</t>
  </si>
  <si>
    <t xml:space="preserve"> H141</t>
  </si>
  <si>
    <t xml:space="preserve"> D163</t>
  </si>
  <si>
    <t xml:space="preserve"> 138-145</t>
  </si>
  <si>
    <t xml:space="preserve"> 203-218</t>
  </si>
  <si>
    <t xml:space="preserve"> 234-241</t>
  </si>
  <si>
    <t xml:space="preserve"> 181-None</t>
  </si>
  <si>
    <t xml:space="preserve"> 246-None</t>
  </si>
  <si>
    <t xml:space="preserve"> 1TRN</t>
  </si>
  <si>
    <t xml:space="preserve"> 1YC0</t>
  </si>
  <si>
    <t xml:space="preserve"> S598</t>
  </si>
  <si>
    <t xml:space="preserve"> H447</t>
  </si>
  <si>
    <t xml:space="preserve"> D497</t>
  </si>
  <si>
    <t xml:space="preserve"> 444-458</t>
  </si>
  <si>
    <t xml:space="preserve"> 484-499</t>
  </si>
  <si>
    <t xml:space="preserve"> 556-581</t>
  </si>
  <si>
    <t xml:space="preserve"> 584-601</t>
  </si>
  <si>
    <t xml:space="preserve"> 618-629</t>
  </si>
  <si>
    <t xml:space="preserve"> 1ZJK</t>
  </si>
  <si>
    <t xml:space="preserve"> S633</t>
  </si>
  <si>
    <t xml:space="preserve"> H483</t>
  </si>
  <si>
    <t xml:space="preserve"> D532</t>
  </si>
  <si>
    <t xml:space="preserve"> Distance; Size</t>
  </si>
  <si>
    <t xml:space="preserve"> 480-495</t>
  </si>
  <si>
    <t xml:space="preserve"> 519-534</t>
  </si>
  <si>
    <t xml:space="preserve"> 587-616</t>
  </si>
  <si>
    <t xml:space="preserve"> 619-636</t>
  </si>
  <si>
    <t xml:space="preserve"> 656-667</t>
  </si>
  <si>
    <t xml:space="preserve"> 1LVM</t>
  </si>
  <si>
    <t xml:space="preserve"> C151</t>
  </si>
  <si>
    <t xml:space="preserve"> H46</t>
  </si>
  <si>
    <t xml:space="preserve"> D81</t>
  </si>
  <si>
    <t xml:space="preserve"> 1LVO</t>
  </si>
  <si>
    <t xml:space="preserve"> C144</t>
  </si>
  <si>
    <t xml:space="preserve"> H41</t>
  </si>
  <si>
    <t xml:space="preserve"> 38-66</t>
  </si>
  <si>
    <t xml:space="preserve"> 135-147</t>
  </si>
  <si>
    <t xml:space="preserve"> 165-171</t>
  </si>
  <si>
    <t xml:space="preserve"> 180-None</t>
  </si>
  <si>
    <t xml:space="preserve"> 174-None</t>
  </si>
  <si>
    <t xml:space="preserve"> 2AS9</t>
  </si>
  <si>
    <t xml:space="preserve"> S158</t>
  </si>
  <si>
    <t xml:space="preserve"> H40</t>
  </si>
  <si>
    <t xml:space="preserve"> D78</t>
  </si>
  <si>
    <t xml:space="preserve"> 37-50</t>
  </si>
  <si>
    <t xml:space="preserve"> 149-161</t>
  </si>
  <si>
    <t xml:space="preserve"> 173-185</t>
  </si>
  <si>
    <t xml:space="preserve"> 2J92</t>
  </si>
  <si>
    <t xml:space="preserve"> A163</t>
  </si>
  <si>
    <t xml:space="preserve"> 128-151</t>
  </si>
  <si>
    <t xml:space="preserve"> 154-166</t>
  </si>
  <si>
    <t xml:space="preserve"> 2PUX</t>
  </si>
  <si>
    <t xml:space="preserve"> 2QY0</t>
  </si>
  <si>
    <t xml:space="preserve"> 482-502</t>
  </si>
  <si>
    <t xml:space="preserve"> 525-542</t>
  </si>
  <si>
    <t xml:space="preserve"> 2W7U</t>
  </si>
  <si>
    <t xml:space="preserve"> S154</t>
  </si>
  <si>
    <t xml:space="preserve"> 36-51</t>
  </si>
  <si>
    <t xml:space="preserve"> 145-157</t>
  </si>
  <si>
    <t xml:space="preserve"> 171-181</t>
  </si>
  <si>
    <t xml:space="preserve"> 2WV9</t>
  </si>
  <si>
    <t xml:space="preserve"> S134</t>
  </si>
  <si>
    <t xml:space="preserve"> H50</t>
  </si>
  <si>
    <t xml:space="preserve"> D74</t>
  </si>
  <si>
    <t xml:space="preserve"> 43-49</t>
  </si>
  <si>
    <t xml:space="preserve"> 47-53</t>
  </si>
  <si>
    <t xml:space="preserve"> 98-106</t>
  </si>
  <si>
    <t xml:space="preserve"> 125-137</t>
  </si>
  <si>
    <t xml:space="preserve"> 153-161</t>
  </si>
  <si>
    <t xml:space="preserve"> 2YOL</t>
  </si>
  <si>
    <t xml:space="preserve"> S1135</t>
  </si>
  <si>
    <t xml:space="preserve"> H1051</t>
  </si>
  <si>
    <t xml:space="preserve"> D1075</t>
  </si>
  <si>
    <t xml:space="preserve"> Size</t>
  </si>
  <si>
    <t xml:space="preserve"> 25-28</t>
  </si>
  <si>
    <t xml:space="preserve"> 1028-1033</t>
  </si>
  <si>
    <t xml:space="preserve"> 1048-1058</t>
  </si>
  <si>
    <t xml:space="preserve"> 1099-1107</t>
  </si>
  <si>
    <t xml:space="preserve"> 1126-1138</t>
  </si>
  <si>
    <t xml:space="preserve"> 1154-1161</t>
  </si>
  <si>
    <t xml:space="preserve"> 2M9P</t>
  </si>
  <si>
    <t xml:space="preserve"> S196</t>
  </si>
  <si>
    <t xml:space="preserve"> H112</t>
  </si>
  <si>
    <t xml:space="preserve"> D136</t>
  </si>
  <si>
    <t xml:space="preserve"> 109-115</t>
  </si>
  <si>
    <t xml:space="preserve"> 125-141</t>
  </si>
  <si>
    <t xml:space="preserve"> 169-186</t>
  </si>
  <si>
    <t xml:space="preserve"> 142-153</t>
  </si>
  <si>
    <t xml:space="preserve"> 187-198</t>
  </si>
  <si>
    <t xml:space="preserve"> 216-222</t>
  </si>
  <si>
    <t xml:space="preserve"> 3CP7</t>
  </si>
  <si>
    <t xml:space="preserve"> D91</t>
  </si>
  <si>
    <t xml:space="preserve"> 38-54</t>
  </si>
  <si>
    <t xml:space="preserve"> 125-140</t>
  </si>
  <si>
    <t xml:space="preserve"> 143-158</t>
  </si>
  <si>
    <t xml:space="preserve"> 191-198</t>
  </si>
  <si>
    <t xml:space="preserve"> 3F6U</t>
  </si>
  <si>
    <t xml:space="preserve"> 3K65</t>
  </si>
  <si>
    <t xml:space="preserve"> A525</t>
  </si>
  <si>
    <t xml:space="preserve"> H363</t>
  </si>
  <si>
    <t xml:space="preserve"> D419</t>
  </si>
  <si>
    <t xml:space="preserve"> 360-379</t>
  </si>
  <si>
    <t xml:space="preserve"> 482-505</t>
  </si>
  <si>
    <t xml:space="preserve"> 508-528</t>
  </si>
  <si>
    <t xml:space="preserve"> 3LKW</t>
  </si>
  <si>
    <t xml:space="preserve"> A185</t>
  </si>
  <si>
    <t xml:space="preserve"> H101</t>
  </si>
  <si>
    <t xml:space="preserve"> D125</t>
  </si>
  <si>
    <t xml:space="preserve"> 98-104</t>
  </si>
  <si>
    <t xml:space="preserve"> 176-188</t>
  </si>
  <si>
    <t xml:space="preserve"> 205-211</t>
  </si>
  <si>
    <t xml:space="preserve"> 3MMG</t>
  </si>
  <si>
    <t xml:space="preserve"> A151</t>
  </si>
  <si>
    <t xml:space="preserve"> 3NWU</t>
  </si>
  <si>
    <t xml:space="preserve"> S328</t>
  </si>
  <si>
    <t xml:space="preserve"> H220</t>
  </si>
  <si>
    <t xml:space="preserve"> D250</t>
  </si>
  <si>
    <t xml:space="preserve"> 319-331</t>
  </si>
  <si>
    <t xml:space="preserve"> 3NZI</t>
  </si>
  <si>
    <t xml:space="preserve"> 283-291</t>
  </si>
  <si>
    <t xml:space="preserve"> 292-316</t>
  </si>
  <si>
    <t xml:space="preserve"> 3QO6</t>
  </si>
  <si>
    <t xml:space="preserve"> S282</t>
  </si>
  <si>
    <t xml:space="preserve"> H173</t>
  </si>
  <si>
    <t xml:space="preserve"> D203</t>
  </si>
  <si>
    <t xml:space="preserve"> 170-180</t>
  </si>
  <si>
    <t xml:space="preserve"> 237-245</t>
  </si>
  <si>
    <t xml:space="preserve"> 246-270</t>
  </si>
  <si>
    <t xml:space="preserve"> 273-285</t>
  </si>
  <si>
    <t xml:space="preserve"> 300-311</t>
  </si>
  <si>
    <t xml:space="preserve"> 3RP2</t>
  </si>
  <si>
    <t xml:space="preserve"> 3U1I</t>
  </si>
  <si>
    <t xml:space="preserve"> S135</t>
  </si>
  <si>
    <t xml:space="preserve"> D75</t>
  </si>
  <si>
    <t xml:space="preserve"> 48-54</t>
  </si>
  <si>
    <t xml:space="preserve"> 126-138</t>
  </si>
  <si>
    <t xml:space="preserve"> 154-162</t>
  </si>
  <si>
    <t xml:space="preserve"> 3W94</t>
  </si>
  <si>
    <t xml:space="preserve"> S979</t>
  </si>
  <si>
    <t xml:space="preserve"> H836</t>
  </si>
  <si>
    <t xml:space="preserve"> D887</t>
  </si>
  <si>
    <t xml:space="preserve"> 833-848</t>
  </si>
  <si>
    <t xml:space="preserve"> 875-889</t>
  </si>
  <si>
    <t xml:space="preserve"> 941-964</t>
  </si>
  <si>
    <t xml:space="preserve"> 967-982</t>
  </si>
  <si>
    <t xml:space="preserve"> 4BNR</t>
  </si>
  <si>
    <t xml:space="preserve"> 4BXW</t>
  </si>
  <si>
    <t xml:space="preserve"> S362</t>
  </si>
  <si>
    <t xml:space="preserve"> H211</t>
  </si>
  <si>
    <t xml:space="preserve"> D265</t>
  </si>
  <si>
    <t xml:space="preserve"> 208-220</t>
  </si>
  <si>
    <t xml:space="preserve"> 244-267</t>
  </si>
  <si>
    <t xml:space="preserve"> 306-321</t>
  </si>
  <si>
    <t xml:space="preserve"> 322-345</t>
  </si>
  <si>
    <t xml:space="preserve"> 348-365</t>
  </si>
  <si>
    <t xml:space="preserve"> 383-393</t>
  </si>
  <si>
    <t xml:space="preserve"> 4CRE</t>
  </si>
  <si>
    <t xml:space="preserve"> 4DGJ</t>
  </si>
  <si>
    <t xml:space="preserve"> S187</t>
  </si>
  <si>
    <t xml:space="preserve"> D92</t>
  </si>
  <si>
    <t xml:space="preserve"> 38-53</t>
  </si>
  <si>
    <t xml:space="preserve"> 146-170</t>
  </si>
  <si>
    <t xml:space="preserve"> 173-190</t>
  </si>
  <si>
    <t xml:space="preserve"> 207-218</t>
  </si>
  <si>
    <t xml:space="preserve"> 4FLN</t>
  </si>
  <si>
    <t xml:space="preserve"> S268</t>
  </si>
  <si>
    <t xml:space="preserve"> H159</t>
  </si>
  <si>
    <t xml:space="preserve"> D190</t>
  </si>
  <si>
    <t xml:space="preserve"> 156-166</t>
  </si>
  <si>
    <t xml:space="preserve"> 224-233</t>
  </si>
  <si>
    <t xml:space="preserve"> 259-271</t>
  </si>
  <si>
    <t xml:space="preserve"> 168-177</t>
  </si>
  <si>
    <t xml:space="preserve"> 284-296</t>
  </si>
  <si>
    <t xml:space="preserve"> 4IC6</t>
  </si>
  <si>
    <t xml:space="preserve"> A292</t>
  </si>
  <si>
    <t xml:space="preserve"> H171</t>
  </si>
  <si>
    <t xml:space="preserve"> D214</t>
  </si>
  <si>
    <t xml:space="preserve"> 23-32</t>
  </si>
  <si>
    <t xml:space="preserve"> 135-155</t>
  </si>
  <si>
    <t xml:space="preserve"> 168-187</t>
  </si>
  <si>
    <t xml:space="preserve"> 257-280</t>
  </si>
  <si>
    <t xml:space="preserve"> 283-295</t>
  </si>
  <si>
    <t xml:space="preserve"> 307-321</t>
  </si>
  <si>
    <t xml:space="preserve"> 4INK</t>
  </si>
  <si>
    <t xml:space="preserve"> S156</t>
  </si>
  <si>
    <t xml:space="preserve"> 36-49</t>
  </si>
  <si>
    <t xml:space="preserve"> 147-159</t>
  </si>
  <si>
    <t xml:space="preserve"> 174-184</t>
  </si>
  <si>
    <t xml:space="preserve"> 4K1T</t>
  </si>
  <si>
    <t xml:space="preserve"> S157</t>
  </si>
  <si>
    <t xml:space="preserve"> D77</t>
  </si>
  <si>
    <t xml:space="preserve"> 120-132</t>
  </si>
  <si>
    <t xml:space="preserve"> 148-160</t>
  </si>
  <si>
    <t xml:space="preserve"> 4LK4</t>
  </si>
  <si>
    <t xml:space="preserve"> A221</t>
  </si>
  <si>
    <t xml:space="preserve"> H78</t>
  </si>
  <si>
    <t xml:space="preserve"> 75-88</t>
  </si>
  <si>
    <t xml:space="preserve"> 113-127</t>
  </si>
  <si>
    <t xml:space="preserve"> 179-206</t>
  </si>
  <si>
    <t xml:space="preserve"> 209-224</t>
  </si>
  <si>
    <t xml:space="preserve"> 240-251</t>
  </si>
  <si>
    <t xml:space="preserve"> 4M9M</t>
  </si>
  <si>
    <t xml:space="preserve"> 1048-1054</t>
  </si>
  <si>
    <t xml:space="preserve"> 1155-1161</t>
  </si>
  <si>
    <t xml:space="preserve"> 4R8T</t>
  </si>
  <si>
    <t xml:space="preserve"> 29-32</t>
  </si>
  <si>
    <t xml:space="preserve"> 48-58</t>
  </si>
  <si>
    <t xml:space="preserve"> 141-154</t>
  </si>
  <si>
    <t xml:space="preserve"> 125-138</t>
  </si>
  <si>
    <t xml:space="preserve"> 5C2Z</t>
  </si>
  <si>
    <t xml:space="preserve"> S219</t>
  </si>
  <si>
    <t xml:space="preserve"> H96</t>
  </si>
  <si>
    <t xml:space="preserve"> D145</t>
  </si>
  <si>
    <t xml:space="preserve"> 93-108</t>
  </si>
  <si>
    <t xml:space="preserve"> 210-222</t>
  </si>
  <si>
    <t xml:space="preserve"> 238-243</t>
  </si>
  <si>
    <t xml:space="preserve"> 5EDM</t>
  </si>
  <si>
    <t xml:space="preserve"> S511</t>
  </si>
  <si>
    <t xml:space="preserve"> H349</t>
  </si>
  <si>
    <t xml:space="preserve"> D405</t>
  </si>
  <si>
    <t xml:space="preserve"> 346-365</t>
  </si>
  <si>
    <t xml:space="preserve"> 392-407</t>
  </si>
  <si>
    <t xml:space="preserve"> 468-491</t>
  </si>
  <si>
    <t xml:space="preserve"> 494-514</t>
  </si>
  <si>
    <t xml:space="preserve"> 5GVT</t>
  </si>
  <si>
    <t xml:space="preserve"> 213-226</t>
  </si>
  <si>
    <t xml:space="preserve"> 5HM2</t>
  </si>
  <si>
    <t xml:space="preserve"> 5ILB</t>
  </si>
  <si>
    <t xml:space="preserve"> 234-256</t>
  </si>
  <si>
    <t xml:space="preserve"> 286-296</t>
  </si>
  <si>
    <t xml:space="preserve"> 5JB8</t>
  </si>
  <si>
    <t xml:space="preserve"> 5JXP</t>
  </si>
  <si>
    <t xml:space="preserve"> A652</t>
  </si>
  <si>
    <t xml:space="preserve"> H85</t>
  </si>
  <si>
    <t xml:space="preserve"> D226</t>
  </si>
  <si>
    <t xml:space="preserve"> 82-122</t>
  </si>
  <si>
    <t xml:space="preserve"> 203-228</t>
  </si>
  <si>
    <t xml:space="preserve"> 643-655</t>
  </si>
  <si>
    <t xml:space="preserve"> 670-688</t>
  </si>
  <si>
    <t xml:space="preserve"> 5LC0</t>
  </si>
  <si>
    <t xml:space="preserve"> None-18</t>
  </si>
  <si>
    <t xml:space="preserve"> None-1022</t>
  </si>
  <si>
    <t xml:space="preserve"> 1154-1162</t>
  </si>
  <si>
    <t xml:space="preserve"> 5LPE</t>
  </si>
  <si>
    <t xml:space="preserve"> 5MM8</t>
  </si>
  <si>
    <t xml:space="preserve"> S155</t>
  </si>
  <si>
    <t xml:space="preserve"> 146-158</t>
  </si>
  <si>
    <t xml:space="preserve"> 5MZ4</t>
  </si>
  <si>
    <t xml:space="preserve"> S204</t>
  </si>
  <si>
    <t xml:space="preserve"> H110</t>
  </si>
  <si>
    <t xml:space="preserve"> D138</t>
  </si>
  <si>
    <t xml:space="preserve"> 107-113</t>
  </si>
  <si>
    <t xml:space="preserve"> 183-207</t>
  </si>
  <si>
    <t xml:space="preserve"> 5TO3</t>
  </si>
  <si>
    <t xml:space="preserve"> S220</t>
  </si>
  <si>
    <t xml:space="preserve"> H58</t>
  </si>
  <si>
    <t xml:space="preserve"> 55-74</t>
  </si>
  <si>
    <t xml:space="preserve"> 177-200</t>
  </si>
  <si>
    <t xml:space="preserve"> 203-223</t>
  </si>
  <si>
    <t xml:space="preserve"> 242-253</t>
  </si>
  <si>
    <t xml:space="preserve"> 5WDX</t>
  </si>
  <si>
    <t xml:space="preserve"> S139</t>
  </si>
  <si>
    <t xml:space="preserve"> 54-60</t>
  </si>
  <si>
    <t xml:space="preserve"> 124-142</t>
  </si>
  <si>
    <t xml:space="preserve"> 158-166</t>
  </si>
  <si>
    <t xml:space="preserve"> 5Y28</t>
  </si>
  <si>
    <t xml:space="preserve"> S221</t>
  </si>
  <si>
    <t xml:space="preserve"> H116</t>
  </si>
  <si>
    <t xml:space="preserve"> D147</t>
  </si>
  <si>
    <t xml:space="preserve"> 113-125</t>
  </si>
  <si>
    <t xml:space="preserve"> 212-224</t>
  </si>
  <si>
    <t xml:space="preserve"> 237-250</t>
  </si>
  <si>
    <t xml:space="preserve"> 5YVU</t>
  </si>
  <si>
    <t xml:space="preserve"> A135</t>
  </si>
  <si>
    <t xml:space="preserve"> 23-29</t>
  </si>
  <si>
    <t xml:space="preserve"> 27-34</t>
  </si>
  <si>
    <t xml:space="preserve"> 126-137</t>
  </si>
  <si>
    <t xml:space="preserve"> 5JWF</t>
  </si>
  <si>
    <t xml:space="preserve"> A655</t>
  </si>
  <si>
    <t xml:space="preserve"> D227</t>
  </si>
  <si>
    <t xml:space="preserve"> 204-229</t>
  </si>
  <si>
    <t xml:space="preserve"> 646-658</t>
  </si>
  <si>
    <t xml:space="preserve"> 673-691</t>
  </si>
  <si>
    <t xml:space="preserve"> 5T1V</t>
  </si>
  <si>
    <t xml:space="preserve"> S200</t>
  </si>
  <si>
    <t xml:space="preserve"> D140</t>
  </si>
  <si>
    <t xml:space="preserve"> 113-119</t>
  </si>
  <si>
    <t xml:space="preserve"> 190-203</t>
  </si>
  <si>
    <t xml:space="preserve"> 6BJR</t>
  </si>
  <si>
    <t xml:space="preserve"> S525</t>
  </si>
  <si>
    <t xml:space="preserve"> 42-55</t>
  </si>
  <si>
    <t xml:space="preserve"> 359-379</t>
  </si>
  <si>
    <t xml:space="preserve"> 141-153</t>
  </si>
  <si>
    <t xml:space="preserve"> 507-527</t>
  </si>
  <si>
    <t xml:space="preserve"> 167-178</t>
  </si>
  <si>
    <t xml:space="preserve"> 545-559</t>
  </si>
  <si>
    <t xml:space="preserve"> 6BQJ</t>
  </si>
  <si>
    <t xml:space="preserve"> 54-62</t>
  </si>
  <si>
    <t xml:space="preserve"> 6E0U</t>
  </si>
  <si>
    <t xml:space="preserve"> S216</t>
  </si>
  <si>
    <t xml:space="preserve"> H95</t>
  </si>
  <si>
    <t xml:space="preserve"> D142</t>
  </si>
  <si>
    <t xml:space="preserve"> 92-107</t>
  </si>
  <si>
    <t xml:space="preserve"> 207-219</t>
  </si>
  <si>
    <t xml:space="preserve"> 235-240</t>
  </si>
  <si>
    <t xml:space="preserve"> 6U1B</t>
  </si>
  <si>
    <t xml:space="preserve"> S235</t>
  </si>
  <si>
    <t xml:space="preserve"> H117</t>
  </si>
  <si>
    <t xml:space="preserve"> D159</t>
  </si>
  <si>
    <t xml:space="preserve"> None-88</t>
  </si>
  <si>
    <t xml:space="preserve"> 114-130</t>
  </si>
  <si>
    <t xml:space="preserve"> 226-238</t>
  </si>
  <si>
    <t xml:space="preserve"> 254-258</t>
  </si>
  <si>
    <t>Site</t>
  </si>
  <si>
    <t xml:space="preserve"> Length</t>
  </si>
  <si>
    <t xml:space="preserve"> Source</t>
  </si>
  <si>
    <t xml:space="preserve"> Query Start</t>
  </si>
  <si>
    <t xml:space="preserve"> Query End</t>
  </si>
  <si>
    <t xml:space="preserve"> Subject Start</t>
  </si>
  <si>
    <t xml:space="preserve"> Subject End</t>
  </si>
  <si>
    <t xml:space="preserve"> Command</t>
  </si>
  <si>
    <t xml:space="preserve"> load aligned_pdbs/5YVU.pdb; create 5YVU_1,  5YVU and res 27-34; delete 5YVU; pair_fit 5YVU_1///27+34/C+CA+N,  tev///23+29/C+CA+N; </t>
  </si>
  <si>
    <t xml:space="preserve"> load aligned_pdbs/2YOL.pdb; create 2YOL_1,  2YOL and res 1028-1033; delete 2YOL; pair_fit 2YOL_1///1028+1033/C+CA+N,  tev///25+28/C+CA+N; </t>
  </si>
  <si>
    <t xml:space="preserve"> load aligned_pdbs/4IC6.pdb; create 4IC6_1,  4IC6 and res 135-155; delete 4IC6; pair_fit 4IC6_1///135+155/C+CA+N,  tev///23+32/C+CA+N; </t>
  </si>
  <si>
    <t xml:space="preserve"> load aligned_pdbs/4R8T.pdb; create 4R8T_1,  4R8T and res 29-32; delete 4R8T; pair_fit 4R8T_1///29+32/C+CA+N,  tev///25+28/C+CA+N; </t>
  </si>
  <si>
    <t xml:space="preserve"> load aligned_pdbs/1L1J.pdb; create 1L1J_1,  1L1J and res 46-77; delete 1L1J; pair_fit 1L1J_1///46+77/C+CA+N,  tev///24+28/C+CA+N; </t>
  </si>
  <si>
    <t xml:space="preserve"> load aligned_pdbs/1SVP.pdb; create 1SVP_3,  1SVP and res 138-145; delete 1SVP; pair_fit 1SVP_3///138+145/C+CA+N,  tev///43+56/C+CA+N; </t>
  </si>
  <si>
    <t xml:space="preserve"> load aligned_pdbs/2M9P.pdb; create 2M9P_3,  2M9P and res 109-115; delete 2M9P; pair_fit 2M9P_3///109+115/C+CA+N,  tev///43+49/C+CA+N; </t>
  </si>
  <si>
    <t xml:space="preserve"> load aligned_pdbs/2WV9.pdb; create 2WV9_3,  2WV9 and res 47-53; delete 2WV9; pair_fit 2WV9_3///47+53/C+CA+N,  tev///43+49/C+CA+N; </t>
  </si>
  <si>
    <t xml:space="preserve"> load aligned_pdbs/3LKW.pdb; create 3LKW_3,  3LKW and res 98-104; delete 3LKW; pair_fit 3LKW_3///98+104/C+CA+N,  tev///43+49/C+CA+N; </t>
  </si>
  <si>
    <t xml:space="preserve"> load aligned_pdbs/3U1I.pdb; create 3U1I_3,  3U1I and res 48-54; delete 3U1I; pair_fit 3U1I_3///48+54/C+CA+N,  tev///43+49/C+CA+N; </t>
  </si>
  <si>
    <t xml:space="preserve"> load aligned_pdbs/4M9M.pdb; create 4M9M_3,  4M9M and res 1048-1054; delete 4M9M; pair_fit 4M9M_3///1048+1054/C+CA+N,  tev///43+49/C+CA+N; </t>
  </si>
  <si>
    <t xml:space="preserve"> load aligned_pdbs/5LC0.pdb; create 5LC0_3,  5LC0 and res 1048-1054; delete 5LC0; pair_fit 5LC0_3///1048+1054/C+CA+N,  tev///43+49/C+CA+N; </t>
  </si>
  <si>
    <t xml:space="preserve"> load aligned_pdbs/5MZ4.pdb; create 5MZ4_3,  5MZ4 and res 107-113; delete 5MZ4; pair_fit 5MZ4_3///107+113/C+CA+N,  tev///43+49/C+CA+N; </t>
  </si>
  <si>
    <t xml:space="preserve"> load aligned_pdbs/5T1V.pdb; create 5T1V_3,  5T1V and res 113-119; delete 5T1V; pair_fit 5T1V_3///113+119/C+CA+N,  tev///43+49/C+CA+N; </t>
  </si>
  <si>
    <t xml:space="preserve"> load aligned_pdbs/5WDX.pdb; create 5WDX_3,  5WDX and res 54-60; delete 5WDX; pair_fit 5WDX_3///54+60/C+CA+N,  tev///43+49/C+CA+N; </t>
  </si>
  <si>
    <t xml:space="preserve"> load aligned_pdbs/1EZX.pdb; create 1EZX_3,  1EZX and res 54-61; delete 1EZX; pair_fit 1EZX_3///54+61/C+CA+N,  tev///43+50/C+CA+N; </t>
  </si>
  <si>
    <t xml:space="preserve"> load aligned_pdbs/1A0J.pdb; create 1A0J_3,  1A0J and res 54-64; delete 1A0J; pair_fit 1A0J_3///54+64/C+CA+N,  tev///43+56/C+CA+N; </t>
  </si>
  <si>
    <t xml:space="preserve"> load aligned_pdbs/1AN1.pdb; create 1AN1_3,  1AN1 and res 54-64; delete 1AN1; pair_fit 1AN1_3///54+64/C+CA+N,  tev///43+56/C+CA+N; </t>
  </si>
  <si>
    <t xml:space="preserve"> load aligned_pdbs/1FI8.pdb; create 1FI8_3,  1FI8 and res 54-64; delete 1FI8; pair_fit 1FI8_3///54+64/C+CA+N,  tev///43+54/C+CA+N; </t>
  </si>
  <si>
    <t xml:space="preserve"> load aligned_pdbs/1G3C.pdb; create 1G3C_3,  1G3C and res 54-64; delete 1G3C; pair_fit 1G3C_3///54+64/C+CA+N,  tev///43+56/C+CA+N; </t>
  </si>
  <si>
    <t xml:space="preserve"> load aligned_pdbs/1GVL.pdb; create 1GVL_3,  1GVL and res 54-65; delete 1GVL; pair_fit 1GVL_3///54+65/C+CA+N,  tev///43+56/C+CA+N; </t>
  </si>
  <si>
    <t xml:space="preserve"> load aligned_pdbs/1H4W.pdb; create 1H4W_3,  1H4W and res 54-64; delete 1H4W; pair_fit 1H4W_3///54+64/C+CA+N,  tev///43+56/C+CA+N; </t>
  </si>
  <si>
    <t xml:space="preserve"> load aligned_pdbs/1NPM.pdb; create 1NPM_3,  1NPM and res 54-64; delete 1NPM; pair_fit 1NPM_3///54+64/C+CA+N,  tev///43+56/C+CA+N; </t>
  </si>
  <si>
    <t xml:space="preserve"> load aligned_pdbs/1OP0.pdb; create 1OP0_3,  1OP0 and res 54-65; delete 1OP0; pair_fit 1OP0_3///54+65/C+CA+N,  tev///43+56/C+CA+N; </t>
  </si>
  <si>
    <t xml:space="preserve"> load aligned_pdbs/1RGQ.pdb; create 1RGQ_3,  1RGQ and res 57-65; delete 1RGQ; pair_fit 1RGQ_3///57+65/C+CA+N,  tev///43+51/C+CA+N; </t>
  </si>
  <si>
    <t xml:space="preserve"> load aligned_pdbs/1SPJ.pdb; create 1SPJ_3,  1SPJ and res 54-64; delete 1SPJ; pair_fit 1SPJ_3///54+64/C+CA+N,  tev///43+55/C+CA+N; </t>
  </si>
  <si>
    <t xml:space="preserve"> load aligned_pdbs/1TRN.pdb; create 1TRN_3,  1TRN and res 54-64; delete 1TRN; pair_fit 1TRN_3///54+64/C+CA+N,  tev///43+56/C+CA+N; </t>
  </si>
  <si>
    <t xml:space="preserve"> load aligned_pdbs/3RP2.pdb; create 3RP2_3,  3RP2 and res 54-63; delete 3RP2; pair_fit 3RP2_3///54+63/C+CA+N,  tev///43+54/C+CA+N; </t>
  </si>
  <si>
    <t xml:space="preserve"> load aligned_pdbs/6BQJ.pdb; create 6BQJ_3,  6BQJ and res 54-62; delete 6BQJ; pair_fit 6BQJ_3///54+62/C+CA+N,  tev///43+51/C+CA+N; </t>
  </si>
  <si>
    <t xml:space="preserve"> load aligned_pdbs/1OP8.pdb; create 1OP8_3,  1OP8 and res 54-65; delete 1OP8; pair_fit 1OP8_3///54+65/C+CA+N,  tev///43+56/C+CA+N; </t>
  </si>
  <si>
    <t xml:space="preserve"> load aligned_pdbs/2YOL.pdb; create 2YOL_3,  2YOL and res 1048-1058; delete 2YOL; pair_fit 2YOL_3///1048+1058/C+CA+N,  tev///43+55/C+CA+N; </t>
  </si>
  <si>
    <t xml:space="preserve"> load aligned_pdbs/4R8T.pdb; create 4R8T_3,  4R8T and res 48-58; delete 4R8T; pair_fit 4R8T_3///48+58/C+CA+N,  tev///43+55/C+CA+N; </t>
  </si>
  <si>
    <t xml:space="preserve"> load aligned_pdbs/5YVU.pdb; create 5YVU_3,  5YVU and res 48-58; delete 5YVU; pair_fit 5YVU_3///48+58/C+CA+N,  tev///43+55/C+CA+N; </t>
  </si>
  <si>
    <t xml:space="preserve"> load aligned_pdbs/1AZZ.pdb; create 1AZZ_3,  1AZZ and res 54-63; delete 1AZZ; pair_fit 1AZZ_3///54+63/C+CA+N,  tev///43+55/C+CA+N; </t>
  </si>
  <si>
    <t xml:space="preserve"> load aligned_pdbs/1BRU.pdb; create 1BRU_3,  1BRU and res 54-65; delete 1BRU; pair_fit 1BRU_3///54+65/C+CA+N,  tev///43+55/C+CA+N; </t>
  </si>
  <si>
    <t xml:space="preserve"> load aligned_pdbs/1FXY.pdb; create 1FXY_3,  1FXY and res 54-65; delete 1FXY; pair_fit 1FXY_3///54+65/C+CA+N,  tev///43+56/C+CA+N; </t>
  </si>
  <si>
    <t xml:space="preserve"> load aligned_pdbs/1HYL.pdb; create 1HYL_3,  1HYL and res 54-63; delete 1HYL; pair_fit 1HYL_3///54+63/C+CA+N,  tev///43+54/C+CA+N; </t>
  </si>
  <si>
    <t xml:space="preserve"> load aligned_pdbs/1KIG.pdb; create 1KIG_3,  1KIG and res 54-66; delete 1KIG; pair_fit 1KIG_3///54+66/C+CA+N,  tev///43+57/C+CA+N; </t>
  </si>
  <si>
    <t xml:space="preserve"> 1KY9</t>
  </si>
  <si>
    <t xml:space="preserve"> load aligned_pdbs/1KY9.pdb; create 1KY9_3,  1KY9 and res 102-112; delete 1KY9; pair_fit 1KY9_3///102+112/C+CA+N,  tev///43+54/C+CA+N; </t>
  </si>
  <si>
    <t xml:space="preserve"> load aligned_pdbs/1L1J.pdb; create 1L1J_3,  1L1J and res 94-106; delete 1L1J; pair_fit 1L1J_3///94+106/C+CA+N,  tev///43+56/C+CA+N; </t>
  </si>
  <si>
    <t xml:space="preserve"> load aligned_pdbs/1MBM.pdb; create 1MBM_3,  1MBM and res 36-48; delete 1MBM; pair_fit 1MBM_3///36+48/C+CA+N,  tev///43+56/C+CA+N; </t>
  </si>
  <si>
    <t xml:space="preserve"> load aligned_pdbs/1PFX.pdb; create 1PFX_3,  1PFX and res 54-65; delete 1PFX; pair_fit 1PFX_3///54+65/C+CA+N,  tev///43+56/C+CA+N; </t>
  </si>
  <si>
    <t xml:space="preserve"> load aligned_pdbs/3F6U.pdb; create 3F6U_3,  3F6U and res 54-65; delete 3F6U; pair_fit 3F6U_3///54+65/C+CA+N,  tev///43+56/C+CA+N; </t>
  </si>
  <si>
    <t xml:space="preserve"> load aligned_pdbs/3NWU.pdb; create 3NWU_3,  3NWU and res 217-227; delete 3NWU; pair_fit 3NWU_3///217+227/C+CA+N,  tev///43+54/C+CA+N; </t>
  </si>
  <si>
    <t xml:space="preserve"> load aligned_pdbs/3NZI.pdb; create 3NZI_3,  3NZI and res 217-227; delete 3NZI; pair_fit 3NZI_3///217+227/C+CA+N,  tev///43+54/C+CA+N; </t>
  </si>
  <si>
    <t xml:space="preserve"> load aligned_pdbs/3QO6.pdb; create 3QO6_3,  3QO6 and res 170-180; delete 3QO6; pair_fit 3QO6_3///170+180/C+CA+N,  tev///43+54/C+CA+N; </t>
  </si>
  <si>
    <t xml:space="preserve"> load aligned_pdbs/4BXW.pdb; create 4BXW_3,  4BXW and res 208-220; delete 4BXW; pair_fit 4BXW_3///208+220/C+CA+N,  tev///43+56/C+CA+N; </t>
  </si>
  <si>
    <t xml:space="preserve"> load aligned_pdbs/4FLN.pdb; create 4FLN_3,  4FLN and res 156-166; delete 4FLN; pair_fit 4FLN_3///156+166/C+CA+N,  tev///43+54/C+CA+N; </t>
  </si>
  <si>
    <t xml:space="preserve"> load aligned_pdbs/5ILB.pdb; create 5ILB_3,  5ILB and res 156-166; delete 5ILB; pair_fit 5ILB_3///156+166/C+CA+N,  tev///43+54/C+CA+N; </t>
  </si>
  <si>
    <t xml:space="preserve"> load aligned_pdbs/5JB8.pdb; create 5JB8_3,  5JB8 and res 54-65; delete 5JB8; pair_fit 5JB8_3///54+65/C+CA+N,  tev///43+56/C+CA+N; </t>
  </si>
  <si>
    <t xml:space="preserve"> load aligned_pdbs/5Y28.pdb; create 5Y28_3,  5Y28 and res 113-125; delete 5Y28; pair_fit 5Y28_3///113+125/C+CA+N,  tev///43+56/C+CA+N; </t>
  </si>
  <si>
    <t xml:space="preserve"> load aligned_pdbs/1A5I.pdb; create 1A5I_3,  1A5I and res 54-65; delete 1A5I; pair_fit 1A5I_3///54+65/C+CA+N,  tev///43+56/C+CA+N; </t>
  </si>
  <si>
    <t xml:space="preserve"> load aligned_pdbs/1CVW.pdb; create 1CVW_3,  1CVW and res 54-64; delete 1CVW; pair_fit 1CVW_3///54+64/C+CA+N,  tev///43+55/C+CA+N; </t>
  </si>
  <si>
    <t xml:space="preserve"> load aligned_pdbs/1FY1.pdb; create 1FY1_3,  1FY1 and res 38-52; delete 1FY1; pair_fit 1FY1_3///38+52/C+CA+N,  tev///43+56/C+CA+N; </t>
  </si>
  <si>
    <t xml:space="preserve"> load aligned_pdbs/2AS9.pdb; create 2AS9_3,  2AS9 and res 37-50; delete 2AS9; pair_fit 2AS9_3///37+50/C+CA+N,  tev///43+56/C+CA+N; </t>
  </si>
  <si>
    <t xml:space="preserve"> load aligned_pdbs/2J92.pdb; create 2J92_3,  2J92 and res 43-54; delete 2J92; pair_fit 2J92_3///43+54/C+CA+N,  tev///43+54/C+CA+N; </t>
  </si>
  <si>
    <t xml:space="preserve"> load aligned_pdbs/4CRE.pdb; create 4CRE_3,  4CRE and res 54-65; delete 4CRE; pair_fit 4CRE_3///54+65/C+CA+N,  tev///43+55/C+CA+N; </t>
  </si>
  <si>
    <t xml:space="preserve"> load aligned_pdbs/4INK.pdb; create 4INK_3,  4INK and res 36-49; delete 4INK; pair_fit 4INK_3///36+49/C+CA+N,  tev///43+56/C+CA+N; </t>
  </si>
  <si>
    <t xml:space="preserve"> load aligned_pdbs/4K1T.pdb; create 4K1T_3,  4K1T and res 36-49; delete 4K1T; pair_fit 4K1T_3///36+49/C+CA+N,  tev///43+56/C+CA+N; </t>
  </si>
  <si>
    <t xml:space="preserve"> load aligned_pdbs/5MM8.pdb; create 5MM8_3,  5MM8 and res 36-49; delete 5MM8; pair_fit 5MM8_3///36+49/C+CA+N,  tev///43+56/C+CA+N; </t>
  </si>
  <si>
    <t xml:space="preserve"> load aligned_pdbs/1AGJ.pdb; create 1AGJ_3,  1AGJ and res 69-84; delete 1AGJ; pair_fit 1AGJ_3///69+84/C+CA+N,  tev///43+55/C+CA+N; </t>
  </si>
  <si>
    <t xml:space="preserve"> load aligned_pdbs/1B0F.pdb; create 1B0F_3,  1B0F and res 54-65; delete 1B0F; pair_fit 1B0F_3///54+65/C+CA+N,  tev///43+55/C+CA+N; </t>
  </si>
  <si>
    <t xml:space="preserve"> load aligned_pdbs/1EKB.pdb; create 1EKB_3,  1EKB and res 54-64; delete 1EKB; pair_fit 1EKB_3///54+64/C+CA+N,  tev///43+55/C+CA+N; </t>
  </si>
  <si>
    <t xml:space="preserve"> load aligned_pdbs/1FDP.pdb; create 1FDP_3,  1FDP and res 54-64; delete 1FDP; pair_fit 1FDP_3///54+64/C+CA+N,  tev///43+55/C+CA+N; </t>
  </si>
  <si>
    <t xml:space="preserve"> load aligned_pdbs/1FUJ.pdb; create 1FUJ_3,  1FUJ and res 54-64; delete 1FUJ; pair_fit 1FUJ_3///54+64/C+CA+N,  tev///43+55/C+CA+N; </t>
  </si>
  <si>
    <t xml:space="preserve"> load aligned_pdbs/1GPZ.pdb; create 1GPZ_3,  1GPZ and res 482-501; delete 1GPZ; pair_fit 1GPZ_3///482+501/C+CA+N,  tev///43+56/C+CA+N; </t>
  </si>
  <si>
    <t xml:space="preserve"> load aligned_pdbs/1M9U.pdb; create 1M9U_3,  1M9U and res 54-64; delete 1M9U; pair_fit 1M9U_3///54+64/C+CA+N,  tev///43+55/C+CA+N; </t>
  </si>
  <si>
    <t xml:space="preserve"> load aligned_pdbs/1QTF.pdb; create 1QTF_3,  1QTF and res 62-77; delete 1QTF; pair_fit 1QTF_3///62+77/C+CA+N,  tev///43+55/C+CA+N; </t>
  </si>
  <si>
    <t xml:space="preserve"> load aligned_pdbs/1QY6.pdb; create 1QY6_3,  1QY6 and res 48-63; delete 1QY6; pair_fit 1QY6_3///48+63/C+CA+N,  tev///43+55/C+CA+N; </t>
  </si>
  <si>
    <t xml:space="preserve"> load aligned_pdbs/1SHY.pdb; create 1SHY_3,  1SHY and res 531-544; delete 1SHY; pair_fit 1SHY_3///531+544/C+CA+N,  tev///43+55/C+CA+N; </t>
  </si>
  <si>
    <t xml:space="preserve"> load aligned_pdbs/1ZJK.pdb; create 1ZJK_3,  1ZJK and res 480-495; delete 1ZJK; pair_fit 1ZJK_3///480+495/C+CA+N,  tev///43+55/C+CA+N; </t>
  </si>
  <si>
    <t xml:space="preserve"> load aligned_pdbs/2W7U.pdb; create 2W7U_3,  2W7U and res 36-51; delete 2W7U; pair_fit 2W7U_3///36+51/C+CA+N,  tev///43+57/C+CA+N; </t>
  </si>
  <si>
    <t xml:space="preserve"> load aligned_pdbs/3W94.pdb; create 3W94_3,  3W94 and res 833-848; delete 3W94; pair_fit 3W94_3///833+848/C+CA+N,  tev///43+55/C+CA+N; </t>
  </si>
  <si>
    <t xml:space="preserve"> load aligned_pdbs/4DGJ.pdb; create 4DGJ_3,  4DGJ and res 38-53; delete 4DGJ; pair_fit 4DGJ_3///38+53/C+CA+N,  tev///43+55/C+CA+N; </t>
  </si>
  <si>
    <t xml:space="preserve"> load aligned_pdbs/4LK4.pdb; create 4LK4_3,  4LK4 and res 75-88; delete 4LK4; pair_fit 4LK4_3///75+88/C+CA+N,  tev///43+55/C+CA+N; </t>
  </si>
  <si>
    <t xml:space="preserve"> load aligned_pdbs/5C2Z.pdb; create 5C2Z_3,  5C2Z and res 93-108; delete 5C2Z; pair_fit 5C2Z_3///93+108/C+CA+N,  tev///43+55/C+CA+N; </t>
  </si>
  <si>
    <t xml:space="preserve"> load aligned_pdbs/6E0U.pdb; create 6E0U_3,  6E0U and res 92-107; delete 6E0U; pair_fit 6E0U_3///92+107/C+CA+N,  tev///43+55/C+CA+N; </t>
  </si>
  <si>
    <t xml:space="preserve"> load aligned_pdbs/6U1B.pdb; create 6U1B_3,  6U1B and res 114-130; delete 6U1B; pair_fit 6U1B_3///114+130/C+CA+N,  tev///43+56/C+CA+N; </t>
  </si>
  <si>
    <t xml:space="preserve"> load aligned_pdbs/1BDA.pdb; create 1BDA_3,  1BDA and res 54-64; delete 1BDA; pair_fit 1BDA_3///54+64/C+CA+N,  tev///43+55/C+CA+N; </t>
  </si>
  <si>
    <t xml:space="preserve"> load aligned_pdbs/1EQ9.pdb; create 1EQ9_3,  1EQ9 and res 54-63; delete 1EQ9; pair_fit 1EQ9_3///54+63/C+CA+N,  tev///43+55/C+CA+N; </t>
  </si>
  <si>
    <t xml:space="preserve"> load aligned_pdbs/1FIW.pdb; create 1FIW_3,  1FIW and res 54-63; delete 1FIW; pair_fit 1FIW_3///54+63/C+CA+N,  tev///43+55/C+CA+N; </t>
  </si>
  <si>
    <t xml:space="preserve"> load aligned_pdbs/1FIZ.pdb; create 1FIZ_3,  1FIZ and res 54-63; delete 1FIZ; pair_fit 1FIZ_3///54+63/C+CA+N,  tev///43+55/C+CA+N; </t>
  </si>
  <si>
    <t xml:space="preserve"> load aligned_pdbs/1MZA.pdb; create 1MZA_3,  1MZA and res 54-64; delete 1MZA; pair_fit 1MZA_3///54+64/C+CA+N,  tev///43+55/C+CA+N; </t>
  </si>
  <si>
    <t xml:space="preserve"> load aligned_pdbs/1YC0.pdb; create 1YC0_3,  1YC0 and res 444-458; delete 1YC0; pair_fit 1YC0_3///444+458/C+CA+N,  tev///43+55/C+CA+N; </t>
  </si>
  <si>
    <t xml:space="preserve"> 2Z9I</t>
  </si>
  <si>
    <t xml:space="preserve"> load aligned_pdbs/2Z9I.pdb; create 2Z9I_3,  2Z9I and res 46-65; delete 2Z9I; pair_fit 2Z9I_3///46+65/C+CA+N,  tev///43+54/C+CA+N; </t>
  </si>
  <si>
    <t xml:space="preserve"> load aligned_pdbs/5GVT.pdb; create 5GVT_3,  5GVT and res 54-65; delete 5GVT; pair_fit 5GVT_3///54+65/C+CA+N,  tev///43+55/C+CA+N; </t>
  </si>
  <si>
    <t xml:space="preserve"> load aligned_pdbs/2QY0.pdb; create 2QY0_3,  2QY0 and res 482-502; delete 2QY0; pair_fit 2QY0_3///482+502/C+CA+N,  tev///43+57/C+CA+N; </t>
  </si>
  <si>
    <t xml:space="preserve"> load aligned_pdbs/1QA7.pdb; create 1QA7_3,  1QA7 and res 41-56; delete 1QA7; pair_fit 1QA7_3///41+56/C+CA+N,  tev///43+54/C+CA+N; </t>
  </si>
  <si>
    <t xml:space="preserve"> load aligned_pdbs/4BNR.pdb; create 4BNR_3,  4BNR and res 54-64; delete 4BNR; pair_fit 4BNR_3///54+64/C+CA+N,  tev///43+55/C+CA+N; </t>
  </si>
  <si>
    <t xml:space="preserve"> load aligned_pdbs/1P3C.pdb; create 1P3C_3,  1P3C and res 44-62; delete 1P3C; pair_fit 1P3C_3///44+62/C+CA+N,  tev///43+56/C+CA+N; </t>
  </si>
  <si>
    <t xml:space="preserve"> load aligned_pdbs/3CP7.pdb; create 3CP7_3,  3CP7 and res 38-54; delete 3CP7; pair_fit 3CP7_3///38+54/C+CA+N,  tev///43+54/C+CA+N; </t>
  </si>
  <si>
    <t xml:space="preserve"> load aligned_pdbs/1MKW.pdb; create 1MKW_3,  1MKW and res 54-64; delete 1MKW; pair_fit 1MKW_3///54+64/C+CA+N,  tev///43+55/C+CA+N; </t>
  </si>
  <si>
    <t xml:space="preserve"> load aligned_pdbs/2PUX.pdb; create 2PUX_3,  2PUX and res 54-64; delete 2PUX; pair_fit 2PUX_3///54+64/C+CA+N,  tev///43+55/C+CA+N; </t>
  </si>
  <si>
    <t xml:space="preserve"> load aligned_pdbs/3K65.pdb; create 3K65_3,  3K65 and res 360-379; delete 3K65; pair_fit 3K65_3///360+379/C+CA+N,  tev///43+55/C+CA+N; </t>
  </si>
  <si>
    <t xml:space="preserve"> load aligned_pdbs/5EDM.pdb; create 5EDM_3,  5EDM and res 346-365; delete 5EDM; pair_fit 5EDM_3///346+365/C+CA+N,  tev///43+55/C+CA+N; </t>
  </si>
  <si>
    <t xml:space="preserve"> load aligned_pdbs/5TO3.pdb; create 5TO3_3,  5TO3 and res 55-74; delete 5TO3; pair_fit 5TO3_3///55+74/C+CA+N,  tev///43+55/C+CA+N; </t>
  </si>
  <si>
    <t xml:space="preserve"> load aligned_pdbs/6BJR.pdb; create 6BJR_3,  6BJR and res 359-379; delete 6BJR; pair_fit 6BJR_3///359+379/C+CA+N,  tev///42+55/C+CA+N; </t>
  </si>
  <si>
    <t xml:space="preserve"> load aligned_pdbs/4IC6.pdb; create 4IC6_3,  4IC6 and res 168-187; delete 4IC6; pair_fit 4IC6_3///168+187/C+CA+N,  tev///43+54/C+CA+N; </t>
  </si>
  <si>
    <t xml:space="preserve"> load aligned_pdbs/1LVO.pdb; create 1LVO_3,  1LVO and res 38-66; delete 1LVO; pair_fit 1LVO_3///38+66/C+CA+N,  tev///43+56/C+CA+N; </t>
  </si>
  <si>
    <t xml:space="preserve"> load aligned_pdbs/5JWF.pdb; create 5JWF_3,  5JWF and res 82-122; delete 5JWF; pair_fit 5JWF_3///82+122/C+CA+N,  tev///43+57/C+CA+N; </t>
  </si>
  <si>
    <t xml:space="preserve"> load aligned_pdbs/5JXP.pdb; create 5JXP_3,  5JXP and res 82-122; delete 5JXP; pair_fit 5JXP_3///82+122/C+CA+N,  tev///43+57/C+CA+N; </t>
  </si>
  <si>
    <t xml:space="preserve"> load aligned_pdbs/5LPE.pdb; create 5LPE_6,  5LPE and res 90-104; delete 5LPE; pair_fit 5LPE_6///90+104/C+CA+N,  tev///76+83/C+CA+N; </t>
  </si>
  <si>
    <t xml:space="preserve"> load aligned_pdbs/1A0J.pdb; create 1A0J_6,  1A0J and res 90-104; delete 1A0J; pair_fit 1A0J_6///90+104/C+CA+N,  tev///76+83/C+CA+N; </t>
  </si>
  <si>
    <t xml:space="preserve"> load aligned_pdbs/1A5I.pdb; create 1A5I_6,  1A5I and res 90-104; delete 1A5I; pair_fit 1A5I_6///90+104/C+CA+N,  tev///76+83/C+CA+N; </t>
  </si>
  <si>
    <t xml:space="preserve"> load aligned_pdbs/1CVW.pdb; create 1CVW_6,  1CVW and res 91-104; delete 1CVW; pair_fit 1CVW_6///91+104/C+CA+N,  tev///77+83/C+CA+N; </t>
  </si>
  <si>
    <t xml:space="preserve"> load aligned_pdbs/1EKB.pdb; create 1EKB_6,  1EKB and res 90-104; delete 1EKB; pair_fit 1EKB_6///90+104/C+CA+N,  tev///76+83/C+CA+N; </t>
  </si>
  <si>
    <t xml:space="preserve"> load aligned_pdbs/1EQ9.pdb; create 1EQ9_6,  1EQ9 and res 90-104; delete 1EQ9; pair_fit 1EQ9_6///90+104/C+CA+N,  tev///76+83/C+CA+N; </t>
  </si>
  <si>
    <t xml:space="preserve"> load aligned_pdbs/1FI8.pdb; create 1FI8_6,  1FI8 and res 90-104; delete 1FI8; pair_fit 1FI8_6///90+104/C+CA+N,  tev///76+83/C+CA+N; </t>
  </si>
  <si>
    <t xml:space="preserve"> load aligned_pdbs/1FIZ.pdb; create 1FIZ_6,  1FIZ and res 90-104; delete 1FIZ; pair_fit 1FIZ_6///90+104/C+CA+N,  tev///76+83/C+CA+N; </t>
  </si>
  <si>
    <t xml:space="preserve"> load aligned_pdbs/1GVL.pdb; create 1GVL_6,  1GVL and res 90-104; delete 1GVL; pair_fit 1GVL_6///90+104/C+CA+N,  tev///76+83/C+CA+N; </t>
  </si>
  <si>
    <t xml:space="preserve"> load aligned_pdbs/1HYL.pdb; create 1HYL_6,  1HYL and res 90-104; delete 1HYL; pair_fit 1HYL_6///90+104/C+CA+N,  tev///76+83/C+CA+N; </t>
  </si>
  <si>
    <t xml:space="preserve"> load aligned_pdbs/1MZA.pdb; create 1MZA_6,  1MZA and res 90-104; delete 1MZA; pair_fit 1MZA_6///90+104/C+CA+N,  tev///76+83/C+CA+N; </t>
  </si>
  <si>
    <t xml:space="preserve"> load aligned_pdbs/3RP2.pdb; create 3RP2_6,  3RP2 and res 90-104; delete 3RP2; pair_fit 3RP2_6///90+104/C+CA+N,  tev///76+83/C+CA+N; </t>
  </si>
  <si>
    <t xml:space="preserve"> load aligned_pdbs/3W94.pdb; create 3W94_6,  3W94 and res 875-889; delete 3W94; pair_fit 3W94_6///875+889/C+CA+N,  tev///76+83/C+CA+N; </t>
  </si>
  <si>
    <t xml:space="preserve"> load aligned_pdbs/4CRE.pdb; create 4CRE_6,  4CRE and res 90-104; delete 4CRE; pair_fit 4CRE_6///90+104/C+CA+N,  tev///76+83/C+CA+N; </t>
  </si>
  <si>
    <t xml:space="preserve"> load aligned_pdbs/4LK4.pdb; create 4LK4_6,  4LK4 and res 113-127; delete 4LK4; pair_fit 4LK4_6///113+127/C+CA+N,  tev///76+83/C+CA+N; </t>
  </si>
  <si>
    <t xml:space="preserve"> load aligned_pdbs/1YC0.pdb; create 1YC0_6,  1YC0 and res 484-499; delete 1YC0; pair_fit 1YC0_6///484+499/C+CA+N,  tev///76+83/C+CA+N; </t>
  </si>
  <si>
    <t xml:space="preserve"> load aligned_pdbs/1ZJK.pdb; create 1ZJK_6,  1ZJK and res 519-534; delete 1ZJK; pair_fit 1ZJK_6///519+534/C+CA+N,  tev///76+83/C+CA+N; </t>
  </si>
  <si>
    <t xml:space="preserve"> load aligned_pdbs/5EDM.pdb; create 5EDM_6,  5EDM and res 392-407; delete 5EDM; pair_fit 5EDM_6///392+407/C+CA+N,  tev///76+83/C+CA+N; </t>
  </si>
  <si>
    <t xml:space="preserve"> load aligned_pdbs/1M9U.pdb; create 1M9U_6,  1M9U and res 90-104; delete 1M9U; pair_fit 1M9U_6///90+104/C+CA+N,  tev///76+83/C+CA+N; </t>
  </si>
  <si>
    <t xml:space="preserve"> load aligned_pdbs/1PFX.pdb; create 1PFX_6,  1PFX and res 90-104; delete 1PFX; pair_fit 1PFX_6///90+104/C+CA+N,  tev///76+83/C+CA+N; </t>
  </si>
  <si>
    <t xml:space="preserve"> load aligned_pdbs/5JB8.pdb; create 5JB8_6,  5JB8 and res 90-104; delete 5JB8; pair_fit 5JB8_6///90+104/C+CA+N,  tev///76+83/C+CA+N; </t>
  </si>
  <si>
    <t xml:space="preserve"> load aligned_pdbs/1NPM.pdb; create 1NPM_6,  1NPM and res 90-104; delete 1NPM; pair_fit 1NPM_6///90+104/C+CA+N,  tev///76+83/C+CA+N; </t>
  </si>
  <si>
    <t xml:space="preserve"> load aligned_pdbs/2QY0.pdb; create 2QY0_6,  2QY0 and res 525-542; delete 2QY0; pair_fit 2QY0_6///525+542/C+CA+N,  tev///76+83/C+CA+N; </t>
  </si>
  <si>
    <t xml:space="preserve"> load aligned_pdbs/1SPJ.pdb; create 1SPJ_6,  1SPJ and res 90-104; delete 1SPJ; pair_fit 1SPJ_6///90+104/C+CA+N,  tev///76+83/C+CA+N; </t>
  </si>
  <si>
    <t xml:space="preserve"> load aligned_pdbs/4BXW.pdb; create 4BXW_6,  4BXW and res 244-267; delete 4BXW; pair_fit 4BXW_6///244+267/C+CA+N,  tev///76+83/C+CA+N; </t>
  </si>
  <si>
    <t xml:space="preserve"> load aligned_pdbs/1AO5.pdb; create 1AO5_6,  1AO5 and res 90-104; delete 1AO5; pair_fit 1AO5_6///90+104/C+CA+N,  tev///76+83/C+CA+N; </t>
  </si>
  <si>
    <t xml:space="preserve"> load aligned_pdbs/5JWF.pdb; create 5JWF_6,  5JWF and res 204-229; delete 5JWF; pair_fit 5JWF_6///204+229/C+CA+N,  tev///76+83/C+CA+N; </t>
  </si>
  <si>
    <t xml:space="preserve"> load aligned_pdbs/5JXP.pdb; create 5JXP_6,  5JXP and res 203-228; delete 5JXP; pair_fit 5JXP_6///203+228/C+CA+N,  tev///76+83/C+CA+N; </t>
  </si>
  <si>
    <t xml:space="preserve"> load aligned_pdbs/1FDP.pdb; create 1FDP_8,  1FDP and res 140-155; delete 1FDP; pair_fit 1FDP_8///140+155/C+CA+N,  tev///113+124/C+CA+N; </t>
  </si>
  <si>
    <t xml:space="preserve"> load aligned_pdbs/2WV9.pdb; create 2WV9_8,  2WV9 and res 98-106; delete 2WV9; pair_fit 2WV9_8///98+106/C+CA+N,  tev///113+124/C+CA+N; </t>
  </si>
  <si>
    <t xml:space="preserve"> load aligned_pdbs/2YOL.pdb; create 2YOL_8,  2YOL and res 1099-1107; delete 2YOL; pair_fit 2YOL_8///1099+1107/C+CA+N,  tev///113+124/C+CA+N; </t>
  </si>
  <si>
    <t xml:space="preserve"> load aligned_pdbs/1KY9.pdb; create 1KY9_8,  1KY9 and res 168-176; delete 1KY9; pair_fit 1KY9_8///168+176/C+CA+N,  tev///113+124/C+CA+N; </t>
  </si>
  <si>
    <t xml:space="preserve"> load aligned_pdbs/4FLN.pdb; create 4FLN_8,  4FLN and res 224-233; delete 4FLN; pair_fit 4FLN_8///224+233/C+CA+N,  tev///113+124/C+CA+N; </t>
  </si>
  <si>
    <t xml:space="preserve"> load aligned_pdbs/1A5I.pdb; create 1A5I_8,  1A5I and res 140-156; delete 1A5I; pair_fit 1A5I_8///140+156/C+CA+N,  tev///113+124/C+CA+N; </t>
  </si>
  <si>
    <t xml:space="preserve"> load aligned_pdbs/1AGJ.pdb; create 1AGJ_8,  1AGJ and res 160-171; delete 1AGJ; pair_fit 1AGJ_8///160+171/C+CA+N,  tev///113+124/C+CA+N; </t>
  </si>
  <si>
    <t xml:space="preserve"> load aligned_pdbs/1AO5.pdb; create 1AO5_8,  1AO5 and res 140-156; delete 1AO5; pair_fit 1AO5_8///140+156/C+CA+N,  tev///113+124/C+CA+N; </t>
  </si>
  <si>
    <t xml:space="preserve"> load aligned_pdbs/1BDA.pdb; create 1BDA_8,  1BDA and res 140-156; delete 1BDA; pair_fit 1BDA_8///140+156/C+CA+N,  tev///113+124/C+CA+N; </t>
  </si>
  <si>
    <t xml:space="preserve"> load aligned_pdbs/1FIW.pdb; create 1FIW_8,  1FIW and res 140-156; delete 1FIW; pair_fit 1FIW_8///140+156/C+CA+N,  tev///113+124/C+CA+N; </t>
  </si>
  <si>
    <t xml:space="preserve"> load aligned_pdbs/1FIZ.pdb; create 1FIZ_8,  1FIZ and res 140-156; delete 1FIZ; pair_fit 1FIZ_8///140+156/C+CA+N,  tev///113+124/C+CA+N; </t>
  </si>
  <si>
    <t xml:space="preserve"> load aligned_pdbs/1KIG.pdb; create 1KIG_8,  1KIG and res 140-156; delete 1KIG; pair_fit 1KIG_8///140+156/C+CA+N,  tev///113+124/C+CA+N; </t>
  </si>
  <si>
    <t xml:space="preserve"> load aligned_pdbs/1M9U.pdb; create 1M9U_8,  1M9U and res 140-156; delete 1M9U; pair_fit 1M9U_8///140+156/C+CA+N,  tev///113+124/C+CA+N; </t>
  </si>
  <si>
    <t xml:space="preserve"> load aligned_pdbs/1MZA.pdb; create 1MZA_8,  1MZA and res 140-156; delete 1MZA; pair_fit 1MZA_8///140+156/C+CA+N,  tev///113+124/C+CA+N; </t>
  </si>
  <si>
    <t xml:space="preserve"> load aligned_pdbs/1OP8.pdb; create 1OP8_8,  1OP8 and res 140-156; delete 1OP8; pair_fit 1OP8_8///140+156/C+CA+N,  tev///113+124/C+CA+N; </t>
  </si>
  <si>
    <t xml:space="preserve"> load aligned_pdbs/2Z9I.pdb; create 2Z9I_8,  2Z9I and res 121-129; delete 2Z9I; pair_fit 2Z9I_8///121+129/C+CA+N,  tev///113+124/C+CA+N; </t>
  </si>
  <si>
    <t xml:space="preserve"> load aligned_pdbs/3NZI.pdb; create 3NZI_8,  3NZI and res 283-291; delete 3NZI; pair_fit 3NZI_8///283+291/C+CA+N,  tev///113+124/C+CA+N; </t>
  </si>
  <si>
    <t xml:space="preserve"> load aligned_pdbs/3QO6.pdb; create 3QO6_8,  3QO6 and res 237-245; delete 3QO6; pair_fit 3QO6_8///237+245/C+CA+N,  tev///113+124/C+CA+N; </t>
  </si>
  <si>
    <t xml:space="preserve"> load aligned_pdbs/4BXW.pdb; create 4BXW_8,  4BXW and res 306-321; delete 4BXW; pair_fit 4BXW_8///306+321/C+CA+N,  tev///113+124/C+CA+N; </t>
  </si>
  <si>
    <t xml:space="preserve"> load aligned_pdbs/4CRE.pdb; create 4CRE_8,  4CRE and res 140-156; delete 4CRE; pair_fit 4CRE_8///140+156/C+CA+N,  tev///113+124/C+CA+N; </t>
  </si>
  <si>
    <t xml:space="preserve"> load aligned_pdbs/4K1T.pdb; create 4K1T_8,  4K1T and res 120-132; delete 4K1T; pair_fit 4K1T_8///120+132/C+CA+N,  tev///113+124/C+CA+N; </t>
  </si>
  <si>
    <t xml:space="preserve"> load aligned_pdbs/5GVT.pdb; create 5GVT_8,  5GVT and res 140-156; delete 5GVT; pair_fit 5GVT_8///140+156/C+CA+N,  tev///113+124/C+CA+N; </t>
  </si>
  <si>
    <t xml:space="preserve"> load aligned_pdbs/5ILB.pdb; create 5ILB_8,  5ILB and res 224-233; delete 5ILB; pair_fit 5ILB_8///224+233/C+CA+N,  tev///113+124/C+CA+N; </t>
  </si>
  <si>
    <t xml:space="preserve"> load aligned_pdbs/5LPE.pdb; create 5LPE_8,  5LPE and res 140-156; delete 5LPE; pair_fit 5LPE_8///140+156/C+CA+N,  tev///113+124/C+CA+N; </t>
  </si>
  <si>
    <t xml:space="preserve"> load aligned_pdbs/3CP7.pdb; create 3CP7_9,  3CP7 and res 143-158; delete 3CP7; pair_fit 3CP7_9///143+158/C+CA+N,  tev///125+140/C+CA+N; </t>
  </si>
  <si>
    <t xml:space="preserve"> load aligned_pdbs/2M9P.pdb; create 2M9P_9,  2M9P and res 169-186; delete 2M9P; pair_fit 2M9P_9///169+186/C+CA+N,  tev///125+141/C+CA+N; </t>
  </si>
  <si>
    <t xml:space="preserve"> load aligned_pdbs/1GPZ.pdb; create 1GPZ_9,  1GPZ and res 592-620; delete 1GPZ; pair_fit 1GPZ_9///592+620/C+CA+N,  tev///125+139/C+CA+N; </t>
  </si>
  <si>
    <t xml:space="preserve"> load aligned_pdbs/2Z9I.pdb; create 2Z9I_9,  2Z9I and res 130-157; delete 2Z9I; pair_fit 2Z9I_9///130+157/C+CA+N,  tev///125+139/C+CA+N; </t>
  </si>
  <si>
    <t xml:space="preserve"> load aligned_pdbs/1AZZ.pdb; create 1AZZ_9,  1AZZ and res 157-180; delete 1AZZ; pair_fit 1AZZ_9///157+180/C+CA+N,  tev///125+139/C+CA+N; </t>
  </si>
  <si>
    <t xml:space="preserve"> load aligned_pdbs/1EQ9.pdb; create 1EQ9_9,  1EQ9 and res 157-180; delete 1EQ9; pair_fit 1EQ9_9///157+180/C+CA+N,  tev///125+139/C+CA+N; </t>
  </si>
  <si>
    <t xml:space="preserve"> load aligned_pdbs/3RP2.pdb; create 3RP2_9,  3RP2 and res 157-180; delete 3RP2; pair_fit 3RP2_9///157+180/C+CA+N,  tev///125+139/C+CA+N; </t>
  </si>
  <si>
    <t xml:space="preserve"> load aligned_pdbs/5ILB.pdb; create 5ILB_9,  5ILB and res 234-256; delete 5ILB; pair_fit 5ILB_9///234+256/C+CA+N,  tev///125+139/C+CA+N; </t>
  </si>
  <si>
    <t xml:space="preserve"> load aligned_pdbs/1A0J.pdb; create 1A0J_9,  1A0J and res 157-180; delete 1A0J; pair_fit 1A0J_9///157+180/C+CA+N,  tev///125+139/C+CA+N; </t>
  </si>
  <si>
    <t xml:space="preserve"> load aligned_pdbs/1AMH.pdb; create 1AMH_9,  1AMH and res 157-180; delete 1AMH; pair_fit 1AMH_9///157+180/C+CA+N,  tev///125+139/C+CA+N; </t>
  </si>
  <si>
    <t xml:space="preserve"> load aligned_pdbs/1AN1.pdb; create 1AN1_9,  1AN1 and res 157-180; delete 1AN1; pair_fit 1AN1_9///157+180/C+CA+N,  tev///125+139/C+CA+N; </t>
  </si>
  <si>
    <t xml:space="preserve"> load aligned_pdbs/1AO5.pdb; create 1AO5_9,  1AO5 and res 157-180; delete 1AO5; pair_fit 1AO5_9///157+180/C+CA+N,  tev///125+139/C+CA+N; </t>
  </si>
  <si>
    <t xml:space="preserve"> load aligned_pdbs/1C5M.pdb; create 1C5M_9,  1C5M and res 157-180; delete 1C5M; pair_fit 1C5M_9///157+180/C+CA+N,  tev///125+139/C+CA+N; </t>
  </si>
  <si>
    <t xml:space="preserve"> load aligned_pdbs/1FXY.pdb; create 1FXY_9,  1FXY and res 157-180; delete 1FXY; pair_fit 1FXY_9///157+180/C+CA+N,  tev///125+139/C+CA+N; </t>
  </si>
  <si>
    <t xml:space="preserve"> load aligned_pdbs/1G3C.pdb; create 1G3C_9,  1G3C and res 157-180; delete 1G3C; pair_fit 1G3C_9///157+180/C+CA+N,  tev///125+139/C+CA+N; </t>
  </si>
  <si>
    <t xml:space="preserve"> load aligned_pdbs/1GVL.pdb; create 1GVL_9,  1GVL and res 157-180; delete 1GVL; pair_fit 1GVL_9///157+180/C+CA+N,  tev///125+139/C+CA+N; </t>
  </si>
  <si>
    <t xml:space="preserve"> load aligned_pdbs/1H4W.pdb; create 1H4W_9,  1H4W and res 157-180; delete 1H4W; pair_fit 1H4W_9///157+180/C+CA+N,  tev///125+139/C+CA+N; </t>
  </si>
  <si>
    <t xml:space="preserve"> load aligned_pdbs/1KIG.pdb; create 1KIG_9,  1KIG and res 157-180; delete 1KIG; pair_fit 1KIG_9///157+180/C+CA+N,  tev///125+139/C+CA+N; </t>
  </si>
  <si>
    <t xml:space="preserve"> load aligned_pdbs/1MKW.pdb; create 1MKW_9,  1MKW and res 157-180; delete 1MKW; pair_fit 1MKW_9///157+180/C+CA+N,  tev///125+139/C+CA+N; </t>
  </si>
  <si>
    <t xml:space="preserve"> load aligned_pdbs/1NPM.pdb; create 1NPM_9,  1NPM and res 157-180; delete 1NPM; pair_fit 1NPM_9///157+180/C+CA+N,  tev///125+139/C+CA+N; </t>
  </si>
  <si>
    <t xml:space="preserve"> load aligned_pdbs/1PFX.pdb; create 1PFX_9,  1PFX and res 157-180; delete 1PFX; pair_fit 1PFX_9///157+180/C+CA+N,  tev///125+139/C+CA+N; </t>
  </si>
  <si>
    <t xml:space="preserve"> load aligned_pdbs/1SPJ.pdb; create 1SPJ_9,  1SPJ and res 157-180; delete 1SPJ; pair_fit 1SPJ_9///157+180/C+CA+N,  tev///125+139/C+CA+N; </t>
  </si>
  <si>
    <t xml:space="preserve"> load aligned_pdbs/1TRN.pdb; create 1TRN_9,  1TRN and res 157-180; delete 1TRN; pair_fit 1TRN_9///157+180/C+CA+N,  tev///125+139/C+CA+N; </t>
  </si>
  <si>
    <t xml:space="preserve"> load aligned_pdbs/2J92.pdb; create 2J92_9,  2J92 and res 128-151; delete 2J92; pair_fit 2J92_9///128+151/C+CA+N,  tev///125+139/C+CA+N; </t>
  </si>
  <si>
    <t xml:space="preserve"> load aligned_pdbs/2PUX.pdb; create 2PUX_9,  2PUX and res 157-180; delete 2PUX; pair_fit 2PUX_9///157+180/C+CA+N,  tev///125+139/C+CA+N; </t>
  </si>
  <si>
    <t xml:space="preserve"> load aligned_pdbs/3F6U.pdb; create 3F6U_9,  3F6U and res 157-180; delete 3F6U; pair_fit 3F6U_9///157+180/C+CA+N,  tev///125+139/C+CA+N; </t>
  </si>
  <si>
    <t xml:space="preserve"> load aligned_pdbs/3K65.pdb; create 3K65_9,  3K65 and res 482-505; delete 3K65; pair_fit 3K65_9///482+505/C+CA+N,  tev///125+139/C+CA+N; </t>
  </si>
  <si>
    <t xml:space="preserve"> load aligned_pdbs/4BXW.pdb; create 4BXW_9,  4BXW and res 322-345; delete 4BXW; pair_fit 4BXW_9///322+345/C+CA+N,  tev///125+139/C+CA+N; </t>
  </si>
  <si>
    <t xml:space="preserve"> load aligned_pdbs/4IC6.pdb; create 4IC6_9,  4IC6 and res 257-280; delete 4IC6; pair_fit 4IC6_9///257+280/C+CA+N,  tev///125+139/C+CA+N; </t>
  </si>
  <si>
    <t xml:space="preserve"> load aligned_pdbs/5EDM.pdb; create 5EDM_9,  5EDM and res 468-491; delete 5EDM; pair_fit 5EDM_9///468+491/C+CA+N,  tev///125+139/C+CA+N; </t>
  </si>
  <si>
    <t xml:space="preserve"> load aligned_pdbs/5HM2.pdb; create 5HM2_9,  5HM2 and res 128-151; delete 5HM2; pair_fit 5HM2_9///128+151/C+CA+N,  tev///125+139/C+CA+N; </t>
  </si>
  <si>
    <t xml:space="preserve"> load aligned_pdbs/5JB8.pdb; create 5JB8_9,  5JB8 and res 157-180; delete 5JB8; pair_fit 5JB8_9///157+180/C+CA+N,  tev///125+139/C+CA+N; </t>
  </si>
  <si>
    <t xml:space="preserve"> load aligned_pdbs/5LPE.pdb; create 5LPE_9,  5LPE and res 157-180; delete 5LPE; pair_fit 5LPE_9///157+180/C+CA+N,  tev///125+139/C+CA+N; </t>
  </si>
  <si>
    <t xml:space="preserve"> load aligned_pdbs/5TO3.pdb; create 5TO3_9,  5TO3 and res 177-200; delete 5TO3; pair_fit 5TO3_9///177+200/C+CA+N,  tev///125+139/C+CA+N; </t>
  </si>
  <si>
    <t xml:space="preserve"> load aligned_pdbs/6BJR.pdb; create 6BJR_9,  6BJR and res 482-505; delete 6BJR; pair_fit 6BJR_9///482+505/C+CA+N,  tev///125+139/C+CA+N; </t>
  </si>
  <si>
    <t xml:space="preserve"> load aligned_pdbs/1EKB.pdb; create 1EKB_9,  1EKB and res 157-180; delete 1EKB; pair_fit 1EKB_9///157+180/C+CA+N,  tev///125+139/C+CA+N; </t>
  </si>
  <si>
    <t xml:space="preserve"> load aligned_pdbs/1FI8.pdb; create 1FI8_9,  1FI8 and res 157-180; delete 1FI8; pair_fit 1FI8_9///157+180/C+CA+N,  tev///125+139/C+CA+N; </t>
  </si>
  <si>
    <t xml:space="preserve"> load aligned_pdbs/1HYL.pdb; create 1HYL_9,  1HYL and res 157-180; delete 1HYL; pair_fit 1HYL_9///157+180/C+CA+N,  tev///125+139/C+CA+N; </t>
  </si>
  <si>
    <t xml:space="preserve"> load aligned_pdbs/1L1J.pdb; create 1L1J_9,  1L1J and res 170-194; delete 1L1J; pair_fit 1L1J_9///170+194/C+CA+N,  tev///125+139/C+CA+N; </t>
  </si>
  <si>
    <t xml:space="preserve"> load aligned_pdbs/1OP0.pdb; create 1OP0_9,  1OP0 and res 157-180; delete 1OP0; pair_fit 1OP0_9///157+180/C+CA+N,  tev///125+139/C+CA+N; </t>
  </si>
  <si>
    <t xml:space="preserve"> load aligned_pdbs/3NZI.pdb; create 3NZI_9,  3NZI and res 292-316; delete 3NZI; pair_fit 3NZI_9///292+316/C+CA+N,  tev///125+139/C+CA+N; </t>
  </si>
  <si>
    <t xml:space="preserve"> load aligned_pdbs/3QO6.pdb; create 3QO6_9,  3QO6 and res 246-270; delete 3QO6; pair_fit 3QO6_9///246+270/C+CA+N,  tev///125+139/C+CA+N; </t>
  </si>
  <si>
    <t xml:space="preserve"> load aligned_pdbs/3W94.pdb; create 3W94_9,  3W94 and res 941-964; delete 3W94; pair_fit 3W94_9///941+964/C+CA+N,  tev///125+139/C+CA+N; </t>
  </si>
  <si>
    <t xml:space="preserve"> load aligned_pdbs/4BNR.pdb; create 4BNR_9,  4BNR and res 157-180; delete 4BNR; pair_fit 4BNR_9///157+180/C+CA+N,  tev///125+139/C+CA+N; </t>
  </si>
  <si>
    <t xml:space="preserve"> load aligned_pdbs/4CRE.pdb; create 4CRE_9,  4CRE and res 157-180; delete 4CRE; pair_fit 4CRE_9///157+180/C+CA+N,  tev///125+139/C+CA+N; </t>
  </si>
  <si>
    <t xml:space="preserve"> load aligned_pdbs/4DGJ.pdb; create 4DGJ_9,  4DGJ and res 146-170; delete 4DGJ; pair_fit 4DGJ_9///146+170/C+CA+N,  tev///125+139/C+CA+N; </t>
  </si>
  <si>
    <t xml:space="preserve"> load aligned_pdbs/5GVT.pdb; create 5GVT_9,  5GVT and res 157-180; delete 5GVT; pair_fit 5GVT_9///157+180/C+CA+N,  tev///125+139/C+CA+N; </t>
  </si>
  <si>
    <t xml:space="preserve"> load aligned_pdbs/1A5I.pdb; create 1A5I_9,  1A5I and res 157-180; delete 1A5I; pair_fit 1A5I_9///157+180/C+CA+N,  tev///125+139/C+CA+N; </t>
  </si>
  <si>
    <t xml:space="preserve"> load aligned_pdbs/1BDA.pdb; create 1BDA_9,  1BDA and res 157-180; delete 1BDA; pair_fit 1BDA_9///157+180/C+CA+N,  tev///125+139/C+CA+N; </t>
  </si>
  <si>
    <t xml:space="preserve"> load aligned_pdbs/1BRU.pdb; create 1BRU_9,  1BRU and res 157-180; delete 1BRU; pair_fit 1BRU_9///157+180/C+CA+N,  tev///125+139/C+CA+N; </t>
  </si>
  <si>
    <t xml:space="preserve"> load aligned_pdbs/1FDP.pdb; create 1FDP_9,  1FDP and res 156-179; delete 1FDP; pair_fit 1FDP_9///156+179/C+CA+N,  tev///125+139/C+CA+N; </t>
  </si>
  <si>
    <t xml:space="preserve"> load aligned_pdbs/1FIW.pdb; create 1FIW_9,  1FIW and res 157-180; delete 1FIW; pair_fit 1FIW_9///157+180/C+CA+N,  tev///125+139/C+CA+N; </t>
  </si>
  <si>
    <t xml:space="preserve"> load aligned_pdbs/1FIZ.pdb; create 1FIZ_9,  1FIZ and res 157-180; delete 1FIZ; pair_fit 1FIZ_9///157+180/C+CA+N,  tev///125+139/C+CA+N; </t>
  </si>
  <si>
    <t xml:space="preserve"> load aligned_pdbs/1SHY.pdb; create 1SHY_9,  1SHY and res 631-656; delete 1SHY; pair_fit 1SHY_9///631+656/C+CA+N,  tev///125+139/C+CA+N; </t>
  </si>
  <si>
    <t xml:space="preserve"> load aligned_pdbs/1YC0.pdb; create 1YC0_9,  1YC0 and res 556-581; delete 1YC0; pair_fit 1YC0_9///556+581/C+CA+N,  tev///125+139/C+CA+N; </t>
  </si>
  <si>
    <t xml:space="preserve"> load aligned_pdbs/1M9U.pdb; create 1M9U_9,  1M9U and res 157-180; delete 1M9U; pair_fit 1M9U_9///157+180/C+CA+N,  tev///125+139/C+CA+N; </t>
  </si>
  <si>
    <t xml:space="preserve"> load aligned_pdbs/1MZA.pdb; create 1MZA_9,  1MZA and res 157-180; delete 1MZA; pair_fit 1MZA_9///157+180/C+CA+N,  tev///125+139/C+CA+N; </t>
  </si>
  <si>
    <t xml:space="preserve"> load aligned_pdbs/1OP8.pdb; create 1OP8_9,  1OP8 and res 157-180; delete 1OP8; pair_fit 1OP8_9///157+180/C+CA+N,  tev///125+139/C+CA+N; </t>
  </si>
  <si>
    <t xml:space="preserve"> load aligned_pdbs/4LK4.pdb; create 4LK4_9,  4LK4 and res 179-206; delete 4LK4; pair_fit 4LK4_9///179+206/C+CA+N,  tev///125+139/C+CA+N; </t>
  </si>
  <si>
    <t xml:space="preserve"> load aligned_pdbs/1CVW.pdb; create 1CVW_9,  1CVW and res 157-180; delete 1CVW; pair_fit 1CVW_9///157+180/C+CA+N,  tev///125+139/C+CA+N; </t>
  </si>
  <si>
    <t xml:space="preserve"> load aligned_pdbs/2QY0.pdb; create 2QY0_9,  2QY0 and res 592-620; delete 2QY0; pair_fit 2QY0_9///592+620/C+CA+N,  tev///125+139/C+CA+N; </t>
  </si>
  <si>
    <t xml:space="preserve"> load aligned_pdbs/1ZJK.pdb; create 1ZJK_9,  1ZJK and res 587-616; delete 1ZJK; pair_fit 1ZJK_9///587+616/C+CA+N,  tev///125+139/C+CA+N; </t>
  </si>
  <si>
    <t xml:space="preserve"> load aligned_pdbs/1QA7.pdb; create 1QA7_9,  1QA7 and res 129-160; delete 1QA7; pair_fit 1QA7_9///129+160/C+CA+N,  tev///125+139/C+CA+N; </t>
  </si>
  <si>
    <t xml:space="preserve"> load aligned_pdbs/1FDP.pdb; create 1FDP_10,  1FDP and res 182-196; delete 1FDP; pair_fit 1FDP_10///182+196/C+CA+N,  tev///142+154/C+CA+N; </t>
  </si>
  <si>
    <t xml:space="preserve"> load aligned_pdbs/3K65.pdb; create 3K65_10,  3K65 and res 508-528; delete 3K65; pair_fit 3K65_10///508+528/C+CA+N,  tev///142+154/C+CA+N; </t>
  </si>
  <si>
    <t xml:space="preserve"> load aligned_pdbs/4LK4.pdb; create 4LK4_10,  4LK4 and res 209-224; delete 4LK4; pair_fit 4LK4_10///209+224/C+CA+N,  tev///142+154/C+CA+N; </t>
  </si>
  <si>
    <t xml:space="preserve"> load aligned_pdbs/1AGJ.pdb; create 1AGJ_10,  1AGJ and res 186-198; delete 1AGJ; pair_fit 1AGJ_10///186+198/C+CA+N,  tev///142+154/C+CA+N; </t>
  </si>
  <si>
    <t xml:space="preserve"> load aligned_pdbs/1EZX.pdb; create 1EZX_10,  1EZX and res 183-199; delete 1EZX; pair_fit 1EZX_10///183+199/C+CA+N,  tev///142+155/C+CA+N; </t>
  </si>
  <si>
    <t xml:space="preserve"> load aligned_pdbs/1L1J.pdb; create 1L1J_10,  1L1J and res 197-209; delete 1L1J; pair_fit 1L1J_10///197+209/C+CA+N,  tev///142+154/C+CA+N; </t>
  </si>
  <si>
    <t xml:space="preserve"> load aligned_pdbs/1LVM.pdb; create 1LVM_10,  1LVM and res 142-154; delete 1LVM; pair_fit 1LVM_10///142+154/C+CA+N,  tev///142+154/C+CA+N; </t>
  </si>
  <si>
    <t xml:space="preserve"> load aligned_pdbs/1LVO.pdb; create 1LVO_10,  1LVO and res 135-147; delete 1LVO; pair_fit 1LVO_10///135+147/C+CA+N,  tev///142+154/C+CA+N; </t>
  </si>
  <si>
    <t xml:space="preserve"> load aligned_pdbs/1MBM.pdb; create 1MBM_10,  1MBM and res 111-123; delete 1MBM; pair_fit 1MBM_10///111+123/C+CA+N,  tev///142+154/C+CA+N; </t>
  </si>
  <si>
    <t xml:space="preserve"> load aligned_pdbs/1P3C.pdb; create 1P3C_10,  1P3C and res 162-174; delete 1P3C; pair_fit 1P3C_10///162+174/C+CA+N,  tev///142+154/C+CA+N; </t>
  </si>
  <si>
    <t xml:space="preserve"> load aligned_pdbs/1QA7.pdb; create 1QA7_10,  1QA7 and res 163-175; delete 1QA7; pair_fit 1QA7_10///163+175/C+CA+N,  tev///142+154/C+CA+N; </t>
  </si>
  <si>
    <t xml:space="preserve"> load aligned_pdbs/1QTF.pdb; create 1QTF_10,  1QTF and res 177-189; delete 1QTF; pair_fit 1QTF_10///177+189/C+CA+N,  tev///142+154/C+CA+N; </t>
  </si>
  <si>
    <t xml:space="preserve"> load aligned_pdbs/1QY6.pdb; create 1QY6_10,  1QY6 and res 160-172; delete 1QY6; pair_fit 1QY6_10///160+172/C+CA+N,  tev///142+154/C+CA+N; </t>
  </si>
  <si>
    <t xml:space="preserve"> load aligned_pdbs/2AS9.pdb; create 2AS9_10,  2AS9 and res 149-161; delete 2AS9; pair_fit 2AS9_10///149+161/C+CA+N,  tev///142+154/C+CA+N; </t>
  </si>
  <si>
    <t xml:space="preserve"> load aligned_pdbs/2J92.pdb; create 2J92_10,  2J92 and res 154-166; delete 2J92; pair_fit 2J92_10///154+166/C+CA+N,  tev///142+154/C+CA+N; </t>
  </si>
  <si>
    <t xml:space="preserve"> load aligned_pdbs/2M9P.pdb; create 2M9P_10,  2M9P and res 187-198; delete 2M9P; pair_fit 2M9P_10///187+198/C+CA+N,  tev///142+153/C+CA+N; </t>
  </si>
  <si>
    <t xml:space="preserve"> load aligned_pdbs/2W7U.pdb; create 2W7U_10,  2W7U and res 145-157; delete 2W7U; pair_fit 2W7U_10///145+157/C+CA+N,  tev///142+154/C+CA+N; </t>
  </si>
  <si>
    <t xml:space="preserve"> load aligned_pdbs/2WV9.pdb; create 2WV9_10,  2WV9 and res 125-137; delete 2WV9; pair_fit 2WV9_10///125+137/C+CA+N,  tev///142+154/C+CA+N; </t>
  </si>
  <si>
    <t xml:space="preserve"> load aligned_pdbs/2YOL.pdb; create 2YOL_10,  2YOL and res 1126-1138; delete 2YOL; pair_fit 2YOL_10///1126+1138/C+CA+N,  tev///142+154/C+CA+N; </t>
  </si>
  <si>
    <t xml:space="preserve"> load aligned_pdbs/2Z9I.pdb; create 2Z9I_10,  2Z9I and res 160-171; delete 2Z9I; pair_fit 2Z9I_10///160+171/C+CA+N,  tev///142+153/C+CA+N; </t>
  </si>
  <si>
    <t xml:space="preserve"> load aligned_pdbs/3CP7.pdb; create 3CP7_10,  3CP7 and res 160-172; delete 3CP7; pair_fit 3CP7_10///160+172/C+CA+N,  tev///142+154/C+CA+N; </t>
  </si>
  <si>
    <t xml:space="preserve"> load aligned_pdbs/3LKW.pdb; create 3LKW_10,  3LKW and res 176-188; delete 3LKW; pair_fit 3LKW_10///176+188/C+CA+N,  tev///142+154/C+CA+N; </t>
  </si>
  <si>
    <t xml:space="preserve"> load aligned_pdbs/3MMG.pdb; create 3MMG_10,  3MMG and res 142-154; delete 3MMG; pair_fit 3MMG_10///142+154/C+CA+N,  tev///142+154/C+CA+N; </t>
  </si>
  <si>
    <t xml:space="preserve"> load aligned_pdbs/3NWU.pdb; create 3NWU_10,  3NWU and res 319-331; delete 3NWU; pair_fit 3NWU_10///319+331/C+CA+N,  tev///142+154/C+CA+N; </t>
  </si>
  <si>
    <t xml:space="preserve"> load aligned_pdbs/3NZI.pdb; create 3NZI_10,  3NZI and res 319-331; delete 3NZI; pair_fit 3NZI_10///319+331/C+CA+N,  tev///142+154/C+CA+N; </t>
  </si>
  <si>
    <t xml:space="preserve"> load aligned_pdbs/3QO6.pdb; create 3QO6_10,  3QO6 and res 273-285; delete 3QO6; pair_fit 3QO6_10///273+285/C+CA+N,  tev///142+154/C+CA+N; </t>
  </si>
  <si>
    <t xml:space="preserve"> load aligned_pdbs/3U1I.pdb; create 3U1I_10,  3U1I and res 126-138; delete 3U1I; pair_fit 3U1I_10///126+138/C+CA+N,  tev///142+154/C+CA+N; </t>
  </si>
  <si>
    <t xml:space="preserve"> load aligned_pdbs/4FLN.pdb; create 4FLN_10,  4FLN and res 259-271; delete 4FLN; pair_fit 4FLN_10///259+271/C+CA+N,  tev///142+154/C+CA+N; </t>
  </si>
  <si>
    <t xml:space="preserve"> load aligned_pdbs/4IC6.pdb; create 4IC6_10,  4IC6 and res 283-295; delete 4IC6; pair_fit 4IC6_10///283+295/C+CA+N,  tev///142+154/C+CA+N; </t>
  </si>
  <si>
    <t xml:space="preserve"> load aligned_pdbs/4INK.pdb; create 4INK_10,  4INK and res 147-159; delete 4INK; pair_fit 4INK_10///147+159/C+CA+N,  tev///142+154/C+CA+N; </t>
  </si>
  <si>
    <t xml:space="preserve"> load aligned_pdbs/4K1T.pdb; create 4K1T_10,  4K1T and res 148-160; delete 4K1T; pair_fit 4K1T_10///148+160/C+CA+N,  tev///142+154/C+CA+N; </t>
  </si>
  <si>
    <t xml:space="preserve"> load aligned_pdbs/4M9M.pdb; create 4M9M_10,  4M9M and res 1126-1138; delete 4M9M; pair_fit 4M9M_10///1126+1138/C+CA+N,  tev///142+154/C+CA+N; </t>
  </si>
  <si>
    <t xml:space="preserve"> load aligned_pdbs/4R8T.pdb; create 4R8T_10,  4R8T and res 125-138; delete 4R8T; pair_fit 4R8T_10///125+138/C+CA+N,  tev///141+154/C+CA+N; </t>
  </si>
  <si>
    <t xml:space="preserve"> load aligned_pdbs/5C2Z.pdb; create 5C2Z_10,  5C2Z and res 210-222; delete 5C2Z; pair_fit 5C2Z_10///210+222/C+CA+N,  tev///142+154/C+CA+N; </t>
  </si>
  <si>
    <t xml:space="preserve"> load aligned_pdbs/5HM2.pdb; create 5HM2_10,  5HM2 and res 154-166; delete 5HM2; pair_fit 5HM2_10///154+166/C+CA+N,  tev///142+154/C+CA+N; </t>
  </si>
  <si>
    <t xml:space="preserve"> load aligned_pdbs/5ILB.pdb; create 5ILB_10,  5ILB and res 259-271; delete 5ILB; pair_fit 5ILB_10///259+271/C+CA+N,  tev///142+154/C+CA+N; </t>
  </si>
  <si>
    <t xml:space="preserve"> load aligned_pdbs/5JWF.pdb; create 5JWF_10,  5JWF and res 646-658; delete 5JWF; pair_fit 5JWF_10///646+658/C+CA+N,  tev///142+154/C+CA+N; </t>
  </si>
  <si>
    <t xml:space="preserve"> load aligned_pdbs/5JXP.pdb; create 5JXP_10,  5JXP and res 643-655; delete 5JXP; pair_fit 5JXP_10///643+655/C+CA+N,  tev///142+154/C+CA+N; </t>
  </si>
  <si>
    <t xml:space="preserve"> load aligned_pdbs/5LC0.pdb; create 5LC0_10,  5LC0 and res 1126-1138; delete 5LC0; pair_fit 5LC0_10///1126+1138/C+CA+N,  tev///142+154/C+CA+N; </t>
  </si>
  <si>
    <t xml:space="preserve"> load aligned_pdbs/5MM8.pdb; create 5MM8_10,  5MM8 and res 146-158; delete 5MM8; pair_fit 5MM8_10///146+158/C+CA+N,  tev///142+154/C+CA+N; </t>
  </si>
  <si>
    <t xml:space="preserve"> load aligned_pdbs/5T1V.pdb; create 5T1V_10,  5T1V and res 190-203; delete 5T1V; pair_fit 5T1V_10///190+203/C+CA+N,  tev///141+154/C+CA+N; </t>
  </si>
  <si>
    <t xml:space="preserve"> load aligned_pdbs/5Y28.pdb; create 5Y28_10,  5Y28 and res 212-224; delete 5Y28; pair_fit 5Y28_10///212+224/C+CA+N,  tev///142+154/C+CA+N; </t>
  </si>
  <si>
    <t xml:space="preserve"> load aligned_pdbs/5YVU.pdb; create 5YVU_10,  5YVU and res 126-137; delete 5YVU; pair_fit 5YVU_10///126+137/C+CA+N,  tev///142+153/C+CA+N; </t>
  </si>
  <si>
    <t xml:space="preserve"> load aligned_pdbs/6E0U.pdb; create 6E0U_10,  6E0U and res 207-219; delete 6E0U; pair_fit 6E0U_10///207+219/C+CA+N,  tev///142+154/C+CA+N; </t>
  </si>
  <si>
    <t xml:space="preserve"> load aligned_pdbs/6U1B.pdb; create 6U1B_10,  6U1B and res 226-238; delete 6U1B; pair_fit 6U1B_10///226+238/C+CA+N,  tev///142+154/C+CA+N; </t>
  </si>
  <si>
    <t xml:space="preserve"> load aligned_pdbs/1KY9.pdb; create 1KY9_10,  1KY9 and res 201-213; delete 1KY9; pair_fit 1KY9_10///201+213/C+CA+N,  tev///142+154/C+CA+N; </t>
  </si>
  <si>
    <t xml:space="preserve"> load aligned_pdbs/1SVP.pdb; create 1SVP_10,  1SVP and res 203-218; delete 1SVP; pair_fit 1SVP_10///203+218/C+CA+N,  tev///142+154/C+CA+N; </t>
  </si>
  <si>
    <t xml:space="preserve"> load aligned_pdbs/1AZZ.pdb; create 1AZZ_10,  1AZZ and res 183-198; delete 1AZZ; pair_fit 1AZZ_10///183+198/C+CA+N,  tev///142+154/C+CA+N; </t>
  </si>
  <si>
    <t xml:space="preserve"> load aligned_pdbs/1BRU.pdb; create 1BRU_10,  1BRU and res 183-198; delete 1BRU; pair_fit 1BRU_10///183+198/C+CA+N,  tev///142+154/C+CA+N; </t>
  </si>
  <si>
    <t xml:space="preserve"> load aligned_pdbs/1EQ9.pdb; create 1EQ9_10,  1EQ9 and res 183-198; delete 1EQ9; pair_fit 1EQ9_10///183+198/C+CA+N,  tev///142+154/C+CA+N; </t>
  </si>
  <si>
    <t xml:space="preserve"> load aligned_pdbs/1HYL.pdb; create 1HYL_10,  1HYL and res 183-198; delete 1HYL; pair_fit 1HYL_10///183+198/C+CA+N,  tev///142+154/C+CA+N; </t>
  </si>
  <si>
    <t xml:space="preserve"> load aligned_pdbs/1NPM.pdb; create 1NPM_10,  1NPM and res 183-198; delete 1NPM; pair_fit 1NPM_10///183+198/C+CA+N,  tev///142+154/C+CA+N; </t>
  </si>
  <si>
    <t xml:space="preserve"> load aligned_pdbs/5LPE.pdb; create 5LPE_10,  5LPE and res 183-198; delete 5LPE; pair_fit 5LPE_10///183+198/C+CA+N,  tev///142+154/C+CA+N; </t>
  </si>
  <si>
    <t xml:space="preserve"> load aligned_pdbs/1A0J.pdb; create 1A0J_10,  1A0J and res 183-198; delete 1A0J; pair_fit 1A0J_10///183+198/C+CA+N,  tev///142+154/C+CA+N; </t>
  </si>
  <si>
    <t xml:space="preserve"> load aligned_pdbs/1AMH.pdb; create 1AMH_10,  1AMH and res 183-198; delete 1AMH; pair_fit 1AMH_10///183+198/C+CA+N,  tev///142+154/C+CA+N; </t>
  </si>
  <si>
    <t xml:space="preserve"> load aligned_pdbs/1AN1.pdb; create 1AN1_10,  1AN1 and res 183-198; delete 1AN1; pair_fit 1AN1_10///183+198/C+CA+N,  tev///142+154/C+CA+N; </t>
  </si>
  <si>
    <t xml:space="preserve"> load aligned_pdbs/1AO5.pdb; create 1AO5_10,  1AO5 and res 183-198; delete 1AO5; pair_fit 1AO5_10///183+198/C+CA+N,  tev///142+154/C+CA+N; </t>
  </si>
  <si>
    <t xml:space="preserve"> load aligned_pdbs/1B0F.pdb; create 1B0F_10,  1B0F and res 183-198; delete 1B0F; pair_fit 1B0F_10///183+198/C+CA+N,  tev///142+154/C+CA+N; </t>
  </si>
  <si>
    <t xml:space="preserve"> load aligned_pdbs/1C5M.pdb; create 1C5M_10,  1C5M and res 183-198; delete 1C5M; pair_fit 1C5M_10///183+198/C+CA+N,  tev///142+154/C+CA+N; </t>
  </si>
  <si>
    <t xml:space="preserve"> load aligned_pdbs/1CVW.pdb; create 1CVW_10,  1CVW and res 183-198; delete 1CVW; pair_fit 1CVW_10///183+198/C+CA+N,  tev///142+154/C+CA+N; </t>
  </si>
  <si>
    <t xml:space="preserve"> load aligned_pdbs/1EKB.pdb; create 1EKB_10,  1EKB and res 183-198; delete 1EKB; pair_fit 1EKB_10///183+198/C+CA+N,  tev///142+154/C+CA+N; </t>
  </si>
  <si>
    <t xml:space="preserve"> load aligned_pdbs/1FI8.pdb; create 1FI8_10,  1FI8 and res 183-198; delete 1FI8; pair_fit 1FI8_10///183+198/C+CA+N,  tev///142+154/C+CA+N; </t>
  </si>
  <si>
    <t xml:space="preserve"> load aligned_pdbs/1FIW.pdb; create 1FIW_10,  1FIW and res 183-198; delete 1FIW; pair_fit 1FIW_10///183+198/C+CA+N,  tev///142+154/C+CA+N; </t>
  </si>
  <si>
    <t xml:space="preserve"> load aligned_pdbs/1FIZ.pdb; create 1FIZ_10,  1FIZ and res 183-198; delete 1FIZ; pair_fit 1FIZ_10///183+198/C+CA+N,  tev///142+154/C+CA+N; </t>
  </si>
  <si>
    <t xml:space="preserve"> load aligned_pdbs/1FUJ.pdb; create 1FUJ_10,  1FUJ and res 183-198; delete 1FUJ; pair_fit 1FUJ_10///183+198/C+CA+N,  tev///142+154/C+CA+N; </t>
  </si>
  <si>
    <t xml:space="preserve"> load aligned_pdbs/1FXY.pdb; create 1FXY_10,  1FXY and res 183-198; delete 1FXY; pair_fit 1FXY_10///183+198/C+CA+N,  tev///142+154/C+CA+N; </t>
  </si>
  <si>
    <t xml:space="preserve"> load aligned_pdbs/1FY1.pdb; create 1FY1_10,  1FY1 and res 161-178; delete 1FY1; pair_fit 1FY1_10///161+178/C+CA+N,  tev///142+154/C+CA+N; </t>
  </si>
  <si>
    <t xml:space="preserve"> load aligned_pdbs/1G3C.pdb; create 1G3C_10,  1G3C and res 183-198; delete 1G3C; pair_fit 1G3C_10///183+198/C+CA+N,  tev///142+154/C+CA+N; </t>
  </si>
  <si>
    <t xml:space="preserve"> load aligned_pdbs/1GPZ.pdb; create 1GPZ_10,  1GPZ and res 623-640; delete 1GPZ; pair_fit 1GPZ_10///623+640/C+CA+N,  tev///142+154/C+CA+N; </t>
  </si>
  <si>
    <t xml:space="preserve"> load aligned_pdbs/1GVL.pdb; create 1GVL_10,  1GVL and res 183-198; delete 1GVL; pair_fit 1GVL_10///183+198/C+CA+N,  tev///142+154/C+CA+N; </t>
  </si>
  <si>
    <t xml:space="preserve"> load aligned_pdbs/1H4W.pdb; create 1H4W_10,  1H4W and res 183-198; delete 1H4W; pair_fit 1H4W_10///183+198/C+CA+N,  tev///142+154/C+CA+N; </t>
  </si>
  <si>
    <t xml:space="preserve"> load aligned_pdbs/1KIG.pdb; create 1KIG_10,  1KIG and res 183-198; delete 1KIG; pair_fit 1KIG_10///183+198/C+CA+N,  tev///142+154/C+CA+N; </t>
  </si>
  <si>
    <t xml:space="preserve"> load aligned_pdbs/1M9U.pdb; create 1M9U_10,  1M9U and res 183-198; delete 1M9U; pair_fit 1M9U_10///183+198/C+CA+N,  tev///142+154/C+CA+N; </t>
  </si>
  <si>
    <t xml:space="preserve"> load aligned_pdbs/1MZA.pdb; create 1MZA_10,  1MZA and res 183-198; delete 1MZA; pair_fit 1MZA_10///183+198/C+CA+N,  tev///142+154/C+CA+N; </t>
  </si>
  <si>
    <t xml:space="preserve"> load aligned_pdbs/1OP0.pdb; create 1OP0_10,  1OP0 and res 183-198; delete 1OP0; pair_fit 1OP0_10///183+198/C+CA+N,  tev///142+154/C+CA+N; </t>
  </si>
  <si>
    <t xml:space="preserve"> load aligned_pdbs/1OP8.pdb; create 1OP8_10,  1OP8 and res 183-198; delete 1OP8; pair_fit 1OP8_10///183+198/C+CA+N,  tev///142+154/C+CA+N; </t>
  </si>
  <si>
    <t xml:space="preserve"> load aligned_pdbs/1PFX.pdb; create 1PFX_10,  1PFX and res 183-199; delete 1PFX; pair_fit 1PFX_10///183+199/C+CA+N,  tev///142+155/C+CA+N; </t>
  </si>
  <si>
    <t xml:space="preserve"> load aligned_pdbs/1SHY.pdb; create 1SHY_10,  1SHY and res 659-676; delete 1SHY; pair_fit 1SHY_10///659+676/C+CA+N,  tev///142+154/C+CA+N; </t>
  </si>
  <si>
    <t xml:space="preserve"> load aligned_pdbs/1SPJ.pdb; create 1SPJ_10,  1SPJ and res 183-198; delete 1SPJ; pair_fit 1SPJ_10///183+198/C+CA+N,  tev///142+154/C+CA+N; </t>
  </si>
  <si>
    <t xml:space="preserve"> load aligned_pdbs/1TRN.pdb; create 1TRN_10,  1TRN and res 183-198; delete 1TRN; pair_fit 1TRN_10///183+198/C+CA+N,  tev///142+154/C+CA+N; </t>
  </si>
  <si>
    <t xml:space="preserve"> load aligned_pdbs/1YC0.pdb; create 1YC0_10,  1YC0 and res 584-601; delete 1YC0; pair_fit 1YC0_10///584+601/C+CA+N,  tev///142+154/C+CA+N; </t>
  </si>
  <si>
    <t xml:space="preserve"> load aligned_pdbs/1ZJK.pdb; create 1ZJK_10,  1ZJK and res 619-636; delete 1ZJK; pair_fit 1ZJK_10///619+636/C+CA+N,  tev///142+154/C+CA+N; </t>
  </si>
  <si>
    <t xml:space="preserve"> load aligned_pdbs/2QY0.pdb; create 2QY0_10,  2QY0 and res 623-640; delete 2QY0; pair_fit 2QY0_10///623+640/C+CA+N,  tev///142+154/C+CA+N; </t>
  </si>
  <si>
    <t xml:space="preserve"> load aligned_pdbs/3F6U.pdb; create 3F6U_10,  3F6U and res 183-198; delete 3F6U; pair_fit 3F6U_10///183+198/C+CA+N,  tev///142+154/C+CA+N; </t>
  </si>
  <si>
    <t xml:space="preserve"> load aligned_pdbs/3RP2.pdb; create 3RP2_10,  3RP2 and res 183-198; delete 3RP2; pair_fit 3RP2_10///183+198/C+CA+N,  tev///142+154/C+CA+N; </t>
  </si>
  <si>
    <t xml:space="preserve"> load aligned_pdbs/3W94.pdb; create 3W94_10,  3W94 and res 967-982; delete 3W94; pair_fit 3W94_10///967+982/C+CA+N,  tev///142+154/C+CA+N; </t>
  </si>
  <si>
    <t xml:space="preserve"> load aligned_pdbs/4BNR.pdb; create 4BNR_10,  4BNR and res 183-198; delete 4BNR; pair_fit 4BNR_10///183+198/C+CA+N,  tev///142+154/C+CA+N; </t>
  </si>
  <si>
    <t xml:space="preserve"> load aligned_pdbs/4BXW.pdb; create 4BXW_10,  4BXW and res 348-365; delete 4BXW; pair_fit 4BXW_10///348+365/C+CA+N,  tev///142+154/C+CA+N; </t>
  </si>
  <si>
    <t xml:space="preserve"> load aligned_pdbs/4CRE.pdb; create 4CRE_10,  4CRE and res 183-198; delete 4CRE; pair_fit 4CRE_10///183+198/C+CA+N,  tev///142+154/C+CA+N; </t>
  </si>
  <si>
    <t xml:space="preserve"> load aligned_pdbs/4DGJ.pdb; create 4DGJ_10,  4DGJ and res 173-190; delete 4DGJ; pair_fit 4DGJ_10///173+190/C+CA+N,  tev///142+154/C+CA+N; </t>
  </si>
  <si>
    <t xml:space="preserve"> load aligned_pdbs/5GVT.pdb; create 5GVT_10,  5GVT and res 183-198; delete 5GVT; pair_fit 5GVT_10///183+198/C+CA+N,  tev///142+154/C+CA+N; </t>
  </si>
  <si>
    <t xml:space="preserve"> load aligned_pdbs/5JB8.pdb; create 5JB8_10,  5JB8 and res 183-198; delete 5JB8; pair_fit 5JB8_10///183+198/C+CA+N,  tev///142+154/C+CA+N; </t>
  </si>
  <si>
    <t xml:space="preserve"> load aligned_pdbs/1RGQ.pdb; create 1RGQ_10,  1RGQ and res 127-145; delete 1RGQ; pair_fit 1RGQ_10///127+145/C+CA+N,  tev///142+154/C+CA+N; </t>
  </si>
  <si>
    <t xml:space="preserve"> load aligned_pdbs/5WDX.pdb; create 5WDX_10,  5WDX and res 124-142; delete 5WDX; pair_fit 5WDX_10///124+142/C+CA+N,  tev///142+154/C+CA+N; </t>
  </si>
  <si>
    <t xml:space="preserve"> load aligned_pdbs/6BQJ.pdb; create 6BQJ_10,  6BQJ and res 124-142; delete 6BQJ; pair_fit 6BQJ_10///124+142/C+CA+N,  tev///142+154/C+CA+N; </t>
  </si>
  <si>
    <t xml:space="preserve"> load aligned_pdbs/1MKW.pdb; create 1MKW_10,  1MKW and res 183-198; delete 1MKW; pair_fit 1MKW_10///183+198/C+CA+N,  tev///142+154/C+CA+N; </t>
  </si>
  <si>
    <t xml:space="preserve"> load aligned_pdbs/2PUX.pdb; create 2PUX_10,  2PUX and res 183-198; delete 2PUX; pair_fit 2PUX_10///183+198/C+CA+N,  tev///142+154/C+CA+N; </t>
  </si>
  <si>
    <t xml:space="preserve"> load aligned_pdbs/5EDM.pdb; create 5EDM_10,  5EDM and res 494-514; delete 5EDM; pair_fit 5EDM_10///494+514/C+CA+N,  tev///142+154/C+CA+N; </t>
  </si>
  <si>
    <t xml:space="preserve"> load aligned_pdbs/5TO3.pdb; create 5TO3_10,  5TO3 and res 203-223; delete 5TO3; pair_fit 5TO3_10///203+223/C+CA+N,  tev///142+154/C+CA+N; </t>
  </si>
  <si>
    <t xml:space="preserve"> load aligned_pdbs/6BJR.pdb; create 6BJR_10,  6BJR and res 507-527; delete 6BJR; pair_fit 6BJR_10///507+527/C+CA+N,  tev///141+153/C+CA+N; </t>
  </si>
  <si>
    <t xml:space="preserve"> load aligned_pdbs/1A5I.pdb; create 1A5I_10,  1A5I and res 183-198; delete 1A5I; pair_fit 1A5I_10///183+198/C+CA+N,  tev///142+154/C+CA+N; </t>
  </si>
  <si>
    <t xml:space="preserve"> load aligned_pdbs/1BDA.pdb; create 1BDA_10,  1BDA and res 183-198; delete 1BDA; pair_fit 1BDA_10///183+198/C+CA+N,  tev///142+154/C+CA+N; </t>
  </si>
  <si>
    <t xml:space="preserve"> load aligned_pdbs/5MZ4.pdb; create 5MZ4_10,  5MZ4 and res 183-207; delete 5MZ4; pair_fit 5MZ4_10///183+207/C+CA+N,  tev///142+154/C+CA+N; </t>
  </si>
  <si>
    <t xml:space="preserve"> load aligned_pdbs/1FDP.pdb; create 1FDP_12,  1FDP and res 211-223; delete 1FDP; pair_fit 1FDP_12///211+223/C+CA+N,  tev///167+177/C+CA+N; </t>
  </si>
  <si>
    <t xml:space="preserve"> load aligned_pdbs/1LVO.pdb; create 1LVO_12,  1LVO and res 165-171; delete 1LVO; pair_fit 1LVO_12///165+171/C+CA+N,  tev///170+177/C+CA+N; </t>
  </si>
  <si>
    <t xml:space="preserve"> load aligned_pdbs/1QTF.pdb; create 1QTF_12,  1QTF and res 204-210; delete 1QTF; pair_fit 1QTF_12///204+210/C+CA+N,  tev///170+176/C+CA+N; </t>
  </si>
  <si>
    <t xml:space="preserve"> load aligned_pdbs/1QY6.pdb; create 1QY6_12,  1QY6 and res 188-192; delete 1QY6; pair_fit 1QY6_12///188+192/C+CA+N,  tev///171+176/C+CA+N; </t>
  </si>
  <si>
    <t xml:space="preserve"> load aligned_pdbs/5Y28.pdb; create 5Y28_12,  5Y28 and res 237-250; delete 5Y28; pair_fit 5Y28_12///237+250/C+CA+N,  tev///168+177/C+CA+N; </t>
  </si>
  <si>
    <t xml:space="preserve"> load aligned_pdbs/6U1B.pdb; create 6U1B_12,  6U1B and res 254-258; delete 6U1B; pair_fit 6U1B_12///254+258/C+CA+N,  tev///171+176/C+CA+N; </t>
  </si>
  <si>
    <t xml:space="preserve"> load aligned_pdbs/1FI8.pdb; create 1FI8_12,  1FI8 and res 217-227; delete 1FI8; pair_fit 1FI8_12///217+227/C+CA+N,  tev///171+178/C+CA+N; </t>
  </si>
  <si>
    <t xml:space="preserve"> load aligned_pdbs/1KY9.pdb; create 1KY9_12,  1KY9 and res 226-239; delete 1KY9; pair_fit 1KY9_12///226+239/C+CA+N,  tev///168+177/C+CA+N; </t>
  </si>
  <si>
    <t xml:space="preserve"> load aligned_pdbs/1L1J.pdb; create 1L1J_12,  1L1J and res 221-234; delete 1L1J; pair_fit 1L1J_12///221+234/C+CA+N,  tev///167+177/C+CA+N; </t>
  </si>
  <si>
    <t xml:space="preserve"> load aligned_pdbs/1LVM.pdb; create 1LVM_12,  1LVM and res 171-177; delete 1LVM; pair_fit 1LVM_12///171+177/C+CA+N,  tev///171+177/C+CA+N; </t>
  </si>
  <si>
    <t xml:space="preserve"> load aligned_pdbs/1P3C.pdb; create 1P3C_12,  1P3C and res 190-195; delete 1P3C; pair_fit 1P3C_12///190+195/C+CA+N,  tev///171+176/C+CA+N; </t>
  </si>
  <si>
    <t xml:space="preserve"> load aligned_pdbs/2AS9.pdb; create 2AS9_12,  2AS9 and res 173-185; delete 2AS9; pair_fit 2AS9_12///173+185/C+CA+N,  tev///167+177/C+CA+N; </t>
  </si>
  <si>
    <t xml:space="preserve"> load aligned_pdbs/3CP7.pdb; create 3CP7_12,  3CP7 and res 191-198; delete 3CP7; pair_fit 3CP7_12///191+198/C+CA+N,  tev///171+177/C+CA+N; </t>
  </si>
  <si>
    <t xml:space="preserve"> load aligned_pdbs/3MMG.pdb; create 3MMG_12,  3MMG and res 171-177; delete 3MMG; pair_fit 3MMG_12///171+177/C+CA+N,  tev///171+177/C+CA+N; </t>
  </si>
  <si>
    <t xml:space="preserve"> load aligned_pdbs/3RP2.pdb; create 3RP2_12,  3RP2 and res 215-227; delete 3RP2; pair_fit 3RP2_12///215+227/C+CA+N,  tev///169+178/C+CA+N; </t>
  </si>
  <si>
    <t xml:space="preserve"> load aligned_pdbs/4FLN.pdb; create 4FLN_12,  4FLN and res 284-296; delete 4FLN; pair_fit 4FLN_12///284+296/C+CA+N,  tev///168+177/C+CA+N; </t>
  </si>
  <si>
    <t xml:space="preserve"> load aligned_pdbs/4LK4.pdb; create 4LK4_12,  4LK4 and res 240-251; delete 4LK4; pair_fit 4LK4_12///240+251/C+CA+N,  tev///170+177/C+CA+N; </t>
  </si>
  <si>
    <t xml:space="preserve"> load aligned_pdbs/4M9M.pdb; create 4M9M_12,  4M9M and res 1155-1161; delete 4M9M; pair_fit 4M9M_12///1155+1161/C+CA+N,  tev///171+176/C+CA+N; </t>
  </si>
  <si>
    <t xml:space="preserve"> load aligned_pdbs/5C2Z.pdb; create 5C2Z_12,  5C2Z and res 238-243; delete 5C2Z; pair_fit 5C2Z_12///238+243/C+CA+N,  tev///171+176/C+CA+N; </t>
  </si>
  <si>
    <t xml:space="preserve"> load aligned_pdbs/6E0U.pdb; create 6E0U_12,  6E0U and res 235-240; delete 6E0U; pair_fit 6E0U_12///235+240/C+CA+N,  tev///171+176/C+CA+N; </t>
  </si>
  <si>
    <t xml:space="preserve"> load aligned_pdbs/1GPZ.pdb; create 1GPZ_12,  1GPZ and res 657-667; delete 1GPZ; pair_fit 1GPZ_12///657+667/C+CA+N,  tev///167+176/C+CA+N; </t>
  </si>
  <si>
    <t xml:space="preserve"> load aligned_pdbs/2M9P.pdb; create 2M9P_12,  2M9P and res 216-222; delete 2M9P; pair_fit 2M9P_12///216+222/C+CA+N,  tev///171+176/C+CA+N; </t>
  </si>
  <si>
    <t xml:space="preserve"> load aligned_pdbs/3LKW.pdb; create 3LKW_12,  3LKW and res 205-211; delete 3LKW; pair_fit 3LKW_12///205+211/C+CA+N,  tev///171+176/C+CA+N; </t>
  </si>
  <si>
    <t xml:space="preserve"> load aligned_pdbs/6BJR.pdb; create 6BJR_12,  6BJR and res 545-559; delete 6BJR; pair_fit 6BJR_12///545+559/C+CA+N,  tev///167+178/C+CA+N; </t>
  </si>
  <si>
    <t xml:space="preserve"> load aligned_pdbs/1EQ9.pdb; create 1EQ9_12,  1EQ9 and res 215-226; delete 1EQ9; pair_fit 1EQ9_12///215+226/C+CA+N,  tev///169+177/C+CA+N; </t>
  </si>
  <si>
    <t xml:space="preserve"> load aligned_pdbs/1FY1.pdb; create 1FY1_12,  1FY1 and res 192-201; delete 1FY1; pair_fit 1FY1_12///192+201/C+CA+N,  tev///170+177/C+CA+N; </t>
  </si>
  <si>
    <t xml:space="preserve"> load aligned_pdbs/1SVP.pdb; create 1SVP_12,  1SVP and res 234-241; delete 1SVP; pair_fit 1SVP_12///234+241/C+CA+N,  tev///171+176/C+CA+N; </t>
  </si>
  <si>
    <t xml:space="preserve"> load aligned_pdbs/1ZJK.pdb; create 1ZJK_12,  1ZJK and res 656-667; delete 1ZJK; pair_fit 1ZJK_12///656+667/C+CA+N,  tev///170+177/C+CA+N; </t>
  </si>
  <si>
    <t xml:space="preserve"> load aligned_pdbs/2W7U.pdb; create 2W7U_12,  2W7U and res 171-181; delete 2W7U; pair_fit 2W7U_12///171+181/C+CA+N,  tev///169+177/C+CA+N; </t>
  </si>
  <si>
    <t xml:space="preserve"> load aligned_pdbs/2YOL.pdb; create 2YOL_12,  2YOL and res 1154-1161; delete 2YOL; pair_fit 2YOL_12///1154+1161/C+CA+N,  tev///171+176/C+CA+N; </t>
  </si>
  <si>
    <t xml:space="preserve"> load aligned_pdbs/5GVT.pdb; create 5GVT_12,  5GVT and res 213-226; delete 5GVT; pair_fit 5GVT_12///213+226/C+CA+N,  tev///167+177/C+CA+N; </t>
  </si>
  <si>
    <t xml:space="preserve"> load aligned_pdbs/1AN1.pdb; create 1AN1_12,  1AN1 and res 217-226; delete 1AN1; pair_fit 1AN1_12///217+226/C+CA+N,  tev///171+177/C+CA+N; </t>
  </si>
  <si>
    <t xml:space="preserve"> load aligned_pdbs/1BDA.pdb; create 1BDA_12,  1BDA and res 215-226; delete 1BDA; pair_fit 1BDA_12///215+226/C+CA+N,  tev///169+177/C+CA+N; </t>
  </si>
  <si>
    <t xml:space="preserve"> load aligned_pdbs/1CVW.pdb; create 1CVW_12,  1CVW and res 215-226; delete 1CVW; pair_fit 1CVW_12///215+226/C+CA+N,  tev///169+177/C+CA+N; </t>
  </si>
  <si>
    <t xml:space="preserve"> load aligned_pdbs/1FIW.pdb; create 1FIW_12,  1FIW and res 215-226; delete 1FIW; pair_fit 1FIW_12///215+226/C+CA+N,  tev///169+177/C+CA+N; </t>
  </si>
  <si>
    <t xml:space="preserve"> load aligned_pdbs/1FXY.pdb; create 1FXY_12,  1FXY and res 215-226; delete 1FXY; pair_fit 1FXY_12///215+226/C+CA+N,  tev///169+177/C+CA+N; </t>
  </si>
  <si>
    <t xml:space="preserve"> load aligned_pdbs/1G3C.pdb; create 1G3C_12,  1G3C and res 215-226; delete 1G3C; pair_fit 1G3C_12///215+226/C+CA+N,  tev///169+177/C+CA+N; </t>
  </si>
  <si>
    <t xml:space="preserve"> load aligned_pdbs/1H4W.pdb; create 1H4W_12,  1H4W and res 215-226; delete 1H4W; pair_fit 1H4W_12///215+226/C+CA+N,  tev///169+177/C+CA+N; </t>
  </si>
  <si>
    <t xml:space="preserve"> load aligned_pdbs/1KIG.pdb; create 1KIG_12,  1KIG and res 215-225; delete 1KIG; pair_fit 1KIG_12///215+225/C+CA+N,  tev///169+176/C+CA+N; </t>
  </si>
  <si>
    <t xml:space="preserve"> load aligned_pdbs/1PFX.pdb; create 1PFX_12,  1PFX and res 215-226; delete 1PFX; pair_fit 1PFX_12///215+226/C+CA+N,  tev///169+177/C+CA+N; </t>
  </si>
  <si>
    <t xml:space="preserve"> load aligned_pdbs/1RGQ.pdb; create 1RGQ_12,  1RGQ and res 161-169; delete 1RGQ; pair_fit 1RGQ_12///161+169/C+CA+N,  tev///171+176/C+CA+N; </t>
  </si>
  <si>
    <t xml:space="preserve"> load aligned_pdbs/1SHY.pdb; create 1SHY_12,  1SHY and res 690-704; delete 1SHY; pair_fit 1SHY_12///690+704/C+CA+N,  tev///166+177/C+CA+N; </t>
  </si>
  <si>
    <t xml:space="preserve"> load aligned_pdbs/1TRN.pdb; create 1TRN_12,  1TRN and res 215-226; delete 1TRN; pair_fit 1TRN_12///215+226/C+CA+N,  tev///169+177/C+CA+N; </t>
  </si>
  <si>
    <t xml:space="preserve"> load aligned_pdbs/1YC0.pdb; create 1YC0_12,  1YC0 and res 618-629; delete 1YC0; pair_fit 1YC0_12///618+629/C+CA+N,  tev///169+177/C+CA+N; </t>
  </si>
  <si>
    <t xml:space="preserve"> load aligned_pdbs/2PUX.pdb; create 2PUX_12,  2PUX and res 215-226; delete 2PUX; pair_fit 2PUX_12///215+226/C+CA+N,  tev///169+177/C+CA+N; </t>
  </si>
  <si>
    <t xml:space="preserve"> load aligned_pdbs/2WV9.pdb; create 2WV9_12,  2WV9 and res 153-161; delete 2WV9; pair_fit 2WV9_12///153+161/C+CA+N,  tev///171+176/C+CA+N; </t>
  </si>
  <si>
    <t xml:space="preserve"> load aligned_pdbs/3F6U.pdb; create 3F6U_12,  3F6U and res 215-226; delete 3F6U; pair_fit 3F6U_12///215+226/C+CA+N,  tev///169+177/C+CA+N; </t>
  </si>
  <si>
    <t xml:space="preserve"> load aligned_pdbs/3U1I.pdb; create 3U1I_12,  3U1I and res 154-162; delete 3U1I; pair_fit 3U1I_12///154+162/C+CA+N,  tev///171+176/C+CA+N; </t>
  </si>
  <si>
    <t xml:space="preserve"> load aligned_pdbs/4BNR.pdb; create 4BNR_12,  4BNR and res 215-227; delete 4BNR; pair_fit 4BNR_12///215+227/C+CA+N,  tev///169+177/C+CA+N; </t>
  </si>
  <si>
    <t xml:space="preserve"> load aligned_pdbs/4BXW.pdb; create 4BXW_12,  4BXW and res 383-393; delete 4BXW; pair_fit 4BXW_12///383+393/C+CA+N,  tev///170+177/C+CA+N; </t>
  </si>
  <si>
    <t xml:space="preserve"> load aligned_pdbs/4CRE.pdb; create 4CRE_12,  4CRE and res 215-226; delete 4CRE; pair_fit 4CRE_12///215+226/C+CA+N,  tev///169+177/C+CA+N; </t>
  </si>
  <si>
    <t xml:space="preserve"> load aligned_pdbs/4DGJ.pdb; create 4DGJ_12,  4DGJ and res 207-218; delete 4DGJ; pair_fit 4DGJ_12///207+218/C+CA+N,  tev///169+177/C+CA+N; </t>
  </si>
  <si>
    <t xml:space="preserve"> load aligned_pdbs/4INK.pdb; create 4INK_12,  4INK and res 174-184; delete 4INK; pair_fit 4INK_12///174+184/C+CA+N,  tev///170+177/C+CA+N; </t>
  </si>
  <si>
    <t xml:space="preserve"> load aligned_pdbs/5ILB.pdb; create 5ILB_12,  5ILB and res 286-296; delete 5ILB; pair_fit 5ILB_12///286+296/C+CA+N,  tev///170+177/C+CA+N; </t>
  </si>
  <si>
    <t xml:space="preserve"> load aligned_pdbs/5LC0.pdb; create 5LC0_12,  5LC0 and res 1154-1162; delete 5LC0; pair_fit 5LC0_12///1154+1162/C+CA+N,  tev///171+176/C+CA+N; </t>
  </si>
  <si>
    <t xml:space="preserve"> load aligned_pdbs/5TO3.pdb; create 5TO3_12,  5TO3 and res 242-253; delete 5TO3; pair_fit 5TO3_12///242+253/C+CA+N,  tev///169+177/C+CA+N; </t>
  </si>
  <si>
    <t xml:space="preserve"> load aligned_pdbs/5WDX.pdb; create 5WDX_12,  5WDX and res 158-166; delete 5WDX; pair_fit 5WDX_12///158+166/C+CA+N,  tev///171+176/C+CA+N; </t>
  </si>
  <si>
    <t xml:space="preserve"> load aligned_pdbs/5YVU.pdb; create 5YVU_12,  5YVU and res 154-162; delete 5YVU; pair_fit 5YVU_12///154+162/C+CA+N,  tev///171+176/C+CA+N; </t>
  </si>
  <si>
    <t xml:space="preserve"> load aligned_pdbs/6BQJ.pdb; create 6BQJ_12,  6BQJ and res 158-166; delete 6BQJ; pair_fit 6BQJ_12///158+166/C+CA+N,  tev///171+176/C+CA+N; </t>
  </si>
  <si>
    <t xml:space="preserve"> load aligned_pdbs/1AGJ.pdb; create 1AGJ_12,  1AGJ and res 214-223; delete 1AGJ; pair_fit 1AGJ_12///214+223/C+CA+N,  tev///171+176/C+CA+N; </t>
  </si>
  <si>
    <t xml:space="preserve"> load aligned_pdbs/1AO5.pdb; create 1AO5_12,  1AO5 and res 215-226; delete 1AO5; pair_fit 1AO5_12///215+226/C+CA+N,  tev///169+177/C+CA+N; </t>
  </si>
  <si>
    <t xml:space="preserve"> load aligned_pdbs/1AZZ.pdb; create 1AZZ_12,  1AZZ and res 217-226; delete 1AZZ; pair_fit 1AZZ_12///217+226/C+CA+N,  tev///171+177/C+CA+N; </t>
  </si>
  <si>
    <t xml:space="preserve"> load aligned_pdbs/1B0F.pdb; create 1B0F_12,  1B0F and res 215-226; delete 1B0F; pair_fit 1B0F_12///215+226/C+CA+N,  tev///169+177/C+CA+N; </t>
  </si>
  <si>
    <t xml:space="preserve"> load aligned_pdbs/1FUJ.pdb; create 1FUJ_12,  1FUJ and res 215-226; delete 1FUJ; pair_fit 1FUJ_12///215+226/C+CA+N,  tev///169+177/C+CA+N; </t>
  </si>
  <si>
    <t xml:space="preserve"> load aligned_pdbs/1HYL.pdb; create 1HYL_12,  1HYL and res 215-226; delete 1HYL; pair_fit 1HYL_12///215+226/C+CA+N,  tev///169+177/C+CA+N; </t>
  </si>
  <si>
    <t xml:space="preserve"> load aligned_pdbs/1OP0.pdb; create 1OP0_12,  1OP0 and res 215-226; delete 1OP0; pair_fit 1OP0_12///215+226/C+CA+N,  tev///169+177/C+CA+N; </t>
  </si>
  <si>
    <t xml:space="preserve"> load aligned_pdbs/2Z9I.pdb; create 2Z9I_12,  2Z9I and res 187-205; delete 2Z9I; pair_fit 2Z9I_12///187+205/C+CA+N,  tev///170+177/C+CA+N; </t>
  </si>
  <si>
    <t xml:space="preserve"> load aligned_pdbs/3QO6.pdb; create 3QO6_12,  3QO6 and res 300-311; delete 3QO6; pair_fit 3QO6_12///300+311/C+CA+N,  tev///170+177/C+CA+N; </t>
  </si>
  <si>
    <t xml:space="preserve"> load aligned_pdbs/4IC6.pdb; create 4IC6_12,  4IC6 and res 307-321; delete 4IC6; pair_fit 4IC6_12///307+321/C+CA+N,  tev///167+177/C+CA+N; </t>
  </si>
  <si>
    <t xml:space="preserve"> load aligned_pdbs/5LPE.pdb; create 5LPE_12,  5LPE and res 215-226; delete 5LPE; pair_fit 5LPE_12///215+226/C+CA+N,  tev///169+177/C+CA+N; </t>
  </si>
  <si>
    <t xml:space="preserve"> load aligned_pdbs/1BRU.pdb; create 1BRU_12,  1BRU and res 215-226; delete 1BRU; pair_fit 1BRU_12///215+226/C+CA+N,  tev///169+177/C+CA+N; </t>
  </si>
  <si>
    <t xml:space="preserve"> load aligned_pdbs/1OP8.pdb; create 1OP8_12,  1OP8 and res 215-226; delete 1OP8; pair_fit 1OP8_12///215+226/C+CA+N,  tev///169+177/C+CA+N; </t>
  </si>
  <si>
    <t xml:space="preserve"> load aligned_pdbs/1M9U.pdb; create 1M9U_12,  1M9U and res 215-227; delete 1M9U; pair_fit 1M9U_12///215+227/C+CA+N,  tev///169+178/C+CA+N; </t>
  </si>
  <si>
    <t xml:space="preserve"> load aligned_pdbs/5JWF.pdb; create 5JWF_12,  5JWF and res 673-691; delete 5JWF; pair_fit 5JWF_12///673+691/C+CA+N,  tev///170+177/C+CA+N; </t>
  </si>
  <si>
    <t xml:space="preserve"> load aligned_pdbs/5JXP.pdb; create 5JXP_12,  5JXP and res 670-688; delete 5JXP; pair_fit 5JXP_12///670+688/C+CA+N,  tev///170+177/C+CA+N; </t>
  </si>
  <si>
    <t>C</t>
  </si>
  <si>
    <t xml:space="preserve"> load aligned_pdbs/1LVO.pdb; create 1LVO_C,  1LVO and res 174-None; delete 1LVO; pair_fit 1LVO_C///174+None/C+CA+N,  tev///180+None/C+CA+N; </t>
  </si>
  <si>
    <t xml:space="preserve"> load aligned_pdbs/1SVP.pdb; create 1SVP_C,  1SVP and res 246-None; delete 1SVP; pair_fit 1SVP_C///246+None/C+CA+N,  tev///181+None/C+CA+N; </t>
  </si>
  <si>
    <t xml:space="preserve"> load aligned_pdbs/3MMG.pdb; create 3MMG_C,  3MMG and res 181-None; delete 3MMG; pair_fit 3MMG_C///181+None/C+CA+N,  tev///181+None/C+CA+N; </t>
  </si>
  <si>
    <t xml:space="preserve"> load aligned_pdbs/1LVM.pdb; create 1LVM_C,  1LVM and res 181-None; delete 1LVM; pair_fit 1LVM_C///181+None/C+CA+N,  tev///181+None/C+CA+N; </t>
  </si>
  <si>
    <t>N</t>
  </si>
  <si>
    <t xml:space="preserve"> load aligned_pdbs/6U1B.pdb; create 6U1B_N,  6U1B and res None-88; delete 6U1B; pair_fit 6U1B_N///None+88/C+CA+N,  tev///None+18/C+CA+N; </t>
  </si>
  <si>
    <t xml:space="preserve"> load aligned_pdbs/5LC0.pdb; create 5LC0_N,  5LC0 and res None-1022; delete 5LC0; pair_fit 5LC0_N///None+1022/C+CA+N,  tev///None+18/C+CA+N; </t>
  </si>
  <si>
    <t>Size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</si>
</sst>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02"/>
  <sheetViews>
    <sheetView topLeftCell="U1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6.140625" bestFit="1" customWidth="1"/>
    <col min="2" max="2" width="7.85546875" bestFit="1" customWidth="1"/>
    <col min="3" max="3" width="8.140625" bestFit="1" customWidth="1"/>
    <col min="4" max="4" width="5.85546875" bestFit="1" customWidth="1"/>
    <col min="5" max="5" width="4.140625" bestFit="1" customWidth="1"/>
    <col min="6" max="6" width="5.28515625" bestFit="1" customWidth="1"/>
    <col min="7" max="7" width="4.42578125" bestFit="1" customWidth="1"/>
    <col min="8" max="8" width="15.7109375" bestFit="1" customWidth="1"/>
    <col min="9" max="9" width="7.5703125" bestFit="1" customWidth="1"/>
    <col min="10" max="10" width="8.5703125" bestFit="1" customWidth="1"/>
    <col min="11" max="11" width="5.42578125" bestFit="1" customWidth="1"/>
    <col min="12" max="12" width="7.140625" bestFit="1" customWidth="1"/>
    <col min="13" max="13" width="16" bestFit="1" customWidth="1"/>
    <col min="14" max="14" width="12.5703125" bestFit="1" customWidth="1"/>
    <col min="15" max="15" width="14" bestFit="1" customWidth="1"/>
    <col min="16" max="16" width="20.28515625" bestFit="1" customWidth="1"/>
    <col min="17" max="17" width="5.42578125" bestFit="1" customWidth="1"/>
    <col min="18" max="18" width="7.140625" bestFit="1" customWidth="1"/>
    <col min="19" max="19" width="16" bestFit="1" customWidth="1"/>
    <col min="20" max="20" width="12.5703125" bestFit="1" customWidth="1"/>
    <col min="21" max="21" width="14" bestFit="1" customWidth="1"/>
    <col min="22" max="22" width="20.5703125" bestFit="1" customWidth="1"/>
    <col min="23" max="23" width="5.42578125" bestFit="1" customWidth="1"/>
    <col min="24" max="24" width="7.140625" bestFit="1" customWidth="1"/>
    <col min="25" max="25" width="16" bestFit="1" customWidth="1"/>
    <col min="26" max="26" width="12.5703125" bestFit="1" customWidth="1"/>
    <col min="27" max="27" width="14" bestFit="1" customWidth="1"/>
    <col min="28" max="28" width="16.85546875" bestFit="1" customWidth="1"/>
    <col min="29" max="29" width="5.42578125" bestFit="1" customWidth="1"/>
    <col min="30" max="30" width="7.140625" bestFit="1" customWidth="1"/>
    <col min="31" max="31" width="16" bestFit="1" customWidth="1"/>
    <col min="32" max="32" width="12.5703125" bestFit="1" customWidth="1"/>
    <col min="33" max="33" width="14" bestFit="1" customWidth="1"/>
    <col min="34" max="34" width="16.85546875" bestFit="1" customWidth="1"/>
    <col min="35" max="35" width="5.42578125" bestFit="1" customWidth="1"/>
    <col min="36" max="36" width="7.140625" bestFit="1" customWidth="1"/>
    <col min="37" max="37" width="16" bestFit="1" customWidth="1"/>
    <col min="38" max="38" width="12.5703125" bestFit="1" customWidth="1"/>
    <col min="39" max="39" width="14" bestFit="1" customWidth="1"/>
    <col min="40" max="40" width="32" bestFit="1" customWidth="1"/>
    <col min="41" max="41" width="5.42578125" bestFit="1" customWidth="1"/>
    <col min="42" max="42" width="7.140625" bestFit="1" customWidth="1"/>
    <col min="43" max="43" width="16" bestFit="1" customWidth="1"/>
    <col min="44" max="44" width="12.5703125" bestFit="1" customWidth="1"/>
    <col min="45" max="45" width="14" bestFit="1" customWidth="1"/>
    <col min="46" max="46" width="20.5703125" bestFit="1" customWidth="1"/>
    <col min="47" max="47" width="5.42578125" bestFit="1" customWidth="1"/>
    <col min="48" max="48" width="7.140625" bestFit="1" customWidth="1"/>
    <col min="49" max="49" width="16" bestFit="1" customWidth="1"/>
    <col min="50" max="50" width="12.5703125" bestFit="1" customWidth="1"/>
    <col min="51" max="51" width="14" bestFit="1" customWidth="1"/>
    <col min="52" max="52" width="16.85546875" bestFit="1" customWidth="1"/>
    <col min="53" max="53" width="5.42578125" bestFit="1" customWidth="1"/>
    <col min="54" max="54" width="7.140625" bestFit="1" customWidth="1"/>
    <col min="55" max="55" width="16" bestFit="1" customWidth="1"/>
    <col min="56" max="56" width="12.5703125" bestFit="1" customWidth="1"/>
    <col min="57" max="57" width="14" bestFit="1" customWidth="1"/>
    <col min="58" max="58" width="16.85546875" bestFit="1" customWidth="1"/>
    <col min="59" max="59" width="5.42578125" bestFit="1" customWidth="1"/>
    <col min="60" max="60" width="7.140625" bestFit="1" customWidth="1"/>
    <col min="61" max="61" width="16" bestFit="1" customWidth="1"/>
    <col min="62" max="62" width="12.5703125" bestFit="1" customWidth="1"/>
    <col min="63" max="63" width="14" bestFit="1" customWidth="1"/>
    <col min="64" max="64" width="20.5703125" bestFit="1" customWidth="1"/>
    <col min="65" max="65" width="5.42578125" bestFit="1" customWidth="1"/>
    <col min="66" max="66" width="7.140625" bestFit="1" customWidth="1"/>
    <col min="67" max="67" width="16" bestFit="1" customWidth="1"/>
    <col min="68" max="68" width="12.5703125" bestFit="1" customWidth="1"/>
    <col min="69" max="69" width="14" bestFit="1" customWidth="1"/>
    <col min="70" max="70" width="20.5703125" bestFit="1" customWidth="1"/>
    <col min="71" max="71" width="5.42578125" bestFit="1" customWidth="1"/>
    <col min="72" max="72" width="7.140625" bestFit="1" customWidth="1"/>
    <col min="73" max="73" width="16" bestFit="1" customWidth="1"/>
    <col min="74" max="74" width="12.5703125" bestFit="1" customWidth="1"/>
    <col min="75" max="75" width="14" bestFit="1" customWidth="1"/>
    <col min="76" max="76" width="16.85546875" bestFit="1" customWidth="1"/>
    <col min="77" max="77" width="5.42578125" bestFit="1" customWidth="1"/>
    <col min="78" max="78" width="7.140625" bestFit="1" customWidth="1"/>
    <col min="79" max="79" width="16" bestFit="1" customWidth="1"/>
    <col min="80" max="80" width="12.5703125" bestFit="1" customWidth="1"/>
    <col min="81" max="81" width="14" bestFit="1" customWidth="1"/>
    <col min="82" max="82" width="16.85546875" bestFit="1" customWidth="1"/>
    <col min="83" max="83" width="5.42578125" bestFit="1" customWidth="1"/>
    <col min="84" max="84" width="7.140625" bestFit="1" customWidth="1"/>
    <col min="85" max="85" width="16" bestFit="1" customWidth="1"/>
    <col min="86" max="86" width="12.5703125" bestFit="1" customWidth="1"/>
    <col min="87" max="87" width="14" bestFit="1" customWidth="1"/>
    <col min="88" max="88" width="16.85546875" bestFit="1" customWidth="1"/>
    <col min="89" max="89" width="5.42578125" bestFit="1" customWidth="1"/>
    <col min="90" max="90" width="7.140625" bestFit="1" customWidth="1"/>
    <col min="91" max="91" width="16" bestFit="1" customWidth="1"/>
    <col min="92" max="92" width="12.5703125" bestFit="1" customWidth="1"/>
    <col min="93" max="93" width="14" bestFit="1" customWidth="1"/>
    <col min="94" max="94" width="20.5703125" bestFit="1" customWidth="1"/>
  </cols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10</v>
      </c>
      <c r="BB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10</v>
      </c>
      <c r="BT1" t="s">
        <v>11</v>
      </c>
      <c r="BU1" t="s">
        <v>12</v>
      </c>
      <c r="BV1" t="s">
        <v>13</v>
      </c>
      <c r="BW1" t="s">
        <v>14</v>
      </c>
      <c r="BX1" t="s">
        <v>15</v>
      </c>
      <c r="BY1" t="s">
        <v>10</v>
      </c>
      <c r="BZ1" t="s">
        <v>11</v>
      </c>
      <c r="CA1" t="s">
        <v>12</v>
      </c>
      <c r="CB1" t="s">
        <v>13</v>
      </c>
      <c r="CC1" t="s">
        <v>14</v>
      </c>
      <c r="CD1" t="s">
        <v>15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10</v>
      </c>
      <c r="CL1" t="s">
        <v>11</v>
      </c>
      <c r="CM1" t="s">
        <v>12</v>
      </c>
      <c r="CN1" t="s">
        <v>13</v>
      </c>
      <c r="CO1" t="s">
        <v>14</v>
      </c>
      <c r="CP1" t="s">
        <v>15</v>
      </c>
    </row>
    <row r="2" spans="1:94" x14ac:dyDescent="0.25">
      <c r="A2" t="s">
        <v>16</v>
      </c>
      <c r="B2" t="s">
        <v>17</v>
      </c>
      <c r="C2">
        <v>13.2</v>
      </c>
      <c r="D2">
        <v>3.2</v>
      </c>
      <c r="E2">
        <v>161</v>
      </c>
      <c r="F2">
        <v>223</v>
      </c>
      <c r="G2">
        <v>12</v>
      </c>
      <c r="H2" t="s">
        <v>18</v>
      </c>
      <c r="I2" t="s">
        <v>19</v>
      </c>
      <c r="J2" t="s">
        <v>20</v>
      </c>
      <c r="K2" t="s">
        <v>21</v>
      </c>
      <c r="L2">
        <v>8</v>
      </c>
      <c r="M2" t="s">
        <v>22</v>
      </c>
      <c r="N2" t="s">
        <v>23</v>
      </c>
      <c r="O2" t="s">
        <v>23</v>
      </c>
      <c r="P2" t="s">
        <v>24</v>
      </c>
      <c r="Q2">
        <v>1</v>
      </c>
      <c r="R2">
        <v>0</v>
      </c>
      <c r="S2" t="s">
        <v>22</v>
      </c>
      <c r="T2" t="s">
        <v>23</v>
      </c>
      <c r="U2" t="s">
        <v>23</v>
      </c>
      <c r="V2" t="s">
        <v>24</v>
      </c>
      <c r="W2">
        <v>2</v>
      </c>
      <c r="X2">
        <v>1</v>
      </c>
      <c r="Y2" t="s">
        <v>22</v>
      </c>
      <c r="Z2" t="s">
        <v>23</v>
      </c>
      <c r="AA2" t="s">
        <v>23</v>
      </c>
      <c r="AB2" t="s">
        <v>24</v>
      </c>
      <c r="AC2">
        <v>3</v>
      </c>
      <c r="AD2">
        <v>7</v>
      </c>
      <c r="AE2" t="s">
        <v>25</v>
      </c>
      <c r="AF2" t="s">
        <v>26</v>
      </c>
      <c r="AG2" t="s">
        <v>27</v>
      </c>
      <c r="AH2" t="s">
        <v>23</v>
      </c>
      <c r="AI2">
        <v>4</v>
      </c>
      <c r="AJ2">
        <v>14</v>
      </c>
      <c r="AK2" t="s">
        <v>22</v>
      </c>
      <c r="AL2" t="s">
        <v>23</v>
      </c>
      <c r="AM2" t="s">
        <v>23</v>
      </c>
      <c r="AN2" t="s">
        <v>24</v>
      </c>
      <c r="AO2">
        <v>5</v>
      </c>
      <c r="AP2">
        <v>3</v>
      </c>
      <c r="AQ2" t="s">
        <v>22</v>
      </c>
      <c r="AR2" t="s">
        <v>23</v>
      </c>
      <c r="AS2" t="s">
        <v>23</v>
      </c>
      <c r="AT2" t="s">
        <v>24</v>
      </c>
      <c r="AU2">
        <v>6</v>
      </c>
      <c r="AV2">
        <v>11</v>
      </c>
      <c r="AW2" t="s">
        <v>25</v>
      </c>
      <c r="AX2" t="s">
        <v>28</v>
      </c>
      <c r="AY2" t="s">
        <v>29</v>
      </c>
      <c r="AZ2" t="s">
        <v>23</v>
      </c>
      <c r="BA2">
        <v>7</v>
      </c>
      <c r="BB2">
        <v>26</v>
      </c>
      <c r="BC2" t="s">
        <v>22</v>
      </c>
      <c r="BD2" t="s">
        <v>23</v>
      </c>
      <c r="BE2" t="s">
        <v>23</v>
      </c>
      <c r="BF2" t="s">
        <v>24</v>
      </c>
      <c r="BG2">
        <v>8</v>
      </c>
      <c r="BH2">
        <v>4</v>
      </c>
      <c r="BI2" t="s">
        <v>22</v>
      </c>
      <c r="BJ2" t="s">
        <v>23</v>
      </c>
      <c r="BK2" t="s">
        <v>23</v>
      </c>
      <c r="BL2" t="s">
        <v>24</v>
      </c>
      <c r="BM2">
        <v>9</v>
      </c>
      <c r="BN2">
        <v>22</v>
      </c>
      <c r="BO2" t="s">
        <v>25</v>
      </c>
      <c r="BP2" t="s">
        <v>30</v>
      </c>
      <c r="BQ2" t="s">
        <v>31</v>
      </c>
      <c r="BR2" t="s">
        <v>23</v>
      </c>
      <c r="BS2">
        <v>10</v>
      </c>
      <c r="BT2">
        <v>14</v>
      </c>
      <c r="BU2" t="s">
        <v>25</v>
      </c>
      <c r="BV2" t="s">
        <v>32</v>
      </c>
      <c r="BW2" t="s">
        <v>33</v>
      </c>
      <c r="BX2" t="s">
        <v>23</v>
      </c>
      <c r="BY2">
        <v>11</v>
      </c>
      <c r="BZ2">
        <v>1</v>
      </c>
      <c r="CA2" t="s">
        <v>22</v>
      </c>
      <c r="CB2" t="s">
        <v>23</v>
      </c>
      <c r="CC2" t="s">
        <v>23</v>
      </c>
      <c r="CD2" t="s">
        <v>24</v>
      </c>
      <c r="CE2">
        <v>12</v>
      </c>
      <c r="CF2">
        <v>7</v>
      </c>
      <c r="CG2" t="s">
        <v>22</v>
      </c>
      <c r="CH2" t="s">
        <v>23</v>
      </c>
      <c r="CI2" t="s">
        <v>23</v>
      </c>
      <c r="CJ2" t="s">
        <v>24</v>
      </c>
      <c r="CK2" t="s">
        <v>34</v>
      </c>
      <c r="CL2">
        <v>14</v>
      </c>
      <c r="CM2" t="s">
        <v>22</v>
      </c>
      <c r="CN2" t="s">
        <v>23</v>
      </c>
      <c r="CO2" t="s">
        <v>23</v>
      </c>
      <c r="CP2" t="s">
        <v>24</v>
      </c>
    </row>
    <row r="3" spans="1:94" x14ac:dyDescent="0.25">
      <c r="A3" t="s">
        <v>16</v>
      </c>
      <c r="B3" t="s">
        <v>35</v>
      </c>
      <c r="C3">
        <v>12.1</v>
      </c>
      <c r="D3">
        <v>3.4</v>
      </c>
      <c r="E3">
        <v>163</v>
      </c>
      <c r="F3">
        <v>266</v>
      </c>
      <c r="G3">
        <v>17</v>
      </c>
      <c r="H3" t="s">
        <v>18</v>
      </c>
      <c r="I3" t="s">
        <v>19</v>
      </c>
      <c r="J3" t="s">
        <v>20</v>
      </c>
      <c r="K3" t="s">
        <v>21</v>
      </c>
      <c r="L3">
        <v>8</v>
      </c>
      <c r="M3" t="s">
        <v>22</v>
      </c>
      <c r="N3" t="s">
        <v>23</v>
      </c>
      <c r="O3" t="s">
        <v>23</v>
      </c>
      <c r="P3" t="s">
        <v>24</v>
      </c>
      <c r="Q3">
        <v>1</v>
      </c>
      <c r="R3">
        <v>5</v>
      </c>
      <c r="S3" t="s">
        <v>22</v>
      </c>
      <c r="T3" t="s">
        <v>23</v>
      </c>
      <c r="U3" t="s">
        <v>23</v>
      </c>
      <c r="V3" t="s">
        <v>24</v>
      </c>
      <c r="W3">
        <v>2</v>
      </c>
      <c r="X3">
        <v>1</v>
      </c>
      <c r="Y3" t="s">
        <v>22</v>
      </c>
      <c r="Z3" t="s">
        <v>23</v>
      </c>
      <c r="AA3" t="s">
        <v>23</v>
      </c>
      <c r="AB3" t="s">
        <v>24</v>
      </c>
      <c r="AC3">
        <v>3</v>
      </c>
      <c r="AD3">
        <v>10</v>
      </c>
      <c r="AE3" t="s">
        <v>25</v>
      </c>
      <c r="AF3" t="s">
        <v>26</v>
      </c>
      <c r="AG3" t="s">
        <v>36</v>
      </c>
      <c r="AH3" t="s">
        <v>23</v>
      </c>
      <c r="AI3">
        <v>4</v>
      </c>
      <c r="AJ3">
        <v>14</v>
      </c>
      <c r="AK3" t="s">
        <v>22</v>
      </c>
      <c r="AL3" t="s">
        <v>23</v>
      </c>
      <c r="AM3" t="s">
        <v>23</v>
      </c>
      <c r="AN3" t="s">
        <v>24</v>
      </c>
      <c r="AO3">
        <v>5</v>
      </c>
      <c r="AP3">
        <v>2</v>
      </c>
      <c r="AQ3" t="s">
        <v>22</v>
      </c>
      <c r="AR3" t="s">
        <v>23</v>
      </c>
      <c r="AS3" t="s">
        <v>23</v>
      </c>
      <c r="AT3" t="s">
        <v>24</v>
      </c>
      <c r="AU3">
        <v>6</v>
      </c>
      <c r="AV3">
        <v>11</v>
      </c>
      <c r="AW3" t="s">
        <v>25</v>
      </c>
      <c r="AX3" t="s">
        <v>28</v>
      </c>
      <c r="AY3" t="s">
        <v>29</v>
      </c>
      <c r="AZ3" t="s">
        <v>23</v>
      </c>
      <c r="BA3">
        <v>7</v>
      </c>
      <c r="BB3">
        <v>32</v>
      </c>
      <c r="BC3" t="s">
        <v>22</v>
      </c>
      <c r="BD3" t="s">
        <v>23</v>
      </c>
      <c r="BE3" t="s">
        <v>23</v>
      </c>
      <c r="BF3" t="s">
        <v>24</v>
      </c>
      <c r="BG3">
        <v>8</v>
      </c>
      <c r="BH3">
        <v>4</v>
      </c>
      <c r="BI3" t="s">
        <v>25</v>
      </c>
      <c r="BJ3" t="s">
        <v>37</v>
      </c>
      <c r="BK3" t="s">
        <v>38</v>
      </c>
      <c r="BL3" t="s">
        <v>23</v>
      </c>
      <c r="BM3">
        <v>9</v>
      </c>
      <c r="BN3">
        <v>24</v>
      </c>
      <c r="BO3" t="s">
        <v>25</v>
      </c>
      <c r="BP3" t="s">
        <v>30</v>
      </c>
      <c r="BQ3" t="s">
        <v>31</v>
      </c>
      <c r="BR3" t="s">
        <v>23</v>
      </c>
      <c r="BS3">
        <v>10</v>
      </c>
      <c r="BT3">
        <v>20</v>
      </c>
      <c r="BU3" t="s">
        <v>25</v>
      </c>
      <c r="BV3" t="s">
        <v>32</v>
      </c>
      <c r="BW3" t="s">
        <v>33</v>
      </c>
      <c r="BX3" t="s">
        <v>23</v>
      </c>
      <c r="BY3">
        <v>11</v>
      </c>
      <c r="BZ3">
        <v>5</v>
      </c>
      <c r="CA3" t="s">
        <v>22</v>
      </c>
      <c r="CB3" t="s">
        <v>23</v>
      </c>
      <c r="CC3" t="s">
        <v>23</v>
      </c>
      <c r="CD3" t="s">
        <v>24</v>
      </c>
      <c r="CE3">
        <v>12</v>
      </c>
      <c r="CF3">
        <v>7</v>
      </c>
      <c r="CG3" t="s">
        <v>22</v>
      </c>
      <c r="CH3" t="s">
        <v>23</v>
      </c>
      <c r="CI3" t="s">
        <v>23</v>
      </c>
      <c r="CJ3" t="s">
        <v>24</v>
      </c>
      <c r="CK3" t="s">
        <v>34</v>
      </c>
      <c r="CL3">
        <v>13</v>
      </c>
      <c r="CM3" t="s">
        <v>22</v>
      </c>
      <c r="CN3" t="s">
        <v>23</v>
      </c>
      <c r="CO3" t="s">
        <v>23</v>
      </c>
      <c r="CP3" t="s">
        <v>24</v>
      </c>
    </row>
    <row r="4" spans="1:94" x14ac:dyDescent="0.25">
      <c r="A4" t="s">
        <v>16</v>
      </c>
      <c r="B4" t="s">
        <v>39</v>
      </c>
      <c r="C4">
        <v>13.5</v>
      </c>
      <c r="D4">
        <v>2.9</v>
      </c>
      <c r="E4">
        <v>160</v>
      </c>
      <c r="F4">
        <v>242</v>
      </c>
      <c r="G4">
        <v>21</v>
      </c>
      <c r="H4" t="s">
        <v>18</v>
      </c>
      <c r="I4" t="s">
        <v>40</v>
      </c>
      <c r="J4" t="s">
        <v>41</v>
      </c>
      <c r="K4" t="s">
        <v>21</v>
      </c>
      <c r="L4">
        <v>8</v>
      </c>
      <c r="M4" t="s">
        <v>22</v>
      </c>
      <c r="N4" t="s">
        <v>23</v>
      </c>
      <c r="O4" t="s">
        <v>23</v>
      </c>
      <c r="P4" t="s">
        <v>24</v>
      </c>
      <c r="Q4">
        <v>1</v>
      </c>
      <c r="R4">
        <v>0</v>
      </c>
      <c r="S4" t="s">
        <v>22</v>
      </c>
      <c r="T4" t="s">
        <v>23</v>
      </c>
      <c r="U4" t="s">
        <v>23</v>
      </c>
      <c r="V4" t="s">
        <v>24</v>
      </c>
      <c r="W4">
        <v>2</v>
      </c>
      <c r="X4">
        <v>1</v>
      </c>
      <c r="Y4" t="s">
        <v>22</v>
      </c>
      <c r="Z4" t="s">
        <v>23</v>
      </c>
      <c r="AA4" t="s">
        <v>23</v>
      </c>
      <c r="AB4" t="s">
        <v>24</v>
      </c>
      <c r="AC4">
        <v>3</v>
      </c>
      <c r="AD4">
        <v>11</v>
      </c>
      <c r="AE4" t="s">
        <v>25</v>
      </c>
      <c r="AF4" t="s">
        <v>42</v>
      </c>
      <c r="AG4" t="s">
        <v>43</v>
      </c>
      <c r="AH4" t="s">
        <v>23</v>
      </c>
      <c r="AI4">
        <v>4</v>
      </c>
      <c r="AJ4">
        <v>16</v>
      </c>
      <c r="AK4" t="s">
        <v>22</v>
      </c>
      <c r="AL4" t="s">
        <v>23</v>
      </c>
      <c r="AM4" t="s">
        <v>23</v>
      </c>
      <c r="AN4" t="s">
        <v>24</v>
      </c>
      <c r="AO4">
        <v>5</v>
      </c>
      <c r="AP4">
        <v>2</v>
      </c>
      <c r="AQ4" t="s">
        <v>22</v>
      </c>
      <c r="AR4" t="s">
        <v>23</v>
      </c>
      <c r="AS4" t="s">
        <v>23</v>
      </c>
      <c r="AT4" t="s">
        <v>24</v>
      </c>
      <c r="AU4">
        <v>6</v>
      </c>
      <c r="AV4">
        <v>5</v>
      </c>
      <c r="AW4" t="s">
        <v>22</v>
      </c>
      <c r="AX4" t="s">
        <v>23</v>
      </c>
      <c r="AY4" t="s">
        <v>23</v>
      </c>
      <c r="AZ4" t="s">
        <v>24</v>
      </c>
      <c r="BA4">
        <v>7</v>
      </c>
      <c r="BB4">
        <v>30</v>
      </c>
      <c r="BC4" t="s">
        <v>22</v>
      </c>
      <c r="BD4" t="s">
        <v>23</v>
      </c>
      <c r="BE4" t="s">
        <v>23</v>
      </c>
      <c r="BF4" t="s">
        <v>24</v>
      </c>
      <c r="BG4">
        <v>8</v>
      </c>
      <c r="BH4">
        <v>4</v>
      </c>
      <c r="BI4" t="s">
        <v>25</v>
      </c>
      <c r="BJ4" t="s">
        <v>37</v>
      </c>
      <c r="BK4" t="s">
        <v>44</v>
      </c>
      <c r="BL4" t="s">
        <v>23</v>
      </c>
      <c r="BM4">
        <v>9</v>
      </c>
      <c r="BN4">
        <v>10</v>
      </c>
      <c r="BO4" t="s">
        <v>22</v>
      </c>
      <c r="BP4" t="s">
        <v>23</v>
      </c>
      <c r="BQ4" t="s">
        <v>23</v>
      </c>
      <c r="BR4" t="s">
        <v>24</v>
      </c>
      <c r="BS4">
        <v>10</v>
      </c>
      <c r="BT4">
        <v>9</v>
      </c>
      <c r="BU4" t="s">
        <v>25</v>
      </c>
      <c r="BV4" t="s">
        <v>32</v>
      </c>
      <c r="BW4" t="s">
        <v>45</v>
      </c>
      <c r="BX4" t="s">
        <v>23</v>
      </c>
      <c r="BY4">
        <v>11</v>
      </c>
      <c r="BZ4">
        <v>2</v>
      </c>
      <c r="CA4" t="s">
        <v>22</v>
      </c>
      <c r="CB4" t="s">
        <v>23</v>
      </c>
      <c r="CC4" t="s">
        <v>23</v>
      </c>
      <c r="CD4" t="s">
        <v>24</v>
      </c>
      <c r="CE4">
        <v>12</v>
      </c>
      <c r="CF4">
        <v>8</v>
      </c>
      <c r="CG4" t="s">
        <v>25</v>
      </c>
      <c r="CH4" t="s">
        <v>46</v>
      </c>
      <c r="CI4" t="s">
        <v>47</v>
      </c>
      <c r="CJ4" t="s">
        <v>23</v>
      </c>
      <c r="CK4" t="s">
        <v>34</v>
      </c>
      <c r="CL4">
        <v>12</v>
      </c>
      <c r="CM4" t="s">
        <v>22</v>
      </c>
      <c r="CN4" t="s">
        <v>23</v>
      </c>
      <c r="CO4" t="s">
        <v>23</v>
      </c>
      <c r="CP4" t="s">
        <v>24</v>
      </c>
    </row>
    <row r="5" spans="1:94" x14ac:dyDescent="0.25">
      <c r="A5" t="s">
        <v>16</v>
      </c>
      <c r="B5" t="s">
        <v>48</v>
      </c>
      <c r="C5">
        <v>12.8</v>
      </c>
      <c r="D5">
        <v>3.4</v>
      </c>
      <c r="E5">
        <v>160</v>
      </c>
      <c r="F5">
        <v>223</v>
      </c>
      <c r="G5">
        <v>12</v>
      </c>
      <c r="H5" t="s">
        <v>18</v>
      </c>
      <c r="I5" t="s">
        <v>19</v>
      </c>
      <c r="J5" t="s">
        <v>20</v>
      </c>
      <c r="K5" t="s">
        <v>21</v>
      </c>
      <c r="L5">
        <v>8</v>
      </c>
      <c r="M5" t="s">
        <v>22</v>
      </c>
      <c r="N5" t="s">
        <v>23</v>
      </c>
      <c r="O5" t="s">
        <v>23</v>
      </c>
      <c r="P5" t="s">
        <v>24</v>
      </c>
      <c r="Q5">
        <v>1</v>
      </c>
      <c r="R5">
        <v>0</v>
      </c>
      <c r="S5" t="s">
        <v>22</v>
      </c>
      <c r="T5" t="s">
        <v>23</v>
      </c>
      <c r="U5" t="s">
        <v>23</v>
      </c>
      <c r="V5" t="s">
        <v>24</v>
      </c>
      <c r="W5">
        <v>2</v>
      </c>
      <c r="X5">
        <v>1</v>
      </c>
      <c r="Y5" t="s">
        <v>22</v>
      </c>
      <c r="Z5" t="s">
        <v>23</v>
      </c>
      <c r="AA5" t="s">
        <v>23</v>
      </c>
      <c r="AB5" t="s">
        <v>24</v>
      </c>
      <c r="AC5">
        <v>3</v>
      </c>
      <c r="AD5">
        <v>7</v>
      </c>
      <c r="AE5" t="s">
        <v>22</v>
      </c>
      <c r="AF5" t="s">
        <v>23</v>
      </c>
      <c r="AG5" t="s">
        <v>23</v>
      </c>
      <c r="AH5" t="s">
        <v>24</v>
      </c>
      <c r="AI5">
        <v>4</v>
      </c>
      <c r="AJ5">
        <v>14</v>
      </c>
      <c r="AK5" t="s">
        <v>22</v>
      </c>
      <c r="AL5" t="s">
        <v>23</v>
      </c>
      <c r="AM5" t="s">
        <v>23</v>
      </c>
      <c r="AN5" t="s">
        <v>24</v>
      </c>
      <c r="AO5">
        <v>5</v>
      </c>
      <c r="AP5">
        <v>2</v>
      </c>
      <c r="AQ5" t="s">
        <v>22</v>
      </c>
      <c r="AR5" t="s">
        <v>23</v>
      </c>
      <c r="AS5" t="s">
        <v>23</v>
      </c>
      <c r="AT5" t="s">
        <v>24</v>
      </c>
      <c r="AU5">
        <v>6</v>
      </c>
      <c r="AV5">
        <v>11</v>
      </c>
      <c r="AW5" t="s">
        <v>22</v>
      </c>
      <c r="AX5" t="s">
        <v>23</v>
      </c>
      <c r="AY5" t="s">
        <v>23</v>
      </c>
      <c r="AZ5" t="s">
        <v>24</v>
      </c>
      <c r="BA5">
        <v>7</v>
      </c>
      <c r="BB5">
        <v>26</v>
      </c>
      <c r="BC5" t="s">
        <v>22</v>
      </c>
      <c r="BD5" t="s">
        <v>23</v>
      </c>
      <c r="BE5" t="s">
        <v>23</v>
      </c>
      <c r="BF5" t="s">
        <v>24</v>
      </c>
      <c r="BG5">
        <v>8</v>
      </c>
      <c r="BH5">
        <v>4</v>
      </c>
      <c r="BI5" t="s">
        <v>22</v>
      </c>
      <c r="BJ5" t="s">
        <v>23</v>
      </c>
      <c r="BK5" t="s">
        <v>23</v>
      </c>
      <c r="BL5" t="s">
        <v>24</v>
      </c>
      <c r="BM5">
        <v>9</v>
      </c>
      <c r="BN5">
        <v>22</v>
      </c>
      <c r="BO5" t="s">
        <v>25</v>
      </c>
      <c r="BP5" t="s">
        <v>30</v>
      </c>
      <c r="BQ5" t="s">
        <v>31</v>
      </c>
      <c r="BR5" t="s">
        <v>23</v>
      </c>
      <c r="BS5">
        <v>10</v>
      </c>
      <c r="BT5">
        <v>14</v>
      </c>
      <c r="BU5" t="s">
        <v>25</v>
      </c>
      <c r="BV5" t="s">
        <v>32</v>
      </c>
      <c r="BW5" t="s">
        <v>33</v>
      </c>
      <c r="BX5" t="s">
        <v>23</v>
      </c>
      <c r="BY5">
        <v>11</v>
      </c>
      <c r="BZ5">
        <v>1</v>
      </c>
      <c r="CA5" t="s">
        <v>22</v>
      </c>
      <c r="CB5" t="s">
        <v>23</v>
      </c>
      <c r="CC5" t="s">
        <v>23</v>
      </c>
      <c r="CD5" t="s">
        <v>24</v>
      </c>
      <c r="CE5">
        <v>12</v>
      </c>
      <c r="CF5">
        <v>5</v>
      </c>
      <c r="CG5" t="s">
        <v>22</v>
      </c>
      <c r="CH5" t="s">
        <v>23</v>
      </c>
      <c r="CI5" t="s">
        <v>23</v>
      </c>
      <c r="CJ5" t="s">
        <v>24</v>
      </c>
      <c r="CK5" t="s">
        <v>34</v>
      </c>
      <c r="CL5">
        <v>14</v>
      </c>
      <c r="CM5" t="s">
        <v>22</v>
      </c>
      <c r="CN5" t="s">
        <v>23</v>
      </c>
      <c r="CO5" t="s">
        <v>23</v>
      </c>
      <c r="CP5" t="s">
        <v>24</v>
      </c>
    </row>
    <row r="6" spans="1:94" x14ac:dyDescent="0.25">
      <c r="A6" t="s">
        <v>16</v>
      </c>
      <c r="B6" t="s">
        <v>49</v>
      </c>
      <c r="C6">
        <v>12.9</v>
      </c>
      <c r="D6">
        <v>3.3</v>
      </c>
      <c r="E6">
        <v>162</v>
      </c>
      <c r="F6">
        <v>223</v>
      </c>
      <c r="G6">
        <v>12</v>
      </c>
      <c r="H6" t="s">
        <v>18</v>
      </c>
      <c r="I6" t="s">
        <v>19</v>
      </c>
      <c r="J6" t="s">
        <v>20</v>
      </c>
      <c r="K6" t="s">
        <v>21</v>
      </c>
      <c r="L6">
        <v>8</v>
      </c>
      <c r="M6" t="s">
        <v>22</v>
      </c>
      <c r="N6" t="s">
        <v>23</v>
      </c>
      <c r="O6" t="s">
        <v>23</v>
      </c>
      <c r="P6" t="s">
        <v>24</v>
      </c>
      <c r="Q6">
        <v>1</v>
      </c>
      <c r="R6">
        <v>0</v>
      </c>
      <c r="S6" t="s">
        <v>22</v>
      </c>
      <c r="T6" t="s">
        <v>23</v>
      </c>
      <c r="U6" t="s">
        <v>23</v>
      </c>
      <c r="V6" t="s">
        <v>24</v>
      </c>
      <c r="W6">
        <v>2</v>
      </c>
      <c r="X6">
        <v>1</v>
      </c>
      <c r="Y6" t="s">
        <v>22</v>
      </c>
      <c r="Z6" t="s">
        <v>23</v>
      </c>
      <c r="AA6" t="s">
        <v>23</v>
      </c>
      <c r="AB6" t="s">
        <v>24</v>
      </c>
      <c r="AC6">
        <v>3</v>
      </c>
      <c r="AD6">
        <v>7</v>
      </c>
      <c r="AE6" t="s">
        <v>25</v>
      </c>
      <c r="AF6" t="s">
        <v>26</v>
      </c>
      <c r="AG6" t="s">
        <v>27</v>
      </c>
      <c r="AH6" t="s">
        <v>23</v>
      </c>
      <c r="AI6">
        <v>4</v>
      </c>
      <c r="AJ6">
        <v>14</v>
      </c>
      <c r="AK6" t="s">
        <v>22</v>
      </c>
      <c r="AL6" t="s">
        <v>23</v>
      </c>
      <c r="AM6" t="s">
        <v>23</v>
      </c>
      <c r="AN6" t="s">
        <v>24</v>
      </c>
      <c r="AO6">
        <v>5</v>
      </c>
      <c r="AP6">
        <v>3</v>
      </c>
      <c r="AQ6" t="s">
        <v>22</v>
      </c>
      <c r="AR6" t="s">
        <v>23</v>
      </c>
      <c r="AS6" t="s">
        <v>23</v>
      </c>
      <c r="AT6" t="s">
        <v>24</v>
      </c>
      <c r="AU6">
        <v>6</v>
      </c>
      <c r="AV6">
        <v>11</v>
      </c>
      <c r="AW6" t="s">
        <v>22</v>
      </c>
      <c r="AX6" t="s">
        <v>23</v>
      </c>
      <c r="AY6" t="s">
        <v>23</v>
      </c>
      <c r="AZ6" t="s">
        <v>24</v>
      </c>
      <c r="BA6">
        <v>7</v>
      </c>
      <c r="BB6">
        <v>25</v>
      </c>
      <c r="BC6" t="s">
        <v>22</v>
      </c>
      <c r="BD6" t="s">
        <v>23</v>
      </c>
      <c r="BE6" t="s">
        <v>23</v>
      </c>
      <c r="BF6" t="s">
        <v>24</v>
      </c>
      <c r="BG6">
        <v>8</v>
      </c>
      <c r="BH6">
        <v>4</v>
      </c>
      <c r="BI6" t="s">
        <v>22</v>
      </c>
      <c r="BJ6" t="s">
        <v>23</v>
      </c>
      <c r="BK6" t="s">
        <v>23</v>
      </c>
      <c r="BL6" t="s">
        <v>24</v>
      </c>
      <c r="BM6">
        <v>9</v>
      </c>
      <c r="BN6">
        <v>22</v>
      </c>
      <c r="BO6" t="s">
        <v>25</v>
      </c>
      <c r="BP6" t="s">
        <v>30</v>
      </c>
      <c r="BQ6" t="s">
        <v>31</v>
      </c>
      <c r="BR6" t="s">
        <v>23</v>
      </c>
      <c r="BS6">
        <v>10</v>
      </c>
      <c r="BT6">
        <v>14</v>
      </c>
      <c r="BU6" t="s">
        <v>25</v>
      </c>
      <c r="BV6" t="s">
        <v>32</v>
      </c>
      <c r="BW6" t="s">
        <v>33</v>
      </c>
      <c r="BX6" t="s">
        <v>23</v>
      </c>
      <c r="BY6">
        <v>11</v>
      </c>
      <c r="BZ6">
        <v>1</v>
      </c>
      <c r="CA6" t="s">
        <v>22</v>
      </c>
      <c r="CB6" t="s">
        <v>23</v>
      </c>
      <c r="CC6" t="s">
        <v>23</v>
      </c>
      <c r="CD6" t="s">
        <v>24</v>
      </c>
      <c r="CE6">
        <v>12</v>
      </c>
      <c r="CF6">
        <v>7</v>
      </c>
      <c r="CG6" t="s">
        <v>25</v>
      </c>
      <c r="CH6" t="s">
        <v>50</v>
      </c>
      <c r="CI6" t="s">
        <v>51</v>
      </c>
      <c r="CJ6" t="s">
        <v>23</v>
      </c>
      <c r="CK6" t="s">
        <v>34</v>
      </c>
      <c r="CL6">
        <v>14</v>
      </c>
      <c r="CM6" t="s">
        <v>22</v>
      </c>
      <c r="CN6" t="s">
        <v>23</v>
      </c>
      <c r="CO6" t="s">
        <v>23</v>
      </c>
      <c r="CP6" t="s">
        <v>24</v>
      </c>
    </row>
    <row r="7" spans="1:94" x14ac:dyDescent="0.25">
      <c r="A7" t="s">
        <v>16</v>
      </c>
      <c r="B7" t="s">
        <v>52</v>
      </c>
      <c r="C7">
        <v>13</v>
      </c>
      <c r="D7">
        <v>3.3</v>
      </c>
      <c r="E7">
        <v>161</v>
      </c>
      <c r="F7">
        <v>236</v>
      </c>
      <c r="G7">
        <v>14</v>
      </c>
      <c r="H7" t="s">
        <v>18</v>
      </c>
      <c r="I7" t="s">
        <v>19</v>
      </c>
      <c r="J7" t="s">
        <v>20</v>
      </c>
      <c r="K7" t="s">
        <v>21</v>
      </c>
      <c r="L7">
        <v>8</v>
      </c>
      <c r="M7" t="s">
        <v>22</v>
      </c>
      <c r="N7" t="s">
        <v>23</v>
      </c>
      <c r="O7" t="s">
        <v>23</v>
      </c>
      <c r="P7" t="s">
        <v>24</v>
      </c>
      <c r="Q7">
        <v>1</v>
      </c>
      <c r="R7">
        <v>0</v>
      </c>
      <c r="S7" t="s">
        <v>22</v>
      </c>
      <c r="T7" t="s">
        <v>23</v>
      </c>
      <c r="U7" t="s">
        <v>23</v>
      </c>
      <c r="V7" t="s">
        <v>24</v>
      </c>
      <c r="W7">
        <v>2</v>
      </c>
      <c r="X7">
        <v>1</v>
      </c>
      <c r="Y7" t="s">
        <v>22</v>
      </c>
      <c r="Z7" t="s">
        <v>23</v>
      </c>
      <c r="AA7" t="s">
        <v>23</v>
      </c>
      <c r="AB7" t="s">
        <v>24</v>
      </c>
      <c r="AC7">
        <v>3</v>
      </c>
      <c r="AD7">
        <v>7</v>
      </c>
      <c r="AE7" t="s">
        <v>22</v>
      </c>
      <c r="AF7" t="s">
        <v>23</v>
      </c>
      <c r="AG7" t="s">
        <v>23</v>
      </c>
      <c r="AH7" t="s">
        <v>24</v>
      </c>
      <c r="AI7">
        <v>4</v>
      </c>
      <c r="AJ7">
        <v>14</v>
      </c>
      <c r="AK7" t="s">
        <v>22</v>
      </c>
      <c r="AL7" t="s">
        <v>23</v>
      </c>
      <c r="AM7" t="s">
        <v>23</v>
      </c>
      <c r="AN7" t="s">
        <v>24</v>
      </c>
      <c r="AO7">
        <v>5</v>
      </c>
      <c r="AP7">
        <v>2</v>
      </c>
      <c r="AQ7" t="s">
        <v>22</v>
      </c>
      <c r="AR7" t="s">
        <v>23</v>
      </c>
      <c r="AS7" t="s">
        <v>23</v>
      </c>
      <c r="AT7" t="s">
        <v>24</v>
      </c>
      <c r="AU7">
        <v>6</v>
      </c>
      <c r="AV7">
        <v>22</v>
      </c>
      <c r="AW7" t="s">
        <v>25</v>
      </c>
      <c r="AX7" t="s">
        <v>28</v>
      </c>
      <c r="AY7" t="s">
        <v>29</v>
      </c>
      <c r="AZ7" t="s">
        <v>23</v>
      </c>
      <c r="BA7">
        <v>7</v>
      </c>
      <c r="BB7">
        <v>26</v>
      </c>
      <c r="BC7" t="s">
        <v>22</v>
      </c>
      <c r="BD7" t="s">
        <v>23</v>
      </c>
      <c r="BE7" t="s">
        <v>23</v>
      </c>
      <c r="BF7" t="s">
        <v>24</v>
      </c>
      <c r="BG7">
        <v>8</v>
      </c>
      <c r="BH7">
        <v>4</v>
      </c>
      <c r="BI7" t="s">
        <v>25</v>
      </c>
      <c r="BJ7" t="s">
        <v>37</v>
      </c>
      <c r="BK7" t="s">
        <v>38</v>
      </c>
      <c r="BL7" t="s">
        <v>23</v>
      </c>
      <c r="BM7">
        <v>9</v>
      </c>
      <c r="BN7">
        <v>22</v>
      </c>
      <c r="BO7" t="s">
        <v>25</v>
      </c>
      <c r="BP7" t="s">
        <v>30</v>
      </c>
      <c r="BQ7" t="s">
        <v>31</v>
      </c>
      <c r="BR7" t="s">
        <v>23</v>
      </c>
      <c r="BS7">
        <v>10</v>
      </c>
      <c r="BT7">
        <v>14</v>
      </c>
      <c r="BU7" t="s">
        <v>25</v>
      </c>
      <c r="BV7" t="s">
        <v>32</v>
      </c>
      <c r="BW7" t="s">
        <v>33</v>
      </c>
      <c r="BX7" t="s">
        <v>23</v>
      </c>
      <c r="BY7">
        <v>11</v>
      </c>
      <c r="BZ7">
        <v>1</v>
      </c>
      <c r="CA7" t="s">
        <v>22</v>
      </c>
      <c r="CB7" t="s">
        <v>23</v>
      </c>
      <c r="CC7" t="s">
        <v>23</v>
      </c>
      <c r="CD7" t="s">
        <v>24</v>
      </c>
      <c r="CE7">
        <v>12</v>
      </c>
      <c r="CF7">
        <v>8</v>
      </c>
      <c r="CG7" t="s">
        <v>25</v>
      </c>
      <c r="CH7" t="s">
        <v>53</v>
      </c>
      <c r="CI7" t="s">
        <v>54</v>
      </c>
      <c r="CJ7" t="s">
        <v>23</v>
      </c>
      <c r="CK7" t="s">
        <v>34</v>
      </c>
      <c r="CL7">
        <v>15</v>
      </c>
      <c r="CM7" t="s">
        <v>22</v>
      </c>
      <c r="CN7" t="s">
        <v>23</v>
      </c>
      <c r="CO7" t="s">
        <v>23</v>
      </c>
      <c r="CP7" t="s">
        <v>24</v>
      </c>
    </row>
    <row r="8" spans="1:94" x14ac:dyDescent="0.25">
      <c r="A8" t="s">
        <v>16</v>
      </c>
      <c r="B8" t="s">
        <v>55</v>
      </c>
      <c r="C8">
        <v>13.7</v>
      </c>
      <c r="D8">
        <v>3</v>
      </c>
      <c r="E8">
        <v>161</v>
      </c>
      <c r="F8">
        <v>226</v>
      </c>
      <c r="G8">
        <v>15</v>
      </c>
      <c r="H8" t="s">
        <v>18</v>
      </c>
      <c r="I8" t="s">
        <v>19</v>
      </c>
      <c r="J8" t="s">
        <v>20</v>
      </c>
      <c r="K8" t="s">
        <v>21</v>
      </c>
      <c r="L8">
        <v>8</v>
      </c>
      <c r="M8" t="s">
        <v>22</v>
      </c>
      <c r="N8" t="s">
        <v>23</v>
      </c>
      <c r="O8" t="s">
        <v>23</v>
      </c>
      <c r="P8" t="s">
        <v>24</v>
      </c>
      <c r="Q8">
        <v>1</v>
      </c>
      <c r="R8">
        <v>0</v>
      </c>
      <c r="S8" t="s">
        <v>22</v>
      </c>
      <c r="T8" t="s">
        <v>23</v>
      </c>
      <c r="U8" t="s">
        <v>23</v>
      </c>
      <c r="V8" t="s">
        <v>24</v>
      </c>
      <c r="W8">
        <v>2</v>
      </c>
      <c r="X8">
        <v>1</v>
      </c>
      <c r="Y8" t="s">
        <v>22</v>
      </c>
      <c r="Z8" t="s">
        <v>23</v>
      </c>
      <c r="AA8" t="s">
        <v>23</v>
      </c>
      <c r="AB8" t="s">
        <v>24</v>
      </c>
      <c r="AC8">
        <v>3</v>
      </c>
      <c r="AD8">
        <v>9</v>
      </c>
      <c r="AE8" t="s">
        <v>25</v>
      </c>
      <c r="AF8" t="s">
        <v>42</v>
      </c>
      <c r="AG8" t="s">
        <v>56</v>
      </c>
      <c r="AH8" t="s">
        <v>23</v>
      </c>
      <c r="AI8">
        <v>4</v>
      </c>
      <c r="AJ8">
        <v>14</v>
      </c>
      <c r="AK8" t="s">
        <v>22</v>
      </c>
      <c r="AL8" t="s">
        <v>23</v>
      </c>
      <c r="AM8" t="s">
        <v>23</v>
      </c>
      <c r="AN8" t="s">
        <v>24</v>
      </c>
      <c r="AO8">
        <v>5</v>
      </c>
      <c r="AP8">
        <v>2</v>
      </c>
      <c r="AQ8" t="s">
        <v>22</v>
      </c>
      <c r="AR8" t="s">
        <v>23</v>
      </c>
      <c r="AS8" t="s">
        <v>23</v>
      </c>
      <c r="AT8" t="s">
        <v>24</v>
      </c>
      <c r="AU8">
        <v>6</v>
      </c>
      <c r="AV8">
        <v>11</v>
      </c>
      <c r="AW8" t="s">
        <v>22</v>
      </c>
      <c r="AX8" t="s">
        <v>23</v>
      </c>
      <c r="AY8" t="s">
        <v>23</v>
      </c>
      <c r="AZ8" t="s">
        <v>24</v>
      </c>
      <c r="BA8">
        <v>7</v>
      </c>
      <c r="BB8">
        <v>26</v>
      </c>
      <c r="BC8" t="s">
        <v>22</v>
      </c>
      <c r="BD8" t="s">
        <v>23</v>
      </c>
      <c r="BE8" t="s">
        <v>23</v>
      </c>
      <c r="BF8" t="s">
        <v>24</v>
      </c>
      <c r="BG8">
        <v>8</v>
      </c>
      <c r="BH8">
        <v>4</v>
      </c>
      <c r="BI8" t="s">
        <v>22</v>
      </c>
      <c r="BJ8" t="s">
        <v>23</v>
      </c>
      <c r="BK8" t="s">
        <v>23</v>
      </c>
      <c r="BL8" t="s">
        <v>24</v>
      </c>
      <c r="BM8">
        <v>9</v>
      </c>
      <c r="BN8">
        <v>21</v>
      </c>
      <c r="BO8" t="s">
        <v>25</v>
      </c>
      <c r="BP8" t="s">
        <v>30</v>
      </c>
      <c r="BQ8" t="s">
        <v>31</v>
      </c>
      <c r="BR8" t="s">
        <v>23</v>
      </c>
      <c r="BS8">
        <v>10</v>
      </c>
      <c r="BT8">
        <v>13</v>
      </c>
      <c r="BU8" t="s">
        <v>25</v>
      </c>
      <c r="BV8" t="s">
        <v>32</v>
      </c>
      <c r="BW8" t="s">
        <v>33</v>
      </c>
      <c r="BX8" t="s">
        <v>23</v>
      </c>
      <c r="BY8">
        <v>11</v>
      </c>
      <c r="BZ8">
        <v>1</v>
      </c>
      <c r="CA8" t="s">
        <v>22</v>
      </c>
      <c r="CB8" t="s">
        <v>23</v>
      </c>
      <c r="CC8" t="s">
        <v>23</v>
      </c>
      <c r="CD8" t="s">
        <v>24</v>
      </c>
      <c r="CE8">
        <v>12</v>
      </c>
      <c r="CF8">
        <v>8</v>
      </c>
      <c r="CG8" t="s">
        <v>25</v>
      </c>
      <c r="CH8" t="s">
        <v>50</v>
      </c>
      <c r="CI8" t="s">
        <v>51</v>
      </c>
      <c r="CJ8" t="s">
        <v>23</v>
      </c>
      <c r="CK8" t="s">
        <v>34</v>
      </c>
      <c r="CL8">
        <v>12</v>
      </c>
      <c r="CM8" t="s">
        <v>22</v>
      </c>
      <c r="CN8" t="s">
        <v>23</v>
      </c>
      <c r="CO8" t="s">
        <v>23</v>
      </c>
      <c r="CP8" t="s">
        <v>24</v>
      </c>
    </row>
    <row r="9" spans="1:94" x14ac:dyDescent="0.25">
      <c r="A9" t="s">
        <v>16</v>
      </c>
      <c r="B9" t="s">
        <v>57</v>
      </c>
      <c r="C9">
        <v>13.3</v>
      </c>
      <c r="D9">
        <v>3</v>
      </c>
      <c r="E9">
        <v>161</v>
      </c>
      <c r="F9">
        <v>218</v>
      </c>
      <c r="G9">
        <v>16</v>
      </c>
      <c r="H9" t="s">
        <v>18</v>
      </c>
      <c r="I9" t="s">
        <v>19</v>
      </c>
      <c r="J9" t="s">
        <v>20</v>
      </c>
      <c r="K9" t="s">
        <v>21</v>
      </c>
      <c r="L9">
        <v>8</v>
      </c>
      <c r="M9" t="s">
        <v>22</v>
      </c>
      <c r="N9" t="s">
        <v>23</v>
      </c>
      <c r="O9" t="s">
        <v>23</v>
      </c>
      <c r="P9" t="s">
        <v>24</v>
      </c>
      <c r="Q9">
        <v>1</v>
      </c>
      <c r="R9">
        <v>0</v>
      </c>
      <c r="S9" t="s">
        <v>22</v>
      </c>
      <c r="T9" t="s">
        <v>23</v>
      </c>
      <c r="U9" t="s">
        <v>23</v>
      </c>
      <c r="V9" t="s">
        <v>24</v>
      </c>
      <c r="W9">
        <v>2</v>
      </c>
      <c r="X9">
        <v>1</v>
      </c>
      <c r="Y9" t="s">
        <v>22</v>
      </c>
      <c r="Z9" t="s">
        <v>23</v>
      </c>
      <c r="AA9" t="s">
        <v>23</v>
      </c>
      <c r="AB9" t="s">
        <v>24</v>
      </c>
      <c r="AC9">
        <v>3</v>
      </c>
      <c r="AD9">
        <v>11</v>
      </c>
      <c r="AE9" t="s">
        <v>25</v>
      </c>
      <c r="AF9" t="s">
        <v>42</v>
      </c>
      <c r="AG9" t="s">
        <v>36</v>
      </c>
      <c r="AH9" t="s">
        <v>23</v>
      </c>
      <c r="AI9">
        <v>4</v>
      </c>
      <c r="AJ9">
        <v>14</v>
      </c>
      <c r="AK9" t="s">
        <v>22</v>
      </c>
      <c r="AL9" t="s">
        <v>23</v>
      </c>
      <c r="AM9" t="s">
        <v>23</v>
      </c>
      <c r="AN9" t="s">
        <v>24</v>
      </c>
      <c r="AO9">
        <v>5</v>
      </c>
      <c r="AP9">
        <v>2</v>
      </c>
      <c r="AQ9" t="s">
        <v>22</v>
      </c>
      <c r="AR9" t="s">
        <v>23</v>
      </c>
      <c r="AS9" t="s">
        <v>23</v>
      </c>
      <c r="AT9" t="s">
        <v>24</v>
      </c>
      <c r="AU9">
        <v>6</v>
      </c>
      <c r="AV9">
        <v>10</v>
      </c>
      <c r="AW9" t="s">
        <v>22</v>
      </c>
      <c r="AX9" t="s">
        <v>23</v>
      </c>
      <c r="AY9" t="s">
        <v>23</v>
      </c>
      <c r="AZ9" t="s">
        <v>24</v>
      </c>
      <c r="BA9">
        <v>7</v>
      </c>
      <c r="BB9">
        <v>28</v>
      </c>
      <c r="BC9" t="s">
        <v>22</v>
      </c>
      <c r="BD9" t="s">
        <v>23</v>
      </c>
      <c r="BE9" t="s">
        <v>23</v>
      </c>
      <c r="BF9" t="s">
        <v>24</v>
      </c>
      <c r="BG9">
        <v>8</v>
      </c>
      <c r="BH9">
        <v>4</v>
      </c>
      <c r="BI9" t="s">
        <v>22</v>
      </c>
      <c r="BJ9" t="s">
        <v>23</v>
      </c>
      <c r="BK9" t="s">
        <v>23</v>
      </c>
      <c r="BL9" t="s">
        <v>24</v>
      </c>
      <c r="BM9">
        <v>9</v>
      </c>
      <c r="BN9">
        <v>13</v>
      </c>
      <c r="BO9" t="s">
        <v>22</v>
      </c>
      <c r="BP9" t="s">
        <v>23</v>
      </c>
      <c r="BQ9" t="s">
        <v>23</v>
      </c>
      <c r="BR9" t="s">
        <v>24</v>
      </c>
      <c r="BS9">
        <v>10</v>
      </c>
      <c r="BT9">
        <v>14</v>
      </c>
      <c r="BU9" t="s">
        <v>25</v>
      </c>
      <c r="BV9" t="s">
        <v>32</v>
      </c>
      <c r="BW9" t="s">
        <v>33</v>
      </c>
      <c r="BX9" t="s">
        <v>23</v>
      </c>
      <c r="BY9">
        <v>11</v>
      </c>
      <c r="BZ9">
        <v>1</v>
      </c>
      <c r="CA9" t="s">
        <v>22</v>
      </c>
      <c r="CB9" t="s">
        <v>23</v>
      </c>
      <c r="CC9" t="s">
        <v>23</v>
      </c>
      <c r="CD9" t="s">
        <v>24</v>
      </c>
      <c r="CE9">
        <v>12</v>
      </c>
      <c r="CF9">
        <v>8</v>
      </c>
      <c r="CG9" t="s">
        <v>25</v>
      </c>
      <c r="CH9" t="s">
        <v>53</v>
      </c>
      <c r="CI9" t="s">
        <v>54</v>
      </c>
      <c r="CJ9" t="s">
        <v>23</v>
      </c>
      <c r="CK9" t="s">
        <v>34</v>
      </c>
      <c r="CL9">
        <v>10</v>
      </c>
      <c r="CM9" t="s">
        <v>22</v>
      </c>
      <c r="CN9" t="s">
        <v>23</v>
      </c>
      <c r="CO9" t="s">
        <v>23</v>
      </c>
      <c r="CP9" t="s">
        <v>24</v>
      </c>
    </row>
    <row r="10" spans="1:94" x14ac:dyDescent="0.25">
      <c r="A10" t="s">
        <v>16</v>
      </c>
      <c r="B10" t="s">
        <v>58</v>
      </c>
      <c r="C10">
        <v>12.1</v>
      </c>
      <c r="D10">
        <v>3.5</v>
      </c>
      <c r="E10">
        <v>167</v>
      </c>
      <c r="F10">
        <v>266</v>
      </c>
      <c r="G10">
        <v>15</v>
      </c>
      <c r="H10" t="s">
        <v>18</v>
      </c>
      <c r="I10" t="s">
        <v>19</v>
      </c>
      <c r="J10" t="s">
        <v>20</v>
      </c>
      <c r="K10" t="s">
        <v>21</v>
      </c>
      <c r="L10">
        <v>8</v>
      </c>
      <c r="M10" t="s">
        <v>22</v>
      </c>
      <c r="N10" t="s">
        <v>23</v>
      </c>
      <c r="O10" t="s">
        <v>23</v>
      </c>
      <c r="P10" t="s">
        <v>24</v>
      </c>
      <c r="Q10">
        <v>1</v>
      </c>
      <c r="R10">
        <v>4</v>
      </c>
      <c r="S10" t="s">
        <v>22</v>
      </c>
      <c r="T10" t="s">
        <v>23</v>
      </c>
      <c r="U10" t="s">
        <v>23</v>
      </c>
      <c r="V10" t="s">
        <v>24</v>
      </c>
      <c r="W10">
        <v>2</v>
      </c>
      <c r="X10">
        <v>1</v>
      </c>
      <c r="Y10" t="s">
        <v>22</v>
      </c>
      <c r="Z10" t="s">
        <v>23</v>
      </c>
      <c r="AA10" t="s">
        <v>23</v>
      </c>
      <c r="AB10" t="s">
        <v>24</v>
      </c>
      <c r="AC10">
        <v>3</v>
      </c>
      <c r="AD10">
        <v>12</v>
      </c>
      <c r="AE10" t="s">
        <v>25</v>
      </c>
      <c r="AF10" t="s">
        <v>42</v>
      </c>
      <c r="AG10" t="s">
        <v>27</v>
      </c>
      <c r="AH10" t="s">
        <v>23</v>
      </c>
      <c r="AI10">
        <v>4</v>
      </c>
      <c r="AJ10">
        <v>14</v>
      </c>
      <c r="AK10" t="s">
        <v>22</v>
      </c>
      <c r="AL10" t="s">
        <v>23</v>
      </c>
      <c r="AM10" t="s">
        <v>23</v>
      </c>
      <c r="AN10" t="s">
        <v>24</v>
      </c>
      <c r="AO10">
        <v>5</v>
      </c>
      <c r="AP10">
        <v>2</v>
      </c>
      <c r="AQ10" t="s">
        <v>22</v>
      </c>
      <c r="AR10" t="s">
        <v>23</v>
      </c>
      <c r="AS10" t="s">
        <v>23</v>
      </c>
      <c r="AT10" t="s">
        <v>24</v>
      </c>
      <c r="AU10">
        <v>6</v>
      </c>
      <c r="AV10">
        <v>11</v>
      </c>
      <c r="AW10" t="s">
        <v>22</v>
      </c>
      <c r="AX10" t="s">
        <v>23</v>
      </c>
      <c r="AY10" t="s">
        <v>23</v>
      </c>
      <c r="AZ10" t="s">
        <v>24</v>
      </c>
      <c r="BA10">
        <v>7</v>
      </c>
      <c r="BB10">
        <v>32</v>
      </c>
      <c r="BC10" t="s">
        <v>22</v>
      </c>
      <c r="BD10" t="s">
        <v>23</v>
      </c>
      <c r="BE10" t="s">
        <v>23</v>
      </c>
      <c r="BF10" t="s">
        <v>24</v>
      </c>
      <c r="BG10">
        <v>8</v>
      </c>
      <c r="BH10">
        <v>4</v>
      </c>
      <c r="BI10" t="s">
        <v>25</v>
      </c>
      <c r="BJ10" t="s">
        <v>37</v>
      </c>
      <c r="BK10" t="s">
        <v>38</v>
      </c>
      <c r="BL10" t="s">
        <v>23</v>
      </c>
      <c r="BM10">
        <v>9</v>
      </c>
      <c r="BN10">
        <v>24</v>
      </c>
      <c r="BO10" t="s">
        <v>25</v>
      </c>
      <c r="BP10" t="s">
        <v>30</v>
      </c>
      <c r="BQ10" t="s">
        <v>31</v>
      </c>
      <c r="BR10" t="s">
        <v>23</v>
      </c>
      <c r="BS10">
        <v>10</v>
      </c>
      <c r="BT10">
        <v>20</v>
      </c>
      <c r="BU10" t="s">
        <v>25</v>
      </c>
      <c r="BV10" t="s">
        <v>32</v>
      </c>
      <c r="BW10" t="s">
        <v>33</v>
      </c>
      <c r="BX10" t="s">
        <v>23</v>
      </c>
      <c r="BY10">
        <v>11</v>
      </c>
      <c r="BZ10">
        <v>5</v>
      </c>
      <c r="CA10" t="s">
        <v>22</v>
      </c>
      <c r="CB10" t="s">
        <v>23</v>
      </c>
      <c r="CC10" t="s">
        <v>23</v>
      </c>
      <c r="CD10" t="s">
        <v>24</v>
      </c>
      <c r="CE10">
        <v>12</v>
      </c>
      <c r="CF10">
        <v>7</v>
      </c>
      <c r="CG10" t="s">
        <v>25</v>
      </c>
      <c r="CH10" t="s">
        <v>53</v>
      </c>
      <c r="CI10" t="s">
        <v>54</v>
      </c>
      <c r="CJ10" t="s">
        <v>23</v>
      </c>
      <c r="CK10" t="s">
        <v>34</v>
      </c>
      <c r="CL10">
        <v>12</v>
      </c>
      <c r="CM10" t="s">
        <v>22</v>
      </c>
      <c r="CN10" t="s">
        <v>23</v>
      </c>
      <c r="CO10" t="s">
        <v>23</v>
      </c>
      <c r="CP10" t="s">
        <v>24</v>
      </c>
    </row>
    <row r="11" spans="1:94" x14ac:dyDescent="0.25">
      <c r="A11" t="s">
        <v>16</v>
      </c>
      <c r="B11" t="s">
        <v>59</v>
      </c>
      <c r="C11">
        <v>13.4</v>
      </c>
      <c r="D11">
        <v>3.4</v>
      </c>
      <c r="E11">
        <v>170</v>
      </c>
      <c r="F11">
        <v>241</v>
      </c>
      <c r="G11">
        <v>14</v>
      </c>
      <c r="H11" t="s">
        <v>18</v>
      </c>
      <c r="I11" t="s">
        <v>19</v>
      </c>
      <c r="J11" t="s">
        <v>20</v>
      </c>
      <c r="K11" t="s">
        <v>21</v>
      </c>
      <c r="L11">
        <v>8</v>
      </c>
      <c r="M11" t="s">
        <v>22</v>
      </c>
      <c r="N11" t="s">
        <v>23</v>
      </c>
      <c r="O11" t="s">
        <v>23</v>
      </c>
      <c r="P11" t="s">
        <v>24</v>
      </c>
      <c r="Q11">
        <v>1</v>
      </c>
      <c r="R11">
        <v>2</v>
      </c>
      <c r="S11" t="s">
        <v>22</v>
      </c>
      <c r="T11" t="s">
        <v>23</v>
      </c>
      <c r="U11" t="s">
        <v>23</v>
      </c>
      <c r="V11" t="s">
        <v>24</v>
      </c>
      <c r="W11">
        <v>2</v>
      </c>
      <c r="X11">
        <v>1</v>
      </c>
      <c r="Y11" t="s">
        <v>22</v>
      </c>
      <c r="Z11" t="s">
        <v>23</v>
      </c>
      <c r="AA11" t="s">
        <v>23</v>
      </c>
      <c r="AB11" t="s">
        <v>24</v>
      </c>
      <c r="AC11">
        <v>3</v>
      </c>
      <c r="AD11">
        <v>9</v>
      </c>
      <c r="AE11" t="s">
        <v>25</v>
      </c>
      <c r="AF11" t="s">
        <v>42</v>
      </c>
      <c r="AG11" t="s">
        <v>36</v>
      </c>
      <c r="AH11" t="s">
        <v>23</v>
      </c>
      <c r="AI11">
        <v>4</v>
      </c>
      <c r="AJ11">
        <v>14</v>
      </c>
      <c r="AK11" t="s">
        <v>22</v>
      </c>
      <c r="AL11" t="s">
        <v>23</v>
      </c>
      <c r="AM11" t="s">
        <v>23</v>
      </c>
      <c r="AN11" t="s">
        <v>24</v>
      </c>
      <c r="AO11">
        <v>5</v>
      </c>
      <c r="AP11">
        <v>3</v>
      </c>
      <c r="AQ11" t="s">
        <v>22</v>
      </c>
      <c r="AR11" t="s">
        <v>23</v>
      </c>
      <c r="AS11" t="s">
        <v>23</v>
      </c>
      <c r="AT11" t="s">
        <v>24</v>
      </c>
      <c r="AU11">
        <v>6</v>
      </c>
      <c r="AV11">
        <v>13</v>
      </c>
      <c r="AW11" t="s">
        <v>22</v>
      </c>
      <c r="AX11" t="s">
        <v>23</v>
      </c>
      <c r="AY11" t="s">
        <v>23</v>
      </c>
      <c r="AZ11" t="s">
        <v>24</v>
      </c>
      <c r="BA11">
        <v>7</v>
      </c>
      <c r="BB11">
        <v>28</v>
      </c>
      <c r="BC11" t="s">
        <v>22</v>
      </c>
      <c r="BD11" t="s">
        <v>23</v>
      </c>
      <c r="BE11" t="s">
        <v>23</v>
      </c>
      <c r="BF11" t="s">
        <v>24</v>
      </c>
      <c r="BG11">
        <v>8</v>
      </c>
      <c r="BH11">
        <v>4</v>
      </c>
      <c r="BI11" t="s">
        <v>22</v>
      </c>
      <c r="BJ11" t="s">
        <v>23</v>
      </c>
      <c r="BK11" t="s">
        <v>23</v>
      </c>
      <c r="BL11" t="s">
        <v>24</v>
      </c>
      <c r="BM11">
        <v>9</v>
      </c>
      <c r="BN11">
        <v>24</v>
      </c>
      <c r="BO11" t="s">
        <v>25</v>
      </c>
      <c r="BP11" t="s">
        <v>30</v>
      </c>
      <c r="BQ11" t="s">
        <v>31</v>
      </c>
      <c r="BR11" t="s">
        <v>23</v>
      </c>
      <c r="BS11">
        <v>10</v>
      </c>
      <c r="BT11">
        <v>13</v>
      </c>
      <c r="BU11" t="s">
        <v>25</v>
      </c>
      <c r="BV11" t="s">
        <v>32</v>
      </c>
      <c r="BW11" t="s">
        <v>33</v>
      </c>
      <c r="BX11" t="s">
        <v>23</v>
      </c>
      <c r="BY11">
        <v>11</v>
      </c>
      <c r="BZ11">
        <v>6</v>
      </c>
      <c r="CA11" t="s">
        <v>22</v>
      </c>
      <c r="CB11" t="s">
        <v>23</v>
      </c>
      <c r="CC11" t="s">
        <v>23</v>
      </c>
      <c r="CD11" t="s">
        <v>24</v>
      </c>
      <c r="CE11">
        <v>12</v>
      </c>
      <c r="CF11">
        <v>9</v>
      </c>
      <c r="CG11" t="s">
        <v>25</v>
      </c>
      <c r="CH11" t="s">
        <v>53</v>
      </c>
      <c r="CI11" t="s">
        <v>54</v>
      </c>
      <c r="CJ11" t="s">
        <v>23</v>
      </c>
      <c r="CK11" t="s">
        <v>34</v>
      </c>
      <c r="CL11">
        <v>14</v>
      </c>
      <c r="CM11" t="s">
        <v>22</v>
      </c>
      <c r="CN11" t="s">
        <v>23</v>
      </c>
      <c r="CO11" t="s">
        <v>23</v>
      </c>
      <c r="CP11" t="s">
        <v>24</v>
      </c>
    </row>
    <row r="12" spans="1:94" x14ac:dyDescent="0.25">
      <c r="A12" t="s">
        <v>16</v>
      </c>
      <c r="B12" t="s">
        <v>60</v>
      </c>
      <c r="C12">
        <v>12.3</v>
      </c>
      <c r="D12">
        <v>3.6</v>
      </c>
      <c r="E12">
        <v>163</v>
      </c>
      <c r="F12">
        <v>241</v>
      </c>
      <c r="G12">
        <v>13</v>
      </c>
      <c r="H12" t="s">
        <v>18</v>
      </c>
      <c r="I12" t="s">
        <v>19</v>
      </c>
      <c r="J12" t="s">
        <v>20</v>
      </c>
      <c r="K12" t="s">
        <v>21</v>
      </c>
      <c r="L12">
        <v>8</v>
      </c>
      <c r="M12" t="s">
        <v>22</v>
      </c>
      <c r="N12" t="s">
        <v>23</v>
      </c>
      <c r="O12" t="s">
        <v>23</v>
      </c>
      <c r="P12" t="s">
        <v>24</v>
      </c>
      <c r="Q12">
        <v>1</v>
      </c>
      <c r="R12">
        <v>0</v>
      </c>
      <c r="S12" t="s">
        <v>22</v>
      </c>
      <c r="T12" t="s">
        <v>23</v>
      </c>
      <c r="U12" t="s">
        <v>23</v>
      </c>
      <c r="V12" t="s">
        <v>24</v>
      </c>
      <c r="W12">
        <v>2</v>
      </c>
      <c r="X12">
        <v>1</v>
      </c>
      <c r="Y12" t="s">
        <v>22</v>
      </c>
      <c r="Z12" t="s">
        <v>23</v>
      </c>
      <c r="AA12" t="s">
        <v>23</v>
      </c>
      <c r="AB12" t="s">
        <v>24</v>
      </c>
      <c r="AC12">
        <v>3</v>
      </c>
      <c r="AD12">
        <v>9</v>
      </c>
      <c r="AE12" t="s">
        <v>22</v>
      </c>
      <c r="AF12" t="s">
        <v>23</v>
      </c>
      <c r="AG12" t="s">
        <v>23</v>
      </c>
      <c r="AH12" t="s">
        <v>24</v>
      </c>
      <c r="AI12">
        <v>4</v>
      </c>
      <c r="AJ12">
        <v>13</v>
      </c>
      <c r="AK12" t="s">
        <v>22</v>
      </c>
      <c r="AL12" t="s">
        <v>23</v>
      </c>
      <c r="AM12" t="s">
        <v>23</v>
      </c>
      <c r="AN12" t="s">
        <v>24</v>
      </c>
      <c r="AO12">
        <v>5</v>
      </c>
      <c r="AP12">
        <v>3</v>
      </c>
      <c r="AQ12" t="s">
        <v>22</v>
      </c>
      <c r="AR12" t="s">
        <v>23</v>
      </c>
      <c r="AS12" t="s">
        <v>23</v>
      </c>
      <c r="AT12" t="s">
        <v>24</v>
      </c>
      <c r="AU12">
        <v>6</v>
      </c>
      <c r="AV12">
        <v>11</v>
      </c>
      <c r="AW12" t="s">
        <v>22</v>
      </c>
      <c r="AX12" t="s">
        <v>23</v>
      </c>
      <c r="AY12" t="s">
        <v>23</v>
      </c>
      <c r="AZ12" t="s">
        <v>24</v>
      </c>
      <c r="BA12">
        <v>7</v>
      </c>
      <c r="BB12">
        <v>31</v>
      </c>
      <c r="BC12" t="s">
        <v>22</v>
      </c>
      <c r="BD12" t="s">
        <v>23</v>
      </c>
      <c r="BE12" t="s">
        <v>23</v>
      </c>
      <c r="BF12" t="s">
        <v>24</v>
      </c>
      <c r="BG12">
        <v>8</v>
      </c>
      <c r="BH12">
        <v>4</v>
      </c>
      <c r="BI12" t="s">
        <v>22</v>
      </c>
      <c r="BJ12" t="s">
        <v>23</v>
      </c>
      <c r="BK12" t="s">
        <v>23</v>
      </c>
      <c r="BL12" t="s">
        <v>24</v>
      </c>
      <c r="BM12">
        <v>9</v>
      </c>
      <c r="BN12">
        <v>22</v>
      </c>
      <c r="BO12" t="s">
        <v>25</v>
      </c>
      <c r="BP12" t="s">
        <v>30</v>
      </c>
      <c r="BQ12" t="s">
        <v>31</v>
      </c>
      <c r="BR12" t="s">
        <v>23</v>
      </c>
      <c r="BS12">
        <v>10</v>
      </c>
      <c r="BT12">
        <v>14</v>
      </c>
      <c r="BU12" t="s">
        <v>25</v>
      </c>
      <c r="BV12" t="s">
        <v>32</v>
      </c>
      <c r="BW12" t="s">
        <v>33</v>
      </c>
      <c r="BX12" t="s">
        <v>23</v>
      </c>
      <c r="BY12">
        <v>11</v>
      </c>
      <c r="BZ12">
        <v>5</v>
      </c>
      <c r="CA12" t="s">
        <v>22</v>
      </c>
      <c r="CB12" t="s">
        <v>23</v>
      </c>
      <c r="CC12" t="s">
        <v>23</v>
      </c>
      <c r="CD12" t="s">
        <v>24</v>
      </c>
      <c r="CE12">
        <v>12</v>
      </c>
      <c r="CF12">
        <v>4</v>
      </c>
      <c r="CG12" t="s">
        <v>22</v>
      </c>
      <c r="CH12" t="s">
        <v>23</v>
      </c>
      <c r="CI12" t="s">
        <v>23</v>
      </c>
      <c r="CJ12" t="s">
        <v>24</v>
      </c>
      <c r="CK12" t="s">
        <v>34</v>
      </c>
      <c r="CL12">
        <v>16</v>
      </c>
      <c r="CM12" t="s">
        <v>22</v>
      </c>
      <c r="CN12" t="s">
        <v>23</v>
      </c>
      <c r="CO12" t="s">
        <v>23</v>
      </c>
      <c r="CP12" t="s">
        <v>24</v>
      </c>
    </row>
    <row r="13" spans="1:94" x14ac:dyDescent="0.25">
      <c r="A13" t="s">
        <v>16</v>
      </c>
      <c r="B13" t="s">
        <v>61</v>
      </c>
      <c r="C13">
        <v>12.7</v>
      </c>
      <c r="D13">
        <v>3.4</v>
      </c>
      <c r="E13">
        <v>168</v>
      </c>
      <c r="F13">
        <v>255</v>
      </c>
      <c r="G13">
        <v>13</v>
      </c>
      <c r="H13" t="s">
        <v>18</v>
      </c>
      <c r="I13" t="s">
        <v>19</v>
      </c>
      <c r="J13" t="s">
        <v>20</v>
      </c>
      <c r="K13" t="s">
        <v>21</v>
      </c>
      <c r="L13">
        <v>8</v>
      </c>
      <c r="M13" t="s">
        <v>22</v>
      </c>
      <c r="N13" t="s">
        <v>23</v>
      </c>
      <c r="O13" t="s">
        <v>23</v>
      </c>
      <c r="P13" t="s">
        <v>24</v>
      </c>
      <c r="Q13">
        <v>1</v>
      </c>
      <c r="R13">
        <v>0</v>
      </c>
      <c r="S13" t="s">
        <v>22</v>
      </c>
      <c r="T13" t="s">
        <v>23</v>
      </c>
      <c r="U13" t="s">
        <v>23</v>
      </c>
      <c r="V13" t="s">
        <v>24</v>
      </c>
      <c r="W13">
        <v>2</v>
      </c>
      <c r="X13">
        <v>1</v>
      </c>
      <c r="Y13" t="s">
        <v>22</v>
      </c>
      <c r="Z13" t="s">
        <v>23</v>
      </c>
      <c r="AA13" t="s">
        <v>23</v>
      </c>
      <c r="AB13" t="s">
        <v>24</v>
      </c>
      <c r="AC13">
        <v>3</v>
      </c>
      <c r="AD13">
        <v>10</v>
      </c>
      <c r="AE13" t="s">
        <v>25</v>
      </c>
      <c r="AF13" t="s">
        <v>42</v>
      </c>
      <c r="AG13" t="s">
        <v>27</v>
      </c>
      <c r="AH13" t="s">
        <v>23</v>
      </c>
      <c r="AI13">
        <v>4</v>
      </c>
      <c r="AJ13">
        <v>14</v>
      </c>
      <c r="AK13" t="s">
        <v>22</v>
      </c>
      <c r="AL13" t="s">
        <v>23</v>
      </c>
      <c r="AM13" t="s">
        <v>23</v>
      </c>
      <c r="AN13" t="s">
        <v>24</v>
      </c>
      <c r="AO13">
        <v>5</v>
      </c>
      <c r="AP13">
        <v>3</v>
      </c>
      <c r="AQ13" t="s">
        <v>22</v>
      </c>
      <c r="AR13" t="s">
        <v>23</v>
      </c>
      <c r="AS13" t="s">
        <v>23</v>
      </c>
      <c r="AT13" t="s">
        <v>24</v>
      </c>
      <c r="AU13">
        <v>6</v>
      </c>
      <c r="AV13">
        <v>11</v>
      </c>
      <c r="AW13" t="s">
        <v>25</v>
      </c>
      <c r="AX13" t="s">
        <v>62</v>
      </c>
      <c r="AY13" t="s">
        <v>63</v>
      </c>
      <c r="AZ13" t="s">
        <v>23</v>
      </c>
      <c r="BA13">
        <v>7</v>
      </c>
      <c r="BB13">
        <v>31</v>
      </c>
      <c r="BC13" t="s">
        <v>22</v>
      </c>
      <c r="BD13" t="s">
        <v>23</v>
      </c>
      <c r="BE13" t="s">
        <v>23</v>
      </c>
      <c r="BF13" t="s">
        <v>24</v>
      </c>
      <c r="BG13">
        <v>8</v>
      </c>
      <c r="BH13">
        <v>4</v>
      </c>
      <c r="BI13" t="s">
        <v>22</v>
      </c>
      <c r="BJ13" t="s">
        <v>23</v>
      </c>
      <c r="BK13" t="s">
        <v>23</v>
      </c>
      <c r="BL13" t="s">
        <v>24</v>
      </c>
      <c r="BM13">
        <v>9</v>
      </c>
      <c r="BN13">
        <v>27</v>
      </c>
      <c r="BO13" t="s">
        <v>25</v>
      </c>
      <c r="BP13" t="s">
        <v>30</v>
      </c>
      <c r="BQ13" t="s">
        <v>31</v>
      </c>
      <c r="BR13" t="s">
        <v>23</v>
      </c>
      <c r="BS13">
        <v>10</v>
      </c>
      <c r="BT13">
        <v>14</v>
      </c>
      <c r="BU13" t="s">
        <v>25</v>
      </c>
      <c r="BV13" t="s">
        <v>32</v>
      </c>
      <c r="BW13" t="s">
        <v>33</v>
      </c>
      <c r="BX13" t="s">
        <v>23</v>
      </c>
      <c r="BY13">
        <v>11</v>
      </c>
      <c r="BZ13">
        <v>5</v>
      </c>
      <c r="CA13" t="s">
        <v>22</v>
      </c>
      <c r="CB13" t="s">
        <v>23</v>
      </c>
      <c r="CC13" t="s">
        <v>23</v>
      </c>
      <c r="CD13" t="s">
        <v>24</v>
      </c>
      <c r="CE13">
        <v>12</v>
      </c>
      <c r="CF13">
        <v>7</v>
      </c>
      <c r="CG13" t="s">
        <v>25</v>
      </c>
      <c r="CH13" t="s">
        <v>53</v>
      </c>
      <c r="CI13" t="s">
        <v>54</v>
      </c>
      <c r="CJ13" t="s">
        <v>23</v>
      </c>
      <c r="CK13" t="s">
        <v>34</v>
      </c>
      <c r="CL13">
        <v>21</v>
      </c>
      <c r="CM13" t="s">
        <v>22</v>
      </c>
      <c r="CN13" t="s">
        <v>23</v>
      </c>
      <c r="CO13" t="s">
        <v>23</v>
      </c>
      <c r="CP13" t="s">
        <v>24</v>
      </c>
    </row>
    <row r="14" spans="1:94" x14ac:dyDescent="0.25">
      <c r="A14" t="s">
        <v>16</v>
      </c>
      <c r="B14" t="s">
        <v>64</v>
      </c>
      <c r="C14">
        <v>12.4</v>
      </c>
      <c r="D14">
        <v>3.2</v>
      </c>
      <c r="E14">
        <v>162</v>
      </c>
      <c r="F14">
        <v>235</v>
      </c>
      <c r="G14">
        <v>10</v>
      </c>
      <c r="H14" t="s">
        <v>18</v>
      </c>
      <c r="I14" t="s">
        <v>19</v>
      </c>
      <c r="J14" t="s">
        <v>20</v>
      </c>
      <c r="K14" t="s">
        <v>21</v>
      </c>
      <c r="L14">
        <v>8</v>
      </c>
      <c r="M14" t="s">
        <v>22</v>
      </c>
      <c r="N14" t="s">
        <v>23</v>
      </c>
      <c r="O14" t="s">
        <v>23</v>
      </c>
      <c r="P14" t="s">
        <v>24</v>
      </c>
      <c r="Q14">
        <v>1</v>
      </c>
      <c r="R14">
        <v>0</v>
      </c>
      <c r="S14" t="s">
        <v>22</v>
      </c>
      <c r="T14" t="s">
        <v>23</v>
      </c>
      <c r="U14" t="s">
        <v>23</v>
      </c>
      <c r="V14" t="s">
        <v>24</v>
      </c>
      <c r="W14">
        <v>2</v>
      </c>
      <c r="X14">
        <v>1</v>
      </c>
      <c r="Y14" t="s">
        <v>22</v>
      </c>
      <c r="Z14" t="s">
        <v>23</v>
      </c>
      <c r="AA14" t="s">
        <v>23</v>
      </c>
      <c r="AB14" t="s">
        <v>24</v>
      </c>
      <c r="AC14">
        <v>3</v>
      </c>
      <c r="AD14">
        <v>11</v>
      </c>
      <c r="AE14" t="s">
        <v>25</v>
      </c>
      <c r="AF14" t="s">
        <v>42</v>
      </c>
      <c r="AG14" t="s">
        <v>27</v>
      </c>
      <c r="AH14" t="s">
        <v>23</v>
      </c>
      <c r="AI14">
        <v>4</v>
      </c>
      <c r="AJ14">
        <v>15</v>
      </c>
      <c r="AK14" t="s">
        <v>22</v>
      </c>
      <c r="AL14" t="s">
        <v>23</v>
      </c>
      <c r="AM14" t="s">
        <v>23</v>
      </c>
      <c r="AN14" t="s">
        <v>24</v>
      </c>
      <c r="AO14">
        <v>5</v>
      </c>
      <c r="AP14">
        <v>2</v>
      </c>
      <c r="AQ14" t="s">
        <v>22</v>
      </c>
      <c r="AR14" t="s">
        <v>23</v>
      </c>
      <c r="AS14" t="s">
        <v>23</v>
      </c>
      <c r="AT14" t="s">
        <v>24</v>
      </c>
      <c r="AU14">
        <v>6</v>
      </c>
      <c r="AV14">
        <v>11</v>
      </c>
      <c r="AW14" t="s">
        <v>25</v>
      </c>
      <c r="AX14" t="s">
        <v>28</v>
      </c>
      <c r="AY14" t="s">
        <v>29</v>
      </c>
      <c r="AZ14" t="s">
        <v>23</v>
      </c>
      <c r="BA14">
        <v>7</v>
      </c>
      <c r="BB14">
        <v>28</v>
      </c>
      <c r="BC14" t="s">
        <v>22</v>
      </c>
      <c r="BD14" t="s">
        <v>23</v>
      </c>
      <c r="BE14" t="s">
        <v>23</v>
      </c>
      <c r="BF14" t="s">
        <v>24</v>
      </c>
      <c r="BG14">
        <v>8</v>
      </c>
      <c r="BH14">
        <v>4</v>
      </c>
      <c r="BI14" t="s">
        <v>22</v>
      </c>
      <c r="BJ14" t="s">
        <v>23</v>
      </c>
      <c r="BK14" t="s">
        <v>23</v>
      </c>
      <c r="BL14" t="s">
        <v>24</v>
      </c>
      <c r="BM14">
        <v>9</v>
      </c>
      <c r="BN14">
        <v>23</v>
      </c>
      <c r="BO14" t="s">
        <v>25</v>
      </c>
      <c r="BP14" t="s">
        <v>30</v>
      </c>
      <c r="BQ14" t="s">
        <v>31</v>
      </c>
      <c r="BR14" t="s">
        <v>23</v>
      </c>
      <c r="BS14">
        <v>10</v>
      </c>
      <c r="BT14">
        <v>14</v>
      </c>
      <c r="BU14" t="s">
        <v>25</v>
      </c>
      <c r="BV14" t="s">
        <v>32</v>
      </c>
      <c r="BW14" t="s">
        <v>33</v>
      </c>
      <c r="BX14" t="s">
        <v>23</v>
      </c>
      <c r="BY14">
        <v>11</v>
      </c>
      <c r="BZ14">
        <v>5</v>
      </c>
      <c r="CA14" t="s">
        <v>22</v>
      </c>
      <c r="CB14" t="s">
        <v>23</v>
      </c>
      <c r="CC14" t="s">
        <v>23</v>
      </c>
      <c r="CD14" t="s">
        <v>24</v>
      </c>
      <c r="CE14">
        <v>12</v>
      </c>
      <c r="CF14">
        <v>7</v>
      </c>
      <c r="CG14" t="s">
        <v>22</v>
      </c>
      <c r="CH14" t="s">
        <v>23</v>
      </c>
      <c r="CI14" t="s">
        <v>23</v>
      </c>
      <c r="CJ14" t="s">
        <v>24</v>
      </c>
      <c r="CK14" t="s">
        <v>34</v>
      </c>
      <c r="CL14">
        <v>10</v>
      </c>
      <c r="CM14" t="s">
        <v>22</v>
      </c>
      <c r="CN14" t="s">
        <v>23</v>
      </c>
      <c r="CO14" t="s">
        <v>23</v>
      </c>
      <c r="CP14" t="s">
        <v>24</v>
      </c>
    </row>
    <row r="15" spans="1:94" x14ac:dyDescent="0.25">
      <c r="A15" t="s">
        <v>16</v>
      </c>
      <c r="B15" t="s">
        <v>65</v>
      </c>
      <c r="C15">
        <v>12.8</v>
      </c>
      <c r="D15">
        <v>3.3</v>
      </c>
      <c r="E15">
        <v>156</v>
      </c>
      <c r="F15">
        <v>222</v>
      </c>
      <c r="G15">
        <v>16</v>
      </c>
      <c r="H15" t="s">
        <v>18</v>
      </c>
      <c r="I15" t="s">
        <v>19</v>
      </c>
      <c r="J15" t="s">
        <v>20</v>
      </c>
      <c r="K15" t="s">
        <v>21</v>
      </c>
      <c r="L15">
        <v>8</v>
      </c>
      <c r="M15" t="s">
        <v>22</v>
      </c>
      <c r="N15" t="s">
        <v>23</v>
      </c>
      <c r="O15" t="s">
        <v>23</v>
      </c>
      <c r="P15" t="s">
        <v>24</v>
      </c>
      <c r="Q15">
        <v>1</v>
      </c>
      <c r="R15">
        <v>0</v>
      </c>
      <c r="S15" t="s">
        <v>22</v>
      </c>
      <c r="T15" t="s">
        <v>23</v>
      </c>
      <c r="U15" t="s">
        <v>23</v>
      </c>
      <c r="V15" t="s">
        <v>24</v>
      </c>
      <c r="W15">
        <v>2</v>
      </c>
      <c r="X15">
        <v>1</v>
      </c>
      <c r="Y15" t="s">
        <v>22</v>
      </c>
      <c r="Z15" t="s">
        <v>23</v>
      </c>
      <c r="AA15" t="s">
        <v>23</v>
      </c>
      <c r="AB15" t="s">
        <v>24</v>
      </c>
      <c r="AC15">
        <v>3</v>
      </c>
      <c r="AD15">
        <v>12</v>
      </c>
      <c r="AE15" t="s">
        <v>25</v>
      </c>
      <c r="AF15" t="s">
        <v>42</v>
      </c>
      <c r="AG15" t="s">
        <v>56</v>
      </c>
      <c r="AH15" t="s">
        <v>23</v>
      </c>
      <c r="AI15">
        <v>4</v>
      </c>
      <c r="AJ15">
        <v>11</v>
      </c>
      <c r="AK15" t="s">
        <v>22</v>
      </c>
      <c r="AL15" t="s">
        <v>23</v>
      </c>
      <c r="AM15" t="s">
        <v>23</v>
      </c>
      <c r="AN15" t="s">
        <v>24</v>
      </c>
      <c r="AO15">
        <v>5</v>
      </c>
      <c r="AP15">
        <v>2</v>
      </c>
      <c r="AQ15" t="s">
        <v>22</v>
      </c>
      <c r="AR15" t="s">
        <v>23</v>
      </c>
      <c r="AS15" t="s">
        <v>23</v>
      </c>
      <c r="AT15" t="s">
        <v>24</v>
      </c>
      <c r="AU15">
        <v>6</v>
      </c>
      <c r="AV15">
        <v>11</v>
      </c>
      <c r="AW15" t="s">
        <v>25</v>
      </c>
      <c r="AX15" t="s">
        <v>28</v>
      </c>
      <c r="AY15" t="s">
        <v>29</v>
      </c>
      <c r="AZ15" t="s">
        <v>23</v>
      </c>
      <c r="BA15">
        <v>7</v>
      </c>
      <c r="BB15">
        <v>27</v>
      </c>
      <c r="BC15" t="s">
        <v>22</v>
      </c>
      <c r="BD15" t="s">
        <v>23</v>
      </c>
      <c r="BE15" t="s">
        <v>23</v>
      </c>
      <c r="BF15" t="s">
        <v>24</v>
      </c>
      <c r="BG15">
        <v>8</v>
      </c>
      <c r="BH15">
        <v>4</v>
      </c>
      <c r="BI15" t="s">
        <v>22</v>
      </c>
      <c r="BJ15" t="s">
        <v>23</v>
      </c>
      <c r="BK15" t="s">
        <v>23</v>
      </c>
      <c r="BL15" t="s">
        <v>24</v>
      </c>
      <c r="BM15">
        <v>9</v>
      </c>
      <c r="BN15">
        <v>21</v>
      </c>
      <c r="BO15" t="s">
        <v>25</v>
      </c>
      <c r="BP15" t="s">
        <v>30</v>
      </c>
      <c r="BQ15" t="s">
        <v>31</v>
      </c>
      <c r="BR15" t="s">
        <v>23</v>
      </c>
      <c r="BS15">
        <v>10</v>
      </c>
      <c r="BT15">
        <v>13</v>
      </c>
      <c r="BU15" t="s">
        <v>25</v>
      </c>
      <c r="BV15" t="s">
        <v>32</v>
      </c>
      <c r="BW15" t="s">
        <v>33</v>
      </c>
      <c r="BX15" t="s">
        <v>23</v>
      </c>
      <c r="BY15">
        <v>11</v>
      </c>
      <c r="BZ15">
        <v>1</v>
      </c>
      <c r="CA15" t="s">
        <v>22</v>
      </c>
      <c r="CB15" t="s">
        <v>23</v>
      </c>
      <c r="CC15" t="s">
        <v>23</v>
      </c>
      <c r="CD15" t="s">
        <v>24</v>
      </c>
      <c r="CE15">
        <v>12</v>
      </c>
      <c r="CF15">
        <v>6</v>
      </c>
      <c r="CG15" t="s">
        <v>25</v>
      </c>
      <c r="CH15" t="s">
        <v>53</v>
      </c>
      <c r="CI15" t="s">
        <v>54</v>
      </c>
      <c r="CJ15" t="s">
        <v>23</v>
      </c>
      <c r="CK15" t="s">
        <v>34</v>
      </c>
      <c r="CL15">
        <v>11</v>
      </c>
      <c r="CM15" t="s">
        <v>22</v>
      </c>
      <c r="CN15" t="s">
        <v>23</v>
      </c>
      <c r="CO15" t="s">
        <v>23</v>
      </c>
      <c r="CP15" t="s">
        <v>24</v>
      </c>
    </row>
    <row r="16" spans="1:94" x14ac:dyDescent="0.25">
      <c r="A16" t="s">
        <v>16</v>
      </c>
      <c r="B16" t="s">
        <v>66</v>
      </c>
      <c r="C16">
        <v>7.7</v>
      </c>
      <c r="D16">
        <v>2.8</v>
      </c>
      <c r="E16">
        <v>111</v>
      </c>
      <c r="F16">
        <v>140</v>
      </c>
      <c r="G16">
        <v>12</v>
      </c>
      <c r="H16" t="s">
        <v>67</v>
      </c>
      <c r="I16" t="s">
        <v>19</v>
      </c>
      <c r="J16" t="s">
        <v>20</v>
      </c>
      <c r="K16" t="s">
        <v>21</v>
      </c>
      <c r="L16">
        <v>0</v>
      </c>
      <c r="M16" t="s">
        <v>22</v>
      </c>
      <c r="N16" t="s">
        <v>23</v>
      </c>
      <c r="O16" t="s">
        <v>23</v>
      </c>
      <c r="P16" t="s">
        <v>68</v>
      </c>
      <c r="Q16">
        <v>1</v>
      </c>
      <c r="R16">
        <v>0</v>
      </c>
      <c r="S16" t="s">
        <v>22</v>
      </c>
      <c r="T16" t="s">
        <v>23</v>
      </c>
      <c r="U16" t="s">
        <v>23</v>
      </c>
      <c r="V16" t="s">
        <v>69</v>
      </c>
      <c r="W16">
        <v>2</v>
      </c>
      <c r="X16">
        <v>1</v>
      </c>
      <c r="Y16" t="s">
        <v>22</v>
      </c>
      <c r="Z16" t="s">
        <v>23</v>
      </c>
      <c r="AA16" t="s">
        <v>23</v>
      </c>
      <c r="AB16" t="s">
        <v>24</v>
      </c>
      <c r="AC16">
        <v>3</v>
      </c>
      <c r="AD16">
        <v>6</v>
      </c>
      <c r="AE16" t="s">
        <v>25</v>
      </c>
      <c r="AF16" t="s">
        <v>70</v>
      </c>
      <c r="AG16" t="s">
        <v>71</v>
      </c>
      <c r="AH16" t="s">
        <v>23</v>
      </c>
      <c r="AI16">
        <v>4</v>
      </c>
      <c r="AJ16">
        <v>0</v>
      </c>
      <c r="AK16" t="s">
        <v>22</v>
      </c>
      <c r="AL16" t="s">
        <v>23</v>
      </c>
      <c r="AM16" t="s">
        <v>23</v>
      </c>
      <c r="AN16" t="s">
        <v>72</v>
      </c>
      <c r="AO16">
        <v>5</v>
      </c>
      <c r="AP16">
        <v>2</v>
      </c>
      <c r="AQ16" t="s">
        <v>22</v>
      </c>
      <c r="AR16" t="s">
        <v>23</v>
      </c>
      <c r="AS16" t="s">
        <v>23</v>
      </c>
      <c r="AT16" t="s">
        <v>69</v>
      </c>
      <c r="AU16">
        <v>6</v>
      </c>
      <c r="AV16">
        <v>11</v>
      </c>
      <c r="AW16" t="s">
        <v>22</v>
      </c>
      <c r="AX16" t="s">
        <v>23</v>
      </c>
      <c r="AY16" t="s">
        <v>23</v>
      </c>
      <c r="AZ16" t="s">
        <v>24</v>
      </c>
      <c r="BA16">
        <v>7</v>
      </c>
      <c r="BB16">
        <v>15</v>
      </c>
      <c r="BC16" t="s">
        <v>22</v>
      </c>
      <c r="BD16" t="s">
        <v>23</v>
      </c>
      <c r="BE16" t="s">
        <v>23</v>
      </c>
      <c r="BF16" t="s">
        <v>24</v>
      </c>
      <c r="BG16">
        <v>8</v>
      </c>
      <c r="BH16">
        <v>2</v>
      </c>
      <c r="BI16" t="s">
        <v>22</v>
      </c>
      <c r="BJ16" t="s">
        <v>23</v>
      </c>
      <c r="BK16" t="s">
        <v>23</v>
      </c>
      <c r="BL16" t="s">
        <v>69</v>
      </c>
      <c r="BM16">
        <v>9</v>
      </c>
      <c r="BN16">
        <v>23</v>
      </c>
      <c r="BO16" t="s">
        <v>22</v>
      </c>
      <c r="BP16" t="s">
        <v>23</v>
      </c>
      <c r="BQ16" t="s">
        <v>23</v>
      </c>
      <c r="BR16" t="s">
        <v>73</v>
      </c>
      <c r="BS16">
        <v>10</v>
      </c>
      <c r="BT16">
        <v>9</v>
      </c>
      <c r="BU16" t="s">
        <v>25</v>
      </c>
      <c r="BV16" t="s">
        <v>74</v>
      </c>
      <c r="BW16" t="s">
        <v>75</v>
      </c>
      <c r="BX16" t="s">
        <v>23</v>
      </c>
      <c r="BY16">
        <v>11</v>
      </c>
      <c r="BZ16">
        <v>1</v>
      </c>
      <c r="CA16" t="s">
        <v>22</v>
      </c>
      <c r="CB16" t="s">
        <v>23</v>
      </c>
      <c r="CC16" t="s">
        <v>23</v>
      </c>
      <c r="CD16" t="s">
        <v>24</v>
      </c>
      <c r="CE16">
        <v>12</v>
      </c>
      <c r="CF16">
        <v>4</v>
      </c>
      <c r="CG16" t="s">
        <v>22</v>
      </c>
      <c r="CH16" t="s">
        <v>23</v>
      </c>
      <c r="CI16" t="s">
        <v>23</v>
      </c>
      <c r="CJ16" t="s">
        <v>24</v>
      </c>
      <c r="CK16" t="s">
        <v>34</v>
      </c>
      <c r="CL16">
        <v>14</v>
      </c>
      <c r="CM16" t="s">
        <v>22</v>
      </c>
      <c r="CN16" t="s">
        <v>23</v>
      </c>
      <c r="CO16" t="s">
        <v>23</v>
      </c>
      <c r="CP16" t="s">
        <v>24</v>
      </c>
    </row>
    <row r="17" spans="1:94" x14ac:dyDescent="0.25">
      <c r="A17" t="s">
        <v>16</v>
      </c>
      <c r="B17" t="s">
        <v>76</v>
      </c>
      <c r="C17">
        <v>11.9</v>
      </c>
      <c r="D17">
        <v>3.1</v>
      </c>
      <c r="E17">
        <v>149</v>
      </c>
      <c r="F17">
        <v>198</v>
      </c>
      <c r="G17">
        <v>11</v>
      </c>
      <c r="H17" t="s">
        <v>77</v>
      </c>
      <c r="I17" t="s">
        <v>19</v>
      </c>
      <c r="J17" t="s">
        <v>20</v>
      </c>
      <c r="K17" t="s">
        <v>21</v>
      </c>
      <c r="L17">
        <v>6</v>
      </c>
      <c r="M17" t="s">
        <v>22</v>
      </c>
      <c r="N17" t="s">
        <v>23</v>
      </c>
      <c r="O17" t="s">
        <v>23</v>
      </c>
      <c r="P17" t="s">
        <v>24</v>
      </c>
      <c r="Q17">
        <v>1</v>
      </c>
      <c r="R17">
        <v>0</v>
      </c>
      <c r="S17" t="s">
        <v>22</v>
      </c>
      <c r="T17" t="s">
        <v>23</v>
      </c>
      <c r="U17" t="s">
        <v>23</v>
      </c>
      <c r="V17" t="s">
        <v>24</v>
      </c>
      <c r="W17">
        <v>2</v>
      </c>
      <c r="X17">
        <v>1</v>
      </c>
      <c r="Y17" t="s">
        <v>22</v>
      </c>
      <c r="Z17" t="s">
        <v>23</v>
      </c>
      <c r="AA17" t="s">
        <v>23</v>
      </c>
      <c r="AB17" t="s">
        <v>24</v>
      </c>
      <c r="AC17">
        <v>3</v>
      </c>
      <c r="AD17">
        <v>11</v>
      </c>
      <c r="AE17" t="s">
        <v>25</v>
      </c>
      <c r="AF17" t="s">
        <v>42</v>
      </c>
      <c r="AG17" t="s">
        <v>27</v>
      </c>
      <c r="AH17" t="s">
        <v>23</v>
      </c>
      <c r="AI17">
        <v>4</v>
      </c>
      <c r="AJ17">
        <v>13</v>
      </c>
      <c r="AK17" t="s">
        <v>22</v>
      </c>
      <c r="AL17" t="s">
        <v>23</v>
      </c>
      <c r="AM17" t="s">
        <v>23</v>
      </c>
      <c r="AN17" t="s">
        <v>24</v>
      </c>
      <c r="AO17">
        <v>5</v>
      </c>
      <c r="AP17">
        <v>3</v>
      </c>
      <c r="AQ17" t="s">
        <v>22</v>
      </c>
      <c r="AR17" t="s">
        <v>23</v>
      </c>
      <c r="AS17" t="s">
        <v>23</v>
      </c>
      <c r="AT17" t="s">
        <v>24</v>
      </c>
      <c r="AU17">
        <v>6</v>
      </c>
      <c r="AV17">
        <v>11</v>
      </c>
      <c r="AW17" t="s">
        <v>22</v>
      </c>
      <c r="AX17" t="s">
        <v>23</v>
      </c>
      <c r="AY17" t="s">
        <v>23</v>
      </c>
      <c r="AZ17" t="s">
        <v>24</v>
      </c>
      <c r="BA17">
        <v>7</v>
      </c>
      <c r="BB17">
        <v>28</v>
      </c>
      <c r="BC17" t="s">
        <v>22</v>
      </c>
      <c r="BD17" t="s">
        <v>23</v>
      </c>
      <c r="BE17" t="s">
        <v>23</v>
      </c>
      <c r="BF17" t="s">
        <v>24</v>
      </c>
      <c r="BG17">
        <v>8</v>
      </c>
      <c r="BH17">
        <v>1</v>
      </c>
      <c r="BI17" t="s">
        <v>25</v>
      </c>
      <c r="BJ17" t="s">
        <v>37</v>
      </c>
      <c r="BK17" t="s">
        <v>78</v>
      </c>
      <c r="BL17" t="s">
        <v>23</v>
      </c>
      <c r="BM17">
        <v>9</v>
      </c>
      <c r="BN17">
        <v>24</v>
      </c>
      <c r="BO17" t="s">
        <v>25</v>
      </c>
      <c r="BP17" t="s">
        <v>30</v>
      </c>
      <c r="BQ17" t="s">
        <v>79</v>
      </c>
      <c r="BR17" t="s">
        <v>23</v>
      </c>
      <c r="BS17">
        <v>10</v>
      </c>
      <c r="BT17">
        <v>5</v>
      </c>
      <c r="BU17" t="s">
        <v>25</v>
      </c>
      <c r="BV17" t="s">
        <v>32</v>
      </c>
      <c r="BW17" t="s">
        <v>80</v>
      </c>
      <c r="BX17" t="s">
        <v>23</v>
      </c>
      <c r="BY17">
        <v>11</v>
      </c>
      <c r="BZ17">
        <v>1</v>
      </c>
      <c r="CA17" t="s">
        <v>22</v>
      </c>
      <c r="CB17" t="s">
        <v>23</v>
      </c>
      <c r="CC17" t="s">
        <v>23</v>
      </c>
      <c r="CD17" t="s">
        <v>24</v>
      </c>
      <c r="CE17">
        <v>12</v>
      </c>
      <c r="CF17">
        <v>2</v>
      </c>
      <c r="CG17" t="s">
        <v>25</v>
      </c>
      <c r="CH17" t="s">
        <v>81</v>
      </c>
      <c r="CI17" t="s">
        <v>82</v>
      </c>
      <c r="CJ17" t="s">
        <v>23</v>
      </c>
      <c r="CK17" t="s">
        <v>34</v>
      </c>
      <c r="CL17">
        <v>12</v>
      </c>
      <c r="CM17" t="s">
        <v>22</v>
      </c>
      <c r="CN17" t="s">
        <v>23</v>
      </c>
      <c r="CO17" t="s">
        <v>23</v>
      </c>
      <c r="CP17" t="s">
        <v>24</v>
      </c>
    </row>
    <row r="18" spans="1:94" x14ac:dyDescent="0.25">
      <c r="A18" t="s">
        <v>16</v>
      </c>
      <c r="B18" t="s">
        <v>83</v>
      </c>
      <c r="C18">
        <v>13.3</v>
      </c>
      <c r="D18">
        <v>3</v>
      </c>
      <c r="E18">
        <v>160</v>
      </c>
      <c r="F18">
        <v>227</v>
      </c>
      <c r="G18">
        <v>13</v>
      </c>
      <c r="H18" t="s">
        <v>18</v>
      </c>
      <c r="I18" t="s">
        <v>19</v>
      </c>
      <c r="J18" t="s">
        <v>20</v>
      </c>
      <c r="K18" t="s">
        <v>21</v>
      </c>
      <c r="L18">
        <v>8</v>
      </c>
      <c r="M18" t="s">
        <v>22</v>
      </c>
      <c r="N18" t="s">
        <v>23</v>
      </c>
      <c r="O18" t="s">
        <v>23</v>
      </c>
      <c r="P18" t="s">
        <v>24</v>
      </c>
      <c r="Q18">
        <v>1</v>
      </c>
      <c r="R18">
        <v>3</v>
      </c>
      <c r="S18" t="s">
        <v>22</v>
      </c>
      <c r="T18" t="s">
        <v>23</v>
      </c>
      <c r="U18" t="s">
        <v>23</v>
      </c>
      <c r="V18" t="s">
        <v>24</v>
      </c>
      <c r="W18">
        <v>2</v>
      </c>
      <c r="X18">
        <v>1</v>
      </c>
      <c r="Y18" t="s">
        <v>22</v>
      </c>
      <c r="Z18" t="s">
        <v>23</v>
      </c>
      <c r="AA18" t="s">
        <v>23</v>
      </c>
      <c r="AB18" t="s">
        <v>24</v>
      </c>
      <c r="AC18">
        <v>3</v>
      </c>
      <c r="AD18">
        <v>7</v>
      </c>
      <c r="AE18" t="s">
        <v>25</v>
      </c>
      <c r="AF18" t="s">
        <v>84</v>
      </c>
      <c r="AG18" t="s">
        <v>27</v>
      </c>
      <c r="AH18" t="s">
        <v>23</v>
      </c>
      <c r="AI18">
        <v>4</v>
      </c>
      <c r="AJ18">
        <v>14</v>
      </c>
      <c r="AK18" t="s">
        <v>22</v>
      </c>
      <c r="AL18" t="s">
        <v>23</v>
      </c>
      <c r="AM18" t="s">
        <v>23</v>
      </c>
      <c r="AN18" t="s">
        <v>24</v>
      </c>
      <c r="AO18">
        <v>5</v>
      </c>
      <c r="AP18">
        <v>3</v>
      </c>
      <c r="AQ18" t="s">
        <v>22</v>
      </c>
      <c r="AR18" t="s">
        <v>23</v>
      </c>
      <c r="AS18" t="s">
        <v>23</v>
      </c>
      <c r="AT18" t="s">
        <v>24</v>
      </c>
      <c r="AU18">
        <v>6</v>
      </c>
      <c r="AV18">
        <v>11</v>
      </c>
      <c r="AW18" t="s">
        <v>25</v>
      </c>
      <c r="AX18" t="s">
        <v>28</v>
      </c>
      <c r="AY18" t="s">
        <v>29</v>
      </c>
      <c r="AZ18" t="s">
        <v>23</v>
      </c>
      <c r="BA18">
        <v>7</v>
      </c>
      <c r="BB18">
        <v>28</v>
      </c>
      <c r="BC18" t="s">
        <v>22</v>
      </c>
      <c r="BD18" t="s">
        <v>23</v>
      </c>
      <c r="BE18" t="s">
        <v>23</v>
      </c>
      <c r="BF18" t="s">
        <v>24</v>
      </c>
      <c r="BG18">
        <v>8</v>
      </c>
      <c r="BH18">
        <v>4</v>
      </c>
      <c r="BI18" t="s">
        <v>22</v>
      </c>
      <c r="BJ18" t="s">
        <v>23</v>
      </c>
      <c r="BK18" t="s">
        <v>23</v>
      </c>
      <c r="BL18" t="s">
        <v>24</v>
      </c>
      <c r="BM18">
        <v>9</v>
      </c>
      <c r="BN18">
        <v>23</v>
      </c>
      <c r="BO18" t="s">
        <v>25</v>
      </c>
      <c r="BP18" t="s">
        <v>30</v>
      </c>
      <c r="BQ18" t="s">
        <v>31</v>
      </c>
      <c r="BR18" t="s">
        <v>23</v>
      </c>
      <c r="BS18">
        <v>10</v>
      </c>
      <c r="BT18">
        <v>14</v>
      </c>
      <c r="BU18" t="s">
        <v>25</v>
      </c>
      <c r="BV18" t="s">
        <v>32</v>
      </c>
      <c r="BW18" t="s">
        <v>33</v>
      </c>
      <c r="BX18" t="s">
        <v>23</v>
      </c>
      <c r="BY18">
        <v>11</v>
      </c>
      <c r="BZ18">
        <v>1</v>
      </c>
      <c r="CA18" t="s">
        <v>22</v>
      </c>
      <c r="CB18" t="s">
        <v>23</v>
      </c>
      <c r="CC18" t="s">
        <v>23</v>
      </c>
      <c r="CD18" t="s">
        <v>24</v>
      </c>
      <c r="CE18">
        <v>12</v>
      </c>
      <c r="CF18">
        <v>4</v>
      </c>
      <c r="CG18" t="s">
        <v>25</v>
      </c>
      <c r="CH18" t="s">
        <v>85</v>
      </c>
      <c r="CI18" t="s">
        <v>86</v>
      </c>
      <c r="CJ18" t="s">
        <v>23</v>
      </c>
      <c r="CK18" t="s">
        <v>34</v>
      </c>
      <c r="CL18">
        <v>12</v>
      </c>
      <c r="CM18" t="s">
        <v>22</v>
      </c>
      <c r="CN18" t="s">
        <v>23</v>
      </c>
      <c r="CO18" t="s">
        <v>23</v>
      </c>
      <c r="CP18" t="s">
        <v>24</v>
      </c>
    </row>
    <row r="19" spans="1:94" x14ac:dyDescent="0.25">
      <c r="A19" t="s">
        <v>16</v>
      </c>
      <c r="B19" t="s">
        <v>87</v>
      </c>
      <c r="C19">
        <v>12.4</v>
      </c>
      <c r="D19">
        <v>3.7</v>
      </c>
      <c r="E19">
        <v>166</v>
      </c>
      <c r="F19">
        <v>260</v>
      </c>
      <c r="G19">
        <v>13</v>
      </c>
      <c r="H19" t="s">
        <v>18</v>
      </c>
      <c r="I19" t="s">
        <v>19</v>
      </c>
      <c r="J19" t="s">
        <v>20</v>
      </c>
      <c r="K19" t="s">
        <v>21</v>
      </c>
      <c r="L19">
        <v>8</v>
      </c>
      <c r="M19" t="s">
        <v>22</v>
      </c>
      <c r="N19" t="s">
        <v>23</v>
      </c>
      <c r="O19" t="s">
        <v>23</v>
      </c>
      <c r="P19" t="s">
        <v>24</v>
      </c>
      <c r="Q19">
        <v>1</v>
      </c>
      <c r="R19">
        <v>4</v>
      </c>
      <c r="S19" t="s">
        <v>22</v>
      </c>
      <c r="T19" t="s">
        <v>23</v>
      </c>
      <c r="U19" t="s">
        <v>23</v>
      </c>
      <c r="V19" t="s">
        <v>24</v>
      </c>
      <c r="W19">
        <v>2</v>
      </c>
      <c r="X19">
        <v>1</v>
      </c>
      <c r="Y19" t="s">
        <v>22</v>
      </c>
      <c r="Z19" t="s">
        <v>23</v>
      </c>
      <c r="AA19" t="s">
        <v>23</v>
      </c>
      <c r="AB19" t="s">
        <v>24</v>
      </c>
      <c r="AC19">
        <v>3</v>
      </c>
      <c r="AD19">
        <v>12</v>
      </c>
      <c r="AE19" t="s">
        <v>25</v>
      </c>
      <c r="AF19" t="s">
        <v>42</v>
      </c>
      <c r="AG19" t="s">
        <v>56</v>
      </c>
      <c r="AH19" t="s">
        <v>23</v>
      </c>
      <c r="AI19">
        <v>4</v>
      </c>
      <c r="AJ19">
        <v>19</v>
      </c>
      <c r="AK19" t="s">
        <v>22</v>
      </c>
      <c r="AL19" t="s">
        <v>23</v>
      </c>
      <c r="AM19" t="s">
        <v>23</v>
      </c>
      <c r="AN19" t="s">
        <v>24</v>
      </c>
      <c r="AO19">
        <v>5</v>
      </c>
      <c r="AP19">
        <v>2</v>
      </c>
      <c r="AQ19" t="s">
        <v>22</v>
      </c>
      <c r="AR19" t="s">
        <v>23</v>
      </c>
      <c r="AS19" t="s">
        <v>23</v>
      </c>
      <c r="AT19" t="s">
        <v>24</v>
      </c>
      <c r="AU19">
        <v>6</v>
      </c>
      <c r="AV19">
        <v>11</v>
      </c>
      <c r="AW19" t="s">
        <v>22</v>
      </c>
      <c r="AX19" t="s">
        <v>23</v>
      </c>
      <c r="AY19" t="s">
        <v>23</v>
      </c>
      <c r="AZ19" t="s">
        <v>24</v>
      </c>
      <c r="BA19">
        <v>7</v>
      </c>
      <c r="BB19">
        <v>29</v>
      </c>
      <c r="BC19" t="s">
        <v>22</v>
      </c>
      <c r="BD19" t="s">
        <v>23</v>
      </c>
      <c r="BE19" t="s">
        <v>23</v>
      </c>
      <c r="BF19" t="s">
        <v>24</v>
      </c>
      <c r="BG19">
        <v>8</v>
      </c>
      <c r="BH19">
        <v>4</v>
      </c>
      <c r="BI19" t="s">
        <v>25</v>
      </c>
      <c r="BJ19" t="s">
        <v>37</v>
      </c>
      <c r="BK19" t="s">
        <v>38</v>
      </c>
      <c r="BL19" t="s">
        <v>23</v>
      </c>
      <c r="BM19">
        <v>9</v>
      </c>
      <c r="BN19">
        <v>24</v>
      </c>
      <c r="BO19" t="s">
        <v>25</v>
      </c>
      <c r="BP19" t="s">
        <v>30</v>
      </c>
      <c r="BQ19" t="s">
        <v>31</v>
      </c>
      <c r="BR19" t="s">
        <v>23</v>
      </c>
      <c r="BS19">
        <v>10</v>
      </c>
      <c r="BT19">
        <v>14</v>
      </c>
      <c r="BU19" t="s">
        <v>25</v>
      </c>
      <c r="BV19" t="s">
        <v>32</v>
      </c>
      <c r="BW19" t="s">
        <v>33</v>
      </c>
      <c r="BX19" t="s">
        <v>23</v>
      </c>
      <c r="BY19">
        <v>11</v>
      </c>
      <c r="BZ19">
        <v>7</v>
      </c>
      <c r="CA19" t="s">
        <v>22</v>
      </c>
      <c r="CB19" t="s">
        <v>23</v>
      </c>
      <c r="CC19" t="s">
        <v>23</v>
      </c>
      <c r="CD19" t="s">
        <v>24</v>
      </c>
      <c r="CE19">
        <v>12</v>
      </c>
      <c r="CF19">
        <v>7</v>
      </c>
      <c r="CG19" t="s">
        <v>25</v>
      </c>
      <c r="CH19" t="s">
        <v>53</v>
      </c>
      <c r="CI19" t="s">
        <v>54</v>
      </c>
      <c r="CJ19" t="s">
        <v>23</v>
      </c>
      <c r="CK19" t="s">
        <v>34</v>
      </c>
      <c r="CL19">
        <v>14</v>
      </c>
      <c r="CM19" t="s">
        <v>22</v>
      </c>
      <c r="CN19" t="s">
        <v>23</v>
      </c>
      <c r="CO19" t="s">
        <v>23</v>
      </c>
      <c r="CP19" t="s">
        <v>24</v>
      </c>
    </row>
    <row r="20" spans="1:94" x14ac:dyDescent="0.25">
      <c r="A20" t="s">
        <v>16</v>
      </c>
      <c r="B20" t="s">
        <v>88</v>
      </c>
      <c r="C20">
        <v>12.7</v>
      </c>
      <c r="D20">
        <v>3.6</v>
      </c>
      <c r="E20">
        <v>168</v>
      </c>
      <c r="F20">
        <v>263</v>
      </c>
      <c r="G20">
        <v>15</v>
      </c>
      <c r="H20" t="s">
        <v>18</v>
      </c>
      <c r="I20" t="s">
        <v>19</v>
      </c>
      <c r="J20" t="s">
        <v>20</v>
      </c>
      <c r="K20" t="s">
        <v>21</v>
      </c>
      <c r="L20">
        <v>8</v>
      </c>
      <c r="M20" t="s">
        <v>22</v>
      </c>
      <c r="N20" t="s">
        <v>23</v>
      </c>
      <c r="O20" t="s">
        <v>23</v>
      </c>
      <c r="P20" t="s">
        <v>24</v>
      </c>
      <c r="Q20">
        <v>1</v>
      </c>
      <c r="R20">
        <v>4</v>
      </c>
      <c r="S20" t="s">
        <v>22</v>
      </c>
      <c r="T20" t="s">
        <v>23</v>
      </c>
      <c r="U20" t="s">
        <v>23</v>
      </c>
      <c r="V20" t="s">
        <v>24</v>
      </c>
      <c r="W20">
        <v>2</v>
      </c>
      <c r="X20">
        <v>1</v>
      </c>
      <c r="Y20" t="s">
        <v>22</v>
      </c>
      <c r="Z20" t="s">
        <v>23</v>
      </c>
      <c r="AA20" t="s">
        <v>23</v>
      </c>
      <c r="AB20" t="s">
        <v>24</v>
      </c>
      <c r="AC20">
        <v>3</v>
      </c>
      <c r="AD20">
        <v>12</v>
      </c>
      <c r="AE20" t="s">
        <v>25</v>
      </c>
      <c r="AF20" t="s">
        <v>42</v>
      </c>
      <c r="AG20" t="s">
        <v>56</v>
      </c>
      <c r="AH20" t="s">
        <v>23</v>
      </c>
      <c r="AI20">
        <v>4</v>
      </c>
      <c r="AJ20">
        <v>19</v>
      </c>
      <c r="AK20" t="s">
        <v>22</v>
      </c>
      <c r="AL20" t="s">
        <v>23</v>
      </c>
      <c r="AM20" t="s">
        <v>23</v>
      </c>
      <c r="AN20" t="s">
        <v>24</v>
      </c>
      <c r="AO20">
        <v>5</v>
      </c>
      <c r="AP20">
        <v>2</v>
      </c>
      <c r="AQ20" t="s">
        <v>22</v>
      </c>
      <c r="AR20" t="s">
        <v>23</v>
      </c>
      <c r="AS20" t="s">
        <v>23</v>
      </c>
      <c r="AT20" t="s">
        <v>24</v>
      </c>
      <c r="AU20">
        <v>6</v>
      </c>
      <c r="AV20">
        <v>11</v>
      </c>
      <c r="AW20" t="s">
        <v>25</v>
      </c>
      <c r="AX20" t="s">
        <v>28</v>
      </c>
      <c r="AY20" t="s">
        <v>29</v>
      </c>
      <c r="AZ20" t="s">
        <v>23</v>
      </c>
      <c r="BA20">
        <v>7</v>
      </c>
      <c r="BB20">
        <v>29</v>
      </c>
      <c r="BC20" t="s">
        <v>22</v>
      </c>
      <c r="BD20" t="s">
        <v>23</v>
      </c>
      <c r="BE20" t="s">
        <v>23</v>
      </c>
      <c r="BF20" t="s">
        <v>24</v>
      </c>
      <c r="BG20">
        <v>8</v>
      </c>
      <c r="BH20">
        <v>4</v>
      </c>
      <c r="BI20" t="s">
        <v>25</v>
      </c>
      <c r="BJ20" t="s">
        <v>37</v>
      </c>
      <c r="BK20" t="s">
        <v>38</v>
      </c>
      <c r="BL20" t="s">
        <v>23</v>
      </c>
      <c r="BM20">
        <v>9</v>
      </c>
      <c r="BN20">
        <v>24</v>
      </c>
      <c r="BO20" t="s">
        <v>25</v>
      </c>
      <c r="BP20" t="s">
        <v>30</v>
      </c>
      <c r="BQ20" t="s">
        <v>31</v>
      </c>
      <c r="BR20" t="s">
        <v>23</v>
      </c>
      <c r="BS20">
        <v>10</v>
      </c>
      <c r="BT20">
        <v>14</v>
      </c>
      <c r="BU20" t="s">
        <v>25</v>
      </c>
      <c r="BV20" t="s">
        <v>32</v>
      </c>
      <c r="BW20" t="s">
        <v>33</v>
      </c>
      <c r="BX20" t="s">
        <v>23</v>
      </c>
      <c r="BY20">
        <v>11</v>
      </c>
      <c r="BZ20">
        <v>7</v>
      </c>
      <c r="CA20" t="s">
        <v>22</v>
      </c>
      <c r="CB20" t="s">
        <v>23</v>
      </c>
      <c r="CC20" t="s">
        <v>23</v>
      </c>
      <c r="CD20" t="s">
        <v>24</v>
      </c>
      <c r="CE20">
        <v>12</v>
      </c>
      <c r="CF20">
        <v>7</v>
      </c>
      <c r="CG20" t="s">
        <v>22</v>
      </c>
      <c r="CH20" t="s">
        <v>23</v>
      </c>
      <c r="CI20" t="s">
        <v>23</v>
      </c>
      <c r="CJ20" t="s">
        <v>24</v>
      </c>
      <c r="CK20" t="s">
        <v>34</v>
      </c>
      <c r="CL20">
        <v>14</v>
      </c>
      <c r="CM20" t="s">
        <v>22</v>
      </c>
      <c r="CN20" t="s">
        <v>23</v>
      </c>
      <c r="CO20" t="s">
        <v>23</v>
      </c>
      <c r="CP20" t="s">
        <v>24</v>
      </c>
    </row>
    <row r="21" spans="1:94" x14ac:dyDescent="0.25">
      <c r="A21" t="s">
        <v>16</v>
      </c>
      <c r="B21" t="s">
        <v>89</v>
      </c>
      <c r="C21">
        <v>13</v>
      </c>
      <c r="D21">
        <v>2.9</v>
      </c>
      <c r="E21">
        <v>158</v>
      </c>
      <c r="F21">
        <v>221</v>
      </c>
      <c r="G21">
        <v>17</v>
      </c>
      <c r="H21" t="s">
        <v>18</v>
      </c>
      <c r="I21" t="s">
        <v>19</v>
      </c>
      <c r="J21" t="s">
        <v>20</v>
      </c>
      <c r="K21" t="s">
        <v>21</v>
      </c>
      <c r="L21">
        <v>8</v>
      </c>
      <c r="M21" t="s">
        <v>22</v>
      </c>
      <c r="N21" t="s">
        <v>23</v>
      </c>
      <c r="O21" t="s">
        <v>23</v>
      </c>
      <c r="P21" t="s">
        <v>24</v>
      </c>
      <c r="Q21">
        <v>1</v>
      </c>
      <c r="R21">
        <v>2</v>
      </c>
      <c r="S21" t="s">
        <v>22</v>
      </c>
      <c r="T21" t="s">
        <v>23</v>
      </c>
      <c r="U21" t="s">
        <v>23</v>
      </c>
      <c r="V21" t="s">
        <v>24</v>
      </c>
      <c r="W21">
        <v>2</v>
      </c>
      <c r="X21">
        <v>1</v>
      </c>
      <c r="Y21" t="s">
        <v>22</v>
      </c>
      <c r="Z21" t="s">
        <v>23</v>
      </c>
      <c r="AA21" t="s">
        <v>23</v>
      </c>
      <c r="AB21" t="s">
        <v>24</v>
      </c>
      <c r="AC21">
        <v>3</v>
      </c>
      <c r="AD21">
        <v>11</v>
      </c>
      <c r="AE21" t="s">
        <v>25</v>
      </c>
      <c r="AF21" t="s">
        <v>42</v>
      </c>
      <c r="AG21" t="s">
        <v>27</v>
      </c>
      <c r="AH21" t="s">
        <v>23</v>
      </c>
      <c r="AI21">
        <v>4</v>
      </c>
      <c r="AJ21">
        <v>14</v>
      </c>
      <c r="AK21" t="s">
        <v>22</v>
      </c>
      <c r="AL21" t="s">
        <v>23</v>
      </c>
      <c r="AM21" t="s">
        <v>23</v>
      </c>
      <c r="AN21" t="s">
        <v>24</v>
      </c>
      <c r="AO21">
        <v>5</v>
      </c>
      <c r="AP21">
        <v>2</v>
      </c>
      <c r="AQ21" t="s">
        <v>22</v>
      </c>
      <c r="AR21" t="s">
        <v>23</v>
      </c>
      <c r="AS21" t="s">
        <v>23</v>
      </c>
      <c r="AT21" t="s">
        <v>24</v>
      </c>
      <c r="AU21">
        <v>6</v>
      </c>
      <c r="AV21">
        <v>10</v>
      </c>
      <c r="AW21" t="s">
        <v>22</v>
      </c>
      <c r="AX21" t="s">
        <v>23</v>
      </c>
      <c r="AY21" t="s">
        <v>23</v>
      </c>
      <c r="AZ21" t="s">
        <v>24</v>
      </c>
      <c r="BA21">
        <v>7</v>
      </c>
      <c r="BB21">
        <v>28</v>
      </c>
      <c r="BC21" t="s">
        <v>22</v>
      </c>
      <c r="BD21" t="s">
        <v>23</v>
      </c>
      <c r="BE21" t="s">
        <v>23</v>
      </c>
      <c r="BF21" t="s">
        <v>24</v>
      </c>
      <c r="BG21">
        <v>8</v>
      </c>
      <c r="BH21">
        <v>4</v>
      </c>
      <c r="BI21" t="s">
        <v>22</v>
      </c>
      <c r="BJ21" t="s">
        <v>23</v>
      </c>
      <c r="BK21" t="s">
        <v>23</v>
      </c>
      <c r="BL21" t="s">
        <v>24</v>
      </c>
      <c r="BM21">
        <v>9</v>
      </c>
      <c r="BN21">
        <v>13</v>
      </c>
      <c r="BO21" t="s">
        <v>22</v>
      </c>
      <c r="BP21" t="s">
        <v>23</v>
      </c>
      <c r="BQ21" t="s">
        <v>23</v>
      </c>
      <c r="BR21" t="s">
        <v>24</v>
      </c>
      <c r="BS21">
        <v>10</v>
      </c>
      <c r="BT21">
        <v>14</v>
      </c>
      <c r="BU21" t="s">
        <v>25</v>
      </c>
      <c r="BV21" t="s">
        <v>32</v>
      </c>
      <c r="BW21" t="s">
        <v>33</v>
      </c>
      <c r="BX21" t="s">
        <v>23</v>
      </c>
      <c r="BY21">
        <v>11</v>
      </c>
      <c r="BZ21">
        <v>1</v>
      </c>
      <c r="CA21" t="s">
        <v>22</v>
      </c>
      <c r="CB21" t="s">
        <v>23</v>
      </c>
      <c r="CC21" t="s">
        <v>23</v>
      </c>
      <c r="CD21" t="s">
        <v>24</v>
      </c>
      <c r="CE21">
        <v>12</v>
      </c>
      <c r="CF21">
        <v>8</v>
      </c>
      <c r="CG21" t="s">
        <v>25</v>
      </c>
      <c r="CH21" t="s">
        <v>53</v>
      </c>
      <c r="CI21" t="s">
        <v>54</v>
      </c>
      <c r="CJ21" t="s">
        <v>23</v>
      </c>
      <c r="CK21" t="s">
        <v>34</v>
      </c>
      <c r="CL21">
        <v>10</v>
      </c>
      <c r="CM21" t="s">
        <v>22</v>
      </c>
      <c r="CN21" t="s">
        <v>23</v>
      </c>
      <c r="CO21" t="s">
        <v>23</v>
      </c>
      <c r="CP21" t="s">
        <v>24</v>
      </c>
    </row>
    <row r="22" spans="1:94" x14ac:dyDescent="0.25">
      <c r="A22" t="s">
        <v>16</v>
      </c>
      <c r="B22" t="s">
        <v>90</v>
      </c>
      <c r="C22">
        <v>12.9</v>
      </c>
      <c r="D22">
        <v>3.4</v>
      </c>
      <c r="E22">
        <v>162</v>
      </c>
      <c r="F22">
        <v>229</v>
      </c>
      <c r="G22">
        <v>14</v>
      </c>
      <c r="H22" t="s">
        <v>18</v>
      </c>
      <c r="I22" t="s">
        <v>19</v>
      </c>
      <c r="J22" t="s">
        <v>20</v>
      </c>
      <c r="K22" t="s">
        <v>21</v>
      </c>
      <c r="L22">
        <v>8</v>
      </c>
      <c r="M22" t="s">
        <v>22</v>
      </c>
      <c r="N22" t="s">
        <v>23</v>
      </c>
      <c r="O22" t="s">
        <v>23</v>
      </c>
      <c r="P22" t="s">
        <v>24</v>
      </c>
      <c r="Q22">
        <v>1</v>
      </c>
      <c r="R22">
        <v>0</v>
      </c>
      <c r="S22" t="s">
        <v>22</v>
      </c>
      <c r="T22" t="s">
        <v>23</v>
      </c>
      <c r="U22" t="s">
        <v>23</v>
      </c>
      <c r="V22" t="s">
        <v>24</v>
      </c>
      <c r="W22">
        <v>2</v>
      </c>
      <c r="X22">
        <v>1</v>
      </c>
      <c r="Y22" t="s">
        <v>22</v>
      </c>
      <c r="Z22" t="s">
        <v>23</v>
      </c>
      <c r="AA22" t="s">
        <v>23</v>
      </c>
      <c r="AB22" t="s">
        <v>24</v>
      </c>
      <c r="AC22">
        <v>3</v>
      </c>
      <c r="AD22">
        <v>9</v>
      </c>
      <c r="AE22" t="s">
        <v>25</v>
      </c>
      <c r="AF22" t="s">
        <v>26</v>
      </c>
      <c r="AG22" t="s">
        <v>36</v>
      </c>
      <c r="AH22" t="s">
        <v>23</v>
      </c>
      <c r="AI22">
        <v>4</v>
      </c>
      <c r="AJ22">
        <v>14</v>
      </c>
      <c r="AK22" t="s">
        <v>22</v>
      </c>
      <c r="AL22" t="s">
        <v>23</v>
      </c>
      <c r="AM22" t="s">
        <v>23</v>
      </c>
      <c r="AN22" t="s">
        <v>24</v>
      </c>
      <c r="AO22">
        <v>5</v>
      </c>
      <c r="AP22">
        <v>3</v>
      </c>
      <c r="AQ22" t="s">
        <v>22</v>
      </c>
      <c r="AR22" t="s">
        <v>23</v>
      </c>
      <c r="AS22" t="s">
        <v>23</v>
      </c>
      <c r="AT22" t="s">
        <v>24</v>
      </c>
      <c r="AU22">
        <v>6</v>
      </c>
      <c r="AV22">
        <v>11</v>
      </c>
      <c r="AW22" t="s">
        <v>22</v>
      </c>
      <c r="AX22" t="s">
        <v>23</v>
      </c>
      <c r="AY22" t="s">
        <v>23</v>
      </c>
      <c r="AZ22" t="s">
        <v>24</v>
      </c>
      <c r="BA22">
        <v>7</v>
      </c>
      <c r="BB22">
        <v>26</v>
      </c>
      <c r="BC22" t="s">
        <v>22</v>
      </c>
      <c r="BD22" t="s">
        <v>23</v>
      </c>
      <c r="BE22" t="s">
        <v>23</v>
      </c>
      <c r="BF22" t="s">
        <v>24</v>
      </c>
      <c r="BG22">
        <v>8</v>
      </c>
      <c r="BH22">
        <v>4</v>
      </c>
      <c r="BI22" t="s">
        <v>22</v>
      </c>
      <c r="BJ22" t="s">
        <v>23</v>
      </c>
      <c r="BK22" t="s">
        <v>23</v>
      </c>
      <c r="BL22" t="s">
        <v>24</v>
      </c>
      <c r="BM22">
        <v>9</v>
      </c>
      <c r="BN22">
        <v>22</v>
      </c>
      <c r="BO22" t="s">
        <v>25</v>
      </c>
      <c r="BP22" t="s">
        <v>30</v>
      </c>
      <c r="BQ22" t="s">
        <v>31</v>
      </c>
      <c r="BR22" t="s">
        <v>23</v>
      </c>
      <c r="BS22">
        <v>10</v>
      </c>
      <c r="BT22">
        <v>14</v>
      </c>
      <c r="BU22" t="s">
        <v>25</v>
      </c>
      <c r="BV22" t="s">
        <v>32</v>
      </c>
      <c r="BW22" t="s">
        <v>33</v>
      </c>
      <c r="BX22" t="s">
        <v>23</v>
      </c>
      <c r="BY22">
        <v>11</v>
      </c>
      <c r="BZ22">
        <v>1</v>
      </c>
      <c r="CA22" t="s">
        <v>22</v>
      </c>
      <c r="CB22" t="s">
        <v>23</v>
      </c>
      <c r="CC22" t="s">
        <v>23</v>
      </c>
      <c r="CD22" t="s">
        <v>24</v>
      </c>
      <c r="CE22">
        <v>12</v>
      </c>
      <c r="CF22">
        <v>7</v>
      </c>
      <c r="CG22" t="s">
        <v>25</v>
      </c>
      <c r="CH22" t="s">
        <v>53</v>
      </c>
      <c r="CI22" t="s">
        <v>54</v>
      </c>
      <c r="CJ22" t="s">
        <v>23</v>
      </c>
      <c r="CK22" t="s">
        <v>34</v>
      </c>
      <c r="CL22">
        <v>15</v>
      </c>
      <c r="CM22" t="s">
        <v>22</v>
      </c>
      <c r="CN22" t="s">
        <v>23</v>
      </c>
      <c r="CO22" t="s">
        <v>23</v>
      </c>
      <c r="CP22" t="s">
        <v>24</v>
      </c>
    </row>
    <row r="23" spans="1:94" x14ac:dyDescent="0.25">
      <c r="A23" t="s">
        <v>16</v>
      </c>
      <c r="B23" t="s">
        <v>91</v>
      </c>
      <c r="C23">
        <v>13.2</v>
      </c>
      <c r="D23">
        <v>3.4</v>
      </c>
      <c r="E23">
        <v>165</v>
      </c>
      <c r="F23">
        <v>225</v>
      </c>
      <c r="G23">
        <v>15</v>
      </c>
      <c r="H23" t="s">
        <v>67</v>
      </c>
      <c r="I23" t="s">
        <v>67</v>
      </c>
      <c r="J23" t="s">
        <v>92</v>
      </c>
      <c r="K23" t="s">
        <v>21</v>
      </c>
      <c r="L23">
        <v>8</v>
      </c>
      <c r="M23" t="s">
        <v>22</v>
      </c>
      <c r="N23" t="s">
        <v>23</v>
      </c>
      <c r="O23" t="s">
        <v>23</v>
      </c>
      <c r="P23" t="s">
        <v>24</v>
      </c>
      <c r="Q23">
        <v>1</v>
      </c>
      <c r="R23">
        <v>0</v>
      </c>
      <c r="S23" t="s">
        <v>22</v>
      </c>
      <c r="T23" t="s">
        <v>23</v>
      </c>
      <c r="U23" t="s">
        <v>23</v>
      </c>
      <c r="V23" t="s">
        <v>24</v>
      </c>
      <c r="W23">
        <v>2</v>
      </c>
      <c r="X23">
        <v>1</v>
      </c>
      <c r="Y23" t="s">
        <v>22</v>
      </c>
      <c r="Z23" t="s">
        <v>23</v>
      </c>
      <c r="AA23" t="s">
        <v>23</v>
      </c>
      <c r="AB23" t="s">
        <v>24</v>
      </c>
      <c r="AC23">
        <v>3</v>
      </c>
      <c r="AD23">
        <v>10</v>
      </c>
      <c r="AE23" t="s">
        <v>25</v>
      </c>
      <c r="AF23" t="s">
        <v>26</v>
      </c>
      <c r="AG23" t="s">
        <v>93</v>
      </c>
      <c r="AH23" t="s">
        <v>23</v>
      </c>
      <c r="AI23">
        <v>4</v>
      </c>
      <c r="AJ23">
        <v>15</v>
      </c>
      <c r="AK23" t="s">
        <v>22</v>
      </c>
      <c r="AL23" t="s">
        <v>23</v>
      </c>
      <c r="AM23" t="s">
        <v>23</v>
      </c>
      <c r="AN23" t="s">
        <v>24</v>
      </c>
      <c r="AO23">
        <v>5</v>
      </c>
      <c r="AP23">
        <v>2</v>
      </c>
      <c r="AQ23" t="s">
        <v>22</v>
      </c>
      <c r="AR23" t="s">
        <v>23</v>
      </c>
      <c r="AS23" t="s">
        <v>23</v>
      </c>
      <c r="AT23" t="s">
        <v>24</v>
      </c>
      <c r="AU23">
        <v>6</v>
      </c>
      <c r="AV23">
        <v>10</v>
      </c>
      <c r="AW23" t="s">
        <v>22</v>
      </c>
      <c r="AX23" t="s">
        <v>23</v>
      </c>
      <c r="AY23" t="s">
        <v>23</v>
      </c>
      <c r="AZ23" t="s">
        <v>24</v>
      </c>
      <c r="BA23">
        <v>7</v>
      </c>
      <c r="BB23">
        <v>28</v>
      </c>
      <c r="BC23" t="s">
        <v>22</v>
      </c>
      <c r="BD23" t="s">
        <v>23</v>
      </c>
      <c r="BE23" t="s">
        <v>23</v>
      </c>
      <c r="BF23" t="s">
        <v>24</v>
      </c>
      <c r="BG23">
        <v>8</v>
      </c>
      <c r="BH23">
        <v>4</v>
      </c>
      <c r="BI23" t="s">
        <v>22</v>
      </c>
      <c r="BJ23" t="s">
        <v>23</v>
      </c>
      <c r="BK23" t="s">
        <v>23</v>
      </c>
      <c r="BL23" t="s">
        <v>24</v>
      </c>
      <c r="BM23">
        <v>9</v>
      </c>
      <c r="BN23">
        <v>14</v>
      </c>
      <c r="BO23" t="s">
        <v>22</v>
      </c>
      <c r="BP23" t="s">
        <v>23</v>
      </c>
      <c r="BQ23" t="s">
        <v>23</v>
      </c>
      <c r="BR23" t="s">
        <v>24</v>
      </c>
      <c r="BS23">
        <v>10</v>
      </c>
      <c r="BT23">
        <v>14</v>
      </c>
      <c r="BU23" t="s">
        <v>25</v>
      </c>
      <c r="BV23" t="s">
        <v>32</v>
      </c>
      <c r="BW23" t="s">
        <v>94</v>
      </c>
      <c r="BX23" t="s">
        <v>23</v>
      </c>
      <c r="BY23">
        <v>11</v>
      </c>
      <c r="BZ23">
        <v>1</v>
      </c>
      <c r="CA23" t="s">
        <v>22</v>
      </c>
      <c r="CB23" t="s">
        <v>23</v>
      </c>
      <c r="CC23" t="s">
        <v>23</v>
      </c>
      <c r="CD23" t="s">
        <v>24</v>
      </c>
      <c r="CE23">
        <v>12</v>
      </c>
      <c r="CF23">
        <v>6</v>
      </c>
      <c r="CG23" t="s">
        <v>25</v>
      </c>
      <c r="CH23" t="s">
        <v>95</v>
      </c>
      <c r="CI23" t="s">
        <v>96</v>
      </c>
      <c r="CJ23" t="s">
        <v>23</v>
      </c>
      <c r="CK23" t="s">
        <v>34</v>
      </c>
      <c r="CL23">
        <v>17</v>
      </c>
      <c r="CM23" t="s">
        <v>22</v>
      </c>
      <c r="CN23" t="s">
        <v>23</v>
      </c>
      <c r="CO23" t="s">
        <v>23</v>
      </c>
      <c r="CP23" t="s">
        <v>24</v>
      </c>
    </row>
    <row r="24" spans="1:94" x14ac:dyDescent="0.25">
      <c r="A24" t="s">
        <v>16</v>
      </c>
      <c r="B24" t="s">
        <v>97</v>
      </c>
      <c r="C24">
        <v>12.5</v>
      </c>
      <c r="D24">
        <v>3.3</v>
      </c>
      <c r="E24">
        <v>160</v>
      </c>
      <c r="F24">
        <v>225</v>
      </c>
      <c r="G24">
        <v>10</v>
      </c>
      <c r="H24" t="s">
        <v>18</v>
      </c>
      <c r="I24" t="s">
        <v>19</v>
      </c>
      <c r="J24" t="s">
        <v>20</v>
      </c>
      <c r="K24" t="s">
        <v>21</v>
      </c>
      <c r="L24">
        <v>10</v>
      </c>
      <c r="M24" t="s">
        <v>22</v>
      </c>
      <c r="N24" t="s">
        <v>23</v>
      </c>
      <c r="O24" t="s">
        <v>23</v>
      </c>
      <c r="P24" t="s">
        <v>24</v>
      </c>
      <c r="Q24">
        <v>1</v>
      </c>
      <c r="R24">
        <v>0</v>
      </c>
      <c r="S24" t="s">
        <v>22</v>
      </c>
      <c r="T24" t="s">
        <v>23</v>
      </c>
      <c r="U24" t="s">
        <v>23</v>
      </c>
      <c r="V24" t="s">
        <v>24</v>
      </c>
      <c r="W24">
        <v>2</v>
      </c>
      <c r="X24">
        <v>1</v>
      </c>
      <c r="Y24" t="s">
        <v>22</v>
      </c>
      <c r="Z24" t="s">
        <v>23</v>
      </c>
      <c r="AA24" t="s">
        <v>23</v>
      </c>
      <c r="AB24" t="s">
        <v>24</v>
      </c>
      <c r="AC24">
        <v>3</v>
      </c>
      <c r="AD24">
        <v>7</v>
      </c>
      <c r="AE24" t="s">
        <v>25</v>
      </c>
      <c r="AF24" t="s">
        <v>26</v>
      </c>
      <c r="AG24" t="s">
        <v>27</v>
      </c>
      <c r="AH24" t="s">
        <v>23</v>
      </c>
      <c r="AI24">
        <v>4</v>
      </c>
      <c r="AJ24">
        <v>14</v>
      </c>
      <c r="AK24" t="s">
        <v>22</v>
      </c>
      <c r="AL24" t="s">
        <v>23</v>
      </c>
      <c r="AM24" t="s">
        <v>23</v>
      </c>
      <c r="AN24" t="s">
        <v>24</v>
      </c>
      <c r="AO24">
        <v>5</v>
      </c>
      <c r="AP24">
        <v>3</v>
      </c>
      <c r="AQ24" t="s">
        <v>22</v>
      </c>
      <c r="AR24" t="s">
        <v>23</v>
      </c>
      <c r="AS24" t="s">
        <v>23</v>
      </c>
      <c r="AT24" t="s">
        <v>24</v>
      </c>
      <c r="AU24">
        <v>6</v>
      </c>
      <c r="AV24">
        <v>11</v>
      </c>
      <c r="AW24" t="s">
        <v>22</v>
      </c>
      <c r="AX24" t="s">
        <v>23</v>
      </c>
      <c r="AY24" t="s">
        <v>23</v>
      </c>
      <c r="AZ24" t="s">
        <v>24</v>
      </c>
      <c r="BA24">
        <v>7</v>
      </c>
      <c r="BB24">
        <v>26</v>
      </c>
      <c r="BC24" t="s">
        <v>22</v>
      </c>
      <c r="BD24" t="s">
        <v>23</v>
      </c>
      <c r="BE24" t="s">
        <v>23</v>
      </c>
      <c r="BF24" t="s">
        <v>24</v>
      </c>
      <c r="BG24">
        <v>8</v>
      </c>
      <c r="BH24">
        <v>4</v>
      </c>
      <c r="BI24" t="s">
        <v>22</v>
      </c>
      <c r="BJ24" t="s">
        <v>23</v>
      </c>
      <c r="BK24" t="s">
        <v>23</v>
      </c>
      <c r="BL24" t="s">
        <v>24</v>
      </c>
      <c r="BM24">
        <v>9</v>
      </c>
      <c r="BN24">
        <v>22</v>
      </c>
      <c r="BO24" t="s">
        <v>25</v>
      </c>
      <c r="BP24" t="s">
        <v>30</v>
      </c>
      <c r="BQ24" t="s">
        <v>31</v>
      </c>
      <c r="BR24" t="s">
        <v>23</v>
      </c>
      <c r="BS24">
        <v>10</v>
      </c>
      <c r="BT24">
        <v>14</v>
      </c>
      <c r="BU24" t="s">
        <v>25</v>
      </c>
      <c r="BV24" t="s">
        <v>32</v>
      </c>
      <c r="BW24" t="s">
        <v>33</v>
      </c>
      <c r="BX24" t="s">
        <v>23</v>
      </c>
      <c r="BY24">
        <v>11</v>
      </c>
      <c r="BZ24">
        <v>1</v>
      </c>
      <c r="CA24" t="s">
        <v>22</v>
      </c>
      <c r="CB24" t="s">
        <v>23</v>
      </c>
      <c r="CC24" t="s">
        <v>23</v>
      </c>
      <c r="CD24" t="s">
        <v>24</v>
      </c>
      <c r="CE24">
        <v>12</v>
      </c>
      <c r="CF24">
        <v>7</v>
      </c>
      <c r="CG24" t="s">
        <v>25</v>
      </c>
      <c r="CH24" t="s">
        <v>53</v>
      </c>
      <c r="CI24" t="s">
        <v>54</v>
      </c>
      <c r="CJ24" t="s">
        <v>23</v>
      </c>
      <c r="CK24" t="s">
        <v>34</v>
      </c>
      <c r="CL24">
        <v>14</v>
      </c>
      <c r="CM24" t="s">
        <v>22</v>
      </c>
      <c r="CN24" t="s">
        <v>23</v>
      </c>
      <c r="CO24" t="s">
        <v>23</v>
      </c>
      <c r="CP24" t="s">
        <v>24</v>
      </c>
    </row>
    <row r="25" spans="1:94" x14ac:dyDescent="0.25">
      <c r="A25" t="s">
        <v>16</v>
      </c>
      <c r="B25" t="s">
        <v>98</v>
      </c>
      <c r="C25">
        <v>11.7</v>
      </c>
      <c r="D25">
        <v>3.4</v>
      </c>
      <c r="E25">
        <v>160</v>
      </c>
      <c r="F25">
        <v>368</v>
      </c>
      <c r="G25">
        <v>9</v>
      </c>
      <c r="H25" t="s">
        <v>99</v>
      </c>
      <c r="I25" t="s">
        <v>100</v>
      </c>
      <c r="J25" t="s">
        <v>101</v>
      </c>
      <c r="K25" t="s">
        <v>21</v>
      </c>
      <c r="L25">
        <v>23</v>
      </c>
      <c r="M25" t="s">
        <v>22</v>
      </c>
      <c r="N25" t="s">
        <v>23</v>
      </c>
      <c r="O25" t="s">
        <v>23</v>
      </c>
      <c r="P25" t="s">
        <v>24</v>
      </c>
      <c r="Q25">
        <v>1</v>
      </c>
      <c r="R25">
        <v>0</v>
      </c>
      <c r="S25" t="s">
        <v>22</v>
      </c>
      <c r="T25" t="s">
        <v>23</v>
      </c>
      <c r="U25" t="s">
        <v>23</v>
      </c>
      <c r="V25" t="s">
        <v>24</v>
      </c>
      <c r="W25">
        <v>2</v>
      </c>
      <c r="X25">
        <v>1</v>
      </c>
      <c r="Y25" t="s">
        <v>22</v>
      </c>
      <c r="Z25" t="s">
        <v>23</v>
      </c>
      <c r="AA25" t="s">
        <v>23</v>
      </c>
      <c r="AB25" t="s">
        <v>24</v>
      </c>
      <c r="AC25">
        <v>3</v>
      </c>
      <c r="AD25">
        <v>11</v>
      </c>
      <c r="AE25" t="s">
        <v>25</v>
      </c>
      <c r="AF25" t="s">
        <v>26</v>
      </c>
      <c r="AG25" t="s">
        <v>102</v>
      </c>
      <c r="AH25" t="s">
        <v>23</v>
      </c>
      <c r="AI25">
        <v>4</v>
      </c>
      <c r="AJ25">
        <v>12</v>
      </c>
      <c r="AK25" t="s">
        <v>22</v>
      </c>
      <c r="AL25" t="s">
        <v>23</v>
      </c>
      <c r="AM25" t="s">
        <v>23</v>
      </c>
      <c r="AN25" t="s">
        <v>24</v>
      </c>
      <c r="AO25">
        <v>5</v>
      </c>
      <c r="AP25">
        <v>3</v>
      </c>
      <c r="AQ25" t="s">
        <v>22</v>
      </c>
      <c r="AR25" t="s">
        <v>23</v>
      </c>
      <c r="AS25" t="s">
        <v>23</v>
      </c>
      <c r="AT25" t="s">
        <v>24</v>
      </c>
      <c r="AU25">
        <v>6</v>
      </c>
      <c r="AV25">
        <v>14</v>
      </c>
      <c r="AW25" t="s">
        <v>22</v>
      </c>
      <c r="AX25" t="s">
        <v>23</v>
      </c>
      <c r="AY25" t="s">
        <v>23</v>
      </c>
      <c r="AZ25" t="s">
        <v>24</v>
      </c>
      <c r="BA25">
        <v>7</v>
      </c>
      <c r="BB25">
        <v>28</v>
      </c>
      <c r="BC25" t="s">
        <v>22</v>
      </c>
      <c r="BD25" t="s">
        <v>23</v>
      </c>
      <c r="BE25" t="s">
        <v>23</v>
      </c>
      <c r="BF25" t="s">
        <v>24</v>
      </c>
      <c r="BG25">
        <v>8</v>
      </c>
      <c r="BH25">
        <v>1</v>
      </c>
      <c r="BI25" t="s">
        <v>22</v>
      </c>
      <c r="BJ25" t="s">
        <v>23</v>
      </c>
      <c r="BK25" t="s">
        <v>23</v>
      </c>
      <c r="BL25" t="s">
        <v>24</v>
      </c>
      <c r="BM25">
        <v>9</v>
      </c>
      <c r="BN25">
        <v>16</v>
      </c>
      <c r="BO25" t="s">
        <v>25</v>
      </c>
      <c r="BP25" t="s">
        <v>30</v>
      </c>
      <c r="BQ25" t="s">
        <v>103</v>
      </c>
      <c r="BR25" t="s">
        <v>23</v>
      </c>
      <c r="BS25">
        <v>10</v>
      </c>
      <c r="BT25">
        <v>14</v>
      </c>
      <c r="BU25" t="s">
        <v>25</v>
      </c>
      <c r="BV25" t="s">
        <v>32</v>
      </c>
      <c r="BW25" t="s">
        <v>104</v>
      </c>
      <c r="BX25" t="s">
        <v>23</v>
      </c>
      <c r="BY25">
        <v>11</v>
      </c>
      <c r="BZ25">
        <v>7</v>
      </c>
      <c r="CA25" t="s">
        <v>22</v>
      </c>
      <c r="CB25" t="s">
        <v>23</v>
      </c>
      <c r="CC25" t="s">
        <v>23</v>
      </c>
      <c r="CD25" t="s">
        <v>24</v>
      </c>
      <c r="CE25">
        <v>12</v>
      </c>
      <c r="CF25">
        <v>5</v>
      </c>
      <c r="CG25" t="s">
        <v>25</v>
      </c>
      <c r="CH25" t="s">
        <v>105</v>
      </c>
      <c r="CI25" t="s">
        <v>106</v>
      </c>
      <c r="CJ25" t="s">
        <v>23</v>
      </c>
      <c r="CK25" t="s">
        <v>34</v>
      </c>
      <c r="CL25">
        <v>12</v>
      </c>
      <c r="CM25" t="s">
        <v>22</v>
      </c>
      <c r="CN25" t="s">
        <v>23</v>
      </c>
      <c r="CO25" t="s">
        <v>23</v>
      </c>
      <c r="CP25" t="s">
        <v>24</v>
      </c>
    </row>
    <row r="26" spans="1:94" x14ac:dyDescent="0.25">
      <c r="A26" t="s">
        <v>16</v>
      </c>
      <c r="B26" t="s">
        <v>107</v>
      </c>
      <c r="C26">
        <v>11.4</v>
      </c>
      <c r="D26">
        <v>3.5</v>
      </c>
      <c r="E26">
        <v>153</v>
      </c>
      <c r="F26">
        <v>223</v>
      </c>
      <c r="G26">
        <v>12</v>
      </c>
      <c r="H26" t="s">
        <v>18</v>
      </c>
      <c r="I26" t="s">
        <v>19</v>
      </c>
      <c r="J26" t="s">
        <v>20</v>
      </c>
      <c r="K26" t="s">
        <v>21</v>
      </c>
      <c r="L26">
        <v>11</v>
      </c>
      <c r="M26" t="s">
        <v>22</v>
      </c>
      <c r="N26" t="s">
        <v>23</v>
      </c>
      <c r="O26" t="s">
        <v>23</v>
      </c>
      <c r="P26" t="s">
        <v>24</v>
      </c>
      <c r="Q26">
        <v>1</v>
      </c>
      <c r="R26">
        <v>0</v>
      </c>
      <c r="S26" t="s">
        <v>22</v>
      </c>
      <c r="T26" t="s">
        <v>23</v>
      </c>
      <c r="U26" t="s">
        <v>23</v>
      </c>
      <c r="V26" t="s">
        <v>24</v>
      </c>
      <c r="W26">
        <v>2</v>
      </c>
      <c r="X26">
        <v>1</v>
      </c>
      <c r="Y26" t="s">
        <v>22</v>
      </c>
      <c r="Z26" t="s">
        <v>23</v>
      </c>
      <c r="AA26" t="s">
        <v>23</v>
      </c>
      <c r="AB26" t="s">
        <v>24</v>
      </c>
      <c r="AC26">
        <v>3</v>
      </c>
      <c r="AD26">
        <v>7</v>
      </c>
      <c r="AE26" t="s">
        <v>25</v>
      </c>
      <c r="AF26" t="s">
        <v>26</v>
      </c>
      <c r="AG26" t="s">
        <v>36</v>
      </c>
      <c r="AH26" t="s">
        <v>23</v>
      </c>
      <c r="AI26">
        <v>4</v>
      </c>
      <c r="AJ26">
        <v>14</v>
      </c>
      <c r="AK26" t="s">
        <v>22</v>
      </c>
      <c r="AL26" t="s">
        <v>23</v>
      </c>
      <c r="AM26" t="s">
        <v>23</v>
      </c>
      <c r="AN26" t="s">
        <v>24</v>
      </c>
      <c r="AO26">
        <v>5</v>
      </c>
      <c r="AP26">
        <v>3</v>
      </c>
      <c r="AQ26" t="s">
        <v>22</v>
      </c>
      <c r="AR26" t="s">
        <v>23</v>
      </c>
      <c r="AS26" t="s">
        <v>23</v>
      </c>
      <c r="AT26" t="s">
        <v>24</v>
      </c>
      <c r="AU26">
        <v>6</v>
      </c>
      <c r="AV26">
        <v>11</v>
      </c>
      <c r="AW26" t="s">
        <v>25</v>
      </c>
      <c r="AX26" t="s">
        <v>28</v>
      </c>
      <c r="AY26" t="s">
        <v>29</v>
      </c>
      <c r="AZ26" t="s">
        <v>23</v>
      </c>
      <c r="BA26">
        <v>7</v>
      </c>
      <c r="BB26">
        <v>26</v>
      </c>
      <c r="BC26" t="s">
        <v>22</v>
      </c>
      <c r="BD26" t="s">
        <v>23</v>
      </c>
      <c r="BE26" t="s">
        <v>23</v>
      </c>
      <c r="BF26" t="s">
        <v>24</v>
      </c>
      <c r="BG26">
        <v>8</v>
      </c>
      <c r="BH26">
        <v>4</v>
      </c>
      <c r="BI26" t="s">
        <v>22</v>
      </c>
      <c r="BJ26" t="s">
        <v>23</v>
      </c>
      <c r="BK26" t="s">
        <v>23</v>
      </c>
      <c r="BL26" t="s">
        <v>24</v>
      </c>
      <c r="BM26">
        <v>9</v>
      </c>
      <c r="BN26">
        <v>22</v>
      </c>
      <c r="BO26" t="s">
        <v>25</v>
      </c>
      <c r="BP26" t="s">
        <v>30</v>
      </c>
      <c r="BQ26" t="s">
        <v>31</v>
      </c>
      <c r="BR26" t="s">
        <v>23</v>
      </c>
      <c r="BS26">
        <v>10</v>
      </c>
      <c r="BT26">
        <v>14</v>
      </c>
      <c r="BU26" t="s">
        <v>25</v>
      </c>
      <c r="BV26" t="s">
        <v>32</v>
      </c>
      <c r="BW26" t="s">
        <v>33</v>
      </c>
      <c r="BX26" t="s">
        <v>23</v>
      </c>
      <c r="BY26">
        <v>11</v>
      </c>
      <c r="BZ26">
        <v>1</v>
      </c>
      <c r="CA26" t="s">
        <v>22</v>
      </c>
      <c r="CB26" t="s">
        <v>23</v>
      </c>
      <c r="CC26" t="s">
        <v>23</v>
      </c>
      <c r="CD26" t="s">
        <v>24</v>
      </c>
      <c r="CE26">
        <v>12</v>
      </c>
      <c r="CF26">
        <v>4</v>
      </c>
      <c r="CG26" t="s">
        <v>22</v>
      </c>
      <c r="CH26" t="s">
        <v>23</v>
      </c>
      <c r="CI26" t="s">
        <v>23</v>
      </c>
      <c r="CJ26" t="s">
        <v>24</v>
      </c>
      <c r="CK26" t="s">
        <v>34</v>
      </c>
      <c r="CL26">
        <v>12</v>
      </c>
      <c r="CM26" t="s">
        <v>22</v>
      </c>
      <c r="CN26" t="s">
        <v>23</v>
      </c>
      <c r="CO26" t="s">
        <v>23</v>
      </c>
      <c r="CP26" t="s">
        <v>24</v>
      </c>
    </row>
    <row r="27" spans="1:94" x14ac:dyDescent="0.25">
      <c r="A27" t="s">
        <v>16</v>
      </c>
      <c r="B27" t="s">
        <v>108</v>
      </c>
      <c r="C27">
        <v>12.6</v>
      </c>
      <c r="D27">
        <v>3.3</v>
      </c>
      <c r="E27">
        <v>156</v>
      </c>
      <c r="F27">
        <v>224</v>
      </c>
      <c r="G27">
        <v>10</v>
      </c>
      <c r="H27" t="s">
        <v>18</v>
      </c>
      <c r="I27" t="s">
        <v>19</v>
      </c>
      <c r="J27" t="s">
        <v>20</v>
      </c>
      <c r="K27" t="s">
        <v>21</v>
      </c>
      <c r="L27">
        <v>8</v>
      </c>
      <c r="M27" t="s">
        <v>22</v>
      </c>
      <c r="N27" t="s">
        <v>23</v>
      </c>
      <c r="O27" t="s">
        <v>23</v>
      </c>
      <c r="P27" t="s">
        <v>24</v>
      </c>
      <c r="Q27">
        <v>1</v>
      </c>
      <c r="R27">
        <v>0</v>
      </c>
      <c r="S27" t="s">
        <v>22</v>
      </c>
      <c r="T27" t="s">
        <v>23</v>
      </c>
      <c r="U27" t="s">
        <v>23</v>
      </c>
      <c r="V27" t="s">
        <v>24</v>
      </c>
      <c r="W27">
        <v>2</v>
      </c>
      <c r="X27">
        <v>1</v>
      </c>
      <c r="Y27" t="s">
        <v>22</v>
      </c>
      <c r="Z27" t="s">
        <v>23</v>
      </c>
      <c r="AA27" t="s">
        <v>23</v>
      </c>
      <c r="AB27" t="s">
        <v>24</v>
      </c>
      <c r="AC27">
        <v>3</v>
      </c>
      <c r="AD27">
        <v>7</v>
      </c>
      <c r="AE27" t="s">
        <v>25</v>
      </c>
      <c r="AF27" t="s">
        <v>26</v>
      </c>
      <c r="AG27" t="s">
        <v>27</v>
      </c>
      <c r="AH27" t="s">
        <v>23</v>
      </c>
      <c r="AI27">
        <v>4</v>
      </c>
      <c r="AJ27">
        <v>14</v>
      </c>
      <c r="AK27" t="s">
        <v>22</v>
      </c>
      <c r="AL27" t="s">
        <v>23</v>
      </c>
      <c r="AM27" t="s">
        <v>23</v>
      </c>
      <c r="AN27" t="s">
        <v>24</v>
      </c>
      <c r="AO27">
        <v>5</v>
      </c>
      <c r="AP27">
        <v>3</v>
      </c>
      <c r="AQ27" t="s">
        <v>22</v>
      </c>
      <c r="AR27" t="s">
        <v>23</v>
      </c>
      <c r="AS27" t="s">
        <v>23</v>
      </c>
      <c r="AT27" t="s">
        <v>24</v>
      </c>
      <c r="AU27">
        <v>6</v>
      </c>
      <c r="AV27">
        <v>11</v>
      </c>
      <c r="AW27" t="s">
        <v>22</v>
      </c>
      <c r="AX27" t="s">
        <v>23</v>
      </c>
      <c r="AY27" t="s">
        <v>23</v>
      </c>
      <c r="AZ27" t="s">
        <v>24</v>
      </c>
      <c r="BA27">
        <v>7</v>
      </c>
      <c r="BB27">
        <v>26</v>
      </c>
      <c r="BC27" t="s">
        <v>22</v>
      </c>
      <c r="BD27" t="s">
        <v>23</v>
      </c>
      <c r="BE27" t="s">
        <v>23</v>
      </c>
      <c r="BF27" t="s">
        <v>24</v>
      </c>
      <c r="BG27">
        <v>8</v>
      </c>
      <c r="BH27">
        <v>4</v>
      </c>
      <c r="BI27" t="s">
        <v>22</v>
      </c>
      <c r="BJ27" t="s">
        <v>23</v>
      </c>
      <c r="BK27" t="s">
        <v>23</v>
      </c>
      <c r="BL27" t="s">
        <v>24</v>
      </c>
      <c r="BM27">
        <v>9</v>
      </c>
      <c r="BN27">
        <v>22</v>
      </c>
      <c r="BO27" t="s">
        <v>25</v>
      </c>
      <c r="BP27" t="s">
        <v>30</v>
      </c>
      <c r="BQ27" t="s">
        <v>31</v>
      </c>
      <c r="BR27" t="s">
        <v>23</v>
      </c>
      <c r="BS27">
        <v>10</v>
      </c>
      <c r="BT27">
        <v>14</v>
      </c>
      <c r="BU27" t="s">
        <v>25</v>
      </c>
      <c r="BV27" t="s">
        <v>32</v>
      </c>
      <c r="BW27" t="s">
        <v>33</v>
      </c>
      <c r="BX27" t="s">
        <v>23</v>
      </c>
      <c r="BY27">
        <v>11</v>
      </c>
      <c r="BZ27">
        <v>1</v>
      </c>
      <c r="CA27" t="s">
        <v>22</v>
      </c>
      <c r="CB27" t="s">
        <v>23</v>
      </c>
      <c r="CC27" t="s">
        <v>23</v>
      </c>
      <c r="CD27" t="s">
        <v>24</v>
      </c>
      <c r="CE27">
        <v>12</v>
      </c>
      <c r="CF27">
        <v>7</v>
      </c>
      <c r="CG27" t="s">
        <v>25</v>
      </c>
      <c r="CH27" t="s">
        <v>53</v>
      </c>
      <c r="CI27" t="s">
        <v>54</v>
      </c>
      <c r="CJ27" t="s">
        <v>23</v>
      </c>
      <c r="CK27" t="s">
        <v>34</v>
      </c>
      <c r="CL27">
        <v>15</v>
      </c>
      <c r="CM27" t="s">
        <v>22</v>
      </c>
      <c r="CN27" t="s">
        <v>23</v>
      </c>
      <c r="CO27" t="s">
        <v>23</v>
      </c>
      <c r="CP27" t="s">
        <v>24</v>
      </c>
    </row>
    <row r="28" spans="1:94" x14ac:dyDescent="0.25">
      <c r="A28" t="s">
        <v>16</v>
      </c>
      <c r="B28" t="s">
        <v>109</v>
      </c>
      <c r="C28">
        <v>13.6</v>
      </c>
      <c r="D28">
        <v>3.1</v>
      </c>
      <c r="E28">
        <v>164</v>
      </c>
      <c r="F28">
        <v>230</v>
      </c>
      <c r="G28">
        <v>12</v>
      </c>
      <c r="H28" t="s">
        <v>18</v>
      </c>
      <c r="I28" t="s">
        <v>19</v>
      </c>
      <c r="J28" t="s">
        <v>20</v>
      </c>
      <c r="K28" t="s">
        <v>21</v>
      </c>
      <c r="L28">
        <v>10</v>
      </c>
      <c r="M28" t="s">
        <v>22</v>
      </c>
      <c r="N28" t="s">
        <v>23</v>
      </c>
      <c r="O28" t="s">
        <v>23</v>
      </c>
      <c r="P28" t="s">
        <v>24</v>
      </c>
      <c r="Q28">
        <v>1</v>
      </c>
      <c r="R28">
        <v>2</v>
      </c>
      <c r="S28" t="s">
        <v>22</v>
      </c>
      <c r="T28" t="s">
        <v>23</v>
      </c>
      <c r="U28" t="s">
        <v>23</v>
      </c>
      <c r="V28" t="s">
        <v>24</v>
      </c>
      <c r="W28">
        <v>2</v>
      </c>
      <c r="X28">
        <v>1</v>
      </c>
      <c r="Y28" t="s">
        <v>22</v>
      </c>
      <c r="Z28" t="s">
        <v>23</v>
      </c>
      <c r="AA28" t="s">
        <v>23</v>
      </c>
      <c r="AB28" t="s">
        <v>24</v>
      </c>
      <c r="AC28">
        <v>3</v>
      </c>
      <c r="AD28">
        <v>9</v>
      </c>
      <c r="AE28" t="s">
        <v>25</v>
      </c>
      <c r="AF28" t="s">
        <v>84</v>
      </c>
      <c r="AG28" t="s">
        <v>56</v>
      </c>
      <c r="AH28" t="s">
        <v>23</v>
      </c>
      <c r="AI28">
        <v>4</v>
      </c>
      <c r="AJ28">
        <v>11</v>
      </c>
      <c r="AK28" t="s">
        <v>22</v>
      </c>
      <c r="AL28" t="s">
        <v>23</v>
      </c>
      <c r="AM28" t="s">
        <v>23</v>
      </c>
      <c r="AN28" t="s">
        <v>24</v>
      </c>
      <c r="AO28">
        <v>5</v>
      </c>
      <c r="AP28">
        <v>2</v>
      </c>
      <c r="AQ28" t="s">
        <v>22</v>
      </c>
      <c r="AR28" t="s">
        <v>23</v>
      </c>
      <c r="AS28" t="s">
        <v>23</v>
      </c>
      <c r="AT28" t="s">
        <v>24</v>
      </c>
      <c r="AU28">
        <v>6</v>
      </c>
      <c r="AV28">
        <v>11</v>
      </c>
      <c r="AW28" t="s">
        <v>25</v>
      </c>
      <c r="AX28" t="s">
        <v>28</v>
      </c>
      <c r="AY28" t="s">
        <v>29</v>
      </c>
      <c r="AZ28" t="s">
        <v>23</v>
      </c>
      <c r="BA28">
        <v>7</v>
      </c>
      <c r="BB28">
        <v>29</v>
      </c>
      <c r="BC28" t="s">
        <v>22</v>
      </c>
      <c r="BD28" t="s">
        <v>23</v>
      </c>
      <c r="BE28" t="s">
        <v>23</v>
      </c>
      <c r="BF28" t="s">
        <v>24</v>
      </c>
      <c r="BG28">
        <v>8</v>
      </c>
      <c r="BH28">
        <v>4</v>
      </c>
      <c r="BI28" t="s">
        <v>22</v>
      </c>
      <c r="BJ28" t="s">
        <v>23</v>
      </c>
      <c r="BK28" t="s">
        <v>23</v>
      </c>
      <c r="BL28" t="s">
        <v>24</v>
      </c>
      <c r="BM28">
        <v>9</v>
      </c>
      <c r="BN28">
        <v>23</v>
      </c>
      <c r="BO28" t="s">
        <v>25</v>
      </c>
      <c r="BP28" t="s">
        <v>30</v>
      </c>
      <c r="BQ28" t="s">
        <v>31</v>
      </c>
      <c r="BR28" t="s">
        <v>23</v>
      </c>
      <c r="BS28">
        <v>10</v>
      </c>
      <c r="BT28">
        <v>13</v>
      </c>
      <c r="BU28" t="s">
        <v>25</v>
      </c>
      <c r="BV28" t="s">
        <v>32</v>
      </c>
      <c r="BW28" t="s">
        <v>33</v>
      </c>
      <c r="BX28" t="s">
        <v>23</v>
      </c>
      <c r="BY28">
        <v>11</v>
      </c>
      <c r="BZ28">
        <v>3</v>
      </c>
      <c r="CA28" t="s">
        <v>22</v>
      </c>
      <c r="CB28" t="s">
        <v>23</v>
      </c>
      <c r="CC28" t="s">
        <v>23</v>
      </c>
      <c r="CD28" t="s">
        <v>24</v>
      </c>
      <c r="CE28">
        <v>12</v>
      </c>
      <c r="CF28">
        <v>8</v>
      </c>
      <c r="CG28" t="s">
        <v>25</v>
      </c>
      <c r="CH28" t="s">
        <v>53</v>
      </c>
      <c r="CI28" t="s">
        <v>54</v>
      </c>
      <c r="CJ28" t="s">
        <v>23</v>
      </c>
      <c r="CK28" t="s">
        <v>34</v>
      </c>
      <c r="CL28">
        <v>14</v>
      </c>
      <c r="CM28" t="s">
        <v>22</v>
      </c>
      <c r="CN28" t="s">
        <v>23</v>
      </c>
      <c r="CO28" t="s">
        <v>23</v>
      </c>
      <c r="CP28" t="s">
        <v>24</v>
      </c>
    </row>
    <row r="29" spans="1:94" x14ac:dyDescent="0.25">
      <c r="A29" t="s">
        <v>16</v>
      </c>
      <c r="B29" t="s">
        <v>110</v>
      </c>
      <c r="C29">
        <v>12.1</v>
      </c>
      <c r="D29">
        <v>3.5</v>
      </c>
      <c r="E29">
        <v>164</v>
      </c>
      <c r="F29">
        <v>241</v>
      </c>
      <c r="G29">
        <v>13</v>
      </c>
      <c r="H29" t="s">
        <v>18</v>
      </c>
      <c r="I29" t="s">
        <v>19</v>
      </c>
      <c r="J29" t="s">
        <v>20</v>
      </c>
      <c r="K29" t="s">
        <v>21</v>
      </c>
      <c r="L29">
        <v>8</v>
      </c>
      <c r="M29" t="s">
        <v>22</v>
      </c>
      <c r="N29" t="s">
        <v>23</v>
      </c>
      <c r="O29" t="s">
        <v>23</v>
      </c>
      <c r="P29" t="s">
        <v>24</v>
      </c>
      <c r="Q29">
        <v>1</v>
      </c>
      <c r="R29">
        <v>0</v>
      </c>
      <c r="S29" t="s">
        <v>22</v>
      </c>
      <c r="T29" t="s">
        <v>23</v>
      </c>
      <c r="U29" t="s">
        <v>23</v>
      </c>
      <c r="V29" t="s">
        <v>24</v>
      </c>
      <c r="W29">
        <v>2</v>
      </c>
      <c r="X29">
        <v>1</v>
      </c>
      <c r="Y29" t="s">
        <v>22</v>
      </c>
      <c r="Z29" t="s">
        <v>23</v>
      </c>
      <c r="AA29" t="s">
        <v>23</v>
      </c>
      <c r="AB29" t="s">
        <v>24</v>
      </c>
      <c r="AC29">
        <v>3</v>
      </c>
      <c r="AD29">
        <v>9</v>
      </c>
      <c r="AE29" t="s">
        <v>25</v>
      </c>
      <c r="AF29" t="s">
        <v>111</v>
      </c>
      <c r="AG29" t="s">
        <v>112</v>
      </c>
      <c r="AH29" t="s">
        <v>23</v>
      </c>
      <c r="AI29">
        <v>4</v>
      </c>
      <c r="AJ29">
        <v>14</v>
      </c>
      <c r="AK29" t="s">
        <v>22</v>
      </c>
      <c r="AL29" t="s">
        <v>23</v>
      </c>
      <c r="AM29" t="s">
        <v>23</v>
      </c>
      <c r="AN29" t="s">
        <v>24</v>
      </c>
      <c r="AO29">
        <v>5</v>
      </c>
      <c r="AP29">
        <v>3</v>
      </c>
      <c r="AQ29" t="s">
        <v>22</v>
      </c>
      <c r="AR29" t="s">
        <v>23</v>
      </c>
      <c r="AS29" t="s">
        <v>23</v>
      </c>
      <c r="AT29" t="s">
        <v>24</v>
      </c>
      <c r="AU29">
        <v>6</v>
      </c>
      <c r="AV29">
        <v>11</v>
      </c>
      <c r="AW29" t="s">
        <v>22</v>
      </c>
      <c r="AX29" t="s">
        <v>23</v>
      </c>
      <c r="AY29" t="s">
        <v>23</v>
      </c>
      <c r="AZ29" t="s">
        <v>24</v>
      </c>
      <c r="BA29">
        <v>7</v>
      </c>
      <c r="BB29">
        <v>31</v>
      </c>
      <c r="BC29" t="s">
        <v>22</v>
      </c>
      <c r="BD29" t="s">
        <v>23</v>
      </c>
      <c r="BE29" t="s">
        <v>23</v>
      </c>
      <c r="BF29" t="s">
        <v>24</v>
      </c>
      <c r="BG29">
        <v>8</v>
      </c>
      <c r="BH29">
        <v>4</v>
      </c>
      <c r="BI29" t="s">
        <v>25</v>
      </c>
      <c r="BJ29" t="s">
        <v>37</v>
      </c>
      <c r="BK29" t="s">
        <v>38</v>
      </c>
      <c r="BL29" t="s">
        <v>23</v>
      </c>
      <c r="BM29">
        <v>9</v>
      </c>
      <c r="BN29">
        <v>22</v>
      </c>
      <c r="BO29" t="s">
        <v>25</v>
      </c>
      <c r="BP29" t="s">
        <v>30</v>
      </c>
      <c r="BQ29" t="s">
        <v>31</v>
      </c>
      <c r="BR29" t="s">
        <v>23</v>
      </c>
      <c r="BS29">
        <v>10</v>
      </c>
      <c r="BT29">
        <v>14</v>
      </c>
      <c r="BU29" t="s">
        <v>25</v>
      </c>
      <c r="BV29" t="s">
        <v>32</v>
      </c>
      <c r="BW29" t="s">
        <v>33</v>
      </c>
      <c r="BX29" t="s">
        <v>23</v>
      </c>
      <c r="BY29">
        <v>11</v>
      </c>
      <c r="BZ29">
        <v>5</v>
      </c>
      <c r="CA29" t="s">
        <v>22</v>
      </c>
      <c r="CB29" t="s">
        <v>23</v>
      </c>
      <c r="CC29" t="s">
        <v>23</v>
      </c>
      <c r="CD29" t="s">
        <v>24</v>
      </c>
      <c r="CE29">
        <v>12</v>
      </c>
      <c r="CF29">
        <v>7</v>
      </c>
      <c r="CG29" t="s">
        <v>25</v>
      </c>
      <c r="CH29" t="s">
        <v>113</v>
      </c>
      <c r="CI29" t="s">
        <v>114</v>
      </c>
      <c r="CJ29" t="s">
        <v>23</v>
      </c>
      <c r="CK29" t="s">
        <v>34</v>
      </c>
      <c r="CL29">
        <v>16</v>
      </c>
      <c r="CM29" t="s">
        <v>22</v>
      </c>
      <c r="CN29" t="s">
        <v>23</v>
      </c>
      <c r="CO29" t="s">
        <v>23</v>
      </c>
      <c r="CP29" t="s">
        <v>24</v>
      </c>
    </row>
    <row r="30" spans="1:94" x14ac:dyDescent="0.25">
      <c r="A30" t="s">
        <v>16</v>
      </c>
      <c r="B30" t="s">
        <v>115</v>
      </c>
      <c r="C30">
        <v>14</v>
      </c>
      <c r="D30">
        <v>3.1</v>
      </c>
      <c r="E30">
        <v>171</v>
      </c>
      <c r="F30">
        <v>226</v>
      </c>
      <c r="G30">
        <v>13</v>
      </c>
      <c r="H30" t="s">
        <v>116</v>
      </c>
      <c r="I30" t="s">
        <v>117</v>
      </c>
      <c r="J30" t="s">
        <v>118</v>
      </c>
      <c r="K30" t="s">
        <v>21</v>
      </c>
      <c r="L30">
        <v>10</v>
      </c>
      <c r="M30" t="s">
        <v>22</v>
      </c>
      <c r="N30" t="s">
        <v>23</v>
      </c>
      <c r="O30" t="s">
        <v>23</v>
      </c>
      <c r="P30" t="s">
        <v>24</v>
      </c>
      <c r="Q30">
        <v>1</v>
      </c>
      <c r="R30">
        <v>27</v>
      </c>
      <c r="S30" t="s">
        <v>25</v>
      </c>
      <c r="T30" t="s">
        <v>119</v>
      </c>
      <c r="U30" t="s">
        <v>120</v>
      </c>
      <c r="V30" t="s">
        <v>23</v>
      </c>
      <c r="W30">
        <v>2</v>
      </c>
      <c r="X30">
        <v>1</v>
      </c>
      <c r="Y30" t="s">
        <v>22</v>
      </c>
      <c r="Z30" t="s">
        <v>23</v>
      </c>
      <c r="AA30" t="s">
        <v>23</v>
      </c>
      <c r="AB30" t="s">
        <v>24</v>
      </c>
      <c r="AC30">
        <v>3</v>
      </c>
      <c r="AD30">
        <v>9</v>
      </c>
      <c r="AE30" t="s">
        <v>25</v>
      </c>
      <c r="AF30" t="s">
        <v>26</v>
      </c>
      <c r="AG30" t="s">
        <v>121</v>
      </c>
      <c r="AH30" t="s">
        <v>23</v>
      </c>
      <c r="AI30">
        <v>4</v>
      </c>
      <c r="AJ30">
        <v>5</v>
      </c>
      <c r="AK30" t="s">
        <v>22</v>
      </c>
      <c r="AL30" t="s">
        <v>23</v>
      </c>
      <c r="AM30" t="s">
        <v>23</v>
      </c>
      <c r="AN30" t="s">
        <v>24</v>
      </c>
      <c r="AO30">
        <v>5</v>
      </c>
      <c r="AP30">
        <v>3</v>
      </c>
      <c r="AQ30" t="s">
        <v>22</v>
      </c>
      <c r="AR30" t="s">
        <v>23</v>
      </c>
      <c r="AS30" t="s">
        <v>23</v>
      </c>
      <c r="AT30" t="s">
        <v>24</v>
      </c>
      <c r="AU30">
        <v>6</v>
      </c>
      <c r="AV30">
        <v>4</v>
      </c>
      <c r="AW30" t="s">
        <v>22</v>
      </c>
      <c r="AX30" t="s">
        <v>23</v>
      </c>
      <c r="AY30" t="s">
        <v>23</v>
      </c>
      <c r="AZ30" t="s">
        <v>24</v>
      </c>
      <c r="BA30">
        <v>7</v>
      </c>
      <c r="BB30">
        <v>24</v>
      </c>
      <c r="BC30" t="s">
        <v>22</v>
      </c>
      <c r="BD30" t="s">
        <v>23</v>
      </c>
      <c r="BE30" t="s">
        <v>23</v>
      </c>
      <c r="BF30" t="s">
        <v>24</v>
      </c>
      <c r="BG30">
        <v>8</v>
      </c>
      <c r="BH30">
        <v>1</v>
      </c>
      <c r="BI30" t="s">
        <v>22</v>
      </c>
      <c r="BJ30" t="s">
        <v>23</v>
      </c>
      <c r="BK30" t="s">
        <v>23</v>
      </c>
      <c r="BL30" t="s">
        <v>24</v>
      </c>
      <c r="BM30">
        <v>9</v>
      </c>
      <c r="BN30">
        <v>23</v>
      </c>
      <c r="BO30" t="s">
        <v>25</v>
      </c>
      <c r="BP30" t="s">
        <v>30</v>
      </c>
      <c r="BQ30" t="s">
        <v>122</v>
      </c>
      <c r="BR30" t="s">
        <v>23</v>
      </c>
      <c r="BS30">
        <v>10</v>
      </c>
      <c r="BT30">
        <v>9</v>
      </c>
      <c r="BU30" t="s">
        <v>25</v>
      </c>
      <c r="BV30" t="s">
        <v>32</v>
      </c>
      <c r="BW30" t="s">
        <v>123</v>
      </c>
      <c r="BX30" t="s">
        <v>23</v>
      </c>
      <c r="BY30">
        <v>11</v>
      </c>
      <c r="BZ30">
        <v>2</v>
      </c>
      <c r="CA30" t="s">
        <v>22</v>
      </c>
      <c r="CB30" t="s">
        <v>23</v>
      </c>
      <c r="CC30" t="s">
        <v>23</v>
      </c>
      <c r="CD30" t="s">
        <v>24</v>
      </c>
      <c r="CE30">
        <v>12</v>
      </c>
      <c r="CF30">
        <v>4</v>
      </c>
      <c r="CG30" t="s">
        <v>25</v>
      </c>
      <c r="CH30" t="s">
        <v>81</v>
      </c>
      <c r="CI30" t="s">
        <v>124</v>
      </c>
      <c r="CJ30" t="s">
        <v>23</v>
      </c>
      <c r="CK30" t="s">
        <v>34</v>
      </c>
      <c r="CL30">
        <v>12</v>
      </c>
      <c r="CM30" t="s">
        <v>22</v>
      </c>
      <c r="CN30" t="s">
        <v>23</v>
      </c>
      <c r="CO30" t="s">
        <v>23</v>
      </c>
      <c r="CP30" t="s">
        <v>24</v>
      </c>
    </row>
    <row r="31" spans="1:94" x14ac:dyDescent="0.25">
      <c r="A31" t="s">
        <v>16</v>
      </c>
      <c r="B31" t="s">
        <v>125</v>
      </c>
      <c r="C31">
        <v>12.7</v>
      </c>
      <c r="D31">
        <v>3.3</v>
      </c>
      <c r="E31">
        <v>164</v>
      </c>
      <c r="F31">
        <v>241</v>
      </c>
      <c r="G31">
        <v>11</v>
      </c>
      <c r="H31" t="s">
        <v>18</v>
      </c>
      <c r="I31" t="s">
        <v>19</v>
      </c>
      <c r="J31" t="s">
        <v>20</v>
      </c>
      <c r="K31" t="s">
        <v>21</v>
      </c>
      <c r="L31">
        <v>10</v>
      </c>
      <c r="M31" t="s">
        <v>22</v>
      </c>
      <c r="N31" t="s">
        <v>23</v>
      </c>
      <c r="O31" t="s">
        <v>23</v>
      </c>
      <c r="P31" t="s">
        <v>24</v>
      </c>
      <c r="Q31">
        <v>1</v>
      </c>
      <c r="R31">
        <v>1</v>
      </c>
      <c r="S31" t="s">
        <v>22</v>
      </c>
      <c r="T31" t="s">
        <v>23</v>
      </c>
      <c r="U31" t="s">
        <v>23</v>
      </c>
      <c r="V31" t="s">
        <v>24</v>
      </c>
      <c r="W31">
        <v>2</v>
      </c>
      <c r="X31">
        <v>1</v>
      </c>
      <c r="Y31" t="s">
        <v>22</v>
      </c>
      <c r="Z31" t="s">
        <v>23</v>
      </c>
      <c r="AA31" t="s">
        <v>23</v>
      </c>
      <c r="AB31" t="s">
        <v>24</v>
      </c>
      <c r="AC31">
        <v>3</v>
      </c>
      <c r="AD31">
        <v>11</v>
      </c>
      <c r="AE31" t="s">
        <v>25</v>
      </c>
      <c r="AF31" t="s">
        <v>42</v>
      </c>
      <c r="AG31" t="s">
        <v>27</v>
      </c>
      <c r="AH31" t="s">
        <v>23</v>
      </c>
      <c r="AI31">
        <v>4</v>
      </c>
      <c r="AJ31">
        <v>13</v>
      </c>
      <c r="AK31" t="s">
        <v>22</v>
      </c>
      <c r="AL31" t="s">
        <v>23</v>
      </c>
      <c r="AM31" t="s">
        <v>23</v>
      </c>
      <c r="AN31" t="s">
        <v>24</v>
      </c>
      <c r="AO31">
        <v>5</v>
      </c>
      <c r="AP31">
        <v>3</v>
      </c>
      <c r="AQ31" t="s">
        <v>22</v>
      </c>
      <c r="AR31" t="s">
        <v>23</v>
      </c>
      <c r="AS31" t="s">
        <v>23</v>
      </c>
      <c r="AT31" t="s">
        <v>24</v>
      </c>
      <c r="AU31">
        <v>6</v>
      </c>
      <c r="AV31">
        <v>13</v>
      </c>
      <c r="AW31" t="s">
        <v>25</v>
      </c>
      <c r="AX31" t="s">
        <v>28</v>
      </c>
      <c r="AY31" t="s">
        <v>29</v>
      </c>
      <c r="AZ31" t="s">
        <v>23</v>
      </c>
      <c r="BA31">
        <v>7</v>
      </c>
      <c r="BB31">
        <v>28</v>
      </c>
      <c r="BC31" t="s">
        <v>22</v>
      </c>
      <c r="BD31" t="s">
        <v>23</v>
      </c>
      <c r="BE31" t="s">
        <v>23</v>
      </c>
      <c r="BF31" t="s">
        <v>24</v>
      </c>
      <c r="BG31">
        <v>8</v>
      </c>
      <c r="BH31">
        <v>4</v>
      </c>
      <c r="BI31" t="s">
        <v>25</v>
      </c>
      <c r="BJ31" t="s">
        <v>37</v>
      </c>
      <c r="BK31" t="s">
        <v>38</v>
      </c>
      <c r="BL31" t="s">
        <v>23</v>
      </c>
      <c r="BM31">
        <v>9</v>
      </c>
      <c r="BN31">
        <v>26</v>
      </c>
      <c r="BO31" t="s">
        <v>25</v>
      </c>
      <c r="BP31" t="s">
        <v>30</v>
      </c>
      <c r="BQ31" t="s">
        <v>31</v>
      </c>
      <c r="BR31" t="s">
        <v>23</v>
      </c>
      <c r="BS31">
        <v>10</v>
      </c>
      <c r="BT31">
        <v>14</v>
      </c>
      <c r="BU31" t="s">
        <v>25</v>
      </c>
      <c r="BV31" t="s">
        <v>32</v>
      </c>
      <c r="BW31" t="s">
        <v>33</v>
      </c>
      <c r="BX31" t="s">
        <v>23</v>
      </c>
      <c r="BY31">
        <v>11</v>
      </c>
      <c r="BZ31">
        <v>4</v>
      </c>
      <c r="CA31" t="s">
        <v>22</v>
      </c>
      <c r="CB31" t="s">
        <v>23</v>
      </c>
      <c r="CC31" t="s">
        <v>23</v>
      </c>
      <c r="CD31" t="s">
        <v>24</v>
      </c>
      <c r="CE31">
        <v>12</v>
      </c>
      <c r="CF31">
        <v>10</v>
      </c>
      <c r="CG31" t="s">
        <v>25</v>
      </c>
      <c r="CH31" t="s">
        <v>126</v>
      </c>
      <c r="CI31" t="s">
        <v>127</v>
      </c>
      <c r="CJ31" t="s">
        <v>23</v>
      </c>
      <c r="CK31" t="s">
        <v>34</v>
      </c>
      <c r="CL31">
        <v>11</v>
      </c>
      <c r="CM31" t="s">
        <v>22</v>
      </c>
      <c r="CN31" t="s">
        <v>23</v>
      </c>
      <c r="CO31" t="s">
        <v>23</v>
      </c>
      <c r="CP31" t="s">
        <v>24</v>
      </c>
    </row>
    <row r="32" spans="1:94" x14ac:dyDescent="0.25">
      <c r="A32" t="s">
        <v>16</v>
      </c>
      <c r="B32" t="s">
        <v>128</v>
      </c>
      <c r="C32">
        <v>11.5</v>
      </c>
      <c r="D32">
        <v>2.6</v>
      </c>
      <c r="E32">
        <v>133</v>
      </c>
      <c r="F32">
        <v>198</v>
      </c>
      <c r="G32">
        <v>18</v>
      </c>
      <c r="H32" t="s">
        <v>129</v>
      </c>
      <c r="I32" t="s">
        <v>130</v>
      </c>
      <c r="J32" t="s">
        <v>131</v>
      </c>
      <c r="K32" t="s">
        <v>21</v>
      </c>
      <c r="L32">
        <v>4</v>
      </c>
      <c r="M32" t="s">
        <v>22</v>
      </c>
      <c r="N32" t="s">
        <v>23</v>
      </c>
      <c r="O32" t="s">
        <v>23</v>
      </c>
      <c r="P32" t="s">
        <v>24</v>
      </c>
      <c r="Q32">
        <v>1</v>
      </c>
      <c r="R32">
        <v>0</v>
      </c>
      <c r="S32" t="s">
        <v>22</v>
      </c>
      <c r="T32" t="s">
        <v>23</v>
      </c>
      <c r="U32" t="s">
        <v>23</v>
      </c>
      <c r="V32" t="s">
        <v>24</v>
      </c>
      <c r="W32">
        <v>2</v>
      </c>
      <c r="X32">
        <v>1</v>
      </c>
      <c r="Y32" t="s">
        <v>22</v>
      </c>
      <c r="Z32" t="s">
        <v>23</v>
      </c>
      <c r="AA32" t="s">
        <v>23</v>
      </c>
      <c r="AB32" t="s">
        <v>24</v>
      </c>
      <c r="AC32">
        <v>3</v>
      </c>
      <c r="AD32">
        <v>9</v>
      </c>
      <c r="AE32" t="s">
        <v>25</v>
      </c>
      <c r="AF32" t="s">
        <v>26</v>
      </c>
      <c r="AG32" t="s">
        <v>132</v>
      </c>
      <c r="AH32" t="s">
        <v>23</v>
      </c>
      <c r="AI32">
        <v>4</v>
      </c>
      <c r="AJ32">
        <v>4</v>
      </c>
      <c r="AK32" t="s">
        <v>22</v>
      </c>
      <c r="AL32" t="s">
        <v>23</v>
      </c>
      <c r="AM32" t="s">
        <v>23</v>
      </c>
      <c r="AN32" t="s">
        <v>24</v>
      </c>
      <c r="AO32">
        <v>5</v>
      </c>
      <c r="AP32">
        <v>2</v>
      </c>
      <c r="AQ32" t="s">
        <v>22</v>
      </c>
      <c r="AR32" t="s">
        <v>23</v>
      </c>
      <c r="AS32" t="s">
        <v>23</v>
      </c>
      <c r="AT32" t="s">
        <v>24</v>
      </c>
      <c r="AU32">
        <v>6</v>
      </c>
      <c r="AV32">
        <v>2</v>
      </c>
      <c r="AW32" t="s">
        <v>22</v>
      </c>
      <c r="AX32" t="s">
        <v>23</v>
      </c>
      <c r="AY32" t="s">
        <v>23</v>
      </c>
      <c r="AZ32" t="s">
        <v>24</v>
      </c>
      <c r="BA32">
        <v>7</v>
      </c>
      <c r="BB32">
        <v>22</v>
      </c>
      <c r="BC32" t="s">
        <v>22</v>
      </c>
      <c r="BD32" t="s">
        <v>23</v>
      </c>
      <c r="BE32" t="s">
        <v>23</v>
      </c>
      <c r="BF32" t="s">
        <v>24</v>
      </c>
      <c r="BG32">
        <v>8</v>
      </c>
      <c r="BH32">
        <v>0</v>
      </c>
      <c r="BI32" t="s">
        <v>22</v>
      </c>
      <c r="BJ32" t="s">
        <v>23</v>
      </c>
      <c r="BK32" t="s">
        <v>23</v>
      </c>
      <c r="BL32" t="s">
        <v>24</v>
      </c>
      <c r="BM32">
        <v>9</v>
      </c>
      <c r="BN32">
        <v>8</v>
      </c>
      <c r="BO32" t="s">
        <v>22</v>
      </c>
      <c r="BP32" t="s">
        <v>23</v>
      </c>
      <c r="BQ32" t="s">
        <v>23</v>
      </c>
      <c r="BR32" t="s">
        <v>24</v>
      </c>
      <c r="BS32">
        <v>10</v>
      </c>
      <c r="BT32">
        <v>9</v>
      </c>
      <c r="BU32" t="s">
        <v>25</v>
      </c>
      <c r="BV32" t="s">
        <v>32</v>
      </c>
      <c r="BW32" t="s">
        <v>133</v>
      </c>
      <c r="BX32" t="s">
        <v>23</v>
      </c>
      <c r="BY32">
        <v>11</v>
      </c>
      <c r="BZ32">
        <v>1</v>
      </c>
      <c r="CA32" t="s">
        <v>22</v>
      </c>
      <c r="CB32" t="s">
        <v>23</v>
      </c>
      <c r="CC32" t="s">
        <v>23</v>
      </c>
      <c r="CD32" t="s">
        <v>24</v>
      </c>
      <c r="CE32">
        <v>12</v>
      </c>
      <c r="CF32">
        <v>3</v>
      </c>
      <c r="CG32" t="s">
        <v>22</v>
      </c>
      <c r="CH32" t="s">
        <v>23</v>
      </c>
      <c r="CI32" t="s">
        <v>23</v>
      </c>
      <c r="CJ32" t="s">
        <v>24</v>
      </c>
      <c r="CK32" t="s">
        <v>34</v>
      </c>
      <c r="CL32">
        <v>1</v>
      </c>
      <c r="CM32" t="s">
        <v>22</v>
      </c>
      <c r="CN32" t="s">
        <v>23</v>
      </c>
      <c r="CO32" t="s">
        <v>23</v>
      </c>
      <c r="CP32" t="s">
        <v>24</v>
      </c>
    </row>
    <row r="33" spans="1:94" x14ac:dyDescent="0.25">
      <c r="A33" t="s">
        <v>16</v>
      </c>
      <c r="B33" t="s">
        <v>134</v>
      </c>
      <c r="C33">
        <v>10.8</v>
      </c>
      <c r="D33">
        <v>3.5</v>
      </c>
      <c r="E33">
        <v>161</v>
      </c>
      <c r="F33">
        <v>287</v>
      </c>
      <c r="G33">
        <v>13</v>
      </c>
      <c r="H33" t="s">
        <v>18</v>
      </c>
      <c r="I33" t="s">
        <v>19</v>
      </c>
      <c r="J33" t="s">
        <v>20</v>
      </c>
      <c r="K33" t="s">
        <v>21</v>
      </c>
      <c r="L33">
        <v>8</v>
      </c>
      <c r="M33" t="s">
        <v>22</v>
      </c>
      <c r="N33" t="s">
        <v>23</v>
      </c>
      <c r="O33" t="s">
        <v>23</v>
      </c>
      <c r="P33" t="s">
        <v>24</v>
      </c>
      <c r="Q33">
        <v>1</v>
      </c>
      <c r="R33">
        <v>1</v>
      </c>
      <c r="S33" t="s">
        <v>22</v>
      </c>
      <c r="T33" t="s">
        <v>23</v>
      </c>
      <c r="U33" t="s">
        <v>23</v>
      </c>
      <c r="V33" t="s">
        <v>24</v>
      </c>
      <c r="W33">
        <v>2</v>
      </c>
      <c r="X33">
        <v>1</v>
      </c>
      <c r="Y33" t="s">
        <v>22</v>
      </c>
      <c r="Z33" t="s">
        <v>23</v>
      </c>
      <c r="AA33" t="s">
        <v>23</v>
      </c>
      <c r="AB33" t="s">
        <v>24</v>
      </c>
      <c r="AC33">
        <v>3</v>
      </c>
      <c r="AD33">
        <v>17</v>
      </c>
      <c r="AE33" t="s">
        <v>25</v>
      </c>
      <c r="AF33" t="s">
        <v>42</v>
      </c>
      <c r="AG33" t="s">
        <v>27</v>
      </c>
      <c r="AH33" t="s">
        <v>23</v>
      </c>
      <c r="AI33">
        <v>4</v>
      </c>
      <c r="AJ33">
        <v>15</v>
      </c>
      <c r="AK33" t="s">
        <v>22</v>
      </c>
      <c r="AL33" t="s">
        <v>23</v>
      </c>
      <c r="AM33" t="s">
        <v>23</v>
      </c>
      <c r="AN33" t="s">
        <v>24</v>
      </c>
      <c r="AO33">
        <v>5</v>
      </c>
      <c r="AP33">
        <v>2</v>
      </c>
      <c r="AQ33" t="s">
        <v>22</v>
      </c>
      <c r="AR33" t="s">
        <v>23</v>
      </c>
      <c r="AS33" t="s">
        <v>23</v>
      </c>
      <c r="AT33" t="s">
        <v>24</v>
      </c>
      <c r="AU33">
        <v>6</v>
      </c>
      <c r="AV33">
        <v>12</v>
      </c>
      <c r="AW33" t="s">
        <v>22</v>
      </c>
      <c r="AX33" t="s">
        <v>23</v>
      </c>
      <c r="AY33" t="s">
        <v>23</v>
      </c>
      <c r="AZ33" t="s">
        <v>24</v>
      </c>
      <c r="BA33">
        <v>7</v>
      </c>
      <c r="BB33">
        <v>31</v>
      </c>
      <c r="BC33" t="s">
        <v>22</v>
      </c>
      <c r="BD33" t="s">
        <v>23</v>
      </c>
      <c r="BE33" t="s">
        <v>23</v>
      </c>
      <c r="BF33" t="s">
        <v>24</v>
      </c>
      <c r="BG33">
        <v>8</v>
      </c>
      <c r="BH33">
        <v>4</v>
      </c>
      <c r="BI33" t="s">
        <v>22</v>
      </c>
      <c r="BJ33" t="s">
        <v>23</v>
      </c>
      <c r="BK33" t="s">
        <v>23</v>
      </c>
      <c r="BL33" t="s">
        <v>24</v>
      </c>
      <c r="BM33">
        <v>9</v>
      </c>
      <c r="BN33">
        <v>22</v>
      </c>
      <c r="BO33" t="s">
        <v>25</v>
      </c>
      <c r="BP33" t="s">
        <v>30</v>
      </c>
      <c r="BQ33" t="s">
        <v>31</v>
      </c>
      <c r="BR33" t="s">
        <v>23</v>
      </c>
      <c r="BS33">
        <v>10</v>
      </c>
      <c r="BT33">
        <v>17</v>
      </c>
      <c r="BU33" t="s">
        <v>25</v>
      </c>
      <c r="BV33" t="s">
        <v>32</v>
      </c>
      <c r="BW33" t="s">
        <v>33</v>
      </c>
      <c r="BX33" t="s">
        <v>23</v>
      </c>
      <c r="BY33">
        <v>11</v>
      </c>
      <c r="BZ33">
        <v>7</v>
      </c>
      <c r="CA33" t="s">
        <v>22</v>
      </c>
      <c r="CB33" t="s">
        <v>23</v>
      </c>
      <c r="CC33" t="s">
        <v>23</v>
      </c>
      <c r="CD33" t="s">
        <v>24</v>
      </c>
      <c r="CE33">
        <v>12</v>
      </c>
      <c r="CF33">
        <v>4</v>
      </c>
      <c r="CG33" t="s">
        <v>22</v>
      </c>
      <c r="CH33" t="s">
        <v>23</v>
      </c>
      <c r="CI33" t="s">
        <v>23</v>
      </c>
      <c r="CJ33" t="s">
        <v>24</v>
      </c>
      <c r="CK33" t="s">
        <v>34</v>
      </c>
      <c r="CL33">
        <v>12</v>
      </c>
      <c r="CM33" t="s">
        <v>22</v>
      </c>
      <c r="CN33" t="s">
        <v>23</v>
      </c>
      <c r="CO33" t="s">
        <v>23</v>
      </c>
      <c r="CP33" t="s">
        <v>24</v>
      </c>
    </row>
    <row r="34" spans="1:94" x14ac:dyDescent="0.25">
      <c r="A34" t="s">
        <v>16</v>
      </c>
      <c r="B34" t="s">
        <v>135</v>
      </c>
      <c r="C34">
        <v>12.1</v>
      </c>
      <c r="D34">
        <v>3.4</v>
      </c>
      <c r="E34">
        <v>162</v>
      </c>
      <c r="F34">
        <v>240</v>
      </c>
      <c r="G34">
        <v>10</v>
      </c>
      <c r="H34" t="s">
        <v>136</v>
      </c>
      <c r="I34" t="s">
        <v>19</v>
      </c>
      <c r="J34" t="s">
        <v>20</v>
      </c>
      <c r="K34" t="s">
        <v>21</v>
      </c>
      <c r="L34">
        <v>8</v>
      </c>
      <c r="M34" t="s">
        <v>22</v>
      </c>
      <c r="N34" t="s">
        <v>23</v>
      </c>
      <c r="O34" t="s">
        <v>23</v>
      </c>
      <c r="P34" t="s">
        <v>24</v>
      </c>
      <c r="Q34">
        <v>1</v>
      </c>
      <c r="R34">
        <v>0</v>
      </c>
      <c r="S34" t="s">
        <v>22</v>
      </c>
      <c r="T34" t="s">
        <v>23</v>
      </c>
      <c r="U34" t="s">
        <v>23</v>
      </c>
      <c r="V34" t="s">
        <v>24</v>
      </c>
      <c r="W34">
        <v>2</v>
      </c>
      <c r="X34">
        <v>1</v>
      </c>
      <c r="Y34" t="s">
        <v>22</v>
      </c>
      <c r="Z34" t="s">
        <v>23</v>
      </c>
      <c r="AA34" t="s">
        <v>23</v>
      </c>
      <c r="AB34" t="s">
        <v>24</v>
      </c>
      <c r="AC34">
        <v>3</v>
      </c>
      <c r="AD34">
        <v>12</v>
      </c>
      <c r="AE34" t="s">
        <v>25</v>
      </c>
      <c r="AF34" t="s">
        <v>42</v>
      </c>
      <c r="AG34" t="s">
        <v>27</v>
      </c>
      <c r="AH34" t="s">
        <v>23</v>
      </c>
      <c r="AI34">
        <v>4</v>
      </c>
      <c r="AJ34">
        <v>14</v>
      </c>
      <c r="AK34" t="s">
        <v>22</v>
      </c>
      <c r="AL34" t="s">
        <v>23</v>
      </c>
      <c r="AM34" t="s">
        <v>23</v>
      </c>
      <c r="AN34" t="s">
        <v>24</v>
      </c>
      <c r="AO34">
        <v>5</v>
      </c>
      <c r="AP34">
        <v>3</v>
      </c>
      <c r="AQ34" t="s">
        <v>22</v>
      </c>
      <c r="AR34" t="s">
        <v>23</v>
      </c>
      <c r="AS34" t="s">
        <v>23</v>
      </c>
      <c r="AT34" t="s">
        <v>24</v>
      </c>
      <c r="AU34">
        <v>6</v>
      </c>
      <c r="AV34">
        <v>11</v>
      </c>
      <c r="AW34" t="s">
        <v>25</v>
      </c>
      <c r="AX34" t="s">
        <v>28</v>
      </c>
      <c r="AY34" t="s">
        <v>29</v>
      </c>
      <c r="AZ34" t="s">
        <v>23</v>
      </c>
      <c r="BA34">
        <v>7</v>
      </c>
      <c r="BB34">
        <v>27</v>
      </c>
      <c r="BC34" t="s">
        <v>22</v>
      </c>
      <c r="BD34" t="s">
        <v>23</v>
      </c>
      <c r="BE34" t="s">
        <v>23</v>
      </c>
      <c r="BF34" t="s">
        <v>24</v>
      </c>
      <c r="BG34">
        <v>8</v>
      </c>
      <c r="BH34">
        <v>4</v>
      </c>
      <c r="BI34" t="s">
        <v>25</v>
      </c>
      <c r="BJ34" t="s">
        <v>37</v>
      </c>
      <c r="BK34" t="s">
        <v>38</v>
      </c>
      <c r="BL34" t="s">
        <v>23</v>
      </c>
      <c r="BM34">
        <v>9</v>
      </c>
      <c r="BN34">
        <v>26</v>
      </c>
      <c r="BO34" t="s">
        <v>25</v>
      </c>
      <c r="BP34" t="s">
        <v>30</v>
      </c>
      <c r="BQ34" t="s">
        <v>31</v>
      </c>
      <c r="BR34" t="s">
        <v>23</v>
      </c>
      <c r="BS34">
        <v>10</v>
      </c>
      <c r="BT34">
        <v>14</v>
      </c>
      <c r="BU34" t="s">
        <v>25</v>
      </c>
      <c r="BV34" t="s">
        <v>32</v>
      </c>
      <c r="BW34" t="s">
        <v>33</v>
      </c>
      <c r="BX34" t="s">
        <v>23</v>
      </c>
      <c r="BY34">
        <v>11</v>
      </c>
      <c r="BZ34">
        <v>1</v>
      </c>
      <c r="CA34" t="s">
        <v>22</v>
      </c>
      <c r="CB34" t="s">
        <v>23</v>
      </c>
      <c r="CC34" t="s">
        <v>23</v>
      </c>
      <c r="CD34" t="s">
        <v>24</v>
      </c>
      <c r="CE34">
        <v>12</v>
      </c>
      <c r="CF34">
        <v>4</v>
      </c>
      <c r="CG34" t="s">
        <v>22</v>
      </c>
      <c r="CH34" t="s">
        <v>23</v>
      </c>
      <c r="CI34" t="s">
        <v>23</v>
      </c>
      <c r="CJ34" t="s">
        <v>24</v>
      </c>
      <c r="CK34" t="s">
        <v>34</v>
      </c>
      <c r="CL34">
        <v>13</v>
      </c>
      <c r="CM34" t="s">
        <v>22</v>
      </c>
      <c r="CN34" t="s">
        <v>23</v>
      </c>
      <c r="CO34" t="s">
        <v>23</v>
      </c>
      <c r="CP34" t="s">
        <v>24</v>
      </c>
    </row>
    <row r="35" spans="1:94" x14ac:dyDescent="0.25">
      <c r="A35" t="s">
        <v>16</v>
      </c>
      <c r="B35" t="s">
        <v>137</v>
      </c>
      <c r="C35">
        <v>13.1</v>
      </c>
      <c r="D35">
        <v>3.2</v>
      </c>
      <c r="E35">
        <v>160</v>
      </c>
      <c r="F35">
        <v>223</v>
      </c>
      <c r="G35">
        <v>15</v>
      </c>
      <c r="H35" t="s">
        <v>18</v>
      </c>
      <c r="I35" t="s">
        <v>19</v>
      </c>
      <c r="J35" t="s">
        <v>20</v>
      </c>
      <c r="K35" t="s">
        <v>21</v>
      </c>
      <c r="L35">
        <v>8</v>
      </c>
      <c r="M35" t="s">
        <v>22</v>
      </c>
      <c r="N35" t="s">
        <v>23</v>
      </c>
      <c r="O35" t="s">
        <v>23</v>
      </c>
      <c r="P35" t="s">
        <v>24</v>
      </c>
      <c r="Q35">
        <v>1</v>
      </c>
      <c r="R35">
        <v>0</v>
      </c>
      <c r="S35" t="s">
        <v>22</v>
      </c>
      <c r="T35" t="s">
        <v>23</v>
      </c>
      <c r="U35" t="s">
        <v>23</v>
      </c>
      <c r="V35" t="s">
        <v>24</v>
      </c>
      <c r="W35">
        <v>2</v>
      </c>
      <c r="X35">
        <v>1</v>
      </c>
      <c r="Y35" t="s">
        <v>22</v>
      </c>
      <c r="Z35" t="s">
        <v>23</v>
      </c>
      <c r="AA35" t="s">
        <v>23</v>
      </c>
      <c r="AB35" t="s">
        <v>24</v>
      </c>
      <c r="AC35">
        <v>3</v>
      </c>
      <c r="AD35">
        <v>7</v>
      </c>
      <c r="AE35" t="s">
        <v>25</v>
      </c>
      <c r="AF35" t="s">
        <v>26</v>
      </c>
      <c r="AG35" t="s">
        <v>27</v>
      </c>
      <c r="AH35" t="s">
        <v>23</v>
      </c>
      <c r="AI35">
        <v>4</v>
      </c>
      <c r="AJ35">
        <v>12</v>
      </c>
      <c r="AK35" t="s">
        <v>22</v>
      </c>
      <c r="AL35" t="s">
        <v>23</v>
      </c>
      <c r="AM35" t="s">
        <v>23</v>
      </c>
      <c r="AN35" t="s">
        <v>24</v>
      </c>
      <c r="AO35">
        <v>5</v>
      </c>
      <c r="AP35">
        <v>2</v>
      </c>
      <c r="AQ35" t="s">
        <v>22</v>
      </c>
      <c r="AR35" t="s">
        <v>23</v>
      </c>
      <c r="AS35" t="s">
        <v>23</v>
      </c>
      <c r="AT35" t="s">
        <v>24</v>
      </c>
      <c r="AU35">
        <v>6</v>
      </c>
      <c r="AV35">
        <v>14</v>
      </c>
      <c r="AW35" t="s">
        <v>25</v>
      </c>
      <c r="AX35" t="s">
        <v>28</v>
      </c>
      <c r="AY35" t="s">
        <v>29</v>
      </c>
      <c r="AZ35" t="s">
        <v>23</v>
      </c>
      <c r="BA35">
        <v>7</v>
      </c>
      <c r="BB35">
        <v>26</v>
      </c>
      <c r="BC35" t="s">
        <v>22</v>
      </c>
      <c r="BD35" t="s">
        <v>23</v>
      </c>
      <c r="BE35" t="s">
        <v>23</v>
      </c>
      <c r="BF35" t="s">
        <v>24</v>
      </c>
      <c r="BG35">
        <v>8</v>
      </c>
      <c r="BH35">
        <v>4</v>
      </c>
      <c r="BI35" t="s">
        <v>22</v>
      </c>
      <c r="BJ35" t="s">
        <v>23</v>
      </c>
      <c r="BK35" t="s">
        <v>23</v>
      </c>
      <c r="BL35" t="s">
        <v>24</v>
      </c>
      <c r="BM35">
        <v>9</v>
      </c>
      <c r="BN35">
        <v>22</v>
      </c>
      <c r="BO35" t="s">
        <v>25</v>
      </c>
      <c r="BP35" t="s">
        <v>30</v>
      </c>
      <c r="BQ35" t="s">
        <v>31</v>
      </c>
      <c r="BR35" t="s">
        <v>23</v>
      </c>
      <c r="BS35">
        <v>10</v>
      </c>
      <c r="BT35">
        <v>13</v>
      </c>
      <c r="BU35" t="s">
        <v>25</v>
      </c>
      <c r="BV35" t="s">
        <v>32</v>
      </c>
      <c r="BW35" t="s">
        <v>33</v>
      </c>
      <c r="BX35" t="s">
        <v>23</v>
      </c>
      <c r="BY35">
        <v>11</v>
      </c>
      <c r="BZ35">
        <v>1</v>
      </c>
      <c r="CA35" t="s">
        <v>22</v>
      </c>
      <c r="CB35" t="s">
        <v>23</v>
      </c>
      <c r="CC35" t="s">
        <v>23</v>
      </c>
      <c r="CD35" t="s">
        <v>24</v>
      </c>
      <c r="CE35">
        <v>12</v>
      </c>
      <c r="CF35">
        <v>8</v>
      </c>
      <c r="CG35" t="s">
        <v>22</v>
      </c>
      <c r="CH35" t="s">
        <v>23</v>
      </c>
      <c r="CI35" t="s">
        <v>23</v>
      </c>
      <c r="CJ35" t="s">
        <v>24</v>
      </c>
      <c r="CK35" t="s">
        <v>34</v>
      </c>
      <c r="CL35">
        <v>12</v>
      </c>
      <c r="CM35" t="s">
        <v>22</v>
      </c>
      <c r="CN35" t="s">
        <v>23</v>
      </c>
      <c r="CO35" t="s">
        <v>23</v>
      </c>
      <c r="CP35" t="s">
        <v>24</v>
      </c>
    </row>
    <row r="36" spans="1:94" x14ac:dyDescent="0.25">
      <c r="A36" t="s">
        <v>16</v>
      </c>
      <c r="B36" t="s">
        <v>138</v>
      </c>
      <c r="C36">
        <v>13.1</v>
      </c>
      <c r="D36">
        <v>3.2</v>
      </c>
      <c r="E36">
        <v>164</v>
      </c>
      <c r="F36">
        <v>234</v>
      </c>
      <c r="G36">
        <v>13</v>
      </c>
      <c r="H36" t="s">
        <v>18</v>
      </c>
      <c r="I36" t="s">
        <v>19</v>
      </c>
      <c r="J36" t="s">
        <v>20</v>
      </c>
      <c r="K36" t="s">
        <v>21</v>
      </c>
      <c r="L36">
        <v>8</v>
      </c>
      <c r="M36" t="s">
        <v>22</v>
      </c>
      <c r="N36" t="s">
        <v>23</v>
      </c>
      <c r="O36" t="s">
        <v>23</v>
      </c>
      <c r="P36" t="s">
        <v>24</v>
      </c>
      <c r="Q36">
        <v>1</v>
      </c>
      <c r="R36">
        <v>0</v>
      </c>
      <c r="S36" t="s">
        <v>22</v>
      </c>
      <c r="T36" t="s">
        <v>23</v>
      </c>
      <c r="U36" t="s">
        <v>23</v>
      </c>
      <c r="V36" t="s">
        <v>24</v>
      </c>
      <c r="W36">
        <v>2</v>
      </c>
      <c r="X36">
        <v>1</v>
      </c>
      <c r="Y36" t="s">
        <v>22</v>
      </c>
      <c r="Z36" t="s">
        <v>23</v>
      </c>
      <c r="AA36" t="s">
        <v>23</v>
      </c>
      <c r="AB36" t="s">
        <v>24</v>
      </c>
      <c r="AC36">
        <v>3</v>
      </c>
      <c r="AD36">
        <v>7</v>
      </c>
      <c r="AE36" t="s">
        <v>25</v>
      </c>
      <c r="AF36" t="s">
        <v>26</v>
      </c>
      <c r="AG36" t="s">
        <v>36</v>
      </c>
      <c r="AH36" t="s">
        <v>23</v>
      </c>
      <c r="AI36">
        <v>4</v>
      </c>
      <c r="AJ36">
        <v>14</v>
      </c>
      <c r="AK36" t="s">
        <v>22</v>
      </c>
      <c r="AL36" t="s">
        <v>23</v>
      </c>
      <c r="AM36" t="s">
        <v>23</v>
      </c>
      <c r="AN36" t="s">
        <v>24</v>
      </c>
      <c r="AO36">
        <v>5</v>
      </c>
      <c r="AP36">
        <v>3</v>
      </c>
      <c r="AQ36" t="s">
        <v>22</v>
      </c>
      <c r="AR36" t="s">
        <v>23</v>
      </c>
      <c r="AS36" t="s">
        <v>23</v>
      </c>
      <c r="AT36" t="s">
        <v>24</v>
      </c>
      <c r="AU36">
        <v>6</v>
      </c>
      <c r="AV36">
        <v>12</v>
      </c>
      <c r="AW36" t="s">
        <v>22</v>
      </c>
      <c r="AX36" t="s">
        <v>23</v>
      </c>
      <c r="AY36" t="s">
        <v>23</v>
      </c>
      <c r="AZ36" t="s">
        <v>24</v>
      </c>
      <c r="BA36">
        <v>7</v>
      </c>
      <c r="BB36">
        <v>26</v>
      </c>
      <c r="BC36" t="s">
        <v>22</v>
      </c>
      <c r="BD36" t="s">
        <v>23</v>
      </c>
      <c r="BE36" t="s">
        <v>23</v>
      </c>
      <c r="BF36" t="s">
        <v>24</v>
      </c>
      <c r="BG36">
        <v>8</v>
      </c>
      <c r="BH36">
        <v>4</v>
      </c>
      <c r="BI36" t="s">
        <v>22</v>
      </c>
      <c r="BJ36" t="s">
        <v>23</v>
      </c>
      <c r="BK36" t="s">
        <v>23</v>
      </c>
      <c r="BL36" t="s">
        <v>24</v>
      </c>
      <c r="BM36">
        <v>9</v>
      </c>
      <c r="BN36">
        <v>23</v>
      </c>
      <c r="BO36" t="s">
        <v>25</v>
      </c>
      <c r="BP36" t="s">
        <v>30</v>
      </c>
      <c r="BQ36" t="s">
        <v>31</v>
      </c>
      <c r="BR36" t="s">
        <v>23</v>
      </c>
      <c r="BS36">
        <v>10</v>
      </c>
      <c r="BT36">
        <v>14</v>
      </c>
      <c r="BU36" t="s">
        <v>25</v>
      </c>
      <c r="BV36" t="s">
        <v>32</v>
      </c>
      <c r="BW36" t="s">
        <v>33</v>
      </c>
      <c r="BX36" t="s">
        <v>23</v>
      </c>
      <c r="BY36">
        <v>11</v>
      </c>
      <c r="BZ36">
        <v>1</v>
      </c>
      <c r="CA36" t="s">
        <v>22</v>
      </c>
      <c r="CB36" t="s">
        <v>23</v>
      </c>
      <c r="CC36" t="s">
        <v>23</v>
      </c>
      <c r="CD36" t="s">
        <v>24</v>
      </c>
      <c r="CE36">
        <v>12</v>
      </c>
      <c r="CF36">
        <v>8</v>
      </c>
      <c r="CG36" t="s">
        <v>25</v>
      </c>
      <c r="CH36" t="s">
        <v>53</v>
      </c>
      <c r="CI36" t="s">
        <v>54</v>
      </c>
      <c r="CJ36" t="s">
        <v>23</v>
      </c>
      <c r="CK36" t="s">
        <v>34</v>
      </c>
      <c r="CL36">
        <v>16</v>
      </c>
      <c r="CM36" t="s">
        <v>22</v>
      </c>
      <c r="CN36" t="s">
        <v>23</v>
      </c>
      <c r="CO36" t="s">
        <v>23</v>
      </c>
      <c r="CP36" t="s">
        <v>24</v>
      </c>
    </row>
    <row r="37" spans="1:94" x14ac:dyDescent="0.25">
      <c r="A37" t="s">
        <v>16</v>
      </c>
      <c r="B37" t="s">
        <v>139</v>
      </c>
      <c r="C37">
        <v>12.3</v>
      </c>
      <c r="D37">
        <v>3.3</v>
      </c>
      <c r="E37">
        <v>161</v>
      </c>
      <c r="F37">
        <v>234</v>
      </c>
      <c r="G37">
        <v>11</v>
      </c>
      <c r="H37" t="s">
        <v>18</v>
      </c>
      <c r="I37" t="s">
        <v>19</v>
      </c>
      <c r="J37" t="s">
        <v>20</v>
      </c>
      <c r="K37" t="s">
        <v>21</v>
      </c>
      <c r="L37">
        <v>8</v>
      </c>
      <c r="M37" t="s">
        <v>22</v>
      </c>
      <c r="N37" t="s">
        <v>23</v>
      </c>
      <c r="O37" t="s">
        <v>23</v>
      </c>
      <c r="P37" t="s">
        <v>24</v>
      </c>
      <c r="Q37">
        <v>1</v>
      </c>
      <c r="R37">
        <v>0</v>
      </c>
      <c r="S37" t="s">
        <v>22</v>
      </c>
      <c r="T37" t="s">
        <v>23</v>
      </c>
      <c r="U37" t="s">
        <v>23</v>
      </c>
      <c r="V37" t="s">
        <v>24</v>
      </c>
      <c r="W37">
        <v>2</v>
      </c>
      <c r="X37">
        <v>1</v>
      </c>
      <c r="Y37" t="s">
        <v>22</v>
      </c>
      <c r="Z37" t="s">
        <v>23</v>
      </c>
      <c r="AA37" t="s">
        <v>23</v>
      </c>
      <c r="AB37" t="s">
        <v>24</v>
      </c>
      <c r="AC37">
        <v>3</v>
      </c>
      <c r="AD37">
        <v>8</v>
      </c>
      <c r="AE37" t="s">
        <v>25</v>
      </c>
      <c r="AF37" t="s">
        <v>26</v>
      </c>
      <c r="AG37" t="s">
        <v>36</v>
      </c>
      <c r="AH37" t="s">
        <v>23</v>
      </c>
      <c r="AI37">
        <v>4</v>
      </c>
      <c r="AJ37">
        <v>14</v>
      </c>
      <c r="AK37" t="s">
        <v>22</v>
      </c>
      <c r="AL37" t="s">
        <v>23</v>
      </c>
      <c r="AM37" t="s">
        <v>23</v>
      </c>
      <c r="AN37" t="s">
        <v>24</v>
      </c>
      <c r="AO37">
        <v>5</v>
      </c>
      <c r="AP37">
        <v>3</v>
      </c>
      <c r="AQ37" t="s">
        <v>22</v>
      </c>
      <c r="AR37" t="s">
        <v>23</v>
      </c>
      <c r="AS37" t="s">
        <v>23</v>
      </c>
      <c r="AT37" t="s">
        <v>24</v>
      </c>
      <c r="AU37">
        <v>6</v>
      </c>
      <c r="AV37">
        <v>11</v>
      </c>
      <c r="AW37" t="s">
        <v>22</v>
      </c>
      <c r="AX37" t="s">
        <v>23</v>
      </c>
      <c r="AY37" t="s">
        <v>23</v>
      </c>
      <c r="AZ37" t="s">
        <v>24</v>
      </c>
      <c r="BA37">
        <v>7</v>
      </c>
      <c r="BB37">
        <v>28</v>
      </c>
      <c r="BC37" t="s">
        <v>22</v>
      </c>
      <c r="BD37" t="s">
        <v>23</v>
      </c>
      <c r="BE37" t="s">
        <v>23</v>
      </c>
      <c r="BF37" t="s">
        <v>24</v>
      </c>
      <c r="BG37">
        <v>8</v>
      </c>
      <c r="BH37">
        <v>4</v>
      </c>
      <c r="BI37" t="s">
        <v>25</v>
      </c>
      <c r="BJ37" t="s">
        <v>37</v>
      </c>
      <c r="BK37" t="s">
        <v>38</v>
      </c>
      <c r="BL37" t="s">
        <v>23</v>
      </c>
      <c r="BM37">
        <v>9</v>
      </c>
      <c r="BN37">
        <v>26</v>
      </c>
      <c r="BO37" t="s">
        <v>25</v>
      </c>
      <c r="BP37" t="s">
        <v>30</v>
      </c>
      <c r="BQ37" t="s">
        <v>31</v>
      </c>
      <c r="BR37" t="s">
        <v>23</v>
      </c>
      <c r="BS37">
        <v>10</v>
      </c>
      <c r="BT37">
        <v>14</v>
      </c>
      <c r="BU37" t="s">
        <v>25</v>
      </c>
      <c r="BV37" t="s">
        <v>32</v>
      </c>
      <c r="BW37" t="s">
        <v>33</v>
      </c>
      <c r="BX37" t="s">
        <v>23</v>
      </c>
      <c r="BY37">
        <v>11</v>
      </c>
      <c r="BZ37">
        <v>1</v>
      </c>
      <c r="CA37" t="s">
        <v>22</v>
      </c>
      <c r="CB37" t="s">
        <v>23</v>
      </c>
      <c r="CC37" t="s">
        <v>23</v>
      </c>
      <c r="CD37" t="s">
        <v>24</v>
      </c>
      <c r="CE37">
        <v>12</v>
      </c>
      <c r="CF37">
        <v>9</v>
      </c>
      <c r="CG37" t="s">
        <v>25</v>
      </c>
      <c r="CH37" t="s">
        <v>53</v>
      </c>
      <c r="CI37" t="s">
        <v>54</v>
      </c>
      <c r="CJ37" t="s">
        <v>23</v>
      </c>
      <c r="CK37" t="s">
        <v>34</v>
      </c>
      <c r="CL37">
        <v>13</v>
      </c>
      <c r="CM37" t="s">
        <v>22</v>
      </c>
      <c r="CN37" t="s">
        <v>23</v>
      </c>
      <c r="CO37" t="s">
        <v>23</v>
      </c>
      <c r="CP37" t="s">
        <v>24</v>
      </c>
    </row>
    <row r="38" spans="1:94" x14ac:dyDescent="0.25">
      <c r="A38" t="s">
        <v>16</v>
      </c>
      <c r="B38" t="s">
        <v>140</v>
      </c>
      <c r="C38">
        <v>14.3</v>
      </c>
      <c r="D38">
        <v>2.9</v>
      </c>
      <c r="E38">
        <v>161</v>
      </c>
      <c r="F38">
        <v>215</v>
      </c>
      <c r="G38">
        <v>19</v>
      </c>
      <c r="H38" t="s">
        <v>141</v>
      </c>
      <c r="I38" t="s">
        <v>142</v>
      </c>
      <c r="J38" t="s">
        <v>143</v>
      </c>
      <c r="K38" t="s">
        <v>21</v>
      </c>
      <c r="L38">
        <v>8</v>
      </c>
      <c r="M38" t="s">
        <v>22</v>
      </c>
      <c r="N38" t="s">
        <v>23</v>
      </c>
      <c r="O38" t="s">
        <v>23</v>
      </c>
      <c r="P38" t="s">
        <v>24</v>
      </c>
      <c r="Q38">
        <v>1</v>
      </c>
      <c r="R38">
        <v>0</v>
      </c>
      <c r="S38" t="s">
        <v>22</v>
      </c>
      <c r="T38" t="s">
        <v>23</v>
      </c>
      <c r="U38" t="s">
        <v>23</v>
      </c>
      <c r="V38" t="s">
        <v>24</v>
      </c>
      <c r="W38">
        <v>2</v>
      </c>
      <c r="X38">
        <v>1</v>
      </c>
      <c r="Y38" t="s">
        <v>22</v>
      </c>
      <c r="Z38" t="s">
        <v>23</v>
      </c>
      <c r="AA38" t="s">
        <v>23</v>
      </c>
      <c r="AB38" t="s">
        <v>24</v>
      </c>
      <c r="AC38">
        <v>3</v>
      </c>
      <c r="AD38">
        <v>15</v>
      </c>
      <c r="AE38" t="s">
        <v>25</v>
      </c>
      <c r="AF38" t="s">
        <v>26</v>
      </c>
      <c r="AG38" t="s">
        <v>144</v>
      </c>
      <c r="AH38" t="s">
        <v>23</v>
      </c>
      <c r="AI38">
        <v>4</v>
      </c>
      <c r="AJ38">
        <v>11</v>
      </c>
      <c r="AK38" t="s">
        <v>22</v>
      </c>
      <c r="AL38" t="s">
        <v>23</v>
      </c>
      <c r="AM38" t="s">
        <v>23</v>
      </c>
      <c r="AN38" t="s">
        <v>24</v>
      </c>
      <c r="AO38">
        <v>5</v>
      </c>
      <c r="AP38">
        <v>2</v>
      </c>
      <c r="AQ38" t="s">
        <v>22</v>
      </c>
      <c r="AR38" t="s">
        <v>23</v>
      </c>
      <c r="AS38" t="s">
        <v>23</v>
      </c>
      <c r="AT38" t="s">
        <v>24</v>
      </c>
      <c r="AU38">
        <v>6</v>
      </c>
      <c r="AV38">
        <v>12</v>
      </c>
      <c r="AW38" t="s">
        <v>22</v>
      </c>
      <c r="AX38" t="s">
        <v>23</v>
      </c>
      <c r="AY38" t="s">
        <v>23</v>
      </c>
      <c r="AZ38" t="s">
        <v>24</v>
      </c>
      <c r="BA38">
        <v>7</v>
      </c>
      <c r="BB38">
        <v>24</v>
      </c>
      <c r="BC38" t="s">
        <v>22</v>
      </c>
      <c r="BD38" t="s">
        <v>23</v>
      </c>
      <c r="BE38" t="s">
        <v>23</v>
      </c>
      <c r="BF38" t="s">
        <v>24</v>
      </c>
      <c r="BG38">
        <v>8</v>
      </c>
      <c r="BH38">
        <v>4</v>
      </c>
      <c r="BI38" t="s">
        <v>22</v>
      </c>
      <c r="BJ38" t="s">
        <v>23</v>
      </c>
      <c r="BK38" t="s">
        <v>23</v>
      </c>
      <c r="BL38" t="s">
        <v>24</v>
      </c>
      <c r="BM38">
        <v>9</v>
      </c>
      <c r="BN38">
        <v>11</v>
      </c>
      <c r="BO38" t="s">
        <v>22</v>
      </c>
      <c r="BP38" t="s">
        <v>23</v>
      </c>
      <c r="BQ38" t="s">
        <v>23</v>
      </c>
      <c r="BR38" t="s">
        <v>24</v>
      </c>
      <c r="BS38">
        <v>10</v>
      </c>
      <c r="BT38">
        <v>9</v>
      </c>
      <c r="BU38" t="s">
        <v>25</v>
      </c>
      <c r="BV38" t="s">
        <v>32</v>
      </c>
      <c r="BW38" t="s">
        <v>145</v>
      </c>
      <c r="BX38" t="s">
        <v>23</v>
      </c>
      <c r="BY38">
        <v>11</v>
      </c>
      <c r="BZ38">
        <v>2</v>
      </c>
      <c r="CA38" t="s">
        <v>22</v>
      </c>
      <c r="CB38" t="s">
        <v>23</v>
      </c>
      <c r="CC38" t="s">
        <v>23</v>
      </c>
      <c r="CD38" t="s">
        <v>24</v>
      </c>
      <c r="CE38">
        <v>12</v>
      </c>
      <c r="CF38">
        <v>4</v>
      </c>
      <c r="CG38" t="s">
        <v>25</v>
      </c>
      <c r="CH38" t="s">
        <v>46</v>
      </c>
      <c r="CI38" t="s">
        <v>146</v>
      </c>
      <c r="CJ38" t="s">
        <v>23</v>
      </c>
      <c r="CK38" t="s">
        <v>34</v>
      </c>
      <c r="CL38">
        <v>14</v>
      </c>
      <c r="CM38" t="s">
        <v>22</v>
      </c>
      <c r="CN38" t="s">
        <v>23</v>
      </c>
      <c r="CO38" t="s">
        <v>23</v>
      </c>
      <c r="CP38" t="s">
        <v>24</v>
      </c>
    </row>
    <row r="39" spans="1:94" x14ac:dyDescent="0.25">
      <c r="A39" t="s">
        <v>16</v>
      </c>
      <c r="B39" t="s">
        <v>147</v>
      </c>
      <c r="C39">
        <v>12.5</v>
      </c>
      <c r="D39">
        <v>3.2</v>
      </c>
      <c r="E39">
        <v>161</v>
      </c>
      <c r="F39">
        <v>236</v>
      </c>
      <c r="G39">
        <v>12</v>
      </c>
      <c r="H39" t="s">
        <v>18</v>
      </c>
      <c r="I39" t="s">
        <v>19</v>
      </c>
      <c r="J39" t="s">
        <v>20</v>
      </c>
      <c r="K39" t="s">
        <v>21</v>
      </c>
      <c r="L39">
        <v>8</v>
      </c>
      <c r="M39" t="s">
        <v>22</v>
      </c>
      <c r="N39" t="s">
        <v>23</v>
      </c>
      <c r="O39" t="s">
        <v>23</v>
      </c>
      <c r="P39" t="s">
        <v>24</v>
      </c>
      <c r="Q39">
        <v>1</v>
      </c>
      <c r="R39">
        <v>0</v>
      </c>
      <c r="S39" t="s">
        <v>22</v>
      </c>
      <c r="T39" t="s">
        <v>23</v>
      </c>
      <c r="U39" t="s">
        <v>23</v>
      </c>
      <c r="V39" t="s">
        <v>24</v>
      </c>
      <c r="W39">
        <v>2</v>
      </c>
      <c r="X39">
        <v>1</v>
      </c>
      <c r="Y39" t="s">
        <v>22</v>
      </c>
      <c r="Z39" t="s">
        <v>23</v>
      </c>
      <c r="AA39" t="s">
        <v>23</v>
      </c>
      <c r="AB39" t="s">
        <v>24</v>
      </c>
      <c r="AC39">
        <v>3</v>
      </c>
      <c r="AD39">
        <v>9</v>
      </c>
      <c r="AE39" t="s">
        <v>25</v>
      </c>
      <c r="AF39" t="s">
        <v>26</v>
      </c>
      <c r="AG39" t="s">
        <v>36</v>
      </c>
      <c r="AH39" t="s">
        <v>23</v>
      </c>
      <c r="AI39">
        <v>4</v>
      </c>
      <c r="AJ39">
        <v>14</v>
      </c>
      <c r="AK39" t="s">
        <v>22</v>
      </c>
      <c r="AL39" t="s">
        <v>23</v>
      </c>
      <c r="AM39" t="s">
        <v>23</v>
      </c>
      <c r="AN39" t="s">
        <v>24</v>
      </c>
      <c r="AO39">
        <v>5</v>
      </c>
      <c r="AP39">
        <v>2</v>
      </c>
      <c r="AQ39" t="s">
        <v>22</v>
      </c>
      <c r="AR39" t="s">
        <v>23</v>
      </c>
      <c r="AS39" t="s">
        <v>23</v>
      </c>
      <c r="AT39" t="s">
        <v>24</v>
      </c>
      <c r="AU39">
        <v>6</v>
      </c>
      <c r="AV39">
        <v>13</v>
      </c>
      <c r="AW39" t="s">
        <v>25</v>
      </c>
      <c r="AX39" t="s">
        <v>28</v>
      </c>
      <c r="AY39" t="s">
        <v>29</v>
      </c>
      <c r="AZ39" t="s">
        <v>23</v>
      </c>
      <c r="BA39">
        <v>7</v>
      </c>
      <c r="BB39">
        <v>30</v>
      </c>
      <c r="BC39" t="s">
        <v>22</v>
      </c>
      <c r="BD39" t="s">
        <v>23</v>
      </c>
      <c r="BE39" t="s">
        <v>23</v>
      </c>
      <c r="BF39" t="s">
        <v>24</v>
      </c>
      <c r="BG39">
        <v>8</v>
      </c>
      <c r="BH39">
        <v>4</v>
      </c>
      <c r="BI39" t="s">
        <v>22</v>
      </c>
      <c r="BJ39" t="s">
        <v>23</v>
      </c>
      <c r="BK39" t="s">
        <v>23</v>
      </c>
      <c r="BL39" t="s">
        <v>24</v>
      </c>
      <c r="BM39">
        <v>9</v>
      </c>
      <c r="BN39">
        <v>22</v>
      </c>
      <c r="BO39" t="s">
        <v>25</v>
      </c>
      <c r="BP39" t="s">
        <v>30</v>
      </c>
      <c r="BQ39" t="s">
        <v>31</v>
      </c>
      <c r="BR39" t="s">
        <v>23</v>
      </c>
      <c r="BS39">
        <v>10</v>
      </c>
      <c r="BT39">
        <v>14</v>
      </c>
      <c r="BU39" t="s">
        <v>25</v>
      </c>
      <c r="BV39" t="s">
        <v>74</v>
      </c>
      <c r="BW39" t="s">
        <v>75</v>
      </c>
      <c r="BX39" t="s">
        <v>23</v>
      </c>
      <c r="BY39">
        <v>11</v>
      </c>
      <c r="BZ39">
        <v>5</v>
      </c>
      <c r="CA39" t="s">
        <v>22</v>
      </c>
      <c r="CB39" t="s">
        <v>23</v>
      </c>
      <c r="CC39" t="s">
        <v>23</v>
      </c>
      <c r="CD39" t="s">
        <v>24</v>
      </c>
      <c r="CE39">
        <v>12</v>
      </c>
      <c r="CF39">
        <v>7</v>
      </c>
      <c r="CG39" t="s">
        <v>25</v>
      </c>
      <c r="CH39" t="s">
        <v>53</v>
      </c>
      <c r="CI39" t="s">
        <v>54</v>
      </c>
      <c r="CJ39" t="s">
        <v>23</v>
      </c>
      <c r="CK39" t="s">
        <v>34</v>
      </c>
      <c r="CL39">
        <v>14</v>
      </c>
      <c r="CM39" t="s">
        <v>22</v>
      </c>
      <c r="CN39" t="s">
        <v>23</v>
      </c>
      <c r="CO39" t="s">
        <v>23</v>
      </c>
      <c r="CP39" t="s">
        <v>24</v>
      </c>
    </row>
    <row r="40" spans="1:94" x14ac:dyDescent="0.25">
      <c r="A40" t="s">
        <v>16</v>
      </c>
      <c r="B40" t="s">
        <v>148</v>
      </c>
      <c r="C40">
        <v>17.2</v>
      </c>
      <c r="D40">
        <v>2.7</v>
      </c>
      <c r="E40">
        <v>177</v>
      </c>
      <c r="F40">
        <v>218</v>
      </c>
      <c r="G40">
        <v>15</v>
      </c>
      <c r="H40" t="s">
        <v>149</v>
      </c>
      <c r="I40" t="s">
        <v>150</v>
      </c>
      <c r="J40" t="s">
        <v>151</v>
      </c>
      <c r="K40" t="s">
        <v>21</v>
      </c>
      <c r="L40">
        <v>12</v>
      </c>
      <c r="M40" t="s">
        <v>22</v>
      </c>
      <c r="N40" t="s">
        <v>23</v>
      </c>
      <c r="O40" t="s">
        <v>23</v>
      </c>
      <c r="P40" t="s">
        <v>24</v>
      </c>
      <c r="Q40">
        <v>1</v>
      </c>
      <c r="R40">
        <v>4</v>
      </c>
      <c r="S40" t="s">
        <v>22</v>
      </c>
      <c r="T40" t="s">
        <v>23</v>
      </c>
      <c r="U40" t="s">
        <v>23</v>
      </c>
      <c r="V40" t="s">
        <v>24</v>
      </c>
      <c r="W40">
        <v>2</v>
      </c>
      <c r="X40">
        <v>1</v>
      </c>
      <c r="Y40" t="s">
        <v>22</v>
      </c>
      <c r="Z40" t="s">
        <v>23</v>
      </c>
      <c r="AA40" t="s">
        <v>23</v>
      </c>
      <c r="AB40" t="s">
        <v>24</v>
      </c>
      <c r="AC40">
        <v>3</v>
      </c>
      <c r="AD40">
        <v>14</v>
      </c>
      <c r="AE40" t="s">
        <v>25</v>
      </c>
      <c r="AF40" t="s">
        <v>84</v>
      </c>
      <c r="AG40" t="s">
        <v>152</v>
      </c>
      <c r="AH40" t="s">
        <v>23</v>
      </c>
      <c r="AI40">
        <v>4</v>
      </c>
      <c r="AJ40">
        <v>4</v>
      </c>
      <c r="AK40" t="s">
        <v>22</v>
      </c>
      <c r="AL40" t="s">
        <v>23</v>
      </c>
      <c r="AM40" t="s">
        <v>23</v>
      </c>
      <c r="AN40" t="s">
        <v>24</v>
      </c>
      <c r="AO40">
        <v>5</v>
      </c>
      <c r="AP40">
        <v>6</v>
      </c>
      <c r="AQ40" t="s">
        <v>22</v>
      </c>
      <c r="AR40" t="s">
        <v>23</v>
      </c>
      <c r="AS40" t="s">
        <v>23</v>
      </c>
      <c r="AT40" t="s">
        <v>24</v>
      </c>
      <c r="AU40">
        <v>6</v>
      </c>
      <c r="AV40">
        <v>6</v>
      </c>
      <c r="AW40" t="s">
        <v>22</v>
      </c>
      <c r="AX40" t="s">
        <v>23</v>
      </c>
      <c r="AY40" t="s">
        <v>23</v>
      </c>
      <c r="AZ40" t="s">
        <v>24</v>
      </c>
      <c r="BA40">
        <v>7</v>
      </c>
      <c r="BB40">
        <v>27</v>
      </c>
      <c r="BC40" t="s">
        <v>22</v>
      </c>
      <c r="BD40" t="s">
        <v>23</v>
      </c>
      <c r="BE40" t="s">
        <v>23</v>
      </c>
      <c r="BF40" t="s">
        <v>24</v>
      </c>
      <c r="BG40">
        <v>8</v>
      </c>
      <c r="BH40">
        <v>0</v>
      </c>
      <c r="BI40" t="s">
        <v>22</v>
      </c>
      <c r="BJ40" t="s">
        <v>23</v>
      </c>
      <c r="BK40" t="s">
        <v>23</v>
      </c>
      <c r="BL40" t="s">
        <v>24</v>
      </c>
      <c r="BM40">
        <v>9</v>
      </c>
      <c r="BN40">
        <v>30</v>
      </c>
      <c r="BO40" t="s">
        <v>25</v>
      </c>
      <c r="BP40" t="s">
        <v>30</v>
      </c>
      <c r="BQ40" t="s">
        <v>153</v>
      </c>
      <c r="BR40" t="s">
        <v>23</v>
      </c>
      <c r="BS40">
        <v>10</v>
      </c>
      <c r="BT40">
        <v>9</v>
      </c>
      <c r="BU40" t="s">
        <v>25</v>
      </c>
      <c r="BV40" t="s">
        <v>32</v>
      </c>
      <c r="BW40" t="s">
        <v>154</v>
      </c>
      <c r="BX40" t="s">
        <v>23</v>
      </c>
      <c r="BY40">
        <v>11</v>
      </c>
      <c r="BZ40">
        <v>6</v>
      </c>
      <c r="CA40" t="s">
        <v>22</v>
      </c>
      <c r="CB40" t="s">
        <v>23</v>
      </c>
      <c r="CC40" t="s">
        <v>23</v>
      </c>
      <c r="CD40" t="s">
        <v>24</v>
      </c>
      <c r="CE40">
        <v>12</v>
      </c>
      <c r="CF40">
        <v>2</v>
      </c>
      <c r="CG40" t="s">
        <v>22</v>
      </c>
      <c r="CH40" t="s">
        <v>23</v>
      </c>
      <c r="CI40" t="s">
        <v>23</v>
      </c>
      <c r="CJ40" t="s">
        <v>24</v>
      </c>
      <c r="CK40" t="s">
        <v>34</v>
      </c>
      <c r="CL40">
        <v>12</v>
      </c>
      <c r="CM40" t="s">
        <v>22</v>
      </c>
      <c r="CN40" t="s">
        <v>23</v>
      </c>
      <c r="CO40" t="s">
        <v>23</v>
      </c>
      <c r="CP40" t="s">
        <v>24</v>
      </c>
    </row>
    <row r="41" spans="1:94" x14ac:dyDescent="0.25">
      <c r="A41" t="s">
        <v>16</v>
      </c>
      <c r="B41" t="s">
        <v>155</v>
      </c>
      <c r="C41">
        <v>12.7</v>
      </c>
      <c r="D41">
        <v>2.8</v>
      </c>
      <c r="E41">
        <v>158</v>
      </c>
      <c r="F41">
        <v>246</v>
      </c>
      <c r="G41">
        <v>17</v>
      </c>
      <c r="H41" t="s">
        <v>156</v>
      </c>
      <c r="I41" t="s">
        <v>157</v>
      </c>
      <c r="J41" t="s">
        <v>158</v>
      </c>
      <c r="K41" t="s">
        <v>21</v>
      </c>
      <c r="L41">
        <v>22</v>
      </c>
      <c r="M41" t="s">
        <v>22</v>
      </c>
      <c r="N41" t="s">
        <v>23</v>
      </c>
      <c r="O41" t="s">
        <v>23</v>
      </c>
      <c r="P41" t="s">
        <v>24</v>
      </c>
      <c r="Q41">
        <v>1</v>
      </c>
      <c r="R41">
        <v>0</v>
      </c>
      <c r="S41" t="s">
        <v>22</v>
      </c>
      <c r="T41" t="s">
        <v>23</v>
      </c>
      <c r="U41" t="s">
        <v>23</v>
      </c>
      <c r="V41" t="s">
        <v>24</v>
      </c>
      <c r="W41">
        <v>2</v>
      </c>
      <c r="X41">
        <v>1</v>
      </c>
      <c r="Y41" t="s">
        <v>22</v>
      </c>
      <c r="Z41" t="s">
        <v>23</v>
      </c>
      <c r="AA41" t="s">
        <v>23</v>
      </c>
      <c r="AB41" t="s">
        <v>24</v>
      </c>
      <c r="AC41">
        <v>3</v>
      </c>
      <c r="AD41">
        <v>11</v>
      </c>
      <c r="AE41" t="s">
        <v>25</v>
      </c>
      <c r="AF41" t="s">
        <v>42</v>
      </c>
      <c r="AG41" t="s">
        <v>159</v>
      </c>
      <c r="AH41" t="s">
        <v>23</v>
      </c>
      <c r="AI41">
        <v>4</v>
      </c>
      <c r="AJ41">
        <v>17</v>
      </c>
      <c r="AK41" t="s">
        <v>22</v>
      </c>
      <c r="AL41" t="s">
        <v>23</v>
      </c>
      <c r="AM41" t="s">
        <v>23</v>
      </c>
      <c r="AN41" t="s">
        <v>24</v>
      </c>
      <c r="AO41">
        <v>5</v>
      </c>
      <c r="AP41">
        <v>2</v>
      </c>
      <c r="AQ41" t="s">
        <v>22</v>
      </c>
      <c r="AR41" t="s">
        <v>23</v>
      </c>
      <c r="AS41" t="s">
        <v>23</v>
      </c>
      <c r="AT41" t="s">
        <v>24</v>
      </c>
      <c r="AU41">
        <v>6</v>
      </c>
      <c r="AV41">
        <v>6</v>
      </c>
      <c r="AW41" t="s">
        <v>22</v>
      </c>
      <c r="AX41" t="s">
        <v>23</v>
      </c>
      <c r="AY41" t="s">
        <v>23</v>
      </c>
      <c r="AZ41" t="s">
        <v>24</v>
      </c>
      <c r="BA41">
        <v>7</v>
      </c>
      <c r="BB41">
        <v>30</v>
      </c>
      <c r="BC41" t="s">
        <v>22</v>
      </c>
      <c r="BD41" t="s">
        <v>23</v>
      </c>
      <c r="BE41" t="s">
        <v>23</v>
      </c>
      <c r="BF41" t="s">
        <v>24</v>
      </c>
      <c r="BG41">
        <v>8</v>
      </c>
      <c r="BH41">
        <v>4</v>
      </c>
      <c r="BI41" t="s">
        <v>22</v>
      </c>
      <c r="BJ41" t="s">
        <v>23</v>
      </c>
      <c r="BK41" t="s">
        <v>23</v>
      </c>
      <c r="BL41" t="s">
        <v>24</v>
      </c>
      <c r="BM41">
        <v>9</v>
      </c>
      <c r="BN41">
        <v>8</v>
      </c>
      <c r="BO41" t="s">
        <v>22</v>
      </c>
      <c r="BP41" t="s">
        <v>23</v>
      </c>
      <c r="BQ41" t="s">
        <v>23</v>
      </c>
      <c r="BR41" t="s">
        <v>24</v>
      </c>
      <c r="BS41">
        <v>10</v>
      </c>
      <c r="BT41">
        <v>9</v>
      </c>
      <c r="BU41" t="s">
        <v>25</v>
      </c>
      <c r="BV41" t="s">
        <v>32</v>
      </c>
      <c r="BW41" t="s">
        <v>160</v>
      </c>
      <c r="BX41" t="s">
        <v>23</v>
      </c>
      <c r="BY41">
        <v>11</v>
      </c>
      <c r="BZ41">
        <v>2</v>
      </c>
      <c r="CA41" t="s">
        <v>22</v>
      </c>
      <c r="CB41" t="s">
        <v>23</v>
      </c>
      <c r="CC41" t="s">
        <v>23</v>
      </c>
      <c r="CD41" t="s">
        <v>24</v>
      </c>
      <c r="CE41">
        <v>12</v>
      </c>
      <c r="CF41">
        <v>3</v>
      </c>
      <c r="CG41" t="s">
        <v>25</v>
      </c>
      <c r="CH41" t="s">
        <v>161</v>
      </c>
      <c r="CI41" t="s">
        <v>162</v>
      </c>
      <c r="CJ41" t="s">
        <v>23</v>
      </c>
      <c r="CK41" t="s">
        <v>34</v>
      </c>
      <c r="CL41">
        <v>29</v>
      </c>
      <c r="CM41" t="s">
        <v>22</v>
      </c>
      <c r="CN41" t="s">
        <v>23</v>
      </c>
      <c r="CO41" t="s">
        <v>23</v>
      </c>
      <c r="CP41" t="s">
        <v>24</v>
      </c>
    </row>
    <row r="42" spans="1:94" x14ac:dyDescent="0.25">
      <c r="A42" t="s">
        <v>16</v>
      </c>
      <c r="B42" t="s">
        <v>163</v>
      </c>
      <c r="C42">
        <v>15.2</v>
      </c>
      <c r="D42">
        <v>2.7</v>
      </c>
      <c r="E42">
        <v>165</v>
      </c>
      <c r="F42">
        <v>216</v>
      </c>
      <c r="G42">
        <v>17</v>
      </c>
      <c r="H42" t="s">
        <v>164</v>
      </c>
      <c r="I42" t="s">
        <v>165</v>
      </c>
      <c r="J42" t="s">
        <v>166</v>
      </c>
      <c r="K42" t="s">
        <v>21</v>
      </c>
      <c r="L42">
        <v>8</v>
      </c>
      <c r="M42" t="s">
        <v>22</v>
      </c>
      <c r="N42" t="s">
        <v>23</v>
      </c>
      <c r="O42" t="s">
        <v>23</v>
      </c>
      <c r="P42" t="s">
        <v>24</v>
      </c>
      <c r="Q42">
        <v>1</v>
      </c>
      <c r="R42">
        <v>2</v>
      </c>
      <c r="S42" t="s">
        <v>22</v>
      </c>
      <c r="T42" t="s">
        <v>23</v>
      </c>
      <c r="U42" t="s">
        <v>23</v>
      </c>
      <c r="V42" t="s">
        <v>24</v>
      </c>
      <c r="W42">
        <v>2</v>
      </c>
      <c r="X42">
        <v>1</v>
      </c>
      <c r="Y42" t="s">
        <v>22</v>
      </c>
      <c r="Z42" t="s">
        <v>23</v>
      </c>
      <c r="AA42" t="s">
        <v>23</v>
      </c>
      <c r="AB42" t="s">
        <v>24</v>
      </c>
      <c r="AC42">
        <v>3</v>
      </c>
      <c r="AD42">
        <v>11</v>
      </c>
      <c r="AE42" t="s">
        <v>25</v>
      </c>
      <c r="AF42" t="s">
        <v>42</v>
      </c>
      <c r="AG42" t="s">
        <v>167</v>
      </c>
      <c r="AH42" t="s">
        <v>23</v>
      </c>
      <c r="AI42">
        <v>4</v>
      </c>
      <c r="AJ42">
        <v>12</v>
      </c>
      <c r="AK42" t="s">
        <v>22</v>
      </c>
      <c r="AL42" t="s">
        <v>23</v>
      </c>
      <c r="AM42" t="s">
        <v>23</v>
      </c>
      <c r="AN42" t="s">
        <v>24</v>
      </c>
      <c r="AO42">
        <v>5</v>
      </c>
      <c r="AP42">
        <v>2</v>
      </c>
      <c r="AQ42" t="s">
        <v>22</v>
      </c>
      <c r="AR42" t="s">
        <v>23</v>
      </c>
      <c r="AS42" t="s">
        <v>23</v>
      </c>
      <c r="AT42" t="s">
        <v>24</v>
      </c>
      <c r="AU42">
        <v>6</v>
      </c>
      <c r="AV42">
        <v>5</v>
      </c>
      <c r="AW42" t="s">
        <v>22</v>
      </c>
      <c r="AX42" t="s">
        <v>23</v>
      </c>
      <c r="AY42" t="s">
        <v>23</v>
      </c>
      <c r="AZ42" t="s">
        <v>24</v>
      </c>
      <c r="BA42">
        <v>7</v>
      </c>
      <c r="BB42">
        <v>30</v>
      </c>
      <c r="BC42" t="s">
        <v>22</v>
      </c>
      <c r="BD42" t="s">
        <v>23</v>
      </c>
      <c r="BE42" t="s">
        <v>23</v>
      </c>
      <c r="BF42" t="s">
        <v>24</v>
      </c>
      <c r="BG42">
        <v>8</v>
      </c>
      <c r="BH42">
        <v>4</v>
      </c>
      <c r="BI42" t="s">
        <v>22</v>
      </c>
      <c r="BJ42" t="s">
        <v>23</v>
      </c>
      <c r="BK42" t="s">
        <v>23</v>
      </c>
      <c r="BL42" t="s">
        <v>24</v>
      </c>
      <c r="BM42">
        <v>9</v>
      </c>
      <c r="BN42">
        <v>11</v>
      </c>
      <c r="BO42" t="s">
        <v>22</v>
      </c>
      <c r="BP42" t="s">
        <v>23</v>
      </c>
      <c r="BQ42" t="s">
        <v>23</v>
      </c>
      <c r="BR42" t="s">
        <v>24</v>
      </c>
      <c r="BS42">
        <v>10</v>
      </c>
      <c r="BT42">
        <v>9</v>
      </c>
      <c r="BU42" t="s">
        <v>25</v>
      </c>
      <c r="BV42" t="s">
        <v>32</v>
      </c>
      <c r="BW42" t="s">
        <v>168</v>
      </c>
      <c r="BX42" t="s">
        <v>23</v>
      </c>
      <c r="BY42">
        <v>11</v>
      </c>
      <c r="BZ42">
        <v>2</v>
      </c>
      <c r="CA42" t="s">
        <v>22</v>
      </c>
      <c r="CB42" t="s">
        <v>23</v>
      </c>
      <c r="CC42" t="s">
        <v>23</v>
      </c>
      <c r="CD42" t="s">
        <v>24</v>
      </c>
      <c r="CE42">
        <v>12</v>
      </c>
      <c r="CF42">
        <v>3</v>
      </c>
      <c r="CG42" t="s">
        <v>25</v>
      </c>
      <c r="CH42" t="s">
        <v>46</v>
      </c>
      <c r="CI42" t="s">
        <v>169</v>
      </c>
      <c r="CJ42" t="s">
        <v>23</v>
      </c>
      <c r="CK42" t="s">
        <v>34</v>
      </c>
      <c r="CL42">
        <v>14</v>
      </c>
      <c r="CM42" t="s">
        <v>22</v>
      </c>
      <c r="CN42" t="s">
        <v>23</v>
      </c>
      <c r="CO42" t="s">
        <v>23</v>
      </c>
      <c r="CP42" t="s">
        <v>24</v>
      </c>
    </row>
    <row r="43" spans="1:94" x14ac:dyDescent="0.25">
      <c r="A43" t="s">
        <v>16</v>
      </c>
      <c r="B43" t="s">
        <v>170</v>
      </c>
      <c r="C43">
        <v>10.6</v>
      </c>
      <c r="D43">
        <v>3.5</v>
      </c>
      <c r="E43">
        <v>141</v>
      </c>
      <c r="F43">
        <v>186</v>
      </c>
      <c r="G43">
        <v>15</v>
      </c>
      <c r="H43" t="s">
        <v>171</v>
      </c>
      <c r="I43" t="s">
        <v>172</v>
      </c>
      <c r="J43" t="s">
        <v>151</v>
      </c>
      <c r="K43" t="s">
        <v>21</v>
      </c>
      <c r="L43">
        <v>32</v>
      </c>
      <c r="M43" t="s">
        <v>22</v>
      </c>
      <c r="N43" t="s">
        <v>23</v>
      </c>
      <c r="O43" t="s">
        <v>23</v>
      </c>
      <c r="P43" t="s">
        <v>24</v>
      </c>
      <c r="Q43">
        <v>1</v>
      </c>
      <c r="R43">
        <v>0</v>
      </c>
      <c r="S43" t="s">
        <v>22</v>
      </c>
      <c r="T43" t="s">
        <v>23</v>
      </c>
      <c r="U43" t="s">
        <v>23</v>
      </c>
      <c r="V43" t="s">
        <v>24</v>
      </c>
      <c r="W43">
        <v>2</v>
      </c>
      <c r="X43">
        <v>1</v>
      </c>
      <c r="Y43" t="s">
        <v>22</v>
      </c>
      <c r="Z43" t="s">
        <v>23</v>
      </c>
      <c r="AA43" t="s">
        <v>23</v>
      </c>
      <c r="AB43" t="s">
        <v>24</v>
      </c>
      <c r="AC43">
        <v>3</v>
      </c>
      <c r="AD43">
        <v>7</v>
      </c>
      <c r="AE43" t="s">
        <v>25</v>
      </c>
      <c r="AF43" t="s">
        <v>173</v>
      </c>
      <c r="AG43" t="s">
        <v>174</v>
      </c>
      <c r="AH43" t="s">
        <v>23</v>
      </c>
      <c r="AI43">
        <v>4</v>
      </c>
      <c r="AJ43">
        <v>1</v>
      </c>
      <c r="AK43" t="s">
        <v>22</v>
      </c>
      <c r="AL43" t="s">
        <v>23</v>
      </c>
      <c r="AM43" t="s">
        <v>23</v>
      </c>
      <c r="AN43" t="s">
        <v>69</v>
      </c>
      <c r="AO43">
        <v>5</v>
      </c>
      <c r="AP43">
        <v>6</v>
      </c>
      <c r="AQ43" t="s">
        <v>22</v>
      </c>
      <c r="AR43" t="s">
        <v>23</v>
      </c>
      <c r="AS43" t="s">
        <v>23</v>
      </c>
      <c r="AT43" t="s">
        <v>24</v>
      </c>
      <c r="AU43">
        <v>6</v>
      </c>
      <c r="AV43">
        <v>4</v>
      </c>
      <c r="AW43" t="s">
        <v>22</v>
      </c>
      <c r="AX43" t="s">
        <v>23</v>
      </c>
      <c r="AY43" t="s">
        <v>23</v>
      </c>
      <c r="AZ43" t="s">
        <v>24</v>
      </c>
      <c r="BA43">
        <v>7</v>
      </c>
      <c r="BB43">
        <v>17</v>
      </c>
      <c r="BC43" t="s">
        <v>22</v>
      </c>
      <c r="BD43" t="s">
        <v>23</v>
      </c>
      <c r="BE43" t="s">
        <v>23</v>
      </c>
      <c r="BF43" t="s">
        <v>24</v>
      </c>
      <c r="BG43">
        <v>8</v>
      </c>
      <c r="BH43">
        <v>0</v>
      </c>
      <c r="BI43" t="s">
        <v>22</v>
      </c>
      <c r="BJ43" t="s">
        <v>23</v>
      </c>
      <c r="BK43" t="s">
        <v>23</v>
      </c>
      <c r="BL43" t="s">
        <v>24</v>
      </c>
      <c r="BM43">
        <v>9</v>
      </c>
      <c r="BN43">
        <v>8</v>
      </c>
      <c r="BO43" t="s">
        <v>22</v>
      </c>
      <c r="BP43" t="s">
        <v>23</v>
      </c>
      <c r="BQ43" t="s">
        <v>23</v>
      </c>
      <c r="BR43" t="s">
        <v>24</v>
      </c>
      <c r="BS43">
        <v>10</v>
      </c>
      <c r="BT43">
        <v>15</v>
      </c>
      <c r="BU43" t="s">
        <v>25</v>
      </c>
      <c r="BV43" t="s">
        <v>32</v>
      </c>
      <c r="BW43" t="s">
        <v>175</v>
      </c>
      <c r="BX43" t="s">
        <v>23</v>
      </c>
      <c r="BY43">
        <v>11</v>
      </c>
      <c r="BZ43">
        <v>2</v>
      </c>
      <c r="CA43" t="s">
        <v>22</v>
      </c>
      <c r="CB43" t="s">
        <v>23</v>
      </c>
      <c r="CC43" t="s">
        <v>23</v>
      </c>
      <c r="CD43" t="s">
        <v>24</v>
      </c>
      <c r="CE43">
        <v>12</v>
      </c>
      <c r="CF43">
        <v>7</v>
      </c>
      <c r="CG43" t="s">
        <v>25</v>
      </c>
      <c r="CH43" t="s">
        <v>46</v>
      </c>
      <c r="CI43" t="s">
        <v>176</v>
      </c>
      <c r="CJ43" t="s">
        <v>23</v>
      </c>
      <c r="CK43" t="s">
        <v>34</v>
      </c>
      <c r="CL43">
        <v>11</v>
      </c>
      <c r="CM43" t="s">
        <v>22</v>
      </c>
      <c r="CN43" t="s">
        <v>23</v>
      </c>
      <c r="CO43" t="s">
        <v>23</v>
      </c>
      <c r="CP43" t="s">
        <v>24</v>
      </c>
    </row>
    <row r="44" spans="1:94" x14ac:dyDescent="0.25">
      <c r="A44" t="s">
        <v>16</v>
      </c>
      <c r="B44" t="s">
        <v>177</v>
      </c>
      <c r="C44">
        <v>12.5</v>
      </c>
      <c r="D44">
        <v>2.8</v>
      </c>
      <c r="E44">
        <v>156</v>
      </c>
      <c r="F44">
        <v>228</v>
      </c>
      <c r="G44">
        <v>12</v>
      </c>
      <c r="H44" t="s">
        <v>67</v>
      </c>
      <c r="I44" t="s">
        <v>67</v>
      </c>
      <c r="J44" t="s">
        <v>178</v>
      </c>
      <c r="K44" t="s">
        <v>21</v>
      </c>
      <c r="L44">
        <v>7</v>
      </c>
      <c r="M44" t="s">
        <v>22</v>
      </c>
      <c r="N44" t="s">
        <v>23</v>
      </c>
      <c r="O44" t="s">
        <v>23</v>
      </c>
      <c r="P44" t="s">
        <v>24</v>
      </c>
      <c r="Q44">
        <v>1</v>
      </c>
      <c r="R44">
        <v>0</v>
      </c>
      <c r="S44" t="s">
        <v>22</v>
      </c>
      <c r="T44" t="s">
        <v>23</v>
      </c>
      <c r="U44" t="s">
        <v>23</v>
      </c>
      <c r="V44" t="s">
        <v>24</v>
      </c>
      <c r="W44">
        <v>2</v>
      </c>
      <c r="X44">
        <v>1</v>
      </c>
      <c r="Y44" t="s">
        <v>22</v>
      </c>
      <c r="Z44" t="s">
        <v>23</v>
      </c>
      <c r="AA44" t="s">
        <v>23</v>
      </c>
      <c r="AB44" t="s">
        <v>24</v>
      </c>
      <c r="AC44">
        <v>3</v>
      </c>
      <c r="AD44">
        <v>11</v>
      </c>
      <c r="AE44" t="s">
        <v>25</v>
      </c>
      <c r="AF44" t="s">
        <v>42</v>
      </c>
      <c r="AG44" t="s">
        <v>179</v>
      </c>
      <c r="AH44" t="s">
        <v>23</v>
      </c>
      <c r="AI44">
        <v>4</v>
      </c>
      <c r="AJ44">
        <v>15</v>
      </c>
      <c r="AK44" t="s">
        <v>22</v>
      </c>
      <c r="AL44" t="s">
        <v>23</v>
      </c>
      <c r="AM44" t="s">
        <v>23</v>
      </c>
      <c r="AN44" t="s">
        <v>24</v>
      </c>
      <c r="AO44">
        <v>5</v>
      </c>
      <c r="AP44">
        <v>3</v>
      </c>
      <c r="AQ44" t="s">
        <v>22</v>
      </c>
      <c r="AR44" t="s">
        <v>23</v>
      </c>
      <c r="AS44" t="s">
        <v>23</v>
      </c>
      <c r="AT44" t="s">
        <v>24</v>
      </c>
      <c r="AU44">
        <v>6</v>
      </c>
      <c r="AV44">
        <v>5</v>
      </c>
      <c r="AW44" t="s">
        <v>22</v>
      </c>
      <c r="AX44" t="s">
        <v>23</v>
      </c>
      <c r="AY44" t="s">
        <v>23</v>
      </c>
      <c r="AZ44" t="s">
        <v>24</v>
      </c>
      <c r="BA44">
        <v>7</v>
      </c>
      <c r="BB44">
        <v>27</v>
      </c>
      <c r="BC44" t="s">
        <v>22</v>
      </c>
      <c r="BD44" t="s">
        <v>23</v>
      </c>
      <c r="BE44" t="s">
        <v>23</v>
      </c>
      <c r="BF44" t="s">
        <v>24</v>
      </c>
      <c r="BG44">
        <v>8</v>
      </c>
      <c r="BH44">
        <v>4</v>
      </c>
      <c r="BI44" t="s">
        <v>22</v>
      </c>
      <c r="BJ44" t="s">
        <v>23</v>
      </c>
      <c r="BK44" t="s">
        <v>23</v>
      </c>
      <c r="BL44" t="s">
        <v>24</v>
      </c>
      <c r="BM44">
        <v>9</v>
      </c>
      <c r="BN44">
        <v>24</v>
      </c>
      <c r="BO44" t="s">
        <v>25</v>
      </c>
      <c r="BP44" t="s">
        <v>30</v>
      </c>
      <c r="BQ44" t="s">
        <v>180</v>
      </c>
      <c r="BR44" t="s">
        <v>23</v>
      </c>
      <c r="BS44">
        <v>10</v>
      </c>
      <c r="BT44">
        <v>14</v>
      </c>
      <c r="BU44" t="s">
        <v>25</v>
      </c>
      <c r="BV44" t="s">
        <v>32</v>
      </c>
      <c r="BW44" t="s">
        <v>181</v>
      </c>
      <c r="BX44" t="s">
        <v>23</v>
      </c>
      <c r="BY44">
        <v>11</v>
      </c>
      <c r="BZ44">
        <v>5</v>
      </c>
      <c r="CA44" t="s">
        <v>22</v>
      </c>
      <c r="CB44" t="s">
        <v>23</v>
      </c>
      <c r="CC44" t="s">
        <v>23</v>
      </c>
      <c r="CD44" t="s">
        <v>24</v>
      </c>
      <c r="CE44">
        <v>12</v>
      </c>
      <c r="CF44">
        <v>7</v>
      </c>
      <c r="CG44" t="s">
        <v>25</v>
      </c>
      <c r="CH44" t="s">
        <v>182</v>
      </c>
      <c r="CI44" t="s">
        <v>183</v>
      </c>
      <c r="CJ44" t="s">
        <v>23</v>
      </c>
      <c r="CK44" t="s">
        <v>34</v>
      </c>
      <c r="CL44">
        <v>13</v>
      </c>
      <c r="CM44" t="s">
        <v>22</v>
      </c>
      <c r="CN44" t="s">
        <v>23</v>
      </c>
      <c r="CO44" t="s">
        <v>23</v>
      </c>
      <c r="CP44" t="s">
        <v>24</v>
      </c>
    </row>
    <row r="45" spans="1:94" x14ac:dyDescent="0.25">
      <c r="A45" t="s">
        <v>16</v>
      </c>
      <c r="B45" t="s">
        <v>184</v>
      </c>
      <c r="C45">
        <v>12.9</v>
      </c>
      <c r="D45">
        <v>3.3</v>
      </c>
      <c r="E45">
        <v>160</v>
      </c>
      <c r="F45">
        <v>236</v>
      </c>
      <c r="G45">
        <v>13</v>
      </c>
      <c r="H45" t="s">
        <v>18</v>
      </c>
      <c r="I45" t="s">
        <v>19</v>
      </c>
      <c r="J45" t="s">
        <v>20</v>
      </c>
      <c r="K45" t="s">
        <v>21</v>
      </c>
      <c r="L45">
        <v>8</v>
      </c>
      <c r="M45" t="s">
        <v>22</v>
      </c>
      <c r="N45" t="s">
        <v>23</v>
      </c>
      <c r="O45" t="s">
        <v>23</v>
      </c>
      <c r="P45" t="s">
        <v>24</v>
      </c>
      <c r="Q45">
        <v>1</v>
      </c>
      <c r="R45">
        <v>0</v>
      </c>
      <c r="S45" t="s">
        <v>22</v>
      </c>
      <c r="T45" t="s">
        <v>23</v>
      </c>
      <c r="U45" t="s">
        <v>23</v>
      </c>
      <c r="V45" t="s">
        <v>24</v>
      </c>
      <c r="W45">
        <v>2</v>
      </c>
      <c r="X45">
        <v>1</v>
      </c>
      <c r="Y45" t="s">
        <v>22</v>
      </c>
      <c r="Z45" t="s">
        <v>23</v>
      </c>
      <c r="AA45" t="s">
        <v>23</v>
      </c>
      <c r="AB45" t="s">
        <v>24</v>
      </c>
      <c r="AC45">
        <v>3</v>
      </c>
      <c r="AD45">
        <v>7</v>
      </c>
      <c r="AE45" t="s">
        <v>25</v>
      </c>
      <c r="AF45" t="s">
        <v>42</v>
      </c>
      <c r="AG45" t="s">
        <v>27</v>
      </c>
      <c r="AH45" t="s">
        <v>23</v>
      </c>
      <c r="AI45">
        <v>4</v>
      </c>
      <c r="AJ45">
        <v>14</v>
      </c>
      <c r="AK45" t="s">
        <v>22</v>
      </c>
      <c r="AL45" t="s">
        <v>23</v>
      </c>
      <c r="AM45" t="s">
        <v>23</v>
      </c>
      <c r="AN45" t="s">
        <v>24</v>
      </c>
      <c r="AO45">
        <v>5</v>
      </c>
      <c r="AP45">
        <v>3</v>
      </c>
      <c r="AQ45" t="s">
        <v>22</v>
      </c>
      <c r="AR45" t="s">
        <v>23</v>
      </c>
      <c r="AS45" t="s">
        <v>23</v>
      </c>
      <c r="AT45" t="s">
        <v>24</v>
      </c>
      <c r="AU45">
        <v>6</v>
      </c>
      <c r="AV45">
        <v>20</v>
      </c>
      <c r="AW45" t="s">
        <v>25</v>
      </c>
      <c r="AX45" t="s">
        <v>28</v>
      </c>
      <c r="AY45" t="s">
        <v>29</v>
      </c>
      <c r="AZ45" t="s">
        <v>23</v>
      </c>
      <c r="BA45">
        <v>7</v>
      </c>
      <c r="BB45">
        <v>27</v>
      </c>
      <c r="BC45" t="s">
        <v>22</v>
      </c>
      <c r="BD45" t="s">
        <v>23</v>
      </c>
      <c r="BE45" t="s">
        <v>23</v>
      </c>
      <c r="BF45" t="s">
        <v>24</v>
      </c>
      <c r="BG45">
        <v>8</v>
      </c>
      <c r="BH45">
        <v>4</v>
      </c>
      <c r="BI45" t="s">
        <v>22</v>
      </c>
      <c r="BJ45" t="s">
        <v>23</v>
      </c>
      <c r="BK45" t="s">
        <v>23</v>
      </c>
      <c r="BL45" t="s">
        <v>24</v>
      </c>
      <c r="BM45">
        <v>9</v>
      </c>
      <c r="BN45">
        <v>22</v>
      </c>
      <c r="BO45" t="s">
        <v>25</v>
      </c>
      <c r="BP45" t="s">
        <v>30</v>
      </c>
      <c r="BQ45" t="s">
        <v>31</v>
      </c>
      <c r="BR45" t="s">
        <v>23</v>
      </c>
      <c r="BS45">
        <v>10</v>
      </c>
      <c r="BT45">
        <v>14</v>
      </c>
      <c r="BU45" t="s">
        <v>25</v>
      </c>
      <c r="BV45" t="s">
        <v>32</v>
      </c>
      <c r="BW45" t="s">
        <v>33</v>
      </c>
      <c r="BX45" t="s">
        <v>23</v>
      </c>
      <c r="BY45">
        <v>11</v>
      </c>
      <c r="BZ45">
        <v>1</v>
      </c>
      <c r="CA45" t="s">
        <v>22</v>
      </c>
      <c r="CB45" t="s">
        <v>23</v>
      </c>
      <c r="CC45" t="s">
        <v>23</v>
      </c>
      <c r="CD45" t="s">
        <v>24</v>
      </c>
      <c r="CE45">
        <v>12</v>
      </c>
      <c r="CF45">
        <v>8</v>
      </c>
      <c r="CG45" t="s">
        <v>22</v>
      </c>
      <c r="CH45" t="s">
        <v>23</v>
      </c>
      <c r="CI45" t="s">
        <v>23</v>
      </c>
      <c r="CJ45" t="s">
        <v>24</v>
      </c>
      <c r="CK45" t="s">
        <v>34</v>
      </c>
      <c r="CL45">
        <v>15</v>
      </c>
      <c r="CM45" t="s">
        <v>22</v>
      </c>
      <c r="CN45" t="s">
        <v>23</v>
      </c>
      <c r="CO45" t="s">
        <v>23</v>
      </c>
      <c r="CP45" t="s">
        <v>24</v>
      </c>
    </row>
    <row r="46" spans="1:94" x14ac:dyDescent="0.25">
      <c r="A46" t="s">
        <v>16</v>
      </c>
      <c r="B46" t="s">
        <v>185</v>
      </c>
      <c r="C46">
        <v>8.9</v>
      </c>
      <c r="D46">
        <v>3.8</v>
      </c>
      <c r="E46">
        <v>135</v>
      </c>
      <c r="F46">
        <v>160</v>
      </c>
      <c r="G46">
        <v>13</v>
      </c>
      <c r="H46" t="s">
        <v>186</v>
      </c>
      <c r="I46" t="s">
        <v>187</v>
      </c>
      <c r="J46" t="s">
        <v>188</v>
      </c>
      <c r="K46" t="s">
        <v>21</v>
      </c>
      <c r="L46">
        <v>5</v>
      </c>
      <c r="M46" t="s">
        <v>22</v>
      </c>
      <c r="N46" t="s">
        <v>23</v>
      </c>
      <c r="O46" t="s">
        <v>23</v>
      </c>
      <c r="P46" t="s">
        <v>24</v>
      </c>
      <c r="Q46">
        <v>1</v>
      </c>
      <c r="R46">
        <v>0</v>
      </c>
      <c r="S46" t="s">
        <v>22</v>
      </c>
      <c r="T46" t="s">
        <v>23</v>
      </c>
      <c r="U46" t="s">
        <v>23</v>
      </c>
      <c r="V46" t="s">
        <v>24</v>
      </c>
      <c r="W46">
        <v>2</v>
      </c>
      <c r="X46">
        <v>1</v>
      </c>
      <c r="Y46" t="s">
        <v>22</v>
      </c>
      <c r="Z46" t="s">
        <v>23</v>
      </c>
      <c r="AA46" t="s">
        <v>23</v>
      </c>
      <c r="AB46" t="s">
        <v>24</v>
      </c>
      <c r="AC46">
        <v>3</v>
      </c>
      <c r="AD46">
        <v>5</v>
      </c>
      <c r="AE46" t="s">
        <v>25</v>
      </c>
      <c r="AF46" t="s">
        <v>26</v>
      </c>
      <c r="AG46" t="s">
        <v>189</v>
      </c>
      <c r="AH46" t="s">
        <v>23</v>
      </c>
      <c r="AI46">
        <v>4</v>
      </c>
      <c r="AJ46">
        <v>2</v>
      </c>
      <c r="AK46" t="s">
        <v>22</v>
      </c>
      <c r="AL46" t="s">
        <v>23</v>
      </c>
      <c r="AM46" t="s">
        <v>23</v>
      </c>
      <c r="AN46" t="s">
        <v>24</v>
      </c>
      <c r="AO46">
        <v>5</v>
      </c>
      <c r="AP46">
        <v>2</v>
      </c>
      <c r="AQ46" t="s">
        <v>22</v>
      </c>
      <c r="AR46" t="s">
        <v>23</v>
      </c>
      <c r="AS46" t="s">
        <v>23</v>
      </c>
      <c r="AT46" t="s">
        <v>24</v>
      </c>
      <c r="AU46">
        <v>6</v>
      </c>
      <c r="AV46">
        <v>4</v>
      </c>
      <c r="AW46" t="s">
        <v>22</v>
      </c>
      <c r="AX46" t="s">
        <v>23</v>
      </c>
      <c r="AY46" t="s">
        <v>23</v>
      </c>
      <c r="AZ46" t="s">
        <v>24</v>
      </c>
      <c r="BA46">
        <v>7</v>
      </c>
      <c r="BB46">
        <v>20</v>
      </c>
      <c r="BC46" t="s">
        <v>22</v>
      </c>
      <c r="BD46" t="s">
        <v>23</v>
      </c>
      <c r="BE46" t="s">
        <v>23</v>
      </c>
      <c r="BF46" t="s">
        <v>24</v>
      </c>
      <c r="BG46">
        <v>8</v>
      </c>
      <c r="BH46">
        <v>3</v>
      </c>
      <c r="BI46" t="s">
        <v>22</v>
      </c>
      <c r="BJ46" t="s">
        <v>23</v>
      </c>
      <c r="BK46" t="s">
        <v>23</v>
      </c>
      <c r="BL46" t="s">
        <v>69</v>
      </c>
      <c r="BM46">
        <v>9</v>
      </c>
      <c r="BN46">
        <v>9</v>
      </c>
      <c r="BO46" t="s">
        <v>22</v>
      </c>
      <c r="BP46" t="s">
        <v>23</v>
      </c>
      <c r="BQ46" t="s">
        <v>23</v>
      </c>
      <c r="BR46" t="s">
        <v>69</v>
      </c>
      <c r="BS46">
        <v>10</v>
      </c>
      <c r="BT46">
        <v>12</v>
      </c>
      <c r="BU46" t="s">
        <v>25</v>
      </c>
      <c r="BV46" t="s">
        <v>32</v>
      </c>
      <c r="BW46" t="s">
        <v>190</v>
      </c>
      <c r="BX46" t="s">
        <v>23</v>
      </c>
      <c r="BY46">
        <v>11</v>
      </c>
      <c r="BZ46">
        <v>2</v>
      </c>
      <c r="CA46" t="s">
        <v>22</v>
      </c>
      <c r="CB46" t="s">
        <v>23</v>
      </c>
      <c r="CC46" t="s">
        <v>23</v>
      </c>
      <c r="CD46" t="s">
        <v>24</v>
      </c>
      <c r="CE46">
        <v>12</v>
      </c>
      <c r="CF46">
        <v>6</v>
      </c>
      <c r="CG46" t="s">
        <v>25</v>
      </c>
      <c r="CH46" t="s">
        <v>46</v>
      </c>
      <c r="CI46" t="s">
        <v>191</v>
      </c>
      <c r="CJ46" t="s">
        <v>23</v>
      </c>
      <c r="CK46" t="s">
        <v>34</v>
      </c>
      <c r="CL46">
        <v>15</v>
      </c>
      <c r="CM46" t="s">
        <v>25</v>
      </c>
      <c r="CN46" t="s">
        <v>192</v>
      </c>
      <c r="CO46" t="s">
        <v>193</v>
      </c>
      <c r="CP46" t="s">
        <v>23</v>
      </c>
    </row>
    <row r="47" spans="1:94" x14ac:dyDescent="0.25">
      <c r="A47" t="s">
        <v>16</v>
      </c>
      <c r="B47" t="s">
        <v>194</v>
      </c>
      <c r="C47">
        <v>12.7</v>
      </c>
      <c r="D47">
        <v>3.3</v>
      </c>
      <c r="E47">
        <v>159</v>
      </c>
      <c r="F47">
        <v>224</v>
      </c>
      <c r="G47">
        <v>11</v>
      </c>
      <c r="H47" t="s">
        <v>18</v>
      </c>
      <c r="I47" t="s">
        <v>19</v>
      </c>
      <c r="J47" t="s">
        <v>20</v>
      </c>
      <c r="K47" t="s">
        <v>21</v>
      </c>
      <c r="L47">
        <v>8</v>
      </c>
      <c r="M47" t="s">
        <v>22</v>
      </c>
      <c r="N47" t="s">
        <v>23</v>
      </c>
      <c r="O47" t="s">
        <v>23</v>
      </c>
      <c r="P47" t="s">
        <v>24</v>
      </c>
      <c r="Q47">
        <v>1</v>
      </c>
      <c r="R47">
        <v>0</v>
      </c>
      <c r="S47" t="s">
        <v>22</v>
      </c>
      <c r="T47" t="s">
        <v>23</v>
      </c>
      <c r="U47" t="s">
        <v>23</v>
      </c>
      <c r="V47" t="s">
        <v>24</v>
      </c>
      <c r="W47">
        <v>2</v>
      </c>
      <c r="X47">
        <v>1</v>
      </c>
      <c r="Y47" t="s">
        <v>22</v>
      </c>
      <c r="Z47" t="s">
        <v>23</v>
      </c>
      <c r="AA47" t="s">
        <v>23</v>
      </c>
      <c r="AB47" t="s">
        <v>24</v>
      </c>
      <c r="AC47">
        <v>3</v>
      </c>
      <c r="AD47">
        <v>7</v>
      </c>
      <c r="AE47" t="s">
        <v>25</v>
      </c>
      <c r="AF47" t="s">
        <v>26</v>
      </c>
      <c r="AG47" t="s">
        <v>27</v>
      </c>
      <c r="AH47" t="s">
        <v>23</v>
      </c>
      <c r="AI47">
        <v>4</v>
      </c>
      <c r="AJ47">
        <v>14</v>
      </c>
      <c r="AK47" t="s">
        <v>22</v>
      </c>
      <c r="AL47" t="s">
        <v>23</v>
      </c>
      <c r="AM47" t="s">
        <v>23</v>
      </c>
      <c r="AN47" t="s">
        <v>24</v>
      </c>
      <c r="AO47">
        <v>5</v>
      </c>
      <c r="AP47">
        <v>3</v>
      </c>
      <c r="AQ47" t="s">
        <v>22</v>
      </c>
      <c r="AR47" t="s">
        <v>23</v>
      </c>
      <c r="AS47" t="s">
        <v>23</v>
      </c>
      <c r="AT47" t="s">
        <v>24</v>
      </c>
      <c r="AU47">
        <v>6</v>
      </c>
      <c r="AV47">
        <v>11</v>
      </c>
      <c r="AW47" t="s">
        <v>22</v>
      </c>
      <c r="AX47" t="s">
        <v>23</v>
      </c>
      <c r="AY47" t="s">
        <v>23</v>
      </c>
      <c r="AZ47" t="s">
        <v>24</v>
      </c>
      <c r="BA47">
        <v>7</v>
      </c>
      <c r="BB47">
        <v>26</v>
      </c>
      <c r="BC47" t="s">
        <v>22</v>
      </c>
      <c r="BD47" t="s">
        <v>23</v>
      </c>
      <c r="BE47" t="s">
        <v>23</v>
      </c>
      <c r="BF47" t="s">
        <v>24</v>
      </c>
      <c r="BG47">
        <v>8</v>
      </c>
      <c r="BH47">
        <v>3</v>
      </c>
      <c r="BI47" t="s">
        <v>22</v>
      </c>
      <c r="BJ47" t="s">
        <v>23</v>
      </c>
      <c r="BK47" t="s">
        <v>23</v>
      </c>
      <c r="BL47" t="s">
        <v>24</v>
      </c>
      <c r="BM47">
        <v>9</v>
      </c>
      <c r="BN47">
        <v>22</v>
      </c>
      <c r="BO47" t="s">
        <v>25</v>
      </c>
      <c r="BP47" t="s">
        <v>30</v>
      </c>
      <c r="BQ47" t="s">
        <v>31</v>
      </c>
      <c r="BR47" t="s">
        <v>23</v>
      </c>
      <c r="BS47">
        <v>10</v>
      </c>
      <c r="BT47">
        <v>14</v>
      </c>
      <c r="BU47" t="s">
        <v>25</v>
      </c>
      <c r="BV47" t="s">
        <v>32</v>
      </c>
      <c r="BW47" t="s">
        <v>33</v>
      </c>
      <c r="BX47" t="s">
        <v>23</v>
      </c>
      <c r="BY47">
        <v>11</v>
      </c>
      <c r="BZ47">
        <v>1</v>
      </c>
      <c r="CA47" t="s">
        <v>22</v>
      </c>
      <c r="CB47" t="s">
        <v>23</v>
      </c>
      <c r="CC47" t="s">
        <v>23</v>
      </c>
      <c r="CD47" t="s">
        <v>24</v>
      </c>
      <c r="CE47">
        <v>12</v>
      </c>
      <c r="CF47">
        <v>7</v>
      </c>
      <c r="CG47" t="s">
        <v>25</v>
      </c>
      <c r="CH47" t="s">
        <v>53</v>
      </c>
      <c r="CI47" t="s">
        <v>54</v>
      </c>
      <c r="CJ47" t="s">
        <v>23</v>
      </c>
      <c r="CK47" t="s">
        <v>34</v>
      </c>
      <c r="CL47">
        <v>15</v>
      </c>
      <c r="CM47" t="s">
        <v>22</v>
      </c>
      <c r="CN47" t="s">
        <v>23</v>
      </c>
      <c r="CO47" t="s">
        <v>23</v>
      </c>
      <c r="CP47" t="s">
        <v>24</v>
      </c>
    </row>
    <row r="48" spans="1:94" x14ac:dyDescent="0.25">
      <c r="A48" t="s">
        <v>16</v>
      </c>
      <c r="B48" t="s">
        <v>195</v>
      </c>
      <c r="C48">
        <v>13</v>
      </c>
      <c r="D48">
        <v>3.1</v>
      </c>
      <c r="E48">
        <v>162</v>
      </c>
      <c r="F48">
        <v>247</v>
      </c>
      <c r="G48">
        <v>12</v>
      </c>
      <c r="H48" t="s">
        <v>196</v>
      </c>
      <c r="I48" t="s">
        <v>197</v>
      </c>
      <c r="J48" t="s">
        <v>198</v>
      </c>
      <c r="K48" t="s">
        <v>21</v>
      </c>
      <c r="L48">
        <v>8</v>
      </c>
      <c r="M48" t="s">
        <v>22</v>
      </c>
      <c r="N48" t="s">
        <v>23</v>
      </c>
      <c r="O48" t="s">
        <v>23</v>
      </c>
      <c r="P48" t="s">
        <v>24</v>
      </c>
      <c r="Q48">
        <v>1</v>
      </c>
      <c r="R48">
        <v>0</v>
      </c>
      <c r="S48" t="s">
        <v>22</v>
      </c>
      <c r="T48" t="s">
        <v>23</v>
      </c>
      <c r="U48" t="s">
        <v>23</v>
      </c>
      <c r="V48" t="s">
        <v>24</v>
      </c>
      <c r="W48">
        <v>2</v>
      </c>
      <c r="X48">
        <v>1</v>
      </c>
      <c r="Y48" t="s">
        <v>22</v>
      </c>
      <c r="Z48" t="s">
        <v>23</v>
      </c>
      <c r="AA48" t="s">
        <v>23</v>
      </c>
      <c r="AB48" t="s">
        <v>24</v>
      </c>
      <c r="AC48">
        <v>3</v>
      </c>
      <c r="AD48">
        <v>12</v>
      </c>
      <c r="AE48" t="s">
        <v>25</v>
      </c>
      <c r="AF48" t="s">
        <v>42</v>
      </c>
      <c r="AG48" t="s">
        <v>199</v>
      </c>
      <c r="AH48" t="s">
        <v>23</v>
      </c>
      <c r="AI48">
        <v>4</v>
      </c>
      <c r="AJ48">
        <v>14</v>
      </c>
      <c r="AK48" t="s">
        <v>22</v>
      </c>
      <c r="AL48" t="s">
        <v>23</v>
      </c>
      <c r="AM48" t="s">
        <v>23</v>
      </c>
      <c r="AN48" t="s">
        <v>24</v>
      </c>
      <c r="AO48">
        <v>5</v>
      </c>
      <c r="AP48">
        <v>2</v>
      </c>
      <c r="AQ48" t="s">
        <v>22</v>
      </c>
      <c r="AR48" t="s">
        <v>23</v>
      </c>
      <c r="AS48" t="s">
        <v>23</v>
      </c>
      <c r="AT48" t="s">
        <v>24</v>
      </c>
      <c r="AU48">
        <v>6</v>
      </c>
      <c r="AV48">
        <v>12</v>
      </c>
      <c r="AW48" t="s">
        <v>25</v>
      </c>
      <c r="AX48" t="s">
        <v>28</v>
      </c>
      <c r="AY48" t="s">
        <v>200</v>
      </c>
      <c r="AZ48" t="s">
        <v>23</v>
      </c>
      <c r="BA48">
        <v>7</v>
      </c>
      <c r="BB48">
        <v>32</v>
      </c>
      <c r="BC48" t="s">
        <v>22</v>
      </c>
      <c r="BD48" t="s">
        <v>23</v>
      </c>
      <c r="BE48" t="s">
        <v>23</v>
      </c>
      <c r="BF48" t="s">
        <v>24</v>
      </c>
      <c r="BG48">
        <v>8</v>
      </c>
      <c r="BH48">
        <v>4</v>
      </c>
      <c r="BI48" t="s">
        <v>22</v>
      </c>
      <c r="BJ48" t="s">
        <v>23</v>
      </c>
      <c r="BK48" t="s">
        <v>23</v>
      </c>
      <c r="BL48" t="s">
        <v>24</v>
      </c>
      <c r="BM48">
        <v>9</v>
      </c>
      <c r="BN48">
        <v>24</v>
      </c>
      <c r="BO48" t="s">
        <v>25</v>
      </c>
      <c r="BP48" t="s">
        <v>30</v>
      </c>
      <c r="BQ48" t="s">
        <v>201</v>
      </c>
      <c r="BR48" t="s">
        <v>23</v>
      </c>
      <c r="BS48">
        <v>10</v>
      </c>
      <c r="BT48">
        <v>14</v>
      </c>
      <c r="BU48" t="s">
        <v>25</v>
      </c>
      <c r="BV48" t="s">
        <v>32</v>
      </c>
      <c r="BW48" t="s">
        <v>202</v>
      </c>
      <c r="BX48" t="s">
        <v>23</v>
      </c>
      <c r="BY48">
        <v>11</v>
      </c>
      <c r="BZ48">
        <v>5</v>
      </c>
      <c r="CA48" t="s">
        <v>22</v>
      </c>
      <c r="CB48" t="s">
        <v>23</v>
      </c>
      <c r="CC48" t="s">
        <v>23</v>
      </c>
      <c r="CD48" t="s">
        <v>24</v>
      </c>
      <c r="CE48">
        <v>12</v>
      </c>
      <c r="CF48">
        <v>7</v>
      </c>
      <c r="CG48" t="s">
        <v>25</v>
      </c>
      <c r="CH48" t="s">
        <v>53</v>
      </c>
      <c r="CI48" t="s">
        <v>203</v>
      </c>
      <c r="CJ48" t="s">
        <v>23</v>
      </c>
      <c r="CK48" t="s">
        <v>34</v>
      </c>
      <c r="CL48">
        <v>12</v>
      </c>
      <c r="CM48" t="s">
        <v>22</v>
      </c>
      <c r="CN48" t="s">
        <v>23</v>
      </c>
      <c r="CO48" t="s">
        <v>23</v>
      </c>
      <c r="CP48" t="s">
        <v>24</v>
      </c>
    </row>
    <row r="49" spans="1:94" x14ac:dyDescent="0.25">
      <c r="A49" t="s">
        <v>16</v>
      </c>
      <c r="B49" t="s">
        <v>204</v>
      </c>
      <c r="C49">
        <v>11.7</v>
      </c>
      <c r="D49">
        <v>3.3</v>
      </c>
      <c r="E49">
        <v>157</v>
      </c>
      <c r="F49">
        <v>389</v>
      </c>
      <c r="G49">
        <v>11</v>
      </c>
      <c r="H49" t="s">
        <v>205</v>
      </c>
      <c r="I49" t="s">
        <v>206</v>
      </c>
      <c r="J49" t="s">
        <v>207</v>
      </c>
      <c r="K49" t="s">
        <v>21</v>
      </c>
      <c r="L49">
        <v>85</v>
      </c>
      <c r="M49" t="s">
        <v>22</v>
      </c>
      <c r="N49" t="s">
        <v>23</v>
      </c>
      <c r="O49" t="s">
        <v>23</v>
      </c>
      <c r="P49" t="s">
        <v>208</v>
      </c>
      <c r="Q49">
        <v>1</v>
      </c>
      <c r="R49">
        <v>0</v>
      </c>
      <c r="S49" t="s">
        <v>22</v>
      </c>
      <c r="T49" t="s">
        <v>23</v>
      </c>
      <c r="U49" t="s">
        <v>23</v>
      </c>
      <c r="V49" t="s">
        <v>24</v>
      </c>
      <c r="W49">
        <v>2</v>
      </c>
      <c r="X49">
        <v>1</v>
      </c>
      <c r="Y49" t="s">
        <v>22</v>
      </c>
      <c r="Z49" t="s">
        <v>23</v>
      </c>
      <c r="AA49" t="s">
        <v>23</v>
      </c>
      <c r="AB49" t="s">
        <v>24</v>
      </c>
      <c r="AC49">
        <v>3</v>
      </c>
      <c r="AD49">
        <v>11</v>
      </c>
      <c r="AE49" t="s">
        <v>25</v>
      </c>
      <c r="AF49" t="s">
        <v>42</v>
      </c>
      <c r="AG49" t="s">
        <v>209</v>
      </c>
      <c r="AH49" t="s">
        <v>23</v>
      </c>
      <c r="AI49">
        <v>4</v>
      </c>
      <c r="AJ49">
        <v>12</v>
      </c>
      <c r="AK49" t="s">
        <v>22</v>
      </c>
      <c r="AL49" t="s">
        <v>23</v>
      </c>
      <c r="AM49" t="s">
        <v>23</v>
      </c>
      <c r="AN49" t="s">
        <v>24</v>
      </c>
      <c r="AO49">
        <v>5</v>
      </c>
      <c r="AP49">
        <v>3</v>
      </c>
      <c r="AQ49" t="s">
        <v>22</v>
      </c>
      <c r="AR49" t="s">
        <v>23</v>
      </c>
      <c r="AS49" t="s">
        <v>23</v>
      </c>
      <c r="AT49" t="s">
        <v>24</v>
      </c>
      <c r="AU49">
        <v>6</v>
      </c>
      <c r="AV49">
        <v>12</v>
      </c>
      <c r="AW49" t="s">
        <v>25</v>
      </c>
      <c r="AX49" t="s">
        <v>28</v>
      </c>
      <c r="AY49" t="s">
        <v>210</v>
      </c>
      <c r="AZ49" t="s">
        <v>23</v>
      </c>
      <c r="BA49">
        <v>7</v>
      </c>
      <c r="BB49">
        <v>30</v>
      </c>
      <c r="BC49" t="s">
        <v>22</v>
      </c>
      <c r="BD49" t="s">
        <v>23</v>
      </c>
      <c r="BE49" t="s">
        <v>23</v>
      </c>
      <c r="BF49" t="s">
        <v>24</v>
      </c>
      <c r="BG49">
        <v>8</v>
      </c>
      <c r="BH49">
        <v>4</v>
      </c>
      <c r="BI49" t="s">
        <v>22</v>
      </c>
      <c r="BJ49" t="s">
        <v>23</v>
      </c>
      <c r="BK49" t="s">
        <v>23</v>
      </c>
      <c r="BL49" t="s">
        <v>24</v>
      </c>
      <c r="BM49">
        <v>9</v>
      </c>
      <c r="BN49">
        <v>28</v>
      </c>
      <c r="BO49" t="s">
        <v>25</v>
      </c>
      <c r="BP49" t="s">
        <v>30</v>
      </c>
      <c r="BQ49" t="s">
        <v>211</v>
      </c>
      <c r="BR49" t="s">
        <v>23</v>
      </c>
      <c r="BS49">
        <v>10</v>
      </c>
      <c r="BT49">
        <v>14</v>
      </c>
      <c r="BU49" t="s">
        <v>25</v>
      </c>
      <c r="BV49" t="s">
        <v>32</v>
      </c>
      <c r="BW49" t="s">
        <v>212</v>
      </c>
      <c r="BX49" t="s">
        <v>23</v>
      </c>
      <c r="BY49">
        <v>11</v>
      </c>
      <c r="BZ49">
        <v>7</v>
      </c>
      <c r="CA49" t="s">
        <v>22</v>
      </c>
      <c r="CB49" t="s">
        <v>23</v>
      </c>
      <c r="CC49" t="s">
        <v>23</v>
      </c>
      <c r="CD49" t="s">
        <v>24</v>
      </c>
      <c r="CE49">
        <v>12</v>
      </c>
      <c r="CF49">
        <v>6</v>
      </c>
      <c r="CG49" t="s">
        <v>25</v>
      </c>
      <c r="CH49" t="s">
        <v>95</v>
      </c>
      <c r="CI49" t="s">
        <v>213</v>
      </c>
      <c r="CJ49" t="s">
        <v>23</v>
      </c>
      <c r="CK49" t="s">
        <v>34</v>
      </c>
      <c r="CL49">
        <v>14</v>
      </c>
      <c r="CM49" t="s">
        <v>22</v>
      </c>
      <c r="CN49" t="s">
        <v>23</v>
      </c>
      <c r="CO49" t="s">
        <v>23</v>
      </c>
      <c r="CP49" t="s">
        <v>24</v>
      </c>
    </row>
    <row r="50" spans="1:94" x14ac:dyDescent="0.25">
      <c r="A50" t="s">
        <v>16</v>
      </c>
      <c r="B50" t="s">
        <v>214</v>
      </c>
      <c r="C50">
        <v>37.5</v>
      </c>
      <c r="D50">
        <v>0.9</v>
      </c>
      <c r="E50">
        <v>214</v>
      </c>
      <c r="F50">
        <v>229</v>
      </c>
      <c r="G50">
        <v>100</v>
      </c>
      <c r="H50" t="s">
        <v>215</v>
      </c>
      <c r="I50" t="s">
        <v>216</v>
      </c>
      <c r="J50" t="s">
        <v>217</v>
      </c>
      <c r="K50" t="s">
        <v>21</v>
      </c>
      <c r="L50">
        <v>10</v>
      </c>
      <c r="M50" t="s">
        <v>22</v>
      </c>
      <c r="N50" t="s">
        <v>23</v>
      </c>
      <c r="O50" t="s">
        <v>23</v>
      </c>
      <c r="P50" t="s">
        <v>24</v>
      </c>
      <c r="Q50">
        <v>1</v>
      </c>
      <c r="R50">
        <v>2</v>
      </c>
      <c r="S50" t="s">
        <v>22</v>
      </c>
      <c r="T50" t="s">
        <v>23</v>
      </c>
      <c r="U50" t="s">
        <v>23</v>
      </c>
      <c r="V50" t="s">
        <v>24</v>
      </c>
      <c r="W50">
        <v>2</v>
      </c>
      <c r="X50">
        <v>1</v>
      </c>
      <c r="Y50" t="s">
        <v>22</v>
      </c>
      <c r="Z50" t="s">
        <v>23</v>
      </c>
      <c r="AA50" t="s">
        <v>23</v>
      </c>
      <c r="AB50" t="s">
        <v>24</v>
      </c>
      <c r="AC50">
        <v>3</v>
      </c>
      <c r="AD50">
        <v>10</v>
      </c>
      <c r="AE50" t="s">
        <v>22</v>
      </c>
      <c r="AF50" t="s">
        <v>23</v>
      </c>
      <c r="AG50" t="s">
        <v>23</v>
      </c>
      <c r="AH50" t="s">
        <v>24</v>
      </c>
      <c r="AI50">
        <v>4</v>
      </c>
      <c r="AJ50">
        <v>4</v>
      </c>
      <c r="AK50" t="s">
        <v>22</v>
      </c>
      <c r="AL50" t="s">
        <v>23</v>
      </c>
      <c r="AM50" t="s">
        <v>23</v>
      </c>
      <c r="AN50" t="s">
        <v>24</v>
      </c>
      <c r="AO50">
        <v>5</v>
      </c>
      <c r="AP50">
        <v>7</v>
      </c>
      <c r="AQ50" t="s">
        <v>22</v>
      </c>
      <c r="AR50" t="s">
        <v>23</v>
      </c>
      <c r="AS50" t="s">
        <v>23</v>
      </c>
      <c r="AT50" t="s">
        <v>24</v>
      </c>
      <c r="AU50">
        <v>6</v>
      </c>
      <c r="AV50">
        <v>4</v>
      </c>
      <c r="AW50" t="s">
        <v>22</v>
      </c>
      <c r="AX50" t="s">
        <v>23</v>
      </c>
      <c r="AY50" t="s">
        <v>23</v>
      </c>
      <c r="AZ50" t="s">
        <v>24</v>
      </c>
      <c r="BA50">
        <v>7</v>
      </c>
      <c r="BB50">
        <v>22</v>
      </c>
      <c r="BC50" t="s">
        <v>22</v>
      </c>
      <c r="BD50" t="s">
        <v>23</v>
      </c>
      <c r="BE50" t="s">
        <v>23</v>
      </c>
      <c r="BF50" t="s">
        <v>24</v>
      </c>
      <c r="BG50">
        <v>8</v>
      </c>
      <c r="BH50">
        <v>4</v>
      </c>
      <c r="BI50" t="s">
        <v>22</v>
      </c>
      <c r="BJ50" t="s">
        <v>23</v>
      </c>
      <c r="BK50" t="s">
        <v>23</v>
      </c>
      <c r="BL50" t="s">
        <v>24</v>
      </c>
      <c r="BM50">
        <v>9</v>
      </c>
      <c r="BN50">
        <v>13</v>
      </c>
      <c r="BO50" t="s">
        <v>22</v>
      </c>
      <c r="BP50" t="s">
        <v>23</v>
      </c>
      <c r="BQ50" t="s">
        <v>23</v>
      </c>
      <c r="BR50" t="s">
        <v>24</v>
      </c>
      <c r="BS50">
        <v>10</v>
      </c>
      <c r="BT50">
        <v>9</v>
      </c>
      <c r="BU50" t="s">
        <v>25</v>
      </c>
      <c r="BV50" t="s">
        <v>32</v>
      </c>
      <c r="BW50" t="s">
        <v>32</v>
      </c>
      <c r="BX50" t="s">
        <v>23</v>
      </c>
      <c r="BY50">
        <v>11</v>
      </c>
      <c r="BZ50">
        <v>3</v>
      </c>
      <c r="CA50" t="s">
        <v>22</v>
      </c>
      <c r="CB50" t="s">
        <v>23</v>
      </c>
      <c r="CC50" t="s">
        <v>23</v>
      </c>
      <c r="CD50" t="s">
        <v>24</v>
      </c>
      <c r="CE50">
        <v>12</v>
      </c>
      <c r="CF50">
        <v>4</v>
      </c>
      <c r="CG50" t="s">
        <v>25</v>
      </c>
      <c r="CH50" t="s">
        <v>50</v>
      </c>
      <c r="CI50" t="s">
        <v>50</v>
      </c>
      <c r="CJ50" t="s">
        <v>23</v>
      </c>
      <c r="CK50" t="s">
        <v>34</v>
      </c>
      <c r="CL50">
        <v>39</v>
      </c>
      <c r="CM50" t="s">
        <v>25</v>
      </c>
      <c r="CN50" t="s">
        <v>192</v>
      </c>
      <c r="CO50" t="s">
        <v>192</v>
      </c>
      <c r="CP50" t="s">
        <v>23</v>
      </c>
    </row>
    <row r="51" spans="1:94" x14ac:dyDescent="0.25">
      <c r="A51" t="s">
        <v>16</v>
      </c>
      <c r="B51" t="s">
        <v>218</v>
      </c>
      <c r="C51">
        <v>14.6</v>
      </c>
      <c r="D51">
        <v>2.7</v>
      </c>
      <c r="E51">
        <v>155</v>
      </c>
      <c r="F51">
        <v>301</v>
      </c>
      <c r="G51">
        <v>14</v>
      </c>
      <c r="H51" t="s">
        <v>219</v>
      </c>
      <c r="I51" t="s">
        <v>220</v>
      </c>
      <c r="J51" t="s">
        <v>67</v>
      </c>
      <c r="K51" t="s">
        <v>21</v>
      </c>
      <c r="L51">
        <v>12</v>
      </c>
      <c r="M51" t="s">
        <v>22</v>
      </c>
      <c r="N51" t="s">
        <v>23</v>
      </c>
      <c r="O51" t="s">
        <v>23</v>
      </c>
      <c r="P51" t="s">
        <v>24</v>
      </c>
      <c r="Q51">
        <v>1</v>
      </c>
      <c r="R51">
        <v>0</v>
      </c>
      <c r="S51" t="s">
        <v>22</v>
      </c>
      <c r="T51" t="s">
        <v>23</v>
      </c>
      <c r="U51" t="s">
        <v>23</v>
      </c>
      <c r="V51" t="s">
        <v>24</v>
      </c>
      <c r="W51">
        <v>2</v>
      </c>
      <c r="X51">
        <v>1</v>
      </c>
      <c r="Y51" t="s">
        <v>22</v>
      </c>
      <c r="Z51" t="s">
        <v>23</v>
      </c>
      <c r="AA51" t="s">
        <v>23</v>
      </c>
      <c r="AB51" t="s">
        <v>24</v>
      </c>
      <c r="AC51">
        <v>3</v>
      </c>
      <c r="AD51">
        <v>24</v>
      </c>
      <c r="AE51" t="s">
        <v>25</v>
      </c>
      <c r="AF51" t="s">
        <v>26</v>
      </c>
      <c r="AG51" t="s">
        <v>221</v>
      </c>
      <c r="AH51" t="s">
        <v>23</v>
      </c>
      <c r="AI51">
        <v>4</v>
      </c>
      <c r="AJ51">
        <v>3</v>
      </c>
      <c r="AK51" t="s">
        <v>22</v>
      </c>
      <c r="AL51" t="s">
        <v>23</v>
      </c>
      <c r="AM51" t="s">
        <v>23</v>
      </c>
      <c r="AN51" t="s">
        <v>24</v>
      </c>
      <c r="AO51">
        <v>5</v>
      </c>
      <c r="AP51">
        <v>3</v>
      </c>
      <c r="AQ51" t="s">
        <v>22</v>
      </c>
      <c r="AR51" t="s">
        <v>23</v>
      </c>
      <c r="AS51" t="s">
        <v>23</v>
      </c>
      <c r="AT51" t="s">
        <v>24</v>
      </c>
      <c r="AU51">
        <v>6</v>
      </c>
      <c r="AV51">
        <v>2</v>
      </c>
      <c r="AW51" t="s">
        <v>22</v>
      </c>
      <c r="AX51" t="s">
        <v>23</v>
      </c>
      <c r="AY51" t="s">
        <v>23</v>
      </c>
      <c r="AZ51" t="s">
        <v>24</v>
      </c>
      <c r="BA51">
        <v>7</v>
      </c>
      <c r="BB51">
        <v>21</v>
      </c>
      <c r="BC51" t="s">
        <v>22</v>
      </c>
      <c r="BD51" t="s">
        <v>23</v>
      </c>
      <c r="BE51" t="s">
        <v>23</v>
      </c>
      <c r="BF51" t="s">
        <v>24</v>
      </c>
      <c r="BG51">
        <v>8</v>
      </c>
      <c r="BH51">
        <v>2</v>
      </c>
      <c r="BI51" t="s">
        <v>22</v>
      </c>
      <c r="BJ51" t="s">
        <v>23</v>
      </c>
      <c r="BK51" t="s">
        <v>23</v>
      </c>
      <c r="BL51" t="s">
        <v>24</v>
      </c>
      <c r="BM51">
        <v>9</v>
      </c>
      <c r="BN51">
        <v>8</v>
      </c>
      <c r="BO51" t="s">
        <v>22</v>
      </c>
      <c r="BP51" t="s">
        <v>23</v>
      </c>
      <c r="BQ51" t="s">
        <v>23</v>
      </c>
      <c r="BR51" t="s">
        <v>24</v>
      </c>
      <c r="BS51">
        <v>10</v>
      </c>
      <c r="BT51">
        <v>9</v>
      </c>
      <c r="BU51" t="s">
        <v>25</v>
      </c>
      <c r="BV51" t="s">
        <v>32</v>
      </c>
      <c r="BW51" t="s">
        <v>222</v>
      </c>
      <c r="BX51" t="s">
        <v>23</v>
      </c>
      <c r="BY51">
        <v>11</v>
      </c>
      <c r="BZ51">
        <v>5</v>
      </c>
      <c r="CA51" t="s">
        <v>22</v>
      </c>
      <c r="CB51" t="s">
        <v>23</v>
      </c>
      <c r="CC51" t="s">
        <v>23</v>
      </c>
      <c r="CD51" t="s">
        <v>24</v>
      </c>
      <c r="CE51">
        <v>12</v>
      </c>
      <c r="CF51">
        <v>3</v>
      </c>
      <c r="CG51" t="s">
        <v>25</v>
      </c>
      <c r="CH51" t="s">
        <v>95</v>
      </c>
      <c r="CI51" t="s">
        <v>223</v>
      </c>
      <c r="CJ51" t="s">
        <v>23</v>
      </c>
      <c r="CK51" t="s">
        <v>34</v>
      </c>
      <c r="CL51">
        <v>14</v>
      </c>
      <c r="CM51" t="s">
        <v>25</v>
      </c>
      <c r="CN51" t="s">
        <v>224</v>
      </c>
      <c r="CO51" t="s">
        <v>225</v>
      </c>
      <c r="CP51" t="s">
        <v>23</v>
      </c>
    </row>
    <row r="52" spans="1:94" x14ac:dyDescent="0.25">
      <c r="A52" t="s">
        <v>16</v>
      </c>
      <c r="B52" t="s">
        <v>226</v>
      </c>
      <c r="C52">
        <v>13.5</v>
      </c>
      <c r="D52">
        <v>3.2</v>
      </c>
      <c r="E52">
        <v>160</v>
      </c>
      <c r="F52">
        <v>207</v>
      </c>
      <c r="G52">
        <v>14</v>
      </c>
      <c r="H52" t="s">
        <v>227</v>
      </c>
      <c r="I52" t="s">
        <v>228</v>
      </c>
      <c r="J52" t="s">
        <v>229</v>
      </c>
      <c r="K52" t="s">
        <v>21</v>
      </c>
      <c r="L52">
        <v>12</v>
      </c>
      <c r="M52" t="s">
        <v>22</v>
      </c>
      <c r="N52" t="s">
        <v>23</v>
      </c>
      <c r="O52" t="s">
        <v>23</v>
      </c>
      <c r="P52" t="s">
        <v>24</v>
      </c>
      <c r="Q52">
        <v>1</v>
      </c>
      <c r="R52">
        <v>0</v>
      </c>
      <c r="S52" t="s">
        <v>22</v>
      </c>
      <c r="T52" t="s">
        <v>23</v>
      </c>
      <c r="U52" t="s">
        <v>23</v>
      </c>
      <c r="V52" t="s">
        <v>24</v>
      </c>
      <c r="W52">
        <v>2</v>
      </c>
      <c r="X52">
        <v>1</v>
      </c>
      <c r="Y52" t="s">
        <v>22</v>
      </c>
      <c r="Z52" t="s">
        <v>23</v>
      </c>
      <c r="AA52" t="s">
        <v>23</v>
      </c>
      <c r="AB52" t="s">
        <v>24</v>
      </c>
      <c r="AC52">
        <v>3</v>
      </c>
      <c r="AD52">
        <v>10</v>
      </c>
      <c r="AE52" t="s">
        <v>25</v>
      </c>
      <c r="AF52" t="s">
        <v>26</v>
      </c>
      <c r="AG52" t="s">
        <v>230</v>
      </c>
      <c r="AH52" t="s">
        <v>23</v>
      </c>
      <c r="AI52">
        <v>4</v>
      </c>
      <c r="AJ52">
        <v>11</v>
      </c>
      <c r="AK52" t="s">
        <v>22</v>
      </c>
      <c r="AL52" t="s">
        <v>23</v>
      </c>
      <c r="AM52" t="s">
        <v>23</v>
      </c>
      <c r="AN52" t="s">
        <v>24</v>
      </c>
      <c r="AO52">
        <v>5</v>
      </c>
      <c r="AP52">
        <v>3</v>
      </c>
      <c r="AQ52" t="s">
        <v>22</v>
      </c>
      <c r="AR52" t="s">
        <v>23</v>
      </c>
      <c r="AS52" t="s">
        <v>23</v>
      </c>
      <c r="AT52" t="s">
        <v>24</v>
      </c>
      <c r="AU52">
        <v>6</v>
      </c>
      <c r="AV52">
        <v>4</v>
      </c>
      <c r="AW52" t="s">
        <v>22</v>
      </c>
      <c r="AX52" t="s">
        <v>23</v>
      </c>
      <c r="AY52" t="s">
        <v>23</v>
      </c>
      <c r="AZ52" t="s">
        <v>24</v>
      </c>
      <c r="BA52">
        <v>7</v>
      </c>
      <c r="BB52">
        <v>33</v>
      </c>
      <c r="BC52" t="s">
        <v>22</v>
      </c>
      <c r="BD52" t="s">
        <v>23</v>
      </c>
      <c r="BE52" t="s">
        <v>23</v>
      </c>
      <c r="BF52" t="s">
        <v>24</v>
      </c>
      <c r="BG52">
        <v>8</v>
      </c>
      <c r="BH52">
        <v>4</v>
      </c>
      <c r="BI52" t="s">
        <v>22</v>
      </c>
      <c r="BJ52" t="s">
        <v>23</v>
      </c>
      <c r="BK52" t="s">
        <v>23</v>
      </c>
      <c r="BL52" t="s">
        <v>24</v>
      </c>
      <c r="BM52">
        <v>9</v>
      </c>
      <c r="BN52">
        <v>11</v>
      </c>
      <c r="BO52" t="s">
        <v>22</v>
      </c>
      <c r="BP52" t="s">
        <v>23</v>
      </c>
      <c r="BQ52" t="s">
        <v>23</v>
      </c>
      <c r="BR52" t="s">
        <v>24</v>
      </c>
      <c r="BS52">
        <v>10</v>
      </c>
      <c r="BT52">
        <v>9</v>
      </c>
      <c r="BU52" t="s">
        <v>25</v>
      </c>
      <c r="BV52" t="s">
        <v>32</v>
      </c>
      <c r="BW52" t="s">
        <v>231</v>
      </c>
      <c r="BX52" t="s">
        <v>23</v>
      </c>
      <c r="BY52">
        <v>11</v>
      </c>
      <c r="BZ52">
        <v>2</v>
      </c>
      <c r="CA52" t="s">
        <v>22</v>
      </c>
      <c r="CB52" t="s">
        <v>23</v>
      </c>
      <c r="CC52" t="s">
        <v>23</v>
      </c>
      <c r="CD52" t="s">
        <v>24</v>
      </c>
      <c r="CE52">
        <v>12</v>
      </c>
      <c r="CF52">
        <v>4</v>
      </c>
      <c r="CG52" t="s">
        <v>25</v>
      </c>
      <c r="CH52" t="s">
        <v>81</v>
      </c>
      <c r="CI52" t="s">
        <v>232</v>
      </c>
      <c r="CJ52" t="s">
        <v>23</v>
      </c>
      <c r="CK52" t="s">
        <v>34</v>
      </c>
      <c r="CL52">
        <v>10</v>
      </c>
      <c r="CM52" t="s">
        <v>22</v>
      </c>
      <c r="CN52" t="s">
        <v>23</v>
      </c>
      <c r="CO52" t="s">
        <v>23</v>
      </c>
      <c r="CP52" t="s">
        <v>24</v>
      </c>
    </row>
    <row r="53" spans="1:94" x14ac:dyDescent="0.25">
      <c r="A53" t="s">
        <v>16</v>
      </c>
      <c r="B53" t="s">
        <v>233</v>
      </c>
      <c r="C53">
        <v>17.100000000000001</v>
      </c>
      <c r="D53">
        <v>2.5</v>
      </c>
      <c r="E53">
        <v>172</v>
      </c>
      <c r="F53">
        <v>201</v>
      </c>
      <c r="G53">
        <v>15</v>
      </c>
      <c r="H53" t="s">
        <v>234</v>
      </c>
      <c r="I53" t="s">
        <v>216</v>
      </c>
      <c r="J53" t="s">
        <v>151</v>
      </c>
      <c r="K53" t="s">
        <v>21</v>
      </c>
      <c r="L53">
        <v>9</v>
      </c>
      <c r="M53" t="s">
        <v>22</v>
      </c>
      <c r="N53" t="s">
        <v>23</v>
      </c>
      <c r="O53" t="s">
        <v>23</v>
      </c>
      <c r="P53" t="s">
        <v>24</v>
      </c>
      <c r="Q53">
        <v>1</v>
      </c>
      <c r="R53">
        <v>2</v>
      </c>
      <c r="S53" t="s">
        <v>22</v>
      </c>
      <c r="T53" t="s">
        <v>23</v>
      </c>
      <c r="U53" t="s">
        <v>23</v>
      </c>
      <c r="V53" t="s">
        <v>24</v>
      </c>
      <c r="W53">
        <v>2</v>
      </c>
      <c r="X53">
        <v>1</v>
      </c>
      <c r="Y53" t="s">
        <v>22</v>
      </c>
      <c r="Z53" t="s">
        <v>23</v>
      </c>
      <c r="AA53" t="s">
        <v>23</v>
      </c>
      <c r="AB53" t="s">
        <v>24</v>
      </c>
      <c r="AC53">
        <v>3</v>
      </c>
      <c r="AD53">
        <v>10</v>
      </c>
      <c r="AE53" t="s">
        <v>25</v>
      </c>
      <c r="AF53" t="s">
        <v>84</v>
      </c>
      <c r="AG53" t="s">
        <v>84</v>
      </c>
      <c r="AH53" t="s">
        <v>23</v>
      </c>
      <c r="AI53">
        <v>4</v>
      </c>
      <c r="AJ53">
        <v>0</v>
      </c>
      <c r="AK53" t="s">
        <v>22</v>
      </c>
      <c r="AL53" t="s">
        <v>23</v>
      </c>
      <c r="AM53" t="s">
        <v>23</v>
      </c>
      <c r="AN53" t="s">
        <v>24</v>
      </c>
      <c r="AO53">
        <v>5</v>
      </c>
      <c r="AP53">
        <v>6</v>
      </c>
      <c r="AQ53" t="s">
        <v>22</v>
      </c>
      <c r="AR53" t="s">
        <v>23</v>
      </c>
      <c r="AS53" t="s">
        <v>23</v>
      </c>
      <c r="AT53" t="s">
        <v>24</v>
      </c>
      <c r="AU53">
        <v>6</v>
      </c>
      <c r="AV53">
        <v>12</v>
      </c>
      <c r="AW53" t="s">
        <v>22</v>
      </c>
      <c r="AX53" t="s">
        <v>23</v>
      </c>
      <c r="AY53" t="s">
        <v>23</v>
      </c>
      <c r="AZ53" t="s">
        <v>24</v>
      </c>
      <c r="BA53">
        <v>7</v>
      </c>
      <c r="BB53">
        <v>25</v>
      </c>
      <c r="BC53" t="s">
        <v>22</v>
      </c>
      <c r="BD53" t="s">
        <v>23</v>
      </c>
      <c r="BE53" t="s">
        <v>23</v>
      </c>
      <c r="BF53" t="s">
        <v>24</v>
      </c>
      <c r="BG53">
        <v>8</v>
      </c>
      <c r="BH53">
        <v>1</v>
      </c>
      <c r="BI53" t="s">
        <v>22</v>
      </c>
      <c r="BJ53" t="s">
        <v>23</v>
      </c>
      <c r="BK53" t="s">
        <v>23</v>
      </c>
      <c r="BL53" t="s">
        <v>24</v>
      </c>
      <c r="BM53">
        <v>9</v>
      </c>
      <c r="BN53">
        <v>22</v>
      </c>
      <c r="BO53" t="s">
        <v>25</v>
      </c>
      <c r="BP53" t="s">
        <v>30</v>
      </c>
      <c r="BQ53" t="s">
        <v>235</v>
      </c>
      <c r="BR53" t="s">
        <v>23</v>
      </c>
      <c r="BS53">
        <v>10</v>
      </c>
      <c r="BT53">
        <v>9</v>
      </c>
      <c r="BU53" t="s">
        <v>25</v>
      </c>
      <c r="BV53" t="s">
        <v>32</v>
      </c>
      <c r="BW53" t="s">
        <v>236</v>
      </c>
      <c r="BX53" t="s">
        <v>23</v>
      </c>
      <c r="BY53">
        <v>11</v>
      </c>
      <c r="BZ53">
        <v>5</v>
      </c>
      <c r="CA53" t="s">
        <v>22</v>
      </c>
      <c r="CB53" t="s">
        <v>23</v>
      </c>
      <c r="CC53" t="s">
        <v>23</v>
      </c>
      <c r="CD53" t="s">
        <v>24</v>
      </c>
      <c r="CE53">
        <v>12</v>
      </c>
      <c r="CF53">
        <v>2</v>
      </c>
      <c r="CG53" t="s">
        <v>22</v>
      </c>
      <c r="CH53" t="s">
        <v>23</v>
      </c>
      <c r="CI53" t="s">
        <v>23</v>
      </c>
      <c r="CJ53" t="s">
        <v>24</v>
      </c>
      <c r="CK53" t="s">
        <v>34</v>
      </c>
      <c r="CL53">
        <v>11</v>
      </c>
      <c r="CM53" t="s">
        <v>22</v>
      </c>
      <c r="CN53" t="s">
        <v>23</v>
      </c>
      <c r="CO53" t="s">
        <v>23</v>
      </c>
      <c r="CP53" t="s">
        <v>24</v>
      </c>
    </row>
    <row r="54" spans="1:94" x14ac:dyDescent="0.25">
      <c r="A54" t="s">
        <v>16</v>
      </c>
      <c r="B54" t="s">
        <v>237</v>
      </c>
      <c r="C54">
        <v>12.3</v>
      </c>
      <c r="D54">
        <v>3.4</v>
      </c>
      <c r="E54">
        <v>167</v>
      </c>
      <c r="F54">
        <v>258</v>
      </c>
      <c r="G54">
        <v>12</v>
      </c>
      <c r="H54" t="s">
        <v>136</v>
      </c>
      <c r="I54" t="s">
        <v>19</v>
      </c>
      <c r="J54" t="s">
        <v>20</v>
      </c>
      <c r="K54" t="s">
        <v>21</v>
      </c>
      <c r="L54">
        <v>8</v>
      </c>
      <c r="M54" t="s">
        <v>22</v>
      </c>
      <c r="N54" t="s">
        <v>23</v>
      </c>
      <c r="O54" t="s">
        <v>23</v>
      </c>
      <c r="P54" t="s">
        <v>24</v>
      </c>
      <c r="Q54">
        <v>1</v>
      </c>
      <c r="R54">
        <v>1</v>
      </c>
      <c r="S54" t="s">
        <v>22</v>
      </c>
      <c r="T54" t="s">
        <v>23</v>
      </c>
      <c r="U54" t="s">
        <v>23</v>
      </c>
      <c r="V54" t="s">
        <v>24</v>
      </c>
      <c r="W54">
        <v>2</v>
      </c>
      <c r="X54">
        <v>1</v>
      </c>
      <c r="Y54" t="s">
        <v>22</v>
      </c>
      <c r="Z54" t="s">
        <v>23</v>
      </c>
      <c r="AA54" t="s">
        <v>23</v>
      </c>
      <c r="AB54" t="s">
        <v>24</v>
      </c>
      <c r="AC54">
        <v>3</v>
      </c>
      <c r="AD54">
        <v>17</v>
      </c>
      <c r="AE54" t="s">
        <v>25</v>
      </c>
      <c r="AF54" t="s">
        <v>42</v>
      </c>
      <c r="AG54" t="s">
        <v>27</v>
      </c>
      <c r="AH54" t="s">
        <v>23</v>
      </c>
      <c r="AI54">
        <v>4</v>
      </c>
      <c r="AJ54">
        <v>15</v>
      </c>
      <c r="AK54" t="s">
        <v>22</v>
      </c>
      <c r="AL54" t="s">
        <v>23</v>
      </c>
      <c r="AM54" t="s">
        <v>23</v>
      </c>
      <c r="AN54" t="s">
        <v>24</v>
      </c>
      <c r="AO54">
        <v>5</v>
      </c>
      <c r="AP54">
        <v>2</v>
      </c>
      <c r="AQ54" t="s">
        <v>22</v>
      </c>
      <c r="AR54" t="s">
        <v>23</v>
      </c>
      <c r="AS54" t="s">
        <v>23</v>
      </c>
      <c r="AT54" t="s">
        <v>24</v>
      </c>
      <c r="AU54">
        <v>6</v>
      </c>
      <c r="AV54">
        <v>12</v>
      </c>
      <c r="AW54" t="s">
        <v>22</v>
      </c>
      <c r="AX54" t="s">
        <v>23</v>
      </c>
      <c r="AY54" t="s">
        <v>23</v>
      </c>
      <c r="AZ54" t="s">
        <v>24</v>
      </c>
      <c r="BA54">
        <v>7</v>
      </c>
      <c r="BB54">
        <v>31</v>
      </c>
      <c r="BC54" t="s">
        <v>22</v>
      </c>
      <c r="BD54" t="s">
        <v>23</v>
      </c>
      <c r="BE54" t="s">
        <v>23</v>
      </c>
      <c r="BF54" t="s">
        <v>24</v>
      </c>
      <c r="BG54">
        <v>8</v>
      </c>
      <c r="BH54">
        <v>4</v>
      </c>
      <c r="BI54" t="s">
        <v>22</v>
      </c>
      <c r="BJ54" t="s">
        <v>23</v>
      </c>
      <c r="BK54" t="s">
        <v>23</v>
      </c>
      <c r="BL54" t="s">
        <v>24</v>
      </c>
      <c r="BM54">
        <v>9</v>
      </c>
      <c r="BN54">
        <v>22</v>
      </c>
      <c r="BO54" t="s">
        <v>25</v>
      </c>
      <c r="BP54" t="s">
        <v>30</v>
      </c>
      <c r="BQ54" t="s">
        <v>31</v>
      </c>
      <c r="BR54" t="s">
        <v>23</v>
      </c>
      <c r="BS54">
        <v>10</v>
      </c>
      <c r="BT54">
        <v>17</v>
      </c>
      <c r="BU54" t="s">
        <v>25</v>
      </c>
      <c r="BV54" t="s">
        <v>32</v>
      </c>
      <c r="BW54" t="s">
        <v>33</v>
      </c>
      <c r="BX54" t="s">
        <v>23</v>
      </c>
      <c r="BY54">
        <v>11</v>
      </c>
      <c r="BZ54">
        <v>7</v>
      </c>
      <c r="CA54" t="s">
        <v>22</v>
      </c>
      <c r="CB54" t="s">
        <v>23</v>
      </c>
      <c r="CC54" t="s">
        <v>23</v>
      </c>
      <c r="CD54" t="s">
        <v>24</v>
      </c>
      <c r="CE54">
        <v>12</v>
      </c>
      <c r="CF54">
        <v>7</v>
      </c>
      <c r="CG54" t="s">
        <v>25</v>
      </c>
      <c r="CH54" t="s">
        <v>53</v>
      </c>
      <c r="CI54" t="s">
        <v>54</v>
      </c>
      <c r="CJ54" t="s">
        <v>23</v>
      </c>
      <c r="CK54" t="s">
        <v>34</v>
      </c>
      <c r="CL54">
        <v>15</v>
      </c>
      <c r="CM54" t="s">
        <v>22</v>
      </c>
      <c r="CN54" t="s">
        <v>23</v>
      </c>
      <c r="CO54" t="s">
        <v>23</v>
      </c>
      <c r="CP54" t="s">
        <v>24</v>
      </c>
    </row>
    <row r="55" spans="1:94" x14ac:dyDescent="0.25">
      <c r="A55" t="s">
        <v>16</v>
      </c>
      <c r="B55" t="s">
        <v>238</v>
      </c>
      <c r="C55">
        <v>12.5</v>
      </c>
      <c r="D55">
        <v>3.2</v>
      </c>
      <c r="E55">
        <v>162</v>
      </c>
      <c r="F55">
        <v>237</v>
      </c>
      <c r="G55">
        <v>10</v>
      </c>
      <c r="H55" t="s">
        <v>99</v>
      </c>
      <c r="I55" t="s">
        <v>100</v>
      </c>
      <c r="J55" t="s">
        <v>101</v>
      </c>
      <c r="K55" t="s">
        <v>21</v>
      </c>
      <c r="L55">
        <v>8</v>
      </c>
      <c r="M55" t="s">
        <v>22</v>
      </c>
      <c r="N55" t="s">
        <v>23</v>
      </c>
      <c r="O55" t="s">
        <v>23</v>
      </c>
      <c r="P55" t="s">
        <v>24</v>
      </c>
      <c r="Q55">
        <v>1</v>
      </c>
      <c r="R55">
        <v>0</v>
      </c>
      <c r="S55" t="s">
        <v>22</v>
      </c>
      <c r="T55" t="s">
        <v>23</v>
      </c>
      <c r="U55" t="s">
        <v>23</v>
      </c>
      <c r="V55" t="s">
        <v>24</v>
      </c>
      <c r="W55">
        <v>2</v>
      </c>
      <c r="X55">
        <v>1</v>
      </c>
      <c r="Y55" t="s">
        <v>22</v>
      </c>
      <c r="Z55" t="s">
        <v>23</v>
      </c>
      <c r="AA55" t="s">
        <v>23</v>
      </c>
      <c r="AB55" t="s">
        <v>24</v>
      </c>
      <c r="AC55">
        <v>3</v>
      </c>
      <c r="AD55">
        <v>13</v>
      </c>
      <c r="AE55" t="s">
        <v>25</v>
      </c>
      <c r="AF55" t="s">
        <v>111</v>
      </c>
      <c r="AG55" t="s">
        <v>239</v>
      </c>
      <c r="AH55" t="s">
        <v>23</v>
      </c>
      <c r="AI55">
        <v>4</v>
      </c>
      <c r="AJ55">
        <v>13</v>
      </c>
      <c r="AK55" t="s">
        <v>22</v>
      </c>
      <c r="AL55" t="s">
        <v>23</v>
      </c>
      <c r="AM55" t="s">
        <v>23</v>
      </c>
      <c r="AN55" t="s">
        <v>24</v>
      </c>
      <c r="AO55">
        <v>5</v>
      </c>
      <c r="AP55">
        <v>2</v>
      </c>
      <c r="AQ55" t="s">
        <v>22</v>
      </c>
      <c r="AR55" t="s">
        <v>23</v>
      </c>
      <c r="AS55" t="s">
        <v>23</v>
      </c>
      <c r="AT55" t="s">
        <v>24</v>
      </c>
      <c r="AU55">
        <v>6</v>
      </c>
      <c r="AV55">
        <v>14</v>
      </c>
      <c r="AW55" t="s">
        <v>25</v>
      </c>
      <c r="AX55" t="s">
        <v>28</v>
      </c>
      <c r="AY55" t="s">
        <v>240</v>
      </c>
      <c r="AZ55" t="s">
        <v>23</v>
      </c>
      <c r="BA55">
        <v>7</v>
      </c>
      <c r="BB55">
        <v>28</v>
      </c>
      <c r="BC55" t="s">
        <v>22</v>
      </c>
      <c r="BD55" t="s">
        <v>23</v>
      </c>
      <c r="BE55" t="s">
        <v>23</v>
      </c>
      <c r="BF55" t="s">
        <v>24</v>
      </c>
      <c r="BG55">
        <v>8</v>
      </c>
      <c r="BH55">
        <v>4</v>
      </c>
      <c r="BI55" t="s">
        <v>22</v>
      </c>
      <c r="BJ55" t="s">
        <v>23</v>
      </c>
      <c r="BK55" t="s">
        <v>23</v>
      </c>
      <c r="BL55" t="s">
        <v>24</v>
      </c>
      <c r="BM55">
        <v>9</v>
      </c>
      <c r="BN55">
        <v>27</v>
      </c>
      <c r="BO55" t="s">
        <v>25</v>
      </c>
      <c r="BP55" t="s">
        <v>30</v>
      </c>
      <c r="BQ55" t="s">
        <v>103</v>
      </c>
      <c r="BR55" t="s">
        <v>23</v>
      </c>
      <c r="BS55">
        <v>10</v>
      </c>
      <c r="BT55">
        <v>14</v>
      </c>
      <c r="BU55" t="s">
        <v>25</v>
      </c>
      <c r="BV55" t="s">
        <v>32</v>
      </c>
      <c r="BW55" t="s">
        <v>104</v>
      </c>
      <c r="BX55" t="s">
        <v>23</v>
      </c>
      <c r="BY55">
        <v>11</v>
      </c>
      <c r="BZ55">
        <v>7</v>
      </c>
      <c r="CA55" t="s">
        <v>22</v>
      </c>
      <c r="CB55" t="s">
        <v>23</v>
      </c>
      <c r="CC55" t="s">
        <v>23</v>
      </c>
      <c r="CD55" t="s">
        <v>24</v>
      </c>
      <c r="CE55">
        <v>12</v>
      </c>
      <c r="CF55">
        <v>5</v>
      </c>
      <c r="CG55" t="s">
        <v>22</v>
      </c>
      <c r="CH55" t="s">
        <v>23</v>
      </c>
      <c r="CI55" t="s">
        <v>23</v>
      </c>
      <c r="CJ55" t="s">
        <v>24</v>
      </c>
      <c r="CK55" t="s">
        <v>34</v>
      </c>
      <c r="CL55">
        <v>12</v>
      </c>
      <c r="CM55" t="s">
        <v>22</v>
      </c>
      <c r="CN55" t="s">
        <v>23</v>
      </c>
      <c r="CO55" t="s">
        <v>23</v>
      </c>
      <c r="CP55" t="s">
        <v>24</v>
      </c>
    </row>
    <row r="56" spans="1:94" x14ac:dyDescent="0.25">
      <c r="A56" t="s">
        <v>16</v>
      </c>
      <c r="B56" t="s">
        <v>241</v>
      </c>
      <c r="C56">
        <v>14.2</v>
      </c>
      <c r="D56">
        <v>3.1</v>
      </c>
      <c r="E56">
        <v>164</v>
      </c>
      <c r="F56">
        <v>200</v>
      </c>
      <c r="G56">
        <v>19</v>
      </c>
      <c r="H56" t="s">
        <v>242</v>
      </c>
      <c r="I56" t="s">
        <v>130</v>
      </c>
      <c r="J56" t="s">
        <v>229</v>
      </c>
      <c r="K56" t="s">
        <v>21</v>
      </c>
      <c r="L56">
        <v>8</v>
      </c>
      <c r="M56" t="s">
        <v>22</v>
      </c>
      <c r="N56" t="s">
        <v>23</v>
      </c>
      <c r="O56" t="s">
        <v>23</v>
      </c>
      <c r="P56" t="s">
        <v>24</v>
      </c>
      <c r="Q56">
        <v>1</v>
      </c>
      <c r="R56">
        <v>0</v>
      </c>
      <c r="S56" t="s">
        <v>22</v>
      </c>
      <c r="T56" t="s">
        <v>23</v>
      </c>
      <c r="U56" t="s">
        <v>23</v>
      </c>
      <c r="V56" t="s">
        <v>24</v>
      </c>
      <c r="W56">
        <v>2</v>
      </c>
      <c r="X56">
        <v>1</v>
      </c>
      <c r="Y56" t="s">
        <v>22</v>
      </c>
      <c r="Z56" t="s">
        <v>23</v>
      </c>
      <c r="AA56" t="s">
        <v>23</v>
      </c>
      <c r="AB56" t="s">
        <v>24</v>
      </c>
      <c r="AC56">
        <v>3</v>
      </c>
      <c r="AD56">
        <v>11</v>
      </c>
      <c r="AE56" t="s">
        <v>25</v>
      </c>
      <c r="AF56" t="s">
        <v>111</v>
      </c>
      <c r="AG56" t="s">
        <v>243</v>
      </c>
      <c r="AH56" t="s">
        <v>23</v>
      </c>
      <c r="AI56">
        <v>4</v>
      </c>
      <c r="AJ56">
        <v>11</v>
      </c>
      <c r="AK56" t="s">
        <v>22</v>
      </c>
      <c r="AL56" t="s">
        <v>23</v>
      </c>
      <c r="AM56" t="s">
        <v>23</v>
      </c>
      <c r="AN56" t="s">
        <v>24</v>
      </c>
      <c r="AO56">
        <v>5</v>
      </c>
      <c r="AP56">
        <v>2</v>
      </c>
      <c r="AQ56" t="s">
        <v>22</v>
      </c>
      <c r="AR56" t="s">
        <v>23</v>
      </c>
      <c r="AS56" t="s">
        <v>23</v>
      </c>
      <c r="AT56" t="s">
        <v>24</v>
      </c>
      <c r="AU56">
        <v>6</v>
      </c>
      <c r="AV56">
        <v>4</v>
      </c>
      <c r="AW56" t="s">
        <v>22</v>
      </c>
      <c r="AX56" t="s">
        <v>23</v>
      </c>
      <c r="AY56" t="s">
        <v>23</v>
      </c>
      <c r="AZ56" t="s">
        <v>24</v>
      </c>
      <c r="BA56">
        <v>7</v>
      </c>
      <c r="BB56">
        <v>29</v>
      </c>
      <c r="BC56" t="s">
        <v>22</v>
      </c>
      <c r="BD56" t="s">
        <v>23</v>
      </c>
      <c r="BE56" t="s">
        <v>23</v>
      </c>
      <c r="BF56" t="s">
        <v>24</v>
      </c>
      <c r="BG56">
        <v>8</v>
      </c>
      <c r="BH56">
        <v>3</v>
      </c>
      <c r="BI56" t="s">
        <v>22</v>
      </c>
      <c r="BJ56" t="s">
        <v>23</v>
      </c>
      <c r="BK56" t="s">
        <v>23</v>
      </c>
      <c r="BL56" t="s">
        <v>24</v>
      </c>
      <c r="BM56">
        <v>9</v>
      </c>
      <c r="BN56">
        <v>11</v>
      </c>
      <c r="BO56" t="s">
        <v>22</v>
      </c>
      <c r="BP56" t="s">
        <v>23</v>
      </c>
      <c r="BQ56" t="s">
        <v>23</v>
      </c>
      <c r="BR56" t="s">
        <v>24</v>
      </c>
      <c r="BS56">
        <v>10</v>
      </c>
      <c r="BT56">
        <v>9</v>
      </c>
      <c r="BU56" t="s">
        <v>25</v>
      </c>
      <c r="BV56" t="s">
        <v>32</v>
      </c>
      <c r="BW56" t="s">
        <v>244</v>
      </c>
      <c r="BX56" t="s">
        <v>23</v>
      </c>
      <c r="BY56">
        <v>11</v>
      </c>
      <c r="BZ56">
        <v>2</v>
      </c>
      <c r="CA56" t="s">
        <v>22</v>
      </c>
      <c r="CB56" t="s">
        <v>23</v>
      </c>
      <c r="CC56" t="s">
        <v>23</v>
      </c>
      <c r="CD56" t="s">
        <v>24</v>
      </c>
      <c r="CE56">
        <v>12</v>
      </c>
      <c r="CF56">
        <v>6</v>
      </c>
      <c r="CG56" t="s">
        <v>25</v>
      </c>
      <c r="CH56" t="s">
        <v>53</v>
      </c>
      <c r="CI56" t="s">
        <v>245</v>
      </c>
      <c r="CJ56" t="s">
        <v>23</v>
      </c>
      <c r="CK56" t="s">
        <v>34</v>
      </c>
      <c r="CL56">
        <v>11</v>
      </c>
      <c r="CM56" t="s">
        <v>22</v>
      </c>
      <c r="CN56" t="s">
        <v>23</v>
      </c>
      <c r="CO56" t="s">
        <v>23</v>
      </c>
      <c r="CP56" t="s">
        <v>24</v>
      </c>
    </row>
    <row r="57" spans="1:94" x14ac:dyDescent="0.25">
      <c r="A57" t="s">
        <v>16</v>
      </c>
      <c r="B57" t="s">
        <v>246</v>
      </c>
      <c r="C57">
        <v>10.3</v>
      </c>
      <c r="D57">
        <v>4</v>
      </c>
      <c r="E57">
        <v>135</v>
      </c>
      <c r="F57">
        <v>600</v>
      </c>
      <c r="G57">
        <v>10</v>
      </c>
      <c r="H57" t="s">
        <v>247</v>
      </c>
      <c r="I57" t="s">
        <v>248</v>
      </c>
      <c r="J57" t="s">
        <v>249</v>
      </c>
      <c r="K57" t="s">
        <v>21</v>
      </c>
      <c r="L57">
        <v>9</v>
      </c>
      <c r="M57" t="s">
        <v>22</v>
      </c>
      <c r="N57" t="s">
        <v>23</v>
      </c>
      <c r="O57" t="s">
        <v>23</v>
      </c>
      <c r="P57" t="s">
        <v>24</v>
      </c>
      <c r="Q57">
        <v>1</v>
      </c>
      <c r="R57">
        <v>2</v>
      </c>
      <c r="S57" t="s">
        <v>22</v>
      </c>
      <c r="T57" t="s">
        <v>23</v>
      </c>
      <c r="U57" t="s">
        <v>23</v>
      </c>
      <c r="V57" t="s">
        <v>24</v>
      </c>
      <c r="W57">
        <v>2</v>
      </c>
      <c r="X57">
        <v>1</v>
      </c>
      <c r="Y57" t="s">
        <v>22</v>
      </c>
      <c r="Z57" t="s">
        <v>23</v>
      </c>
      <c r="AA57" t="s">
        <v>23</v>
      </c>
      <c r="AB57" t="s">
        <v>24</v>
      </c>
      <c r="AC57">
        <v>3</v>
      </c>
      <c r="AD57">
        <v>5</v>
      </c>
      <c r="AE57" t="s">
        <v>25</v>
      </c>
      <c r="AF57" t="s">
        <v>250</v>
      </c>
      <c r="AG57" t="s">
        <v>251</v>
      </c>
      <c r="AH57" t="s">
        <v>23</v>
      </c>
      <c r="AI57">
        <v>4</v>
      </c>
      <c r="AJ57">
        <v>3</v>
      </c>
      <c r="AK57" t="s">
        <v>22</v>
      </c>
      <c r="AL57" t="s">
        <v>23</v>
      </c>
      <c r="AM57" t="s">
        <v>23</v>
      </c>
      <c r="AN57" t="s">
        <v>69</v>
      </c>
      <c r="AO57">
        <v>5</v>
      </c>
      <c r="AP57">
        <v>5</v>
      </c>
      <c r="AQ57" t="s">
        <v>22</v>
      </c>
      <c r="AR57" t="s">
        <v>23</v>
      </c>
      <c r="AS57" t="s">
        <v>23</v>
      </c>
      <c r="AT57" t="s">
        <v>24</v>
      </c>
      <c r="AU57">
        <v>6</v>
      </c>
      <c r="AV57">
        <v>4</v>
      </c>
      <c r="AW57" t="s">
        <v>22</v>
      </c>
      <c r="AX57" t="s">
        <v>23</v>
      </c>
      <c r="AY57" t="s">
        <v>23</v>
      </c>
      <c r="AZ57" t="s">
        <v>24</v>
      </c>
      <c r="BA57">
        <v>7</v>
      </c>
      <c r="BB57">
        <v>14</v>
      </c>
      <c r="BC57" t="s">
        <v>22</v>
      </c>
      <c r="BD57" t="s">
        <v>23</v>
      </c>
      <c r="BE57" t="s">
        <v>23</v>
      </c>
      <c r="BF57" t="s">
        <v>24</v>
      </c>
      <c r="BG57">
        <v>8</v>
      </c>
      <c r="BH57">
        <v>1</v>
      </c>
      <c r="BI57" t="s">
        <v>25</v>
      </c>
      <c r="BJ57" t="s">
        <v>37</v>
      </c>
      <c r="BK57" t="s">
        <v>252</v>
      </c>
      <c r="BL57" t="s">
        <v>23</v>
      </c>
      <c r="BM57">
        <v>9</v>
      </c>
      <c r="BN57">
        <v>14</v>
      </c>
      <c r="BO57" t="s">
        <v>22</v>
      </c>
      <c r="BP57" t="s">
        <v>23</v>
      </c>
      <c r="BQ57" t="s">
        <v>23</v>
      </c>
      <c r="BR57" t="s">
        <v>24</v>
      </c>
      <c r="BS57">
        <v>10</v>
      </c>
      <c r="BT57">
        <v>9</v>
      </c>
      <c r="BU57" t="s">
        <v>25</v>
      </c>
      <c r="BV57" t="s">
        <v>32</v>
      </c>
      <c r="BW57" t="s">
        <v>253</v>
      </c>
      <c r="BX57" t="s">
        <v>23</v>
      </c>
      <c r="BY57">
        <v>11</v>
      </c>
      <c r="BZ57">
        <v>2</v>
      </c>
      <c r="CA57" t="s">
        <v>22</v>
      </c>
      <c r="CB57" t="s">
        <v>23</v>
      </c>
      <c r="CC57" t="s">
        <v>23</v>
      </c>
      <c r="CD57" t="s">
        <v>24</v>
      </c>
      <c r="CE57">
        <v>12</v>
      </c>
      <c r="CF57">
        <v>7</v>
      </c>
      <c r="CG57" t="s">
        <v>25</v>
      </c>
      <c r="CH57" t="s">
        <v>46</v>
      </c>
      <c r="CI57" t="s">
        <v>254</v>
      </c>
      <c r="CJ57" t="s">
        <v>23</v>
      </c>
      <c r="CK57" t="s">
        <v>34</v>
      </c>
      <c r="CL57">
        <v>0</v>
      </c>
      <c r="CM57" t="s">
        <v>22</v>
      </c>
      <c r="CN57" t="s">
        <v>23</v>
      </c>
      <c r="CO57" t="s">
        <v>23</v>
      </c>
      <c r="CP57" t="s">
        <v>24</v>
      </c>
    </row>
    <row r="58" spans="1:94" x14ac:dyDescent="0.25">
      <c r="A58" t="s">
        <v>16</v>
      </c>
      <c r="B58" t="s">
        <v>255</v>
      </c>
      <c r="C58">
        <v>8.6999999999999993</v>
      </c>
      <c r="D58">
        <v>3.5</v>
      </c>
      <c r="E58">
        <v>135</v>
      </c>
      <c r="F58">
        <v>213</v>
      </c>
      <c r="G58">
        <v>9</v>
      </c>
      <c r="H58" t="s">
        <v>256</v>
      </c>
      <c r="I58" t="s">
        <v>257</v>
      </c>
      <c r="J58" t="s">
        <v>258</v>
      </c>
      <c r="K58" t="s">
        <v>21</v>
      </c>
      <c r="L58">
        <v>55</v>
      </c>
      <c r="M58" t="s">
        <v>22</v>
      </c>
      <c r="N58" t="s">
        <v>23</v>
      </c>
      <c r="O58" t="s">
        <v>23</v>
      </c>
      <c r="P58" t="s">
        <v>259</v>
      </c>
      <c r="Q58">
        <v>1</v>
      </c>
      <c r="R58">
        <v>2</v>
      </c>
      <c r="S58" t="s">
        <v>25</v>
      </c>
      <c r="T58" t="s">
        <v>260</v>
      </c>
      <c r="U58" t="s">
        <v>261</v>
      </c>
      <c r="V58" t="s">
        <v>23</v>
      </c>
      <c r="W58">
        <v>2</v>
      </c>
      <c r="X58">
        <v>1</v>
      </c>
      <c r="Y58" t="s">
        <v>22</v>
      </c>
      <c r="Z58" t="s">
        <v>23</v>
      </c>
      <c r="AA58" t="s">
        <v>23</v>
      </c>
      <c r="AB58" t="s">
        <v>24</v>
      </c>
      <c r="AC58">
        <v>3</v>
      </c>
      <c r="AD58">
        <v>8</v>
      </c>
      <c r="AE58" t="s">
        <v>25</v>
      </c>
      <c r="AF58" t="s">
        <v>42</v>
      </c>
      <c r="AG58" t="s">
        <v>262</v>
      </c>
      <c r="AH58" t="s">
        <v>23</v>
      </c>
      <c r="AI58">
        <v>4</v>
      </c>
      <c r="AJ58">
        <v>0</v>
      </c>
      <c r="AK58" t="s">
        <v>22</v>
      </c>
      <c r="AL58" t="s">
        <v>23</v>
      </c>
      <c r="AM58" t="s">
        <v>23</v>
      </c>
      <c r="AN58" t="s">
        <v>24</v>
      </c>
      <c r="AO58">
        <v>5</v>
      </c>
      <c r="AP58">
        <v>3</v>
      </c>
      <c r="AQ58" t="s">
        <v>22</v>
      </c>
      <c r="AR58" t="s">
        <v>23</v>
      </c>
      <c r="AS58" t="s">
        <v>23</v>
      </c>
      <c r="AT58" t="s">
        <v>24</v>
      </c>
      <c r="AU58">
        <v>6</v>
      </c>
      <c r="AV58">
        <v>4</v>
      </c>
      <c r="AW58" t="s">
        <v>22</v>
      </c>
      <c r="AX58" t="s">
        <v>23</v>
      </c>
      <c r="AY58" t="s">
        <v>23</v>
      </c>
      <c r="AZ58" t="s">
        <v>24</v>
      </c>
      <c r="BA58">
        <v>7</v>
      </c>
      <c r="BB58">
        <v>14</v>
      </c>
      <c r="BC58" t="s">
        <v>22</v>
      </c>
      <c r="BD58" t="s">
        <v>23</v>
      </c>
      <c r="BE58" t="s">
        <v>23</v>
      </c>
      <c r="BF58" t="s">
        <v>24</v>
      </c>
      <c r="BG58">
        <v>8</v>
      </c>
      <c r="BH58">
        <v>2</v>
      </c>
      <c r="BI58" t="s">
        <v>25</v>
      </c>
      <c r="BJ58" t="s">
        <v>37</v>
      </c>
      <c r="BK58" t="s">
        <v>263</v>
      </c>
      <c r="BL58" t="s">
        <v>23</v>
      </c>
      <c r="BM58">
        <v>9</v>
      </c>
      <c r="BN58">
        <v>14</v>
      </c>
      <c r="BO58" t="s">
        <v>22</v>
      </c>
      <c r="BP58" t="s">
        <v>23</v>
      </c>
      <c r="BQ58" t="s">
        <v>23</v>
      </c>
      <c r="BR58" t="s">
        <v>24</v>
      </c>
      <c r="BS58">
        <v>10</v>
      </c>
      <c r="BT58">
        <v>9</v>
      </c>
      <c r="BU58" t="s">
        <v>25</v>
      </c>
      <c r="BV58" t="s">
        <v>32</v>
      </c>
      <c r="BW58" t="s">
        <v>264</v>
      </c>
      <c r="BX58" t="s">
        <v>23</v>
      </c>
      <c r="BY58">
        <v>11</v>
      </c>
      <c r="BZ58">
        <v>2</v>
      </c>
      <c r="CA58" t="s">
        <v>22</v>
      </c>
      <c r="CB58" t="s">
        <v>23</v>
      </c>
      <c r="CC58" t="s">
        <v>23</v>
      </c>
      <c r="CD58" t="s">
        <v>24</v>
      </c>
      <c r="CE58">
        <v>12</v>
      </c>
      <c r="CF58">
        <v>6</v>
      </c>
      <c r="CG58" t="s">
        <v>25</v>
      </c>
      <c r="CH58" t="s">
        <v>46</v>
      </c>
      <c r="CI58" t="s">
        <v>265</v>
      </c>
      <c r="CJ58" t="s">
        <v>23</v>
      </c>
      <c r="CK58" t="s">
        <v>34</v>
      </c>
      <c r="CL58">
        <v>2</v>
      </c>
      <c r="CM58" t="s">
        <v>22</v>
      </c>
      <c r="CN58" t="s">
        <v>23</v>
      </c>
      <c r="CO58" t="s">
        <v>23</v>
      </c>
      <c r="CP58" t="s">
        <v>24</v>
      </c>
    </row>
    <row r="59" spans="1:94" x14ac:dyDescent="0.25">
      <c r="A59" t="s">
        <v>16</v>
      </c>
      <c r="B59" t="s">
        <v>266</v>
      </c>
      <c r="C59">
        <v>7.3</v>
      </c>
      <c r="D59">
        <v>3.8</v>
      </c>
      <c r="E59">
        <v>139</v>
      </c>
      <c r="F59">
        <v>240</v>
      </c>
      <c r="G59">
        <v>11</v>
      </c>
      <c r="H59" t="s">
        <v>267</v>
      </c>
      <c r="I59" t="s">
        <v>268</v>
      </c>
      <c r="J59" t="s">
        <v>269</v>
      </c>
      <c r="K59" t="s">
        <v>21</v>
      </c>
      <c r="L59">
        <v>75</v>
      </c>
      <c r="M59" t="s">
        <v>22</v>
      </c>
      <c r="N59" t="s">
        <v>23</v>
      </c>
      <c r="O59" t="s">
        <v>23</v>
      </c>
      <c r="P59" t="s">
        <v>259</v>
      </c>
      <c r="Q59">
        <v>1</v>
      </c>
      <c r="R59">
        <v>2</v>
      </c>
      <c r="S59" t="s">
        <v>22</v>
      </c>
      <c r="T59" t="s">
        <v>23</v>
      </c>
      <c r="U59" t="s">
        <v>23</v>
      </c>
      <c r="V59" t="s">
        <v>24</v>
      </c>
      <c r="W59">
        <v>2</v>
      </c>
      <c r="X59">
        <v>1</v>
      </c>
      <c r="Y59" t="s">
        <v>22</v>
      </c>
      <c r="Z59" t="s">
        <v>23</v>
      </c>
      <c r="AA59" t="s">
        <v>23</v>
      </c>
      <c r="AB59" t="s">
        <v>24</v>
      </c>
      <c r="AC59">
        <v>3</v>
      </c>
      <c r="AD59">
        <v>5</v>
      </c>
      <c r="AE59" t="s">
        <v>25</v>
      </c>
      <c r="AF59" t="s">
        <v>250</v>
      </c>
      <c r="AG59" t="s">
        <v>270</v>
      </c>
      <c r="AH59" t="s">
        <v>23</v>
      </c>
      <c r="AI59">
        <v>4</v>
      </c>
      <c r="AJ59">
        <v>2</v>
      </c>
      <c r="AK59" t="s">
        <v>22</v>
      </c>
      <c r="AL59" t="s">
        <v>23</v>
      </c>
      <c r="AM59" t="s">
        <v>23</v>
      </c>
      <c r="AN59" t="s">
        <v>69</v>
      </c>
      <c r="AO59">
        <v>5</v>
      </c>
      <c r="AP59">
        <v>6</v>
      </c>
      <c r="AQ59" t="s">
        <v>22</v>
      </c>
      <c r="AR59" t="s">
        <v>23</v>
      </c>
      <c r="AS59" t="s">
        <v>23</v>
      </c>
      <c r="AT59" t="s">
        <v>24</v>
      </c>
      <c r="AU59">
        <v>6</v>
      </c>
      <c r="AV59">
        <v>4</v>
      </c>
      <c r="AW59" t="s">
        <v>22</v>
      </c>
      <c r="AX59" t="s">
        <v>23</v>
      </c>
      <c r="AY59" t="s">
        <v>23</v>
      </c>
      <c r="AZ59" t="s">
        <v>24</v>
      </c>
      <c r="BA59">
        <v>7</v>
      </c>
      <c r="BB59">
        <v>14</v>
      </c>
      <c r="BC59" t="s">
        <v>22</v>
      </c>
      <c r="BD59" t="s">
        <v>23</v>
      </c>
      <c r="BE59" t="s">
        <v>23</v>
      </c>
      <c r="BF59" t="s">
        <v>24</v>
      </c>
      <c r="BG59">
        <v>8</v>
      </c>
      <c r="BH59">
        <v>1</v>
      </c>
      <c r="BI59" t="s">
        <v>22</v>
      </c>
      <c r="BJ59" t="s">
        <v>23</v>
      </c>
      <c r="BK59" t="s">
        <v>23</v>
      </c>
      <c r="BL59" t="s">
        <v>24</v>
      </c>
      <c r="BM59">
        <v>9</v>
      </c>
      <c r="BN59">
        <v>14</v>
      </c>
      <c r="BO59" t="s">
        <v>25</v>
      </c>
      <c r="BP59" t="s">
        <v>271</v>
      </c>
      <c r="BQ59" t="s">
        <v>272</v>
      </c>
      <c r="BR59" t="s">
        <v>23</v>
      </c>
      <c r="BS59">
        <v>10</v>
      </c>
      <c r="BT59">
        <v>9</v>
      </c>
      <c r="BU59" t="s">
        <v>25</v>
      </c>
      <c r="BV59" t="s">
        <v>273</v>
      </c>
      <c r="BW59" t="s">
        <v>274</v>
      </c>
      <c r="BX59" t="s">
        <v>23</v>
      </c>
      <c r="BY59">
        <v>11</v>
      </c>
      <c r="BZ59">
        <v>2</v>
      </c>
      <c r="CA59" t="s">
        <v>22</v>
      </c>
      <c r="CB59" t="s">
        <v>23</v>
      </c>
      <c r="CC59" t="s">
        <v>23</v>
      </c>
      <c r="CD59" t="s">
        <v>24</v>
      </c>
      <c r="CE59">
        <v>12</v>
      </c>
      <c r="CF59">
        <v>5</v>
      </c>
      <c r="CG59" t="s">
        <v>25</v>
      </c>
      <c r="CH59" t="s">
        <v>46</v>
      </c>
      <c r="CI59" t="s">
        <v>275</v>
      </c>
      <c r="CJ59" t="s">
        <v>23</v>
      </c>
      <c r="CK59" t="s">
        <v>34</v>
      </c>
      <c r="CL59">
        <v>9</v>
      </c>
      <c r="CM59" t="s">
        <v>22</v>
      </c>
      <c r="CN59" t="s">
        <v>23</v>
      </c>
      <c r="CO59" t="s">
        <v>23</v>
      </c>
      <c r="CP59" t="s">
        <v>24</v>
      </c>
    </row>
    <row r="60" spans="1:94" x14ac:dyDescent="0.25">
      <c r="A60" t="s">
        <v>16</v>
      </c>
      <c r="B60" t="s">
        <v>276</v>
      </c>
      <c r="C60">
        <v>12.9</v>
      </c>
      <c r="D60">
        <v>2.9</v>
      </c>
      <c r="E60">
        <v>161</v>
      </c>
      <c r="F60">
        <v>216</v>
      </c>
      <c r="G60">
        <v>9</v>
      </c>
      <c r="H60" t="s">
        <v>164</v>
      </c>
      <c r="I60" t="s">
        <v>220</v>
      </c>
      <c r="J60" t="s">
        <v>277</v>
      </c>
      <c r="K60" t="s">
        <v>21</v>
      </c>
      <c r="L60">
        <v>4</v>
      </c>
      <c r="M60" t="s">
        <v>22</v>
      </c>
      <c r="N60" t="s">
        <v>23</v>
      </c>
      <c r="O60" t="s">
        <v>23</v>
      </c>
      <c r="P60" t="s">
        <v>24</v>
      </c>
      <c r="Q60">
        <v>1</v>
      </c>
      <c r="R60">
        <v>2</v>
      </c>
      <c r="S60" t="s">
        <v>22</v>
      </c>
      <c r="T60" t="s">
        <v>23</v>
      </c>
      <c r="U60" t="s">
        <v>23</v>
      </c>
      <c r="V60" t="s">
        <v>24</v>
      </c>
      <c r="W60">
        <v>2</v>
      </c>
      <c r="X60">
        <v>1</v>
      </c>
      <c r="Y60" t="s">
        <v>22</v>
      </c>
      <c r="Z60" t="s">
        <v>23</v>
      </c>
      <c r="AA60" t="s">
        <v>23</v>
      </c>
      <c r="AB60" t="s">
        <v>24</v>
      </c>
      <c r="AC60">
        <v>3</v>
      </c>
      <c r="AD60">
        <v>15</v>
      </c>
      <c r="AE60" t="s">
        <v>25</v>
      </c>
      <c r="AF60" t="s">
        <v>84</v>
      </c>
      <c r="AG60" t="s">
        <v>278</v>
      </c>
      <c r="AH60" t="s">
        <v>23</v>
      </c>
      <c r="AI60">
        <v>4</v>
      </c>
      <c r="AJ60">
        <v>11</v>
      </c>
      <c r="AK60" t="s">
        <v>22</v>
      </c>
      <c r="AL60" t="s">
        <v>23</v>
      </c>
      <c r="AM60" t="s">
        <v>23</v>
      </c>
      <c r="AN60" t="s">
        <v>24</v>
      </c>
      <c r="AO60">
        <v>5</v>
      </c>
      <c r="AP60">
        <v>3</v>
      </c>
      <c r="AQ60" t="s">
        <v>22</v>
      </c>
      <c r="AR60" t="s">
        <v>23</v>
      </c>
      <c r="AS60" t="s">
        <v>23</v>
      </c>
      <c r="AT60" t="s">
        <v>24</v>
      </c>
      <c r="AU60">
        <v>6</v>
      </c>
      <c r="AV60">
        <v>12</v>
      </c>
      <c r="AW60" t="s">
        <v>22</v>
      </c>
      <c r="AX60" t="s">
        <v>23</v>
      </c>
      <c r="AY60" t="s">
        <v>23</v>
      </c>
      <c r="AZ60" t="s">
        <v>24</v>
      </c>
      <c r="BA60">
        <v>7</v>
      </c>
      <c r="BB60">
        <v>28</v>
      </c>
      <c r="BC60" t="s">
        <v>22</v>
      </c>
      <c r="BD60" t="s">
        <v>23</v>
      </c>
      <c r="BE60" t="s">
        <v>23</v>
      </c>
      <c r="BF60" t="s">
        <v>24</v>
      </c>
      <c r="BG60">
        <v>8</v>
      </c>
      <c r="BH60">
        <v>4</v>
      </c>
      <c r="BI60" t="s">
        <v>22</v>
      </c>
      <c r="BJ60" t="s">
        <v>23</v>
      </c>
      <c r="BK60" t="s">
        <v>23</v>
      </c>
      <c r="BL60" t="s">
        <v>24</v>
      </c>
      <c r="BM60">
        <v>9</v>
      </c>
      <c r="BN60">
        <v>13</v>
      </c>
      <c r="BO60" t="s">
        <v>25</v>
      </c>
      <c r="BP60" t="s">
        <v>279</v>
      </c>
      <c r="BQ60" t="s">
        <v>280</v>
      </c>
      <c r="BR60" t="s">
        <v>23</v>
      </c>
      <c r="BS60">
        <v>10</v>
      </c>
      <c r="BT60">
        <v>9</v>
      </c>
      <c r="BU60" t="s">
        <v>25</v>
      </c>
      <c r="BV60" t="s">
        <v>32</v>
      </c>
      <c r="BW60" t="s">
        <v>168</v>
      </c>
      <c r="BX60" t="s">
        <v>23</v>
      </c>
      <c r="BY60">
        <v>11</v>
      </c>
      <c r="BZ60">
        <v>5</v>
      </c>
      <c r="CA60" t="s">
        <v>22</v>
      </c>
      <c r="CB60" t="s">
        <v>23</v>
      </c>
      <c r="CC60" t="s">
        <v>23</v>
      </c>
      <c r="CD60" t="s">
        <v>24</v>
      </c>
      <c r="CE60">
        <v>12</v>
      </c>
      <c r="CF60">
        <v>4</v>
      </c>
      <c r="CG60" t="s">
        <v>25</v>
      </c>
      <c r="CH60" t="s">
        <v>50</v>
      </c>
      <c r="CI60" t="s">
        <v>281</v>
      </c>
      <c r="CJ60" t="s">
        <v>23</v>
      </c>
      <c r="CK60" t="s">
        <v>34</v>
      </c>
      <c r="CL60">
        <v>10</v>
      </c>
      <c r="CM60" t="s">
        <v>22</v>
      </c>
      <c r="CN60" t="s">
        <v>23</v>
      </c>
      <c r="CO60" t="s">
        <v>23</v>
      </c>
      <c r="CP60" t="s">
        <v>24</v>
      </c>
    </row>
    <row r="61" spans="1:94" x14ac:dyDescent="0.25">
      <c r="A61" t="s">
        <v>16</v>
      </c>
      <c r="B61" t="s">
        <v>282</v>
      </c>
      <c r="C61">
        <v>12.6</v>
      </c>
      <c r="D61">
        <v>3.6</v>
      </c>
      <c r="E61">
        <v>167</v>
      </c>
      <c r="F61">
        <v>241</v>
      </c>
      <c r="G61">
        <v>12</v>
      </c>
      <c r="H61" t="s">
        <v>18</v>
      </c>
      <c r="I61" t="s">
        <v>19</v>
      </c>
      <c r="J61" t="s">
        <v>20</v>
      </c>
      <c r="K61" t="s">
        <v>21</v>
      </c>
      <c r="L61">
        <v>8</v>
      </c>
      <c r="M61" t="s">
        <v>22</v>
      </c>
      <c r="N61" t="s">
        <v>23</v>
      </c>
      <c r="O61" t="s">
        <v>23</v>
      </c>
      <c r="P61" t="s">
        <v>24</v>
      </c>
      <c r="Q61">
        <v>1</v>
      </c>
      <c r="R61">
        <v>0</v>
      </c>
      <c r="S61" t="s">
        <v>22</v>
      </c>
      <c r="T61" t="s">
        <v>23</v>
      </c>
      <c r="U61" t="s">
        <v>23</v>
      </c>
      <c r="V61" t="s">
        <v>24</v>
      </c>
      <c r="W61">
        <v>2</v>
      </c>
      <c r="X61">
        <v>1</v>
      </c>
      <c r="Y61" t="s">
        <v>22</v>
      </c>
      <c r="Z61" t="s">
        <v>23</v>
      </c>
      <c r="AA61" t="s">
        <v>23</v>
      </c>
      <c r="AB61" t="s">
        <v>24</v>
      </c>
      <c r="AC61">
        <v>3</v>
      </c>
      <c r="AD61">
        <v>9</v>
      </c>
      <c r="AE61" t="s">
        <v>25</v>
      </c>
      <c r="AF61" t="s">
        <v>26</v>
      </c>
      <c r="AG61" t="s">
        <v>36</v>
      </c>
      <c r="AH61" t="s">
        <v>23</v>
      </c>
      <c r="AI61">
        <v>4</v>
      </c>
      <c r="AJ61">
        <v>14</v>
      </c>
      <c r="AK61" t="s">
        <v>22</v>
      </c>
      <c r="AL61" t="s">
        <v>23</v>
      </c>
      <c r="AM61" t="s">
        <v>23</v>
      </c>
      <c r="AN61" t="s">
        <v>24</v>
      </c>
      <c r="AO61">
        <v>5</v>
      </c>
      <c r="AP61">
        <v>3</v>
      </c>
      <c r="AQ61" t="s">
        <v>22</v>
      </c>
      <c r="AR61" t="s">
        <v>23</v>
      </c>
      <c r="AS61" t="s">
        <v>23</v>
      </c>
      <c r="AT61" t="s">
        <v>24</v>
      </c>
      <c r="AU61">
        <v>6</v>
      </c>
      <c r="AV61">
        <v>11</v>
      </c>
      <c r="AW61" t="s">
        <v>22</v>
      </c>
      <c r="AX61" t="s">
        <v>23</v>
      </c>
      <c r="AY61" t="s">
        <v>23</v>
      </c>
      <c r="AZ61" t="s">
        <v>24</v>
      </c>
      <c r="BA61">
        <v>7</v>
      </c>
      <c r="BB61">
        <v>32</v>
      </c>
      <c r="BC61" t="s">
        <v>22</v>
      </c>
      <c r="BD61" t="s">
        <v>23</v>
      </c>
      <c r="BE61" t="s">
        <v>23</v>
      </c>
      <c r="BF61" t="s">
        <v>24</v>
      </c>
      <c r="BG61">
        <v>8</v>
      </c>
      <c r="BH61">
        <v>4</v>
      </c>
      <c r="BI61" t="s">
        <v>22</v>
      </c>
      <c r="BJ61" t="s">
        <v>23</v>
      </c>
      <c r="BK61" t="s">
        <v>23</v>
      </c>
      <c r="BL61" t="s">
        <v>24</v>
      </c>
      <c r="BM61">
        <v>9</v>
      </c>
      <c r="BN61">
        <v>22</v>
      </c>
      <c r="BO61" t="s">
        <v>25</v>
      </c>
      <c r="BP61" t="s">
        <v>30</v>
      </c>
      <c r="BQ61" t="s">
        <v>31</v>
      </c>
      <c r="BR61" t="s">
        <v>23</v>
      </c>
      <c r="BS61">
        <v>10</v>
      </c>
      <c r="BT61">
        <v>14</v>
      </c>
      <c r="BU61" t="s">
        <v>25</v>
      </c>
      <c r="BV61" t="s">
        <v>32</v>
      </c>
      <c r="BW61" t="s">
        <v>33</v>
      </c>
      <c r="BX61" t="s">
        <v>23</v>
      </c>
      <c r="BY61">
        <v>11</v>
      </c>
      <c r="BZ61">
        <v>5</v>
      </c>
      <c r="CA61" t="s">
        <v>22</v>
      </c>
      <c r="CB61" t="s">
        <v>23</v>
      </c>
      <c r="CC61" t="s">
        <v>23</v>
      </c>
      <c r="CD61" t="s">
        <v>24</v>
      </c>
      <c r="CE61">
        <v>12</v>
      </c>
      <c r="CF61">
        <v>7</v>
      </c>
      <c r="CG61" t="s">
        <v>25</v>
      </c>
      <c r="CH61" t="s">
        <v>53</v>
      </c>
      <c r="CI61" t="s">
        <v>54</v>
      </c>
      <c r="CJ61" t="s">
        <v>23</v>
      </c>
      <c r="CK61" t="s">
        <v>34</v>
      </c>
      <c r="CL61">
        <v>13</v>
      </c>
      <c r="CM61" t="s">
        <v>22</v>
      </c>
      <c r="CN61" t="s">
        <v>23</v>
      </c>
      <c r="CO61" t="s">
        <v>23</v>
      </c>
      <c r="CP61" t="s">
        <v>24</v>
      </c>
    </row>
    <row r="62" spans="1:94" x14ac:dyDescent="0.25">
      <c r="A62" t="s">
        <v>16</v>
      </c>
      <c r="B62" t="s">
        <v>283</v>
      </c>
      <c r="C62">
        <v>10.5</v>
      </c>
      <c r="D62">
        <v>3.5</v>
      </c>
      <c r="E62">
        <v>159</v>
      </c>
      <c r="F62">
        <v>274</v>
      </c>
      <c r="G62">
        <v>16</v>
      </c>
      <c r="H62" t="s">
        <v>284</v>
      </c>
      <c r="I62" t="s">
        <v>285</v>
      </c>
      <c r="J62" t="s">
        <v>286</v>
      </c>
      <c r="K62" t="s">
        <v>21</v>
      </c>
      <c r="L62">
        <v>31</v>
      </c>
      <c r="M62" t="s">
        <v>22</v>
      </c>
      <c r="N62" t="s">
        <v>23</v>
      </c>
      <c r="O62" t="s">
        <v>23</v>
      </c>
      <c r="P62" t="s">
        <v>24</v>
      </c>
      <c r="Q62">
        <v>1</v>
      </c>
      <c r="R62">
        <v>1</v>
      </c>
      <c r="S62" t="s">
        <v>22</v>
      </c>
      <c r="T62" t="s">
        <v>23</v>
      </c>
      <c r="U62" t="s">
        <v>23</v>
      </c>
      <c r="V62" t="s">
        <v>24</v>
      </c>
      <c r="W62">
        <v>2</v>
      </c>
      <c r="X62">
        <v>1</v>
      </c>
      <c r="Y62" t="s">
        <v>22</v>
      </c>
      <c r="Z62" t="s">
        <v>23</v>
      </c>
      <c r="AA62" t="s">
        <v>23</v>
      </c>
      <c r="AB62" t="s">
        <v>24</v>
      </c>
      <c r="AC62">
        <v>3</v>
      </c>
      <c r="AD62">
        <v>17</v>
      </c>
      <c r="AE62" t="s">
        <v>25</v>
      </c>
      <c r="AF62" t="s">
        <v>42</v>
      </c>
      <c r="AG62" t="s">
        <v>287</v>
      </c>
      <c r="AH62" t="s">
        <v>23</v>
      </c>
      <c r="AI62">
        <v>4</v>
      </c>
      <c r="AJ62">
        <v>15</v>
      </c>
      <c r="AK62" t="s">
        <v>22</v>
      </c>
      <c r="AL62" t="s">
        <v>23</v>
      </c>
      <c r="AM62" t="s">
        <v>23</v>
      </c>
      <c r="AN62" t="s">
        <v>24</v>
      </c>
      <c r="AO62">
        <v>5</v>
      </c>
      <c r="AP62">
        <v>2</v>
      </c>
      <c r="AQ62" t="s">
        <v>22</v>
      </c>
      <c r="AR62" t="s">
        <v>23</v>
      </c>
      <c r="AS62" t="s">
        <v>23</v>
      </c>
      <c r="AT62" t="s">
        <v>24</v>
      </c>
      <c r="AU62">
        <v>6</v>
      </c>
      <c r="AV62">
        <v>12</v>
      </c>
      <c r="AW62" t="s">
        <v>22</v>
      </c>
      <c r="AX62" t="s">
        <v>23</v>
      </c>
      <c r="AY62" t="s">
        <v>23</v>
      </c>
      <c r="AZ62" t="s">
        <v>24</v>
      </c>
      <c r="BA62">
        <v>7</v>
      </c>
      <c r="BB62">
        <v>31</v>
      </c>
      <c r="BC62" t="s">
        <v>22</v>
      </c>
      <c r="BD62" t="s">
        <v>23</v>
      </c>
      <c r="BE62" t="s">
        <v>23</v>
      </c>
      <c r="BF62" t="s">
        <v>24</v>
      </c>
      <c r="BG62">
        <v>8</v>
      </c>
      <c r="BH62">
        <v>2</v>
      </c>
      <c r="BI62" t="s">
        <v>22</v>
      </c>
      <c r="BJ62" t="s">
        <v>23</v>
      </c>
      <c r="BK62" t="s">
        <v>23</v>
      </c>
      <c r="BL62" t="s">
        <v>24</v>
      </c>
      <c r="BM62">
        <v>9</v>
      </c>
      <c r="BN62">
        <v>22</v>
      </c>
      <c r="BO62" t="s">
        <v>25</v>
      </c>
      <c r="BP62" t="s">
        <v>30</v>
      </c>
      <c r="BQ62" t="s">
        <v>288</v>
      </c>
      <c r="BR62" t="s">
        <v>23</v>
      </c>
      <c r="BS62">
        <v>10</v>
      </c>
      <c r="BT62">
        <v>8</v>
      </c>
      <c r="BU62" t="s">
        <v>25</v>
      </c>
      <c r="BV62" t="s">
        <v>32</v>
      </c>
      <c r="BW62" t="s">
        <v>289</v>
      </c>
      <c r="BX62" t="s">
        <v>23</v>
      </c>
      <c r="BY62">
        <v>11</v>
      </c>
      <c r="BZ62">
        <v>7</v>
      </c>
      <c r="CA62" t="s">
        <v>22</v>
      </c>
      <c r="CB62" t="s">
        <v>23</v>
      </c>
      <c r="CC62" t="s">
        <v>23</v>
      </c>
      <c r="CD62" t="s">
        <v>24</v>
      </c>
      <c r="CE62">
        <v>12</v>
      </c>
      <c r="CF62">
        <v>4</v>
      </c>
      <c r="CG62" t="s">
        <v>22</v>
      </c>
      <c r="CH62" t="s">
        <v>23</v>
      </c>
      <c r="CI62" t="s">
        <v>23</v>
      </c>
      <c r="CJ62" t="s">
        <v>24</v>
      </c>
      <c r="CK62" t="s">
        <v>34</v>
      </c>
      <c r="CL62">
        <v>14</v>
      </c>
      <c r="CM62" t="s">
        <v>22</v>
      </c>
      <c r="CN62" t="s">
        <v>23</v>
      </c>
      <c r="CO62" t="s">
        <v>23</v>
      </c>
      <c r="CP62" t="s">
        <v>24</v>
      </c>
    </row>
    <row r="63" spans="1:94" x14ac:dyDescent="0.25">
      <c r="A63" t="s">
        <v>16</v>
      </c>
      <c r="B63" t="s">
        <v>290</v>
      </c>
      <c r="C63">
        <v>10.3</v>
      </c>
      <c r="D63">
        <v>4</v>
      </c>
      <c r="E63">
        <v>142</v>
      </c>
      <c r="F63">
        <v>211</v>
      </c>
      <c r="G63">
        <v>15</v>
      </c>
      <c r="H63" t="s">
        <v>291</v>
      </c>
      <c r="I63" t="s">
        <v>292</v>
      </c>
      <c r="J63" t="s">
        <v>293</v>
      </c>
      <c r="K63" t="s">
        <v>21</v>
      </c>
      <c r="L63">
        <v>35</v>
      </c>
      <c r="M63" t="s">
        <v>22</v>
      </c>
      <c r="N63" t="s">
        <v>23</v>
      </c>
      <c r="O63" t="s">
        <v>23</v>
      </c>
      <c r="P63" t="s">
        <v>24</v>
      </c>
      <c r="Q63">
        <v>1</v>
      </c>
      <c r="R63">
        <v>2</v>
      </c>
      <c r="S63" t="s">
        <v>22</v>
      </c>
      <c r="T63" t="s">
        <v>23</v>
      </c>
      <c r="U63" t="s">
        <v>23</v>
      </c>
      <c r="V63" t="s">
        <v>24</v>
      </c>
      <c r="W63">
        <v>2</v>
      </c>
      <c r="X63">
        <v>1</v>
      </c>
      <c r="Y63" t="s">
        <v>22</v>
      </c>
      <c r="Z63" t="s">
        <v>23</v>
      </c>
      <c r="AA63" t="s">
        <v>23</v>
      </c>
      <c r="AB63" t="s">
        <v>24</v>
      </c>
      <c r="AC63">
        <v>3</v>
      </c>
      <c r="AD63">
        <v>5</v>
      </c>
      <c r="AE63" t="s">
        <v>25</v>
      </c>
      <c r="AF63" t="s">
        <v>250</v>
      </c>
      <c r="AG63" t="s">
        <v>294</v>
      </c>
      <c r="AH63" t="s">
        <v>23</v>
      </c>
      <c r="AI63">
        <v>4</v>
      </c>
      <c r="AJ63">
        <v>3</v>
      </c>
      <c r="AK63" t="s">
        <v>22</v>
      </c>
      <c r="AL63" t="s">
        <v>23</v>
      </c>
      <c r="AM63" t="s">
        <v>23</v>
      </c>
      <c r="AN63" t="s">
        <v>69</v>
      </c>
      <c r="AO63">
        <v>5</v>
      </c>
      <c r="AP63">
        <v>5</v>
      </c>
      <c r="AQ63" t="s">
        <v>22</v>
      </c>
      <c r="AR63" t="s">
        <v>23</v>
      </c>
      <c r="AS63" t="s">
        <v>23</v>
      </c>
      <c r="AT63" t="s">
        <v>24</v>
      </c>
      <c r="AU63">
        <v>6</v>
      </c>
      <c r="AV63">
        <v>4</v>
      </c>
      <c r="AW63" t="s">
        <v>22</v>
      </c>
      <c r="AX63" t="s">
        <v>23</v>
      </c>
      <c r="AY63" t="s">
        <v>23</v>
      </c>
      <c r="AZ63" t="s">
        <v>24</v>
      </c>
      <c r="BA63">
        <v>7</v>
      </c>
      <c r="BB63">
        <v>14</v>
      </c>
      <c r="BC63" t="s">
        <v>22</v>
      </c>
      <c r="BD63" t="s">
        <v>23</v>
      </c>
      <c r="BE63" t="s">
        <v>23</v>
      </c>
      <c r="BF63" t="s">
        <v>24</v>
      </c>
      <c r="BG63">
        <v>8</v>
      </c>
      <c r="BH63">
        <v>1</v>
      </c>
      <c r="BI63" t="s">
        <v>22</v>
      </c>
      <c r="BJ63" t="s">
        <v>23</v>
      </c>
      <c r="BK63" t="s">
        <v>23</v>
      </c>
      <c r="BL63" t="s">
        <v>24</v>
      </c>
      <c r="BM63">
        <v>9</v>
      </c>
      <c r="BN63">
        <v>14</v>
      </c>
      <c r="BO63" t="s">
        <v>22</v>
      </c>
      <c r="BP63" t="s">
        <v>23</v>
      </c>
      <c r="BQ63" t="s">
        <v>23</v>
      </c>
      <c r="BR63" t="s">
        <v>24</v>
      </c>
      <c r="BS63">
        <v>10</v>
      </c>
      <c r="BT63">
        <v>9</v>
      </c>
      <c r="BU63" t="s">
        <v>25</v>
      </c>
      <c r="BV63" t="s">
        <v>32</v>
      </c>
      <c r="BW63" t="s">
        <v>295</v>
      </c>
      <c r="BX63" t="s">
        <v>23</v>
      </c>
      <c r="BY63">
        <v>11</v>
      </c>
      <c r="BZ63">
        <v>2</v>
      </c>
      <c r="CA63" t="s">
        <v>22</v>
      </c>
      <c r="CB63" t="s">
        <v>23</v>
      </c>
      <c r="CC63" t="s">
        <v>23</v>
      </c>
      <c r="CD63" t="s">
        <v>24</v>
      </c>
      <c r="CE63">
        <v>12</v>
      </c>
      <c r="CF63">
        <v>5</v>
      </c>
      <c r="CG63" t="s">
        <v>25</v>
      </c>
      <c r="CH63" t="s">
        <v>46</v>
      </c>
      <c r="CI63" t="s">
        <v>296</v>
      </c>
      <c r="CJ63" t="s">
        <v>23</v>
      </c>
      <c r="CK63" t="s">
        <v>34</v>
      </c>
      <c r="CL63">
        <v>9</v>
      </c>
      <c r="CM63" t="s">
        <v>22</v>
      </c>
      <c r="CN63" t="s">
        <v>23</v>
      </c>
      <c r="CO63" t="s">
        <v>23</v>
      </c>
      <c r="CP63" t="s">
        <v>24</v>
      </c>
    </row>
    <row r="64" spans="1:94" x14ac:dyDescent="0.25">
      <c r="A64" t="s">
        <v>16</v>
      </c>
      <c r="B64" t="s">
        <v>297</v>
      </c>
      <c r="C64">
        <v>30.4</v>
      </c>
      <c r="D64">
        <v>2</v>
      </c>
      <c r="E64">
        <v>207</v>
      </c>
      <c r="F64">
        <v>217</v>
      </c>
      <c r="G64">
        <v>53</v>
      </c>
      <c r="H64" t="s">
        <v>298</v>
      </c>
      <c r="I64" t="s">
        <v>216</v>
      </c>
      <c r="J64" t="s">
        <v>217</v>
      </c>
      <c r="K64" t="s">
        <v>21</v>
      </c>
      <c r="L64">
        <v>10</v>
      </c>
      <c r="M64" t="s">
        <v>22</v>
      </c>
      <c r="N64" t="s">
        <v>23</v>
      </c>
      <c r="O64" t="s">
        <v>23</v>
      </c>
      <c r="P64" t="s">
        <v>24</v>
      </c>
      <c r="Q64">
        <v>1</v>
      </c>
      <c r="R64">
        <v>2</v>
      </c>
      <c r="S64" t="s">
        <v>22</v>
      </c>
      <c r="T64" t="s">
        <v>23</v>
      </c>
      <c r="U64" t="s">
        <v>23</v>
      </c>
      <c r="V64" t="s">
        <v>24</v>
      </c>
      <c r="W64">
        <v>2</v>
      </c>
      <c r="X64">
        <v>1</v>
      </c>
      <c r="Y64" t="s">
        <v>22</v>
      </c>
      <c r="Z64" t="s">
        <v>23</v>
      </c>
      <c r="AA64" t="s">
        <v>23</v>
      </c>
      <c r="AB64" t="s">
        <v>24</v>
      </c>
      <c r="AC64">
        <v>3</v>
      </c>
      <c r="AD64">
        <v>10</v>
      </c>
      <c r="AE64" t="s">
        <v>22</v>
      </c>
      <c r="AF64" t="s">
        <v>23</v>
      </c>
      <c r="AG64" t="s">
        <v>23</v>
      </c>
      <c r="AH64" t="s">
        <v>24</v>
      </c>
      <c r="AI64">
        <v>4</v>
      </c>
      <c r="AJ64">
        <v>4</v>
      </c>
      <c r="AK64" t="s">
        <v>22</v>
      </c>
      <c r="AL64" t="s">
        <v>23</v>
      </c>
      <c r="AM64" t="s">
        <v>23</v>
      </c>
      <c r="AN64" t="s">
        <v>24</v>
      </c>
      <c r="AO64">
        <v>5</v>
      </c>
      <c r="AP64">
        <v>7</v>
      </c>
      <c r="AQ64" t="s">
        <v>22</v>
      </c>
      <c r="AR64" t="s">
        <v>23</v>
      </c>
      <c r="AS64" t="s">
        <v>23</v>
      </c>
      <c r="AT64" t="s">
        <v>24</v>
      </c>
      <c r="AU64">
        <v>6</v>
      </c>
      <c r="AV64">
        <v>4</v>
      </c>
      <c r="AW64" t="s">
        <v>22</v>
      </c>
      <c r="AX64" t="s">
        <v>23</v>
      </c>
      <c r="AY64" t="s">
        <v>23</v>
      </c>
      <c r="AZ64" t="s">
        <v>24</v>
      </c>
      <c r="BA64">
        <v>7</v>
      </c>
      <c r="BB64">
        <v>22</v>
      </c>
      <c r="BC64" t="s">
        <v>22</v>
      </c>
      <c r="BD64" t="s">
        <v>23</v>
      </c>
      <c r="BE64" t="s">
        <v>23</v>
      </c>
      <c r="BF64" t="s">
        <v>24</v>
      </c>
      <c r="BG64">
        <v>8</v>
      </c>
      <c r="BH64">
        <v>4</v>
      </c>
      <c r="BI64" t="s">
        <v>22</v>
      </c>
      <c r="BJ64" t="s">
        <v>23</v>
      </c>
      <c r="BK64" t="s">
        <v>23</v>
      </c>
      <c r="BL64" t="s">
        <v>24</v>
      </c>
      <c r="BM64">
        <v>9</v>
      </c>
      <c r="BN64">
        <v>13</v>
      </c>
      <c r="BO64" t="s">
        <v>22</v>
      </c>
      <c r="BP64" t="s">
        <v>23</v>
      </c>
      <c r="BQ64" t="s">
        <v>23</v>
      </c>
      <c r="BR64" t="s">
        <v>24</v>
      </c>
      <c r="BS64">
        <v>10</v>
      </c>
      <c r="BT64">
        <v>9</v>
      </c>
      <c r="BU64" t="s">
        <v>25</v>
      </c>
      <c r="BV64" t="s">
        <v>32</v>
      </c>
      <c r="BW64" t="s">
        <v>32</v>
      </c>
      <c r="BX64" t="s">
        <v>23</v>
      </c>
      <c r="BY64">
        <v>11</v>
      </c>
      <c r="BZ64">
        <v>3</v>
      </c>
      <c r="CA64" t="s">
        <v>22</v>
      </c>
      <c r="CB64" t="s">
        <v>23</v>
      </c>
      <c r="CC64" t="s">
        <v>23</v>
      </c>
      <c r="CD64" t="s">
        <v>24</v>
      </c>
      <c r="CE64">
        <v>12</v>
      </c>
      <c r="CF64">
        <v>4</v>
      </c>
      <c r="CG64" t="s">
        <v>25</v>
      </c>
      <c r="CH64" t="s">
        <v>50</v>
      </c>
      <c r="CI64" t="s">
        <v>50</v>
      </c>
      <c r="CJ64" t="s">
        <v>23</v>
      </c>
      <c r="CK64" t="s">
        <v>34</v>
      </c>
      <c r="CL64">
        <v>35</v>
      </c>
      <c r="CM64" t="s">
        <v>25</v>
      </c>
      <c r="CN64" t="s">
        <v>192</v>
      </c>
      <c r="CO64" t="s">
        <v>192</v>
      </c>
      <c r="CP64" t="s">
        <v>23</v>
      </c>
    </row>
    <row r="65" spans="1:94" x14ac:dyDescent="0.25">
      <c r="A65" t="s">
        <v>16</v>
      </c>
      <c r="B65" t="s">
        <v>299</v>
      </c>
      <c r="C65">
        <v>14.2</v>
      </c>
      <c r="D65">
        <v>3.1</v>
      </c>
      <c r="E65">
        <v>162</v>
      </c>
      <c r="F65">
        <v>183</v>
      </c>
      <c r="G65">
        <v>17</v>
      </c>
      <c r="H65" t="s">
        <v>300</v>
      </c>
      <c r="I65" t="s">
        <v>301</v>
      </c>
      <c r="J65" t="s">
        <v>302</v>
      </c>
      <c r="K65" t="s">
        <v>21</v>
      </c>
      <c r="L65">
        <v>10</v>
      </c>
      <c r="M65" t="s">
        <v>22</v>
      </c>
      <c r="N65" t="s">
        <v>23</v>
      </c>
      <c r="O65" t="s">
        <v>23</v>
      </c>
      <c r="P65" t="s">
        <v>24</v>
      </c>
      <c r="Q65">
        <v>1</v>
      </c>
      <c r="R65">
        <v>1</v>
      </c>
      <c r="S65" t="s">
        <v>22</v>
      </c>
      <c r="T65" t="s">
        <v>23</v>
      </c>
      <c r="U65" t="s">
        <v>23</v>
      </c>
      <c r="V65" t="s">
        <v>24</v>
      </c>
      <c r="W65">
        <v>2</v>
      </c>
      <c r="X65">
        <v>1</v>
      </c>
      <c r="Y65" t="s">
        <v>22</v>
      </c>
      <c r="Z65" t="s">
        <v>23</v>
      </c>
      <c r="AA65" t="s">
        <v>23</v>
      </c>
      <c r="AB65" t="s">
        <v>24</v>
      </c>
      <c r="AC65">
        <v>3</v>
      </c>
      <c r="AD65">
        <v>9</v>
      </c>
      <c r="AE65" t="s">
        <v>25</v>
      </c>
      <c r="AF65" t="s">
        <v>84</v>
      </c>
      <c r="AG65" t="s">
        <v>86</v>
      </c>
      <c r="AH65" t="s">
        <v>23</v>
      </c>
      <c r="AI65">
        <v>4</v>
      </c>
      <c r="AJ65">
        <v>5</v>
      </c>
      <c r="AK65" t="s">
        <v>22</v>
      </c>
      <c r="AL65" t="s">
        <v>23</v>
      </c>
      <c r="AM65" t="s">
        <v>23</v>
      </c>
      <c r="AN65" t="s">
        <v>24</v>
      </c>
      <c r="AO65">
        <v>5</v>
      </c>
      <c r="AP65">
        <v>2</v>
      </c>
      <c r="AQ65" t="s">
        <v>22</v>
      </c>
      <c r="AR65" t="s">
        <v>23</v>
      </c>
      <c r="AS65" t="s">
        <v>23</v>
      </c>
      <c r="AT65" t="s">
        <v>24</v>
      </c>
      <c r="AU65">
        <v>6</v>
      </c>
      <c r="AV65">
        <v>4</v>
      </c>
      <c r="AW65" t="s">
        <v>22</v>
      </c>
      <c r="AX65" t="s">
        <v>23</v>
      </c>
      <c r="AY65" t="s">
        <v>23</v>
      </c>
      <c r="AZ65" t="s">
        <v>24</v>
      </c>
      <c r="BA65">
        <v>7</v>
      </c>
      <c r="BB65">
        <v>23</v>
      </c>
      <c r="BC65" t="s">
        <v>22</v>
      </c>
      <c r="BD65" t="s">
        <v>23</v>
      </c>
      <c r="BE65" t="s">
        <v>23</v>
      </c>
      <c r="BF65" t="s">
        <v>24</v>
      </c>
      <c r="BG65">
        <v>8</v>
      </c>
      <c r="BH65">
        <v>1</v>
      </c>
      <c r="BI65" t="s">
        <v>22</v>
      </c>
      <c r="BJ65" t="s">
        <v>23</v>
      </c>
      <c r="BK65" t="s">
        <v>23</v>
      </c>
      <c r="BL65" t="s">
        <v>24</v>
      </c>
      <c r="BM65">
        <v>9</v>
      </c>
      <c r="BN65">
        <v>10</v>
      </c>
      <c r="BO65" t="s">
        <v>22</v>
      </c>
      <c r="BP65" t="s">
        <v>23</v>
      </c>
      <c r="BQ65" t="s">
        <v>23</v>
      </c>
      <c r="BR65" t="s">
        <v>24</v>
      </c>
      <c r="BS65">
        <v>10</v>
      </c>
      <c r="BT65">
        <v>9</v>
      </c>
      <c r="BU65" t="s">
        <v>25</v>
      </c>
      <c r="BV65" t="s">
        <v>32</v>
      </c>
      <c r="BW65" t="s">
        <v>303</v>
      </c>
      <c r="BX65" t="s">
        <v>23</v>
      </c>
      <c r="BY65">
        <v>11</v>
      </c>
      <c r="BZ65">
        <v>2</v>
      </c>
      <c r="CA65" t="s">
        <v>22</v>
      </c>
      <c r="CB65" t="s">
        <v>23</v>
      </c>
      <c r="CC65" t="s">
        <v>23</v>
      </c>
      <c r="CD65" t="s">
        <v>24</v>
      </c>
      <c r="CE65">
        <v>12</v>
      </c>
      <c r="CF65">
        <v>2</v>
      </c>
      <c r="CG65" t="s">
        <v>22</v>
      </c>
      <c r="CH65" t="s">
        <v>23</v>
      </c>
      <c r="CI65" t="s">
        <v>23</v>
      </c>
      <c r="CJ65" t="s">
        <v>24</v>
      </c>
      <c r="CK65" t="s">
        <v>34</v>
      </c>
      <c r="CL65">
        <v>7</v>
      </c>
      <c r="CM65" t="s">
        <v>22</v>
      </c>
      <c r="CN65" t="s">
        <v>23</v>
      </c>
      <c r="CO65" t="s">
        <v>23</v>
      </c>
      <c r="CP65" t="s">
        <v>24</v>
      </c>
    </row>
    <row r="66" spans="1:94" x14ac:dyDescent="0.25">
      <c r="A66" t="s">
        <v>16</v>
      </c>
      <c r="B66" t="s">
        <v>304</v>
      </c>
      <c r="C66">
        <v>14.4</v>
      </c>
      <c r="D66">
        <v>3.1</v>
      </c>
      <c r="E66">
        <v>166</v>
      </c>
      <c r="F66">
        <v>211</v>
      </c>
      <c r="G66">
        <v>16</v>
      </c>
      <c r="H66" t="s">
        <v>300</v>
      </c>
      <c r="I66" t="s">
        <v>301</v>
      </c>
      <c r="J66" t="s">
        <v>302</v>
      </c>
      <c r="K66" t="s">
        <v>21</v>
      </c>
      <c r="L66">
        <v>10</v>
      </c>
      <c r="M66" t="s">
        <v>22</v>
      </c>
      <c r="N66" t="s">
        <v>23</v>
      </c>
      <c r="O66" t="s">
        <v>23</v>
      </c>
      <c r="P66" t="s">
        <v>24</v>
      </c>
      <c r="Q66">
        <v>1</v>
      </c>
      <c r="R66">
        <v>9</v>
      </c>
      <c r="S66" t="s">
        <v>22</v>
      </c>
      <c r="T66" t="s">
        <v>23</v>
      </c>
      <c r="U66" t="s">
        <v>23</v>
      </c>
      <c r="V66" t="s">
        <v>24</v>
      </c>
      <c r="W66">
        <v>2</v>
      </c>
      <c r="X66">
        <v>1</v>
      </c>
      <c r="Y66" t="s">
        <v>22</v>
      </c>
      <c r="Z66" t="s">
        <v>23</v>
      </c>
      <c r="AA66" t="s">
        <v>23</v>
      </c>
      <c r="AB66" t="s">
        <v>24</v>
      </c>
      <c r="AC66">
        <v>3</v>
      </c>
      <c r="AD66">
        <v>9</v>
      </c>
      <c r="AE66" t="s">
        <v>25</v>
      </c>
      <c r="AF66" t="s">
        <v>84</v>
      </c>
      <c r="AG66" t="s">
        <v>86</v>
      </c>
      <c r="AH66" t="s">
        <v>23</v>
      </c>
      <c r="AI66">
        <v>4</v>
      </c>
      <c r="AJ66">
        <v>5</v>
      </c>
      <c r="AK66" t="s">
        <v>22</v>
      </c>
      <c r="AL66" t="s">
        <v>23</v>
      </c>
      <c r="AM66" t="s">
        <v>23</v>
      </c>
      <c r="AN66" t="s">
        <v>24</v>
      </c>
      <c r="AO66">
        <v>5</v>
      </c>
      <c r="AP66">
        <v>2</v>
      </c>
      <c r="AQ66" t="s">
        <v>22</v>
      </c>
      <c r="AR66" t="s">
        <v>23</v>
      </c>
      <c r="AS66" t="s">
        <v>23</v>
      </c>
      <c r="AT66" t="s">
        <v>24</v>
      </c>
      <c r="AU66">
        <v>6</v>
      </c>
      <c r="AV66">
        <v>4</v>
      </c>
      <c r="AW66" t="s">
        <v>22</v>
      </c>
      <c r="AX66" t="s">
        <v>23</v>
      </c>
      <c r="AY66" t="s">
        <v>23</v>
      </c>
      <c r="AZ66" t="s">
        <v>24</v>
      </c>
      <c r="BA66">
        <v>7</v>
      </c>
      <c r="BB66">
        <v>23</v>
      </c>
      <c r="BC66" t="s">
        <v>22</v>
      </c>
      <c r="BD66" t="s">
        <v>23</v>
      </c>
      <c r="BE66" t="s">
        <v>23</v>
      </c>
      <c r="BF66" t="s">
        <v>24</v>
      </c>
      <c r="BG66">
        <v>8</v>
      </c>
      <c r="BH66">
        <v>4</v>
      </c>
      <c r="BI66" t="s">
        <v>25</v>
      </c>
      <c r="BJ66" t="s">
        <v>37</v>
      </c>
      <c r="BK66" t="s">
        <v>305</v>
      </c>
      <c r="BL66" t="s">
        <v>23</v>
      </c>
      <c r="BM66">
        <v>9</v>
      </c>
      <c r="BN66">
        <v>23</v>
      </c>
      <c r="BO66" t="s">
        <v>25</v>
      </c>
      <c r="BP66" t="s">
        <v>30</v>
      </c>
      <c r="BQ66" t="s">
        <v>306</v>
      </c>
      <c r="BR66" t="s">
        <v>23</v>
      </c>
      <c r="BS66">
        <v>10</v>
      </c>
      <c r="BT66">
        <v>9</v>
      </c>
      <c r="BU66" t="s">
        <v>25</v>
      </c>
      <c r="BV66" t="s">
        <v>32</v>
      </c>
      <c r="BW66" t="s">
        <v>303</v>
      </c>
      <c r="BX66" t="s">
        <v>23</v>
      </c>
      <c r="BY66">
        <v>11</v>
      </c>
      <c r="BZ66">
        <v>2</v>
      </c>
      <c r="CA66" t="s">
        <v>22</v>
      </c>
      <c r="CB66" t="s">
        <v>23</v>
      </c>
      <c r="CC66" t="s">
        <v>23</v>
      </c>
      <c r="CD66" t="s">
        <v>24</v>
      </c>
      <c r="CE66">
        <v>12</v>
      </c>
      <c r="CF66">
        <v>3</v>
      </c>
      <c r="CG66" t="s">
        <v>22</v>
      </c>
      <c r="CH66" t="s">
        <v>23</v>
      </c>
      <c r="CI66" t="s">
        <v>23</v>
      </c>
      <c r="CJ66" t="s">
        <v>24</v>
      </c>
      <c r="CK66" t="s">
        <v>34</v>
      </c>
      <c r="CL66">
        <v>13</v>
      </c>
      <c r="CM66" t="s">
        <v>22</v>
      </c>
      <c r="CN66" t="s">
        <v>23</v>
      </c>
      <c r="CO66" t="s">
        <v>23</v>
      </c>
      <c r="CP66" t="s">
        <v>24</v>
      </c>
    </row>
    <row r="67" spans="1:94" x14ac:dyDescent="0.25">
      <c r="A67" t="s">
        <v>16</v>
      </c>
      <c r="B67" t="s">
        <v>307</v>
      </c>
      <c r="C67">
        <v>14.4</v>
      </c>
      <c r="D67">
        <v>3.2</v>
      </c>
      <c r="E67">
        <v>172</v>
      </c>
      <c r="F67">
        <v>328</v>
      </c>
      <c r="G67">
        <v>14</v>
      </c>
      <c r="H67" t="s">
        <v>308</v>
      </c>
      <c r="I67" t="s">
        <v>309</v>
      </c>
      <c r="J67" t="s">
        <v>310</v>
      </c>
      <c r="K67" t="s">
        <v>21</v>
      </c>
      <c r="L67">
        <v>10</v>
      </c>
      <c r="M67" t="s">
        <v>22</v>
      </c>
      <c r="N67" t="s">
        <v>23</v>
      </c>
      <c r="O67" t="s">
        <v>23</v>
      </c>
      <c r="P67" t="s">
        <v>24</v>
      </c>
      <c r="Q67">
        <v>1</v>
      </c>
      <c r="R67">
        <v>13</v>
      </c>
      <c r="S67" t="s">
        <v>22</v>
      </c>
      <c r="T67" t="s">
        <v>23</v>
      </c>
      <c r="U67" t="s">
        <v>23</v>
      </c>
      <c r="V67" t="s">
        <v>24</v>
      </c>
      <c r="W67">
        <v>2</v>
      </c>
      <c r="X67">
        <v>1</v>
      </c>
      <c r="Y67" t="s">
        <v>22</v>
      </c>
      <c r="Z67" t="s">
        <v>23</v>
      </c>
      <c r="AA67" t="s">
        <v>23</v>
      </c>
      <c r="AB67" t="s">
        <v>24</v>
      </c>
      <c r="AC67">
        <v>3</v>
      </c>
      <c r="AD67">
        <v>9</v>
      </c>
      <c r="AE67" t="s">
        <v>25</v>
      </c>
      <c r="AF67" t="s">
        <v>84</v>
      </c>
      <c r="AG67" t="s">
        <v>311</v>
      </c>
      <c r="AH67" t="s">
        <v>23</v>
      </c>
      <c r="AI67">
        <v>4</v>
      </c>
      <c r="AJ67">
        <v>4</v>
      </c>
      <c r="AK67" t="s">
        <v>22</v>
      </c>
      <c r="AL67" t="s">
        <v>23</v>
      </c>
      <c r="AM67" t="s">
        <v>23</v>
      </c>
      <c r="AN67" t="s">
        <v>24</v>
      </c>
      <c r="AO67">
        <v>5</v>
      </c>
      <c r="AP67">
        <v>3</v>
      </c>
      <c r="AQ67" t="s">
        <v>22</v>
      </c>
      <c r="AR67" t="s">
        <v>23</v>
      </c>
      <c r="AS67" t="s">
        <v>23</v>
      </c>
      <c r="AT67" t="s">
        <v>24</v>
      </c>
      <c r="AU67">
        <v>6</v>
      </c>
      <c r="AV67">
        <v>4</v>
      </c>
      <c r="AW67" t="s">
        <v>22</v>
      </c>
      <c r="AX67" t="s">
        <v>23</v>
      </c>
      <c r="AY67" t="s">
        <v>23</v>
      </c>
      <c r="AZ67" t="s">
        <v>24</v>
      </c>
      <c r="BA67">
        <v>7</v>
      </c>
      <c r="BB67">
        <v>24</v>
      </c>
      <c r="BC67" t="s">
        <v>22</v>
      </c>
      <c r="BD67" t="s">
        <v>23</v>
      </c>
      <c r="BE67" t="s">
        <v>23</v>
      </c>
      <c r="BF67" t="s">
        <v>24</v>
      </c>
      <c r="BG67">
        <v>8</v>
      </c>
      <c r="BH67">
        <v>4</v>
      </c>
      <c r="BI67" t="s">
        <v>25</v>
      </c>
      <c r="BJ67" t="s">
        <v>37</v>
      </c>
      <c r="BK67" t="s">
        <v>312</v>
      </c>
      <c r="BL67" t="s">
        <v>23</v>
      </c>
      <c r="BM67">
        <v>9</v>
      </c>
      <c r="BN67">
        <v>23</v>
      </c>
      <c r="BO67" t="s">
        <v>25</v>
      </c>
      <c r="BP67" t="s">
        <v>30</v>
      </c>
      <c r="BQ67" t="s">
        <v>313</v>
      </c>
      <c r="BR67" t="s">
        <v>23</v>
      </c>
      <c r="BS67">
        <v>10</v>
      </c>
      <c r="BT67">
        <v>9</v>
      </c>
      <c r="BU67" t="s">
        <v>25</v>
      </c>
      <c r="BV67" t="s">
        <v>32</v>
      </c>
      <c r="BW67" t="s">
        <v>314</v>
      </c>
      <c r="BX67" t="s">
        <v>23</v>
      </c>
      <c r="BY67">
        <v>11</v>
      </c>
      <c r="BZ67">
        <v>2</v>
      </c>
      <c r="CA67" t="s">
        <v>22</v>
      </c>
      <c r="CB67" t="s">
        <v>23</v>
      </c>
      <c r="CC67" t="s">
        <v>23</v>
      </c>
      <c r="CD67" t="s">
        <v>24</v>
      </c>
      <c r="CE67">
        <v>12</v>
      </c>
      <c r="CF67">
        <v>8</v>
      </c>
      <c r="CG67" t="s">
        <v>25</v>
      </c>
      <c r="CH67" t="s">
        <v>95</v>
      </c>
      <c r="CI67" t="s">
        <v>315</v>
      </c>
      <c r="CJ67" t="s">
        <v>23</v>
      </c>
      <c r="CK67" t="s">
        <v>34</v>
      </c>
      <c r="CL67">
        <v>15</v>
      </c>
      <c r="CM67" t="s">
        <v>22</v>
      </c>
      <c r="CN67" t="s">
        <v>23</v>
      </c>
      <c r="CO67" t="s">
        <v>23</v>
      </c>
      <c r="CP67" t="s">
        <v>24</v>
      </c>
    </row>
    <row r="68" spans="1:94" x14ac:dyDescent="0.25">
      <c r="A68" t="s">
        <v>16</v>
      </c>
      <c r="B68" t="s">
        <v>316</v>
      </c>
      <c r="C68">
        <v>13.8</v>
      </c>
      <c r="D68">
        <v>3.1</v>
      </c>
      <c r="E68">
        <v>164</v>
      </c>
      <c r="F68">
        <v>224</v>
      </c>
      <c r="G68">
        <v>15</v>
      </c>
      <c r="H68" t="s">
        <v>18</v>
      </c>
      <c r="I68" t="s">
        <v>19</v>
      </c>
      <c r="J68" t="s">
        <v>20</v>
      </c>
      <c r="K68" t="s">
        <v>21</v>
      </c>
      <c r="L68">
        <v>8</v>
      </c>
      <c r="M68" t="s">
        <v>22</v>
      </c>
      <c r="N68" t="s">
        <v>23</v>
      </c>
      <c r="O68" t="s">
        <v>23</v>
      </c>
      <c r="P68" t="s">
        <v>24</v>
      </c>
      <c r="Q68">
        <v>1</v>
      </c>
      <c r="R68">
        <v>2</v>
      </c>
      <c r="S68" t="s">
        <v>22</v>
      </c>
      <c r="T68" t="s">
        <v>23</v>
      </c>
      <c r="U68" t="s">
        <v>23</v>
      </c>
      <c r="V68" t="s">
        <v>24</v>
      </c>
      <c r="W68">
        <v>2</v>
      </c>
      <c r="X68">
        <v>1</v>
      </c>
      <c r="Y68" t="s">
        <v>22</v>
      </c>
      <c r="Z68" t="s">
        <v>23</v>
      </c>
      <c r="AA68" t="s">
        <v>23</v>
      </c>
      <c r="AB68" t="s">
        <v>24</v>
      </c>
      <c r="AC68">
        <v>3</v>
      </c>
      <c r="AD68">
        <v>7</v>
      </c>
      <c r="AE68" t="s">
        <v>25</v>
      </c>
      <c r="AF68" t="s">
        <v>84</v>
      </c>
      <c r="AG68" t="s">
        <v>56</v>
      </c>
      <c r="AH68" t="s">
        <v>23</v>
      </c>
      <c r="AI68">
        <v>4</v>
      </c>
      <c r="AJ68">
        <v>14</v>
      </c>
      <c r="AK68" t="s">
        <v>22</v>
      </c>
      <c r="AL68" t="s">
        <v>23</v>
      </c>
      <c r="AM68" t="s">
        <v>23</v>
      </c>
      <c r="AN68" t="s">
        <v>24</v>
      </c>
      <c r="AO68">
        <v>5</v>
      </c>
      <c r="AP68">
        <v>3</v>
      </c>
      <c r="AQ68" t="s">
        <v>22</v>
      </c>
      <c r="AR68" t="s">
        <v>23</v>
      </c>
      <c r="AS68" t="s">
        <v>23</v>
      </c>
      <c r="AT68" t="s">
        <v>24</v>
      </c>
      <c r="AU68">
        <v>6</v>
      </c>
      <c r="AV68">
        <v>11</v>
      </c>
      <c r="AW68" t="s">
        <v>25</v>
      </c>
      <c r="AX68" t="s">
        <v>28</v>
      </c>
      <c r="AY68" t="s">
        <v>29</v>
      </c>
      <c r="AZ68" t="s">
        <v>23</v>
      </c>
      <c r="BA68">
        <v>7</v>
      </c>
      <c r="BB68">
        <v>28</v>
      </c>
      <c r="BC68" t="s">
        <v>22</v>
      </c>
      <c r="BD68" t="s">
        <v>23</v>
      </c>
      <c r="BE68" t="s">
        <v>23</v>
      </c>
      <c r="BF68" t="s">
        <v>24</v>
      </c>
      <c r="BG68">
        <v>8</v>
      </c>
      <c r="BH68">
        <v>4</v>
      </c>
      <c r="BI68" t="s">
        <v>22</v>
      </c>
      <c r="BJ68" t="s">
        <v>23</v>
      </c>
      <c r="BK68" t="s">
        <v>23</v>
      </c>
      <c r="BL68" t="s">
        <v>24</v>
      </c>
      <c r="BM68">
        <v>9</v>
      </c>
      <c r="BN68">
        <v>21</v>
      </c>
      <c r="BO68" t="s">
        <v>25</v>
      </c>
      <c r="BP68" t="s">
        <v>30</v>
      </c>
      <c r="BQ68" t="s">
        <v>31</v>
      </c>
      <c r="BR68" t="s">
        <v>23</v>
      </c>
      <c r="BS68">
        <v>10</v>
      </c>
      <c r="BT68">
        <v>14</v>
      </c>
      <c r="BU68" t="s">
        <v>25</v>
      </c>
      <c r="BV68" t="s">
        <v>32</v>
      </c>
      <c r="BW68" t="s">
        <v>33</v>
      </c>
      <c r="BX68" t="s">
        <v>23</v>
      </c>
      <c r="BY68">
        <v>11</v>
      </c>
      <c r="BZ68">
        <v>1</v>
      </c>
      <c r="CA68" t="s">
        <v>22</v>
      </c>
      <c r="CB68" t="s">
        <v>23</v>
      </c>
      <c r="CC68" t="s">
        <v>23</v>
      </c>
      <c r="CD68" t="s">
        <v>24</v>
      </c>
      <c r="CE68">
        <v>12</v>
      </c>
      <c r="CF68">
        <v>4</v>
      </c>
      <c r="CG68" t="s">
        <v>25</v>
      </c>
      <c r="CH68" t="s">
        <v>126</v>
      </c>
      <c r="CI68" t="s">
        <v>127</v>
      </c>
      <c r="CJ68" t="s">
        <v>23</v>
      </c>
      <c r="CK68" t="s">
        <v>34</v>
      </c>
      <c r="CL68">
        <v>12</v>
      </c>
      <c r="CM68" t="s">
        <v>22</v>
      </c>
      <c r="CN68" t="s">
        <v>23</v>
      </c>
      <c r="CO68" t="s">
        <v>23</v>
      </c>
      <c r="CP68" t="s">
        <v>24</v>
      </c>
    </row>
    <row r="69" spans="1:94" x14ac:dyDescent="0.25">
      <c r="A69" t="s">
        <v>16</v>
      </c>
      <c r="B69" t="s">
        <v>317</v>
      </c>
      <c r="C69">
        <v>10.4</v>
      </c>
      <c r="D69">
        <v>3.6</v>
      </c>
      <c r="E69">
        <v>132</v>
      </c>
      <c r="F69">
        <v>168</v>
      </c>
      <c r="G69">
        <v>14</v>
      </c>
      <c r="H69" t="s">
        <v>318</v>
      </c>
      <c r="I69" t="s">
        <v>165</v>
      </c>
      <c r="J69" t="s">
        <v>319</v>
      </c>
      <c r="K69" t="s">
        <v>21</v>
      </c>
      <c r="L69">
        <v>9</v>
      </c>
      <c r="M69" t="s">
        <v>22</v>
      </c>
      <c r="N69" t="s">
        <v>23</v>
      </c>
      <c r="O69" t="s">
        <v>23</v>
      </c>
      <c r="P69" t="s">
        <v>24</v>
      </c>
      <c r="Q69">
        <v>1</v>
      </c>
      <c r="R69">
        <v>2</v>
      </c>
      <c r="S69" t="s">
        <v>22</v>
      </c>
      <c r="T69" t="s">
        <v>23</v>
      </c>
      <c r="U69" t="s">
        <v>23</v>
      </c>
      <c r="V69" t="s">
        <v>24</v>
      </c>
      <c r="W69">
        <v>2</v>
      </c>
      <c r="X69">
        <v>1</v>
      </c>
      <c r="Y69" t="s">
        <v>22</v>
      </c>
      <c r="Z69" t="s">
        <v>23</v>
      </c>
      <c r="AA69" t="s">
        <v>23</v>
      </c>
      <c r="AB69" t="s">
        <v>24</v>
      </c>
      <c r="AC69">
        <v>3</v>
      </c>
      <c r="AD69">
        <v>5</v>
      </c>
      <c r="AE69" t="s">
        <v>25</v>
      </c>
      <c r="AF69" t="s">
        <v>250</v>
      </c>
      <c r="AG69" t="s">
        <v>320</v>
      </c>
      <c r="AH69" t="s">
        <v>23</v>
      </c>
      <c r="AI69">
        <v>4</v>
      </c>
      <c r="AJ69">
        <v>2</v>
      </c>
      <c r="AK69" t="s">
        <v>22</v>
      </c>
      <c r="AL69" t="s">
        <v>23</v>
      </c>
      <c r="AM69" t="s">
        <v>23</v>
      </c>
      <c r="AN69" t="s">
        <v>69</v>
      </c>
      <c r="AO69">
        <v>5</v>
      </c>
      <c r="AP69">
        <v>6</v>
      </c>
      <c r="AQ69" t="s">
        <v>22</v>
      </c>
      <c r="AR69" t="s">
        <v>23</v>
      </c>
      <c r="AS69" t="s">
        <v>23</v>
      </c>
      <c r="AT69" t="s">
        <v>24</v>
      </c>
      <c r="AU69">
        <v>6</v>
      </c>
      <c r="AV69">
        <v>4</v>
      </c>
      <c r="AW69" t="s">
        <v>22</v>
      </c>
      <c r="AX69" t="s">
        <v>23</v>
      </c>
      <c r="AY69" t="s">
        <v>23</v>
      </c>
      <c r="AZ69" t="s">
        <v>24</v>
      </c>
      <c r="BA69">
        <v>7</v>
      </c>
      <c r="BB69">
        <v>14</v>
      </c>
      <c r="BC69" t="s">
        <v>22</v>
      </c>
      <c r="BD69" t="s">
        <v>23</v>
      </c>
      <c r="BE69" t="s">
        <v>23</v>
      </c>
      <c r="BF69" t="s">
        <v>24</v>
      </c>
      <c r="BG69">
        <v>8</v>
      </c>
      <c r="BH69">
        <v>1</v>
      </c>
      <c r="BI69" t="s">
        <v>22</v>
      </c>
      <c r="BJ69" t="s">
        <v>23</v>
      </c>
      <c r="BK69" t="s">
        <v>23</v>
      </c>
      <c r="BL69" t="s">
        <v>24</v>
      </c>
      <c r="BM69">
        <v>9</v>
      </c>
      <c r="BN69">
        <v>14</v>
      </c>
      <c r="BO69" t="s">
        <v>22</v>
      </c>
      <c r="BP69" t="s">
        <v>23</v>
      </c>
      <c r="BQ69" t="s">
        <v>23</v>
      </c>
      <c r="BR69" t="s">
        <v>24</v>
      </c>
      <c r="BS69">
        <v>10</v>
      </c>
      <c r="BT69">
        <v>9</v>
      </c>
      <c r="BU69" t="s">
        <v>25</v>
      </c>
      <c r="BV69" t="s">
        <v>32</v>
      </c>
      <c r="BW69" t="s">
        <v>321</v>
      </c>
      <c r="BX69" t="s">
        <v>23</v>
      </c>
      <c r="BY69">
        <v>11</v>
      </c>
      <c r="BZ69">
        <v>2</v>
      </c>
      <c r="CA69" t="s">
        <v>22</v>
      </c>
      <c r="CB69" t="s">
        <v>23</v>
      </c>
      <c r="CC69" t="s">
        <v>23</v>
      </c>
      <c r="CD69" t="s">
        <v>24</v>
      </c>
      <c r="CE69">
        <v>12</v>
      </c>
      <c r="CF69">
        <v>7</v>
      </c>
      <c r="CG69" t="s">
        <v>25</v>
      </c>
      <c r="CH69" t="s">
        <v>46</v>
      </c>
      <c r="CI69" t="s">
        <v>322</v>
      </c>
      <c r="CJ69" t="s">
        <v>23</v>
      </c>
      <c r="CK69" t="s">
        <v>34</v>
      </c>
      <c r="CL69">
        <v>4</v>
      </c>
      <c r="CM69" t="s">
        <v>22</v>
      </c>
      <c r="CN69" t="s">
        <v>23</v>
      </c>
      <c r="CO69" t="s">
        <v>23</v>
      </c>
      <c r="CP69" t="s">
        <v>24</v>
      </c>
    </row>
    <row r="70" spans="1:94" x14ac:dyDescent="0.25">
      <c r="A70" t="s">
        <v>16</v>
      </c>
      <c r="B70" t="s">
        <v>323</v>
      </c>
      <c r="C70">
        <v>12.5</v>
      </c>
      <c r="D70">
        <v>3.4</v>
      </c>
      <c r="E70">
        <v>161</v>
      </c>
      <c r="F70">
        <v>235</v>
      </c>
      <c r="G70">
        <v>10</v>
      </c>
      <c r="H70" t="s">
        <v>324</v>
      </c>
      <c r="I70" t="s">
        <v>325</v>
      </c>
      <c r="J70" t="s">
        <v>326</v>
      </c>
      <c r="K70" t="s">
        <v>21</v>
      </c>
      <c r="L70">
        <v>8</v>
      </c>
      <c r="M70" t="s">
        <v>22</v>
      </c>
      <c r="N70" t="s">
        <v>23</v>
      </c>
      <c r="O70" t="s">
        <v>23</v>
      </c>
      <c r="P70" t="s">
        <v>24</v>
      </c>
      <c r="Q70">
        <v>1</v>
      </c>
      <c r="R70">
        <v>0</v>
      </c>
      <c r="S70" t="s">
        <v>22</v>
      </c>
      <c r="T70" t="s">
        <v>23</v>
      </c>
      <c r="U70" t="s">
        <v>23</v>
      </c>
      <c r="V70" t="s">
        <v>24</v>
      </c>
      <c r="W70">
        <v>2</v>
      </c>
      <c r="X70">
        <v>1</v>
      </c>
      <c r="Y70" t="s">
        <v>22</v>
      </c>
      <c r="Z70" t="s">
        <v>23</v>
      </c>
      <c r="AA70" t="s">
        <v>23</v>
      </c>
      <c r="AB70" t="s">
        <v>24</v>
      </c>
      <c r="AC70">
        <v>3</v>
      </c>
      <c r="AD70">
        <v>11</v>
      </c>
      <c r="AE70" t="s">
        <v>25</v>
      </c>
      <c r="AF70" t="s">
        <v>42</v>
      </c>
      <c r="AG70" t="s">
        <v>327</v>
      </c>
      <c r="AH70" t="s">
        <v>23</v>
      </c>
      <c r="AI70">
        <v>4</v>
      </c>
      <c r="AJ70">
        <v>15</v>
      </c>
      <c r="AK70" t="s">
        <v>22</v>
      </c>
      <c r="AL70" t="s">
        <v>23</v>
      </c>
      <c r="AM70" t="s">
        <v>23</v>
      </c>
      <c r="AN70" t="s">
        <v>24</v>
      </c>
      <c r="AO70">
        <v>5</v>
      </c>
      <c r="AP70">
        <v>2</v>
      </c>
      <c r="AQ70" t="s">
        <v>22</v>
      </c>
      <c r="AR70" t="s">
        <v>23</v>
      </c>
      <c r="AS70" t="s">
        <v>23</v>
      </c>
      <c r="AT70" t="s">
        <v>24</v>
      </c>
      <c r="AU70">
        <v>6</v>
      </c>
      <c r="AV70">
        <v>11</v>
      </c>
      <c r="AW70" t="s">
        <v>25</v>
      </c>
      <c r="AX70" t="s">
        <v>28</v>
      </c>
      <c r="AY70" t="s">
        <v>328</v>
      </c>
      <c r="AZ70" t="s">
        <v>23</v>
      </c>
      <c r="BA70">
        <v>7</v>
      </c>
      <c r="BB70">
        <v>28</v>
      </c>
      <c r="BC70" t="s">
        <v>22</v>
      </c>
      <c r="BD70" t="s">
        <v>23</v>
      </c>
      <c r="BE70" t="s">
        <v>23</v>
      </c>
      <c r="BF70" t="s">
        <v>24</v>
      </c>
      <c r="BG70">
        <v>8</v>
      </c>
      <c r="BH70">
        <v>4</v>
      </c>
      <c r="BI70" t="s">
        <v>22</v>
      </c>
      <c r="BJ70" t="s">
        <v>23</v>
      </c>
      <c r="BK70" t="s">
        <v>23</v>
      </c>
      <c r="BL70" t="s">
        <v>24</v>
      </c>
      <c r="BM70">
        <v>9</v>
      </c>
      <c r="BN70">
        <v>23</v>
      </c>
      <c r="BO70" t="s">
        <v>25</v>
      </c>
      <c r="BP70" t="s">
        <v>30</v>
      </c>
      <c r="BQ70" t="s">
        <v>329</v>
      </c>
      <c r="BR70" t="s">
        <v>23</v>
      </c>
      <c r="BS70">
        <v>10</v>
      </c>
      <c r="BT70">
        <v>14</v>
      </c>
      <c r="BU70" t="s">
        <v>25</v>
      </c>
      <c r="BV70" t="s">
        <v>32</v>
      </c>
      <c r="BW70" t="s">
        <v>330</v>
      </c>
      <c r="BX70" t="s">
        <v>23</v>
      </c>
      <c r="BY70">
        <v>11</v>
      </c>
      <c r="BZ70">
        <v>5</v>
      </c>
      <c r="CA70" t="s">
        <v>22</v>
      </c>
      <c r="CB70" t="s">
        <v>23</v>
      </c>
      <c r="CC70" t="s">
        <v>23</v>
      </c>
      <c r="CD70" t="s">
        <v>24</v>
      </c>
      <c r="CE70">
        <v>12</v>
      </c>
      <c r="CF70">
        <v>7</v>
      </c>
      <c r="CG70" t="s">
        <v>22</v>
      </c>
      <c r="CH70" t="s">
        <v>23</v>
      </c>
      <c r="CI70" t="s">
        <v>23</v>
      </c>
      <c r="CJ70" t="s">
        <v>24</v>
      </c>
      <c r="CK70" t="s">
        <v>34</v>
      </c>
      <c r="CL70">
        <v>12</v>
      </c>
      <c r="CM70" t="s">
        <v>22</v>
      </c>
      <c r="CN70" t="s">
        <v>23</v>
      </c>
      <c r="CO70" t="s">
        <v>23</v>
      </c>
      <c r="CP70" t="s">
        <v>24</v>
      </c>
    </row>
    <row r="71" spans="1:94" x14ac:dyDescent="0.25">
      <c r="A71" t="s">
        <v>16</v>
      </c>
      <c r="B71" t="s">
        <v>331</v>
      </c>
      <c r="C71">
        <v>12.2</v>
      </c>
      <c r="D71">
        <v>3.5</v>
      </c>
      <c r="E71">
        <v>160</v>
      </c>
      <c r="F71">
        <v>237</v>
      </c>
      <c r="G71">
        <v>12</v>
      </c>
      <c r="H71" t="s">
        <v>18</v>
      </c>
      <c r="I71" t="s">
        <v>19</v>
      </c>
      <c r="J71" t="s">
        <v>20</v>
      </c>
      <c r="K71" t="s">
        <v>21</v>
      </c>
      <c r="L71">
        <v>10</v>
      </c>
      <c r="M71" t="s">
        <v>22</v>
      </c>
      <c r="N71" t="s">
        <v>23</v>
      </c>
      <c r="O71" t="s">
        <v>23</v>
      </c>
      <c r="P71" t="s">
        <v>24</v>
      </c>
      <c r="Q71">
        <v>1</v>
      </c>
      <c r="R71">
        <v>2</v>
      </c>
      <c r="S71" t="s">
        <v>22</v>
      </c>
      <c r="T71" t="s">
        <v>23</v>
      </c>
      <c r="U71" t="s">
        <v>23</v>
      </c>
      <c r="V71" t="s">
        <v>24</v>
      </c>
      <c r="W71">
        <v>2</v>
      </c>
      <c r="X71">
        <v>1</v>
      </c>
      <c r="Y71" t="s">
        <v>22</v>
      </c>
      <c r="Z71" t="s">
        <v>23</v>
      </c>
      <c r="AA71" t="s">
        <v>23</v>
      </c>
      <c r="AB71" t="s">
        <v>24</v>
      </c>
      <c r="AC71">
        <v>3</v>
      </c>
      <c r="AD71">
        <v>14</v>
      </c>
      <c r="AE71" t="s">
        <v>25</v>
      </c>
      <c r="AF71" t="s">
        <v>42</v>
      </c>
      <c r="AG71" t="s">
        <v>27</v>
      </c>
      <c r="AH71" t="s">
        <v>23</v>
      </c>
      <c r="AI71">
        <v>4</v>
      </c>
      <c r="AJ71">
        <v>14</v>
      </c>
      <c r="AK71" t="s">
        <v>22</v>
      </c>
      <c r="AL71" t="s">
        <v>23</v>
      </c>
      <c r="AM71" t="s">
        <v>23</v>
      </c>
      <c r="AN71" t="s">
        <v>24</v>
      </c>
      <c r="AO71">
        <v>5</v>
      </c>
      <c r="AP71">
        <v>2</v>
      </c>
      <c r="AQ71" t="s">
        <v>22</v>
      </c>
      <c r="AR71" t="s">
        <v>23</v>
      </c>
      <c r="AS71" t="s">
        <v>23</v>
      </c>
      <c r="AT71" t="s">
        <v>24</v>
      </c>
      <c r="AU71">
        <v>6</v>
      </c>
      <c r="AV71">
        <v>11</v>
      </c>
      <c r="AW71" t="s">
        <v>22</v>
      </c>
      <c r="AX71" t="s">
        <v>23</v>
      </c>
      <c r="AY71" t="s">
        <v>23</v>
      </c>
      <c r="AZ71" t="s">
        <v>24</v>
      </c>
      <c r="BA71">
        <v>7</v>
      </c>
      <c r="BB71">
        <v>26</v>
      </c>
      <c r="BC71" t="s">
        <v>22</v>
      </c>
      <c r="BD71" t="s">
        <v>23</v>
      </c>
      <c r="BE71" t="s">
        <v>23</v>
      </c>
      <c r="BF71" t="s">
        <v>24</v>
      </c>
      <c r="BG71">
        <v>8</v>
      </c>
      <c r="BH71">
        <v>4</v>
      </c>
      <c r="BI71" t="s">
        <v>22</v>
      </c>
      <c r="BJ71" t="s">
        <v>23</v>
      </c>
      <c r="BK71" t="s">
        <v>23</v>
      </c>
      <c r="BL71" t="s">
        <v>24</v>
      </c>
      <c r="BM71">
        <v>9</v>
      </c>
      <c r="BN71">
        <v>23</v>
      </c>
      <c r="BO71" t="s">
        <v>25</v>
      </c>
      <c r="BP71" t="s">
        <v>30</v>
      </c>
      <c r="BQ71" t="s">
        <v>31</v>
      </c>
      <c r="BR71" t="s">
        <v>23</v>
      </c>
      <c r="BS71">
        <v>10</v>
      </c>
      <c r="BT71">
        <v>14</v>
      </c>
      <c r="BU71" t="s">
        <v>25</v>
      </c>
      <c r="BV71" t="s">
        <v>32</v>
      </c>
      <c r="BW71" t="s">
        <v>33</v>
      </c>
      <c r="BX71" t="s">
        <v>23</v>
      </c>
      <c r="BY71">
        <v>11</v>
      </c>
      <c r="BZ71">
        <v>5</v>
      </c>
      <c r="CA71" t="s">
        <v>22</v>
      </c>
      <c r="CB71" t="s">
        <v>23</v>
      </c>
      <c r="CC71" t="s">
        <v>23</v>
      </c>
      <c r="CD71" t="s">
        <v>24</v>
      </c>
      <c r="CE71">
        <v>12</v>
      </c>
      <c r="CF71">
        <v>7</v>
      </c>
      <c r="CG71" t="s">
        <v>25</v>
      </c>
      <c r="CH71" t="s">
        <v>53</v>
      </c>
      <c r="CI71" t="s">
        <v>127</v>
      </c>
      <c r="CJ71" t="s">
        <v>23</v>
      </c>
      <c r="CK71" t="s">
        <v>34</v>
      </c>
      <c r="CL71">
        <v>12</v>
      </c>
      <c r="CM71" t="s">
        <v>22</v>
      </c>
      <c r="CN71" t="s">
        <v>23</v>
      </c>
      <c r="CO71" t="s">
        <v>23</v>
      </c>
      <c r="CP71" t="s">
        <v>24</v>
      </c>
    </row>
    <row r="72" spans="1:94" x14ac:dyDescent="0.25">
      <c r="A72" t="s">
        <v>16</v>
      </c>
      <c r="B72" t="s">
        <v>332</v>
      </c>
      <c r="C72">
        <v>11.5</v>
      </c>
      <c r="D72">
        <v>3.2</v>
      </c>
      <c r="E72">
        <v>157</v>
      </c>
      <c r="F72">
        <v>288</v>
      </c>
      <c r="G72">
        <v>15</v>
      </c>
      <c r="H72" t="s">
        <v>333</v>
      </c>
      <c r="I72" t="s">
        <v>334</v>
      </c>
      <c r="J72" t="s">
        <v>335</v>
      </c>
      <c r="K72" t="s">
        <v>21</v>
      </c>
      <c r="L72">
        <v>8</v>
      </c>
      <c r="M72" t="s">
        <v>22</v>
      </c>
      <c r="N72" t="s">
        <v>23</v>
      </c>
      <c r="O72" t="s">
        <v>23</v>
      </c>
      <c r="P72" t="s">
        <v>24</v>
      </c>
      <c r="Q72">
        <v>1</v>
      </c>
      <c r="R72">
        <v>0</v>
      </c>
      <c r="S72" t="s">
        <v>22</v>
      </c>
      <c r="T72" t="s">
        <v>23</v>
      </c>
      <c r="U72" t="s">
        <v>23</v>
      </c>
      <c r="V72" t="s">
        <v>24</v>
      </c>
      <c r="W72">
        <v>2</v>
      </c>
      <c r="X72">
        <v>1</v>
      </c>
      <c r="Y72" t="s">
        <v>22</v>
      </c>
      <c r="Z72" t="s">
        <v>23</v>
      </c>
      <c r="AA72" t="s">
        <v>23</v>
      </c>
      <c r="AB72" t="s">
        <v>24</v>
      </c>
      <c r="AC72">
        <v>3</v>
      </c>
      <c r="AD72">
        <v>9</v>
      </c>
      <c r="AE72" t="s">
        <v>25</v>
      </c>
      <c r="AF72" t="s">
        <v>26</v>
      </c>
      <c r="AG72" t="s">
        <v>336</v>
      </c>
      <c r="AH72" t="s">
        <v>23</v>
      </c>
      <c r="AI72">
        <v>4</v>
      </c>
      <c r="AJ72">
        <v>13</v>
      </c>
      <c r="AK72" t="s">
        <v>22</v>
      </c>
      <c r="AL72" t="s">
        <v>23</v>
      </c>
      <c r="AM72" t="s">
        <v>23</v>
      </c>
      <c r="AN72" t="s">
        <v>24</v>
      </c>
      <c r="AO72">
        <v>5</v>
      </c>
      <c r="AP72">
        <v>2</v>
      </c>
      <c r="AQ72" t="s">
        <v>22</v>
      </c>
      <c r="AR72" t="s">
        <v>23</v>
      </c>
      <c r="AS72" t="s">
        <v>23</v>
      </c>
      <c r="AT72" t="s">
        <v>24</v>
      </c>
      <c r="AU72">
        <v>6</v>
      </c>
      <c r="AV72">
        <v>20</v>
      </c>
      <c r="AW72" t="s">
        <v>25</v>
      </c>
      <c r="AX72" t="s">
        <v>28</v>
      </c>
      <c r="AY72" t="s">
        <v>337</v>
      </c>
      <c r="AZ72" t="s">
        <v>23</v>
      </c>
      <c r="BA72">
        <v>7</v>
      </c>
      <c r="BB72">
        <v>31</v>
      </c>
      <c r="BC72" t="s">
        <v>22</v>
      </c>
      <c r="BD72" t="s">
        <v>23</v>
      </c>
      <c r="BE72" t="s">
        <v>23</v>
      </c>
      <c r="BF72" t="s">
        <v>24</v>
      </c>
      <c r="BG72">
        <v>8</v>
      </c>
      <c r="BH72">
        <v>4</v>
      </c>
      <c r="BI72" t="s">
        <v>25</v>
      </c>
      <c r="BJ72" t="s">
        <v>37</v>
      </c>
      <c r="BK72" t="s">
        <v>338</v>
      </c>
      <c r="BL72" t="s">
        <v>23</v>
      </c>
      <c r="BM72">
        <v>9</v>
      </c>
      <c r="BN72">
        <v>22</v>
      </c>
      <c r="BO72" t="s">
        <v>25</v>
      </c>
      <c r="BP72" t="s">
        <v>30</v>
      </c>
      <c r="BQ72" t="s">
        <v>339</v>
      </c>
      <c r="BR72" t="s">
        <v>23</v>
      </c>
      <c r="BS72">
        <v>10</v>
      </c>
      <c r="BT72">
        <v>14</v>
      </c>
      <c r="BU72" t="s">
        <v>25</v>
      </c>
      <c r="BV72" t="s">
        <v>32</v>
      </c>
      <c r="BW72" t="s">
        <v>340</v>
      </c>
      <c r="BX72" t="s">
        <v>23</v>
      </c>
      <c r="BY72">
        <v>11</v>
      </c>
      <c r="BZ72">
        <v>5</v>
      </c>
      <c r="CA72" t="s">
        <v>22</v>
      </c>
      <c r="CB72" t="s">
        <v>23</v>
      </c>
      <c r="CC72" t="s">
        <v>23</v>
      </c>
      <c r="CD72" t="s">
        <v>24</v>
      </c>
      <c r="CE72">
        <v>12</v>
      </c>
      <c r="CF72">
        <v>7</v>
      </c>
      <c r="CG72" t="s">
        <v>25</v>
      </c>
      <c r="CH72" t="s">
        <v>95</v>
      </c>
      <c r="CI72" t="s">
        <v>341</v>
      </c>
      <c r="CJ72" t="s">
        <v>23</v>
      </c>
      <c r="CK72" t="s">
        <v>34</v>
      </c>
      <c r="CL72">
        <v>13</v>
      </c>
      <c r="CM72" t="s">
        <v>22</v>
      </c>
      <c r="CN72" t="s">
        <v>23</v>
      </c>
      <c r="CO72" t="s">
        <v>23</v>
      </c>
      <c r="CP72" t="s">
        <v>24</v>
      </c>
    </row>
    <row r="73" spans="1:94" x14ac:dyDescent="0.25">
      <c r="A73" t="s">
        <v>16</v>
      </c>
      <c r="B73" t="s">
        <v>342</v>
      </c>
      <c r="C73">
        <v>12.7</v>
      </c>
      <c r="D73">
        <v>3.5</v>
      </c>
      <c r="E73">
        <v>163</v>
      </c>
      <c r="F73">
        <v>238</v>
      </c>
      <c r="G73">
        <v>15</v>
      </c>
      <c r="H73" t="s">
        <v>18</v>
      </c>
      <c r="I73" t="s">
        <v>19</v>
      </c>
      <c r="J73" t="s">
        <v>20</v>
      </c>
      <c r="K73" t="s">
        <v>21</v>
      </c>
      <c r="L73">
        <v>8</v>
      </c>
      <c r="M73" t="s">
        <v>22</v>
      </c>
      <c r="N73" t="s">
        <v>23</v>
      </c>
      <c r="O73" t="s">
        <v>23</v>
      </c>
      <c r="P73" t="s">
        <v>24</v>
      </c>
      <c r="Q73">
        <v>1</v>
      </c>
      <c r="R73">
        <v>1</v>
      </c>
      <c r="S73" t="s">
        <v>22</v>
      </c>
      <c r="T73" t="s">
        <v>23</v>
      </c>
      <c r="U73" t="s">
        <v>23</v>
      </c>
      <c r="V73" t="s">
        <v>24</v>
      </c>
      <c r="W73">
        <v>2</v>
      </c>
      <c r="X73">
        <v>1</v>
      </c>
      <c r="Y73" t="s">
        <v>22</v>
      </c>
      <c r="Z73" t="s">
        <v>23</v>
      </c>
      <c r="AA73" t="s">
        <v>23</v>
      </c>
      <c r="AB73" t="s">
        <v>24</v>
      </c>
      <c r="AC73">
        <v>3</v>
      </c>
      <c r="AD73">
        <v>10</v>
      </c>
      <c r="AE73" t="s">
        <v>25</v>
      </c>
      <c r="AF73" t="s">
        <v>42</v>
      </c>
      <c r="AG73" t="s">
        <v>36</v>
      </c>
      <c r="AH73" t="s">
        <v>23</v>
      </c>
      <c r="AI73">
        <v>4</v>
      </c>
      <c r="AJ73">
        <v>14</v>
      </c>
      <c r="AK73" t="s">
        <v>22</v>
      </c>
      <c r="AL73" t="s">
        <v>23</v>
      </c>
      <c r="AM73" t="s">
        <v>23</v>
      </c>
      <c r="AN73" t="s">
        <v>24</v>
      </c>
      <c r="AO73">
        <v>5</v>
      </c>
      <c r="AP73">
        <v>2</v>
      </c>
      <c r="AQ73" t="s">
        <v>22</v>
      </c>
      <c r="AR73" t="s">
        <v>23</v>
      </c>
      <c r="AS73" t="s">
        <v>23</v>
      </c>
      <c r="AT73" t="s">
        <v>24</v>
      </c>
      <c r="AU73">
        <v>6</v>
      </c>
      <c r="AV73">
        <v>11</v>
      </c>
      <c r="AW73" t="s">
        <v>25</v>
      </c>
      <c r="AX73" t="s">
        <v>28</v>
      </c>
      <c r="AY73" t="s">
        <v>29</v>
      </c>
      <c r="AZ73" t="s">
        <v>23</v>
      </c>
      <c r="BA73">
        <v>7</v>
      </c>
      <c r="BB73">
        <v>28</v>
      </c>
      <c r="BC73" t="s">
        <v>22</v>
      </c>
      <c r="BD73" t="s">
        <v>23</v>
      </c>
      <c r="BE73" t="s">
        <v>23</v>
      </c>
      <c r="BF73" t="s">
        <v>24</v>
      </c>
      <c r="BG73">
        <v>8</v>
      </c>
      <c r="BH73">
        <v>4</v>
      </c>
      <c r="BI73" t="s">
        <v>25</v>
      </c>
      <c r="BJ73" t="s">
        <v>37</v>
      </c>
      <c r="BK73" t="s">
        <v>38</v>
      </c>
      <c r="BL73" t="s">
        <v>23</v>
      </c>
      <c r="BM73">
        <v>9</v>
      </c>
      <c r="BN73">
        <v>23</v>
      </c>
      <c r="BO73" t="s">
        <v>25</v>
      </c>
      <c r="BP73" t="s">
        <v>30</v>
      </c>
      <c r="BQ73" t="s">
        <v>31</v>
      </c>
      <c r="BR73" t="s">
        <v>23</v>
      </c>
      <c r="BS73">
        <v>10</v>
      </c>
      <c r="BT73">
        <v>14</v>
      </c>
      <c r="BU73" t="s">
        <v>25</v>
      </c>
      <c r="BV73" t="s">
        <v>32</v>
      </c>
      <c r="BW73" t="s">
        <v>33</v>
      </c>
      <c r="BX73" t="s">
        <v>23</v>
      </c>
      <c r="BY73">
        <v>11</v>
      </c>
      <c r="BZ73">
        <v>5</v>
      </c>
      <c r="CA73" t="s">
        <v>22</v>
      </c>
      <c r="CB73" t="s">
        <v>23</v>
      </c>
      <c r="CC73" t="s">
        <v>23</v>
      </c>
      <c r="CD73" t="s">
        <v>24</v>
      </c>
      <c r="CE73">
        <v>12</v>
      </c>
      <c r="CF73">
        <v>7</v>
      </c>
      <c r="CG73" t="s">
        <v>25</v>
      </c>
      <c r="CH73" t="s">
        <v>53</v>
      </c>
      <c r="CI73" t="s">
        <v>54</v>
      </c>
      <c r="CJ73" t="s">
        <v>23</v>
      </c>
      <c r="CK73" t="s">
        <v>34</v>
      </c>
      <c r="CL73">
        <v>14</v>
      </c>
      <c r="CM73" t="s">
        <v>22</v>
      </c>
      <c r="CN73" t="s">
        <v>23</v>
      </c>
      <c r="CO73" t="s">
        <v>23</v>
      </c>
      <c r="CP73" t="s">
        <v>24</v>
      </c>
    </row>
    <row r="74" spans="1:94" x14ac:dyDescent="0.25">
      <c r="A74" t="s">
        <v>16</v>
      </c>
      <c r="B74" t="s">
        <v>343</v>
      </c>
      <c r="C74">
        <v>12.5</v>
      </c>
      <c r="D74">
        <v>3.2</v>
      </c>
      <c r="E74">
        <v>161</v>
      </c>
      <c r="F74">
        <v>235</v>
      </c>
      <c r="G74">
        <v>10</v>
      </c>
      <c r="H74" t="s">
        <v>344</v>
      </c>
      <c r="I74" t="s">
        <v>220</v>
      </c>
      <c r="J74" t="s">
        <v>345</v>
      </c>
      <c r="K74" t="s">
        <v>21</v>
      </c>
      <c r="L74">
        <v>8</v>
      </c>
      <c r="M74" t="s">
        <v>22</v>
      </c>
      <c r="N74" t="s">
        <v>23</v>
      </c>
      <c r="O74" t="s">
        <v>23</v>
      </c>
      <c r="P74" t="s">
        <v>24</v>
      </c>
      <c r="Q74">
        <v>1</v>
      </c>
      <c r="R74">
        <v>0</v>
      </c>
      <c r="S74" t="s">
        <v>22</v>
      </c>
      <c r="T74" t="s">
        <v>23</v>
      </c>
      <c r="U74" t="s">
        <v>23</v>
      </c>
      <c r="V74" t="s">
        <v>24</v>
      </c>
      <c r="W74">
        <v>2</v>
      </c>
      <c r="X74">
        <v>1</v>
      </c>
      <c r="Y74" t="s">
        <v>22</v>
      </c>
      <c r="Z74" t="s">
        <v>23</v>
      </c>
      <c r="AA74" t="s">
        <v>23</v>
      </c>
      <c r="AB74" t="s">
        <v>24</v>
      </c>
      <c r="AC74">
        <v>3</v>
      </c>
      <c r="AD74">
        <v>11</v>
      </c>
      <c r="AE74" t="s">
        <v>25</v>
      </c>
      <c r="AF74" t="s">
        <v>42</v>
      </c>
      <c r="AG74" t="s">
        <v>346</v>
      </c>
      <c r="AH74" t="s">
        <v>23</v>
      </c>
      <c r="AI74">
        <v>4</v>
      </c>
      <c r="AJ74">
        <v>15</v>
      </c>
      <c r="AK74" t="s">
        <v>22</v>
      </c>
      <c r="AL74" t="s">
        <v>23</v>
      </c>
      <c r="AM74" t="s">
        <v>23</v>
      </c>
      <c r="AN74" t="s">
        <v>24</v>
      </c>
      <c r="AO74">
        <v>5</v>
      </c>
      <c r="AP74">
        <v>2</v>
      </c>
      <c r="AQ74" t="s">
        <v>22</v>
      </c>
      <c r="AR74" t="s">
        <v>23</v>
      </c>
      <c r="AS74" t="s">
        <v>23</v>
      </c>
      <c r="AT74" t="s">
        <v>24</v>
      </c>
      <c r="AU74">
        <v>6</v>
      </c>
      <c r="AV74">
        <v>11</v>
      </c>
      <c r="AW74" t="s">
        <v>22</v>
      </c>
      <c r="AX74" t="s">
        <v>23</v>
      </c>
      <c r="AY74" t="s">
        <v>23</v>
      </c>
      <c r="AZ74" t="s">
        <v>24</v>
      </c>
      <c r="BA74">
        <v>7</v>
      </c>
      <c r="BB74">
        <v>28</v>
      </c>
      <c r="BC74" t="s">
        <v>22</v>
      </c>
      <c r="BD74" t="s">
        <v>23</v>
      </c>
      <c r="BE74" t="s">
        <v>23</v>
      </c>
      <c r="BF74" t="s">
        <v>24</v>
      </c>
      <c r="BG74">
        <v>8</v>
      </c>
      <c r="BH74">
        <v>4</v>
      </c>
      <c r="BI74" t="s">
        <v>22</v>
      </c>
      <c r="BJ74" t="s">
        <v>23</v>
      </c>
      <c r="BK74" t="s">
        <v>23</v>
      </c>
      <c r="BL74" t="s">
        <v>24</v>
      </c>
      <c r="BM74">
        <v>9</v>
      </c>
      <c r="BN74">
        <v>23</v>
      </c>
      <c r="BO74" t="s">
        <v>25</v>
      </c>
      <c r="BP74" t="s">
        <v>30</v>
      </c>
      <c r="BQ74" t="s">
        <v>347</v>
      </c>
      <c r="BR74" t="s">
        <v>23</v>
      </c>
      <c r="BS74">
        <v>10</v>
      </c>
      <c r="BT74">
        <v>14</v>
      </c>
      <c r="BU74" t="s">
        <v>25</v>
      </c>
      <c r="BV74" t="s">
        <v>32</v>
      </c>
      <c r="BW74" t="s">
        <v>348</v>
      </c>
      <c r="BX74" t="s">
        <v>23</v>
      </c>
      <c r="BY74">
        <v>11</v>
      </c>
      <c r="BZ74">
        <v>5</v>
      </c>
      <c r="CA74" t="s">
        <v>22</v>
      </c>
      <c r="CB74" t="s">
        <v>23</v>
      </c>
      <c r="CC74" t="s">
        <v>23</v>
      </c>
      <c r="CD74" t="s">
        <v>24</v>
      </c>
      <c r="CE74">
        <v>12</v>
      </c>
      <c r="CF74">
        <v>7</v>
      </c>
      <c r="CG74" t="s">
        <v>25</v>
      </c>
      <c r="CH74" t="s">
        <v>53</v>
      </c>
      <c r="CI74" t="s">
        <v>349</v>
      </c>
      <c r="CJ74" t="s">
        <v>23</v>
      </c>
      <c r="CK74" t="s">
        <v>34</v>
      </c>
      <c r="CL74">
        <v>10</v>
      </c>
      <c r="CM74" t="s">
        <v>22</v>
      </c>
      <c r="CN74" t="s">
        <v>23</v>
      </c>
      <c r="CO74" t="s">
        <v>23</v>
      </c>
      <c r="CP74" t="s">
        <v>24</v>
      </c>
    </row>
    <row r="75" spans="1:94" x14ac:dyDescent="0.25">
      <c r="A75" t="s">
        <v>16</v>
      </c>
      <c r="B75" t="s">
        <v>350</v>
      </c>
      <c r="C75">
        <v>15</v>
      </c>
      <c r="D75">
        <v>3.4</v>
      </c>
      <c r="E75">
        <v>173</v>
      </c>
      <c r="F75">
        <v>464</v>
      </c>
      <c r="G75">
        <v>11</v>
      </c>
      <c r="H75" t="s">
        <v>351</v>
      </c>
      <c r="I75" t="s">
        <v>352</v>
      </c>
      <c r="J75" t="s">
        <v>353</v>
      </c>
      <c r="K75" t="s">
        <v>21</v>
      </c>
      <c r="L75">
        <v>8</v>
      </c>
      <c r="M75" t="s">
        <v>22</v>
      </c>
      <c r="N75" t="s">
        <v>23</v>
      </c>
      <c r="O75" t="s">
        <v>23</v>
      </c>
      <c r="P75" t="s">
        <v>24</v>
      </c>
      <c r="Q75">
        <v>1</v>
      </c>
      <c r="R75">
        <v>14</v>
      </c>
      <c r="S75" t="s">
        <v>22</v>
      </c>
      <c r="T75" t="s">
        <v>23</v>
      </c>
      <c r="U75" t="s">
        <v>23</v>
      </c>
      <c r="V75" t="s">
        <v>24</v>
      </c>
      <c r="W75">
        <v>2</v>
      </c>
      <c r="X75">
        <v>1</v>
      </c>
      <c r="Y75" t="s">
        <v>22</v>
      </c>
      <c r="Z75" t="s">
        <v>23</v>
      </c>
      <c r="AA75" t="s">
        <v>23</v>
      </c>
      <c r="AB75" t="s">
        <v>24</v>
      </c>
      <c r="AC75">
        <v>3</v>
      </c>
      <c r="AD75">
        <v>9</v>
      </c>
      <c r="AE75" t="s">
        <v>25</v>
      </c>
      <c r="AF75" t="s">
        <v>84</v>
      </c>
      <c r="AG75" t="s">
        <v>354</v>
      </c>
      <c r="AH75" t="s">
        <v>23</v>
      </c>
      <c r="AI75">
        <v>4</v>
      </c>
      <c r="AJ75">
        <v>5</v>
      </c>
      <c r="AK75" t="s">
        <v>22</v>
      </c>
      <c r="AL75" t="s">
        <v>23</v>
      </c>
      <c r="AM75" t="s">
        <v>23</v>
      </c>
      <c r="AN75" t="s">
        <v>24</v>
      </c>
      <c r="AO75">
        <v>5</v>
      </c>
      <c r="AP75">
        <v>3</v>
      </c>
      <c r="AQ75" t="s">
        <v>22</v>
      </c>
      <c r="AR75" t="s">
        <v>23</v>
      </c>
      <c r="AS75" t="s">
        <v>23</v>
      </c>
      <c r="AT75" t="s">
        <v>24</v>
      </c>
      <c r="AU75">
        <v>6</v>
      </c>
      <c r="AV75">
        <v>4</v>
      </c>
      <c r="AW75" t="s">
        <v>22</v>
      </c>
      <c r="AX75" t="s">
        <v>23</v>
      </c>
      <c r="AY75" t="s">
        <v>23</v>
      </c>
      <c r="AZ75" t="s">
        <v>24</v>
      </c>
      <c r="BA75">
        <v>7</v>
      </c>
      <c r="BB75">
        <v>24</v>
      </c>
      <c r="BC75" t="s">
        <v>22</v>
      </c>
      <c r="BD75" t="s">
        <v>23</v>
      </c>
      <c r="BE75" t="s">
        <v>23</v>
      </c>
      <c r="BF75" t="s">
        <v>24</v>
      </c>
      <c r="BG75">
        <v>8</v>
      </c>
      <c r="BH75">
        <v>3</v>
      </c>
      <c r="BI75" t="s">
        <v>25</v>
      </c>
      <c r="BJ75" t="s">
        <v>37</v>
      </c>
      <c r="BK75" t="s">
        <v>355</v>
      </c>
      <c r="BL75" t="s">
        <v>23</v>
      </c>
      <c r="BM75">
        <v>9</v>
      </c>
      <c r="BN75">
        <v>21</v>
      </c>
      <c r="BO75" t="s">
        <v>22</v>
      </c>
      <c r="BP75" t="s">
        <v>23</v>
      </c>
      <c r="BQ75" t="s">
        <v>23</v>
      </c>
      <c r="BR75" t="s">
        <v>24</v>
      </c>
      <c r="BS75">
        <v>10</v>
      </c>
      <c r="BT75">
        <v>9</v>
      </c>
      <c r="BU75" t="s">
        <v>25</v>
      </c>
      <c r="BV75" t="s">
        <v>32</v>
      </c>
      <c r="BW75" t="s">
        <v>356</v>
      </c>
      <c r="BX75" t="s">
        <v>23</v>
      </c>
      <c r="BY75">
        <v>11</v>
      </c>
      <c r="BZ75">
        <v>2</v>
      </c>
      <c r="CA75" t="s">
        <v>22</v>
      </c>
      <c r="CB75" t="s">
        <v>23</v>
      </c>
      <c r="CC75" t="s">
        <v>23</v>
      </c>
      <c r="CD75" t="s">
        <v>24</v>
      </c>
      <c r="CE75">
        <v>12</v>
      </c>
      <c r="CF75">
        <v>4</v>
      </c>
      <c r="CG75" t="s">
        <v>25</v>
      </c>
      <c r="CH75" t="s">
        <v>357</v>
      </c>
      <c r="CI75" t="s">
        <v>358</v>
      </c>
      <c r="CJ75" t="s">
        <v>23</v>
      </c>
      <c r="CK75" t="s">
        <v>34</v>
      </c>
      <c r="CL75">
        <v>137</v>
      </c>
      <c r="CM75" t="s">
        <v>22</v>
      </c>
      <c r="CN75" t="s">
        <v>23</v>
      </c>
      <c r="CO75" t="s">
        <v>23</v>
      </c>
      <c r="CP75" t="s">
        <v>208</v>
      </c>
    </row>
    <row r="76" spans="1:94" x14ac:dyDescent="0.25">
      <c r="A76" t="s">
        <v>16</v>
      </c>
      <c r="B76" t="s">
        <v>359</v>
      </c>
      <c r="C76">
        <v>12.9</v>
      </c>
      <c r="D76">
        <v>3.5</v>
      </c>
      <c r="E76">
        <v>177</v>
      </c>
      <c r="F76">
        <v>340</v>
      </c>
      <c r="G76">
        <v>13</v>
      </c>
      <c r="H76" t="s">
        <v>360</v>
      </c>
      <c r="I76" t="s">
        <v>361</v>
      </c>
      <c r="J76" t="s">
        <v>362</v>
      </c>
      <c r="K76" t="s">
        <v>21</v>
      </c>
      <c r="L76">
        <v>10</v>
      </c>
      <c r="M76" t="s">
        <v>22</v>
      </c>
      <c r="N76" t="s">
        <v>23</v>
      </c>
      <c r="O76" t="s">
        <v>23</v>
      </c>
      <c r="P76" t="s">
        <v>24</v>
      </c>
      <c r="Q76">
        <v>1</v>
      </c>
      <c r="R76">
        <v>2</v>
      </c>
      <c r="S76" t="s">
        <v>25</v>
      </c>
      <c r="T76" t="s">
        <v>363</v>
      </c>
      <c r="U76" t="s">
        <v>364</v>
      </c>
      <c r="V76" t="s">
        <v>23</v>
      </c>
      <c r="W76">
        <v>2</v>
      </c>
      <c r="X76">
        <v>1</v>
      </c>
      <c r="Y76" t="s">
        <v>22</v>
      </c>
      <c r="Z76" t="s">
        <v>23</v>
      </c>
      <c r="AA76" t="s">
        <v>23</v>
      </c>
      <c r="AB76" t="s">
        <v>24</v>
      </c>
      <c r="AC76">
        <v>3</v>
      </c>
      <c r="AD76">
        <v>18</v>
      </c>
      <c r="AE76" t="s">
        <v>25</v>
      </c>
      <c r="AF76" t="s">
        <v>84</v>
      </c>
      <c r="AG76" t="s">
        <v>365</v>
      </c>
      <c r="AH76" t="s">
        <v>23</v>
      </c>
      <c r="AI76">
        <v>4</v>
      </c>
      <c r="AJ76">
        <v>9</v>
      </c>
      <c r="AK76" t="s">
        <v>22</v>
      </c>
      <c r="AL76" t="s">
        <v>23</v>
      </c>
      <c r="AM76" t="s">
        <v>23</v>
      </c>
      <c r="AN76" t="s">
        <v>24</v>
      </c>
      <c r="AO76">
        <v>5</v>
      </c>
      <c r="AP76">
        <v>3</v>
      </c>
      <c r="AQ76" t="s">
        <v>22</v>
      </c>
      <c r="AR76" t="s">
        <v>23</v>
      </c>
      <c r="AS76" t="s">
        <v>23</v>
      </c>
      <c r="AT76" t="s">
        <v>24</v>
      </c>
      <c r="AU76">
        <v>6</v>
      </c>
      <c r="AV76">
        <v>4</v>
      </c>
      <c r="AW76" t="s">
        <v>22</v>
      </c>
      <c r="AX76" t="s">
        <v>23</v>
      </c>
      <c r="AY76" t="s">
        <v>23</v>
      </c>
      <c r="AZ76" t="s">
        <v>24</v>
      </c>
      <c r="BA76">
        <v>7</v>
      </c>
      <c r="BB76">
        <v>24</v>
      </c>
      <c r="BC76" t="s">
        <v>22</v>
      </c>
      <c r="BD76" t="s">
        <v>23</v>
      </c>
      <c r="BE76" t="s">
        <v>23</v>
      </c>
      <c r="BF76" t="s">
        <v>24</v>
      </c>
      <c r="BG76">
        <v>8</v>
      </c>
      <c r="BH76">
        <v>1</v>
      </c>
      <c r="BI76" t="s">
        <v>22</v>
      </c>
      <c r="BJ76" t="s">
        <v>23</v>
      </c>
      <c r="BK76" t="s">
        <v>23</v>
      </c>
      <c r="BL76" t="s">
        <v>24</v>
      </c>
      <c r="BM76">
        <v>9</v>
      </c>
      <c r="BN76">
        <v>22</v>
      </c>
      <c r="BO76" t="s">
        <v>25</v>
      </c>
      <c r="BP76" t="s">
        <v>30</v>
      </c>
      <c r="BQ76" t="s">
        <v>366</v>
      </c>
      <c r="BR76" t="s">
        <v>23</v>
      </c>
      <c r="BS76">
        <v>10</v>
      </c>
      <c r="BT76">
        <v>9</v>
      </c>
      <c r="BU76" t="s">
        <v>25</v>
      </c>
      <c r="BV76" t="s">
        <v>32</v>
      </c>
      <c r="BW76" t="s">
        <v>367</v>
      </c>
      <c r="BX76" t="s">
        <v>23</v>
      </c>
      <c r="BY76">
        <v>11</v>
      </c>
      <c r="BZ76">
        <v>2</v>
      </c>
      <c r="CA76" t="s">
        <v>22</v>
      </c>
      <c r="CB76" t="s">
        <v>23</v>
      </c>
      <c r="CC76" t="s">
        <v>23</v>
      </c>
      <c r="CD76" t="s">
        <v>24</v>
      </c>
      <c r="CE76">
        <v>12</v>
      </c>
      <c r="CF76">
        <v>8</v>
      </c>
      <c r="CG76" t="s">
        <v>25</v>
      </c>
      <c r="CH76" t="s">
        <v>81</v>
      </c>
      <c r="CI76" t="s">
        <v>368</v>
      </c>
      <c r="CJ76" t="s">
        <v>23</v>
      </c>
      <c r="CK76" t="s">
        <v>34</v>
      </c>
      <c r="CL76">
        <v>129</v>
      </c>
      <c r="CM76" t="s">
        <v>22</v>
      </c>
      <c r="CN76" t="s">
        <v>23</v>
      </c>
      <c r="CO76" t="s">
        <v>23</v>
      </c>
      <c r="CP76" t="s">
        <v>259</v>
      </c>
    </row>
    <row r="77" spans="1:94" x14ac:dyDescent="0.25">
      <c r="A77" t="s">
        <v>16</v>
      </c>
      <c r="B77" t="s">
        <v>369</v>
      </c>
      <c r="C77">
        <v>13.6</v>
      </c>
      <c r="D77">
        <v>3</v>
      </c>
      <c r="E77">
        <v>157</v>
      </c>
      <c r="F77">
        <v>203</v>
      </c>
      <c r="G77">
        <v>18</v>
      </c>
      <c r="H77" t="s">
        <v>370</v>
      </c>
      <c r="I77" t="s">
        <v>130</v>
      </c>
      <c r="J77" t="s">
        <v>229</v>
      </c>
      <c r="K77" t="s">
        <v>21</v>
      </c>
      <c r="L77">
        <v>8</v>
      </c>
      <c r="M77" t="s">
        <v>22</v>
      </c>
      <c r="N77" t="s">
        <v>23</v>
      </c>
      <c r="O77" t="s">
        <v>23</v>
      </c>
      <c r="P77" t="s">
        <v>24</v>
      </c>
      <c r="Q77">
        <v>1</v>
      </c>
      <c r="R77">
        <v>0</v>
      </c>
      <c r="S77" t="s">
        <v>22</v>
      </c>
      <c r="T77" t="s">
        <v>23</v>
      </c>
      <c r="U77" t="s">
        <v>23</v>
      </c>
      <c r="V77" t="s">
        <v>24</v>
      </c>
      <c r="W77">
        <v>2</v>
      </c>
      <c r="X77">
        <v>1</v>
      </c>
      <c r="Y77" t="s">
        <v>22</v>
      </c>
      <c r="Z77" t="s">
        <v>23</v>
      </c>
      <c r="AA77" t="s">
        <v>23</v>
      </c>
      <c r="AB77" t="s">
        <v>24</v>
      </c>
      <c r="AC77">
        <v>3</v>
      </c>
      <c r="AD77">
        <v>10</v>
      </c>
      <c r="AE77" t="s">
        <v>25</v>
      </c>
      <c r="AF77" t="s">
        <v>26</v>
      </c>
      <c r="AG77" t="s">
        <v>371</v>
      </c>
      <c r="AH77" t="s">
        <v>23</v>
      </c>
      <c r="AI77">
        <v>4</v>
      </c>
      <c r="AJ77">
        <v>12</v>
      </c>
      <c r="AK77" t="s">
        <v>22</v>
      </c>
      <c r="AL77" t="s">
        <v>23</v>
      </c>
      <c r="AM77" t="s">
        <v>23</v>
      </c>
      <c r="AN77" t="s">
        <v>24</v>
      </c>
      <c r="AO77">
        <v>5</v>
      </c>
      <c r="AP77">
        <v>2</v>
      </c>
      <c r="AQ77" t="s">
        <v>22</v>
      </c>
      <c r="AR77" t="s">
        <v>23</v>
      </c>
      <c r="AS77" t="s">
        <v>23</v>
      </c>
      <c r="AT77" t="s">
        <v>24</v>
      </c>
      <c r="AU77">
        <v>6</v>
      </c>
      <c r="AV77">
        <v>4</v>
      </c>
      <c r="AW77" t="s">
        <v>22</v>
      </c>
      <c r="AX77" t="s">
        <v>23</v>
      </c>
      <c r="AY77" t="s">
        <v>23</v>
      </c>
      <c r="AZ77" t="s">
        <v>24</v>
      </c>
      <c r="BA77">
        <v>7</v>
      </c>
      <c r="BB77">
        <v>31</v>
      </c>
      <c r="BC77" t="s">
        <v>22</v>
      </c>
      <c r="BD77" t="s">
        <v>23</v>
      </c>
      <c r="BE77" t="s">
        <v>23</v>
      </c>
      <c r="BF77" t="s">
        <v>24</v>
      </c>
      <c r="BG77">
        <v>8</v>
      </c>
      <c r="BH77">
        <v>4</v>
      </c>
      <c r="BI77" t="s">
        <v>22</v>
      </c>
      <c r="BJ77" t="s">
        <v>23</v>
      </c>
      <c r="BK77" t="s">
        <v>23</v>
      </c>
      <c r="BL77" t="s">
        <v>24</v>
      </c>
      <c r="BM77">
        <v>9</v>
      </c>
      <c r="BN77">
        <v>11</v>
      </c>
      <c r="BO77" t="s">
        <v>22</v>
      </c>
      <c r="BP77" t="s">
        <v>23</v>
      </c>
      <c r="BQ77" t="s">
        <v>23</v>
      </c>
      <c r="BR77" t="s">
        <v>24</v>
      </c>
      <c r="BS77">
        <v>10</v>
      </c>
      <c r="BT77">
        <v>9</v>
      </c>
      <c r="BU77" t="s">
        <v>25</v>
      </c>
      <c r="BV77" t="s">
        <v>32</v>
      </c>
      <c r="BW77" t="s">
        <v>372</v>
      </c>
      <c r="BX77" t="s">
        <v>23</v>
      </c>
      <c r="BY77">
        <v>11</v>
      </c>
      <c r="BZ77">
        <v>2</v>
      </c>
      <c r="CA77" t="s">
        <v>22</v>
      </c>
      <c r="CB77" t="s">
        <v>23</v>
      </c>
      <c r="CC77" t="s">
        <v>23</v>
      </c>
      <c r="CD77" t="s">
        <v>24</v>
      </c>
      <c r="CE77">
        <v>12</v>
      </c>
      <c r="CF77">
        <v>7</v>
      </c>
      <c r="CG77" t="s">
        <v>25</v>
      </c>
      <c r="CH77" t="s">
        <v>95</v>
      </c>
      <c r="CI77" t="s">
        <v>373</v>
      </c>
      <c r="CJ77" t="s">
        <v>23</v>
      </c>
      <c r="CK77" t="s">
        <v>34</v>
      </c>
      <c r="CL77">
        <v>14</v>
      </c>
      <c r="CM77" t="s">
        <v>22</v>
      </c>
      <c r="CN77" t="s">
        <v>23</v>
      </c>
      <c r="CO77" t="s">
        <v>23</v>
      </c>
      <c r="CP77" t="s">
        <v>24</v>
      </c>
    </row>
    <row r="78" spans="1:94" x14ac:dyDescent="0.25">
      <c r="A78" t="s">
        <v>16</v>
      </c>
      <c r="B78" t="s">
        <v>374</v>
      </c>
      <c r="C78">
        <v>12.9</v>
      </c>
      <c r="D78">
        <v>3.1</v>
      </c>
      <c r="E78">
        <v>152</v>
      </c>
      <c r="F78">
        <v>203</v>
      </c>
      <c r="G78">
        <v>20</v>
      </c>
      <c r="H78" t="s">
        <v>375</v>
      </c>
      <c r="I78" t="s">
        <v>130</v>
      </c>
      <c r="J78" t="s">
        <v>376</v>
      </c>
      <c r="K78" t="s">
        <v>21</v>
      </c>
      <c r="L78">
        <v>8</v>
      </c>
      <c r="M78" t="s">
        <v>22</v>
      </c>
      <c r="N78" t="s">
        <v>23</v>
      </c>
      <c r="O78" t="s">
        <v>23</v>
      </c>
      <c r="P78" t="s">
        <v>24</v>
      </c>
      <c r="Q78">
        <v>1</v>
      </c>
      <c r="R78">
        <v>0</v>
      </c>
      <c r="S78" t="s">
        <v>22</v>
      </c>
      <c r="T78" t="s">
        <v>23</v>
      </c>
      <c r="U78" t="s">
        <v>23</v>
      </c>
      <c r="V78" t="s">
        <v>24</v>
      </c>
      <c r="W78">
        <v>2</v>
      </c>
      <c r="X78">
        <v>1</v>
      </c>
      <c r="Y78" t="s">
        <v>22</v>
      </c>
      <c r="Z78" t="s">
        <v>23</v>
      </c>
      <c r="AA78" t="s">
        <v>23</v>
      </c>
      <c r="AB78" t="s">
        <v>24</v>
      </c>
      <c r="AC78">
        <v>3</v>
      </c>
      <c r="AD78">
        <v>10</v>
      </c>
      <c r="AE78" t="s">
        <v>25</v>
      </c>
      <c r="AF78" t="s">
        <v>26</v>
      </c>
      <c r="AG78" t="s">
        <v>371</v>
      </c>
      <c r="AH78" t="s">
        <v>23</v>
      </c>
      <c r="AI78">
        <v>4</v>
      </c>
      <c r="AJ78">
        <v>11</v>
      </c>
      <c r="AK78" t="s">
        <v>22</v>
      </c>
      <c r="AL78" t="s">
        <v>23</v>
      </c>
      <c r="AM78" t="s">
        <v>23</v>
      </c>
      <c r="AN78" t="s">
        <v>24</v>
      </c>
      <c r="AO78">
        <v>5</v>
      </c>
      <c r="AP78">
        <v>2</v>
      </c>
      <c r="AQ78" t="s">
        <v>22</v>
      </c>
      <c r="AR78" t="s">
        <v>23</v>
      </c>
      <c r="AS78" t="s">
        <v>23</v>
      </c>
      <c r="AT78" t="s">
        <v>24</v>
      </c>
      <c r="AU78">
        <v>6</v>
      </c>
      <c r="AV78">
        <v>4</v>
      </c>
      <c r="AW78" t="s">
        <v>22</v>
      </c>
      <c r="AX78" t="s">
        <v>23</v>
      </c>
      <c r="AY78" t="s">
        <v>23</v>
      </c>
      <c r="AZ78" t="s">
        <v>24</v>
      </c>
      <c r="BA78">
        <v>7</v>
      </c>
      <c r="BB78">
        <v>33</v>
      </c>
      <c r="BC78" t="s">
        <v>22</v>
      </c>
      <c r="BD78" t="s">
        <v>23</v>
      </c>
      <c r="BE78" t="s">
        <v>23</v>
      </c>
      <c r="BF78" t="s">
        <v>24</v>
      </c>
      <c r="BG78">
        <v>8</v>
      </c>
      <c r="BH78">
        <v>4</v>
      </c>
      <c r="BI78" t="s">
        <v>25</v>
      </c>
      <c r="BJ78" t="s">
        <v>37</v>
      </c>
      <c r="BK78" t="s">
        <v>377</v>
      </c>
      <c r="BL78" t="s">
        <v>23</v>
      </c>
      <c r="BM78">
        <v>9</v>
      </c>
      <c r="BN78">
        <v>11</v>
      </c>
      <c r="BO78" t="s">
        <v>22</v>
      </c>
      <c r="BP78" t="s">
        <v>23</v>
      </c>
      <c r="BQ78" t="s">
        <v>23</v>
      </c>
      <c r="BR78" t="s">
        <v>24</v>
      </c>
      <c r="BS78">
        <v>10</v>
      </c>
      <c r="BT78">
        <v>9</v>
      </c>
      <c r="BU78" t="s">
        <v>25</v>
      </c>
      <c r="BV78" t="s">
        <v>32</v>
      </c>
      <c r="BW78" t="s">
        <v>378</v>
      </c>
      <c r="BX78" t="s">
        <v>23</v>
      </c>
      <c r="BY78">
        <v>11</v>
      </c>
      <c r="BZ78">
        <v>2</v>
      </c>
      <c r="CA78" t="s">
        <v>22</v>
      </c>
      <c r="CB78" t="s">
        <v>23</v>
      </c>
      <c r="CC78" t="s">
        <v>23</v>
      </c>
      <c r="CD78" t="s">
        <v>24</v>
      </c>
      <c r="CE78">
        <v>12</v>
      </c>
      <c r="CF78">
        <v>4</v>
      </c>
      <c r="CG78" t="s">
        <v>22</v>
      </c>
      <c r="CH78" t="s">
        <v>23</v>
      </c>
      <c r="CI78" t="s">
        <v>23</v>
      </c>
      <c r="CJ78" t="s">
        <v>24</v>
      </c>
      <c r="CK78" t="s">
        <v>34</v>
      </c>
      <c r="CL78">
        <v>10</v>
      </c>
      <c r="CM78" t="s">
        <v>22</v>
      </c>
      <c r="CN78" t="s">
        <v>23</v>
      </c>
      <c r="CO78" t="s">
        <v>23</v>
      </c>
      <c r="CP78" t="s">
        <v>24</v>
      </c>
    </row>
    <row r="79" spans="1:94" x14ac:dyDescent="0.25">
      <c r="A79" t="s">
        <v>16</v>
      </c>
      <c r="B79" t="s">
        <v>379</v>
      </c>
      <c r="C79">
        <v>12.3</v>
      </c>
      <c r="D79">
        <v>3.4</v>
      </c>
      <c r="E79">
        <v>165</v>
      </c>
      <c r="F79">
        <v>326</v>
      </c>
      <c r="G79">
        <v>13</v>
      </c>
      <c r="H79" t="s">
        <v>380</v>
      </c>
      <c r="I79" t="s">
        <v>381</v>
      </c>
      <c r="J79" t="s">
        <v>293</v>
      </c>
      <c r="K79" t="s">
        <v>21</v>
      </c>
      <c r="L79">
        <v>11</v>
      </c>
      <c r="M79" t="s">
        <v>22</v>
      </c>
      <c r="N79" t="s">
        <v>23</v>
      </c>
      <c r="O79" t="s">
        <v>23</v>
      </c>
      <c r="P79" t="s">
        <v>24</v>
      </c>
      <c r="Q79">
        <v>1</v>
      </c>
      <c r="R79">
        <v>2</v>
      </c>
      <c r="S79" t="s">
        <v>22</v>
      </c>
      <c r="T79" t="s">
        <v>23</v>
      </c>
      <c r="U79" t="s">
        <v>23</v>
      </c>
      <c r="V79" t="s">
        <v>24</v>
      </c>
      <c r="W79">
        <v>2</v>
      </c>
      <c r="X79">
        <v>1</v>
      </c>
      <c r="Y79" t="s">
        <v>22</v>
      </c>
      <c r="Z79" t="s">
        <v>23</v>
      </c>
      <c r="AA79" t="s">
        <v>23</v>
      </c>
      <c r="AB79" t="s">
        <v>24</v>
      </c>
      <c r="AC79">
        <v>3</v>
      </c>
      <c r="AD79">
        <v>11</v>
      </c>
      <c r="AE79" t="s">
        <v>25</v>
      </c>
      <c r="AF79" t="s">
        <v>42</v>
      </c>
      <c r="AG79" t="s">
        <v>382</v>
      </c>
      <c r="AH79" t="s">
        <v>23</v>
      </c>
      <c r="AI79">
        <v>4</v>
      </c>
      <c r="AJ79">
        <v>13</v>
      </c>
      <c r="AK79" t="s">
        <v>22</v>
      </c>
      <c r="AL79" t="s">
        <v>23</v>
      </c>
      <c r="AM79" t="s">
        <v>23</v>
      </c>
      <c r="AN79" t="s">
        <v>24</v>
      </c>
      <c r="AO79">
        <v>5</v>
      </c>
      <c r="AP79">
        <v>2</v>
      </c>
      <c r="AQ79" t="s">
        <v>22</v>
      </c>
      <c r="AR79" t="s">
        <v>23</v>
      </c>
      <c r="AS79" t="s">
        <v>23</v>
      </c>
      <c r="AT79" t="s">
        <v>24</v>
      </c>
      <c r="AU79">
        <v>6</v>
      </c>
      <c r="AV79">
        <v>11</v>
      </c>
      <c r="AW79" t="s">
        <v>25</v>
      </c>
      <c r="AX79" t="s">
        <v>28</v>
      </c>
      <c r="AY79" t="s">
        <v>383</v>
      </c>
      <c r="AZ79" t="s">
        <v>23</v>
      </c>
      <c r="BA79">
        <v>7</v>
      </c>
      <c r="BB79">
        <v>26</v>
      </c>
      <c r="BC79" t="s">
        <v>22</v>
      </c>
      <c r="BD79" t="s">
        <v>23</v>
      </c>
      <c r="BE79" t="s">
        <v>23</v>
      </c>
      <c r="BF79" t="s">
        <v>24</v>
      </c>
      <c r="BG79">
        <v>8</v>
      </c>
      <c r="BH79">
        <v>4</v>
      </c>
      <c r="BI79" t="s">
        <v>22</v>
      </c>
      <c r="BJ79" t="s">
        <v>23</v>
      </c>
      <c r="BK79" t="s">
        <v>23</v>
      </c>
      <c r="BL79" t="s">
        <v>24</v>
      </c>
      <c r="BM79">
        <v>9</v>
      </c>
      <c r="BN79">
        <v>26</v>
      </c>
      <c r="BO79" t="s">
        <v>25</v>
      </c>
      <c r="BP79" t="s">
        <v>30</v>
      </c>
      <c r="BQ79" t="s">
        <v>384</v>
      </c>
      <c r="BR79" t="s">
        <v>23</v>
      </c>
      <c r="BS79">
        <v>10</v>
      </c>
      <c r="BT79">
        <v>8</v>
      </c>
      <c r="BU79" t="s">
        <v>25</v>
      </c>
      <c r="BV79" t="s">
        <v>32</v>
      </c>
      <c r="BW79" t="s">
        <v>385</v>
      </c>
      <c r="BX79" t="s">
        <v>23</v>
      </c>
      <c r="BY79">
        <v>11</v>
      </c>
      <c r="BZ79">
        <v>3</v>
      </c>
      <c r="CA79" t="s">
        <v>22</v>
      </c>
      <c r="CB79" t="s">
        <v>23</v>
      </c>
      <c r="CC79" t="s">
        <v>23</v>
      </c>
      <c r="CD79" t="s">
        <v>24</v>
      </c>
      <c r="CE79">
        <v>12</v>
      </c>
      <c r="CF79">
        <v>4</v>
      </c>
      <c r="CG79" t="s">
        <v>25</v>
      </c>
      <c r="CH79" t="s">
        <v>95</v>
      </c>
      <c r="CI79" t="s">
        <v>386</v>
      </c>
      <c r="CJ79" t="s">
        <v>23</v>
      </c>
      <c r="CK79" t="s">
        <v>34</v>
      </c>
      <c r="CL79">
        <v>20</v>
      </c>
      <c r="CM79" t="s">
        <v>22</v>
      </c>
      <c r="CN79" t="s">
        <v>23</v>
      </c>
      <c r="CO79" t="s">
        <v>23</v>
      </c>
      <c r="CP79" t="s">
        <v>24</v>
      </c>
    </row>
    <row r="80" spans="1:94" x14ac:dyDescent="0.25">
      <c r="A80" t="s">
        <v>16</v>
      </c>
      <c r="B80" t="s">
        <v>387</v>
      </c>
      <c r="C80">
        <v>8.6</v>
      </c>
      <c r="D80">
        <v>4</v>
      </c>
      <c r="E80">
        <v>131</v>
      </c>
      <c r="F80">
        <v>202</v>
      </c>
      <c r="G80">
        <v>12</v>
      </c>
      <c r="H80" t="s">
        <v>256</v>
      </c>
      <c r="I80" t="s">
        <v>257</v>
      </c>
      <c r="J80" t="s">
        <v>258</v>
      </c>
      <c r="K80" t="s">
        <v>21</v>
      </c>
      <c r="L80">
        <v>45</v>
      </c>
      <c r="M80" t="s">
        <v>22</v>
      </c>
      <c r="N80" t="s">
        <v>23</v>
      </c>
      <c r="O80" t="s">
        <v>23</v>
      </c>
      <c r="P80" t="s">
        <v>24</v>
      </c>
      <c r="Q80">
        <v>1</v>
      </c>
      <c r="R80">
        <v>2</v>
      </c>
      <c r="S80" t="s">
        <v>22</v>
      </c>
      <c r="T80" t="s">
        <v>23</v>
      </c>
      <c r="U80" t="s">
        <v>23</v>
      </c>
      <c r="V80" t="s">
        <v>24</v>
      </c>
      <c r="W80">
        <v>2</v>
      </c>
      <c r="X80">
        <v>1</v>
      </c>
      <c r="Y80" t="s">
        <v>22</v>
      </c>
      <c r="Z80" t="s">
        <v>23</v>
      </c>
      <c r="AA80" t="s">
        <v>23</v>
      </c>
      <c r="AB80" t="s">
        <v>24</v>
      </c>
      <c r="AC80">
        <v>3</v>
      </c>
      <c r="AD80">
        <v>5</v>
      </c>
      <c r="AE80" t="s">
        <v>25</v>
      </c>
      <c r="AF80" t="s">
        <v>250</v>
      </c>
      <c r="AG80" t="s">
        <v>388</v>
      </c>
      <c r="AH80" t="s">
        <v>23</v>
      </c>
      <c r="AI80">
        <v>4</v>
      </c>
      <c r="AJ80">
        <v>3</v>
      </c>
      <c r="AK80" t="s">
        <v>22</v>
      </c>
      <c r="AL80" t="s">
        <v>23</v>
      </c>
      <c r="AM80" t="s">
        <v>23</v>
      </c>
      <c r="AN80" t="s">
        <v>69</v>
      </c>
      <c r="AO80">
        <v>5</v>
      </c>
      <c r="AP80">
        <v>5</v>
      </c>
      <c r="AQ80" t="s">
        <v>22</v>
      </c>
      <c r="AR80" t="s">
        <v>23</v>
      </c>
      <c r="AS80" t="s">
        <v>23</v>
      </c>
      <c r="AT80" t="s">
        <v>24</v>
      </c>
      <c r="AU80">
        <v>6</v>
      </c>
      <c r="AV80">
        <v>4</v>
      </c>
      <c r="AW80" t="s">
        <v>22</v>
      </c>
      <c r="AX80" t="s">
        <v>23</v>
      </c>
      <c r="AY80" t="s">
        <v>23</v>
      </c>
      <c r="AZ80" t="s">
        <v>24</v>
      </c>
      <c r="BA80">
        <v>7</v>
      </c>
      <c r="BB80">
        <v>14</v>
      </c>
      <c r="BC80" t="s">
        <v>22</v>
      </c>
      <c r="BD80" t="s">
        <v>23</v>
      </c>
      <c r="BE80" t="s">
        <v>23</v>
      </c>
      <c r="BF80" t="s">
        <v>24</v>
      </c>
      <c r="BG80">
        <v>8</v>
      </c>
      <c r="BH80">
        <v>1</v>
      </c>
      <c r="BI80" t="s">
        <v>22</v>
      </c>
      <c r="BJ80" t="s">
        <v>23</v>
      </c>
      <c r="BK80" t="s">
        <v>23</v>
      </c>
      <c r="BL80" t="s">
        <v>24</v>
      </c>
      <c r="BM80">
        <v>9</v>
      </c>
      <c r="BN80">
        <v>14</v>
      </c>
      <c r="BO80" t="s">
        <v>22</v>
      </c>
      <c r="BP80" t="s">
        <v>23</v>
      </c>
      <c r="BQ80" t="s">
        <v>23</v>
      </c>
      <c r="BR80" t="s">
        <v>24</v>
      </c>
      <c r="BS80">
        <v>10</v>
      </c>
      <c r="BT80">
        <v>9</v>
      </c>
      <c r="BU80" t="s">
        <v>25</v>
      </c>
      <c r="BV80" t="s">
        <v>32</v>
      </c>
      <c r="BW80" t="s">
        <v>264</v>
      </c>
      <c r="BX80" t="s">
        <v>23</v>
      </c>
      <c r="BY80">
        <v>11</v>
      </c>
      <c r="BZ80">
        <v>2</v>
      </c>
      <c r="CA80" t="s">
        <v>22</v>
      </c>
      <c r="CB80" t="s">
        <v>23</v>
      </c>
      <c r="CC80" t="s">
        <v>23</v>
      </c>
      <c r="CD80" t="s">
        <v>24</v>
      </c>
      <c r="CE80">
        <v>12</v>
      </c>
      <c r="CF80">
        <v>4</v>
      </c>
      <c r="CG80" t="s">
        <v>25</v>
      </c>
      <c r="CH80" t="s">
        <v>46</v>
      </c>
      <c r="CI80" t="s">
        <v>389</v>
      </c>
      <c r="CJ80" t="s">
        <v>23</v>
      </c>
      <c r="CK80" t="s">
        <v>34</v>
      </c>
      <c r="CL80">
        <v>0</v>
      </c>
      <c r="CM80" t="s">
        <v>22</v>
      </c>
      <c r="CN80" t="s">
        <v>23</v>
      </c>
      <c r="CO80" t="s">
        <v>23</v>
      </c>
      <c r="CP80" t="s">
        <v>24</v>
      </c>
    </row>
    <row r="81" spans="1:94" x14ac:dyDescent="0.25">
      <c r="A81" t="s">
        <v>16</v>
      </c>
      <c r="B81" t="s">
        <v>390</v>
      </c>
      <c r="C81">
        <v>8.9</v>
      </c>
      <c r="D81">
        <v>3.5</v>
      </c>
      <c r="E81">
        <v>123</v>
      </c>
      <c r="F81">
        <v>141</v>
      </c>
      <c r="G81">
        <v>12</v>
      </c>
      <c r="H81" t="s">
        <v>318</v>
      </c>
      <c r="I81" t="s">
        <v>165</v>
      </c>
      <c r="J81" t="s">
        <v>319</v>
      </c>
      <c r="K81" t="s">
        <v>21</v>
      </c>
      <c r="L81">
        <v>2</v>
      </c>
      <c r="M81" t="s">
        <v>22</v>
      </c>
      <c r="N81" t="s">
        <v>23</v>
      </c>
      <c r="O81" t="s">
        <v>23</v>
      </c>
      <c r="P81" t="s">
        <v>24</v>
      </c>
      <c r="Q81">
        <v>1</v>
      </c>
      <c r="R81">
        <v>2</v>
      </c>
      <c r="S81" t="s">
        <v>25</v>
      </c>
      <c r="T81" t="s">
        <v>260</v>
      </c>
      <c r="U81" t="s">
        <v>391</v>
      </c>
      <c r="V81" t="s">
        <v>23</v>
      </c>
      <c r="W81">
        <v>2</v>
      </c>
      <c r="X81">
        <v>1</v>
      </c>
      <c r="Y81" t="s">
        <v>22</v>
      </c>
      <c r="Z81" t="s">
        <v>23</v>
      </c>
      <c r="AA81" t="s">
        <v>23</v>
      </c>
      <c r="AB81" t="s">
        <v>24</v>
      </c>
      <c r="AC81">
        <v>3</v>
      </c>
      <c r="AD81">
        <v>8</v>
      </c>
      <c r="AE81" t="s">
        <v>25</v>
      </c>
      <c r="AF81" t="s">
        <v>42</v>
      </c>
      <c r="AG81" t="s">
        <v>392</v>
      </c>
      <c r="AH81" t="s">
        <v>23</v>
      </c>
      <c r="AI81">
        <v>4</v>
      </c>
      <c r="AJ81">
        <v>0</v>
      </c>
      <c r="AK81" t="s">
        <v>22</v>
      </c>
      <c r="AL81" t="s">
        <v>23</v>
      </c>
      <c r="AM81" t="s">
        <v>23</v>
      </c>
      <c r="AN81" t="s">
        <v>24</v>
      </c>
      <c r="AO81">
        <v>5</v>
      </c>
      <c r="AP81">
        <v>3</v>
      </c>
      <c r="AQ81" t="s">
        <v>22</v>
      </c>
      <c r="AR81" t="s">
        <v>23</v>
      </c>
      <c r="AS81" t="s">
        <v>23</v>
      </c>
      <c r="AT81" t="s">
        <v>24</v>
      </c>
      <c r="AU81">
        <v>6</v>
      </c>
      <c r="AV81">
        <v>4</v>
      </c>
      <c r="AW81" t="s">
        <v>22</v>
      </c>
      <c r="AX81" t="s">
        <v>23</v>
      </c>
      <c r="AY81" t="s">
        <v>23</v>
      </c>
      <c r="AZ81" t="s">
        <v>24</v>
      </c>
      <c r="BA81">
        <v>7</v>
      </c>
      <c r="BB81">
        <v>14</v>
      </c>
      <c r="BC81" t="s">
        <v>22</v>
      </c>
      <c r="BD81" t="s">
        <v>23</v>
      </c>
      <c r="BE81" t="s">
        <v>23</v>
      </c>
      <c r="BF81" t="s">
        <v>24</v>
      </c>
      <c r="BG81">
        <v>8</v>
      </c>
      <c r="BH81">
        <v>1</v>
      </c>
      <c r="BI81" t="s">
        <v>22</v>
      </c>
      <c r="BJ81" t="s">
        <v>23</v>
      </c>
      <c r="BK81" t="s">
        <v>23</v>
      </c>
      <c r="BL81" t="s">
        <v>24</v>
      </c>
      <c r="BM81">
        <v>9</v>
      </c>
      <c r="BN81">
        <v>14</v>
      </c>
      <c r="BO81" t="s">
        <v>22</v>
      </c>
      <c r="BP81" t="s">
        <v>23</v>
      </c>
      <c r="BQ81" t="s">
        <v>23</v>
      </c>
      <c r="BR81" t="s">
        <v>24</v>
      </c>
      <c r="BS81">
        <v>10</v>
      </c>
      <c r="BT81">
        <v>9</v>
      </c>
      <c r="BU81" t="s">
        <v>25</v>
      </c>
      <c r="BV81" t="s">
        <v>393</v>
      </c>
      <c r="BW81" t="s">
        <v>394</v>
      </c>
      <c r="BX81" t="s">
        <v>23</v>
      </c>
      <c r="BY81">
        <v>11</v>
      </c>
      <c r="BZ81">
        <v>2</v>
      </c>
      <c r="CA81" t="s">
        <v>22</v>
      </c>
      <c r="CB81" t="s">
        <v>23</v>
      </c>
      <c r="CC81" t="s">
        <v>23</v>
      </c>
      <c r="CD81" t="s">
        <v>24</v>
      </c>
      <c r="CE81">
        <v>12</v>
      </c>
      <c r="CF81">
        <v>0</v>
      </c>
      <c r="CG81" t="s">
        <v>22</v>
      </c>
      <c r="CH81" t="s">
        <v>23</v>
      </c>
      <c r="CI81" t="s">
        <v>23</v>
      </c>
      <c r="CJ81" t="s">
        <v>24</v>
      </c>
      <c r="CK81" t="s">
        <v>34</v>
      </c>
      <c r="CL81">
        <v>0</v>
      </c>
      <c r="CM81" t="s">
        <v>22</v>
      </c>
      <c r="CN81" t="s">
        <v>23</v>
      </c>
      <c r="CO81" t="s">
        <v>23</v>
      </c>
      <c r="CP81" t="s">
        <v>24</v>
      </c>
    </row>
    <row r="82" spans="1:94" x14ac:dyDescent="0.25">
      <c r="A82" t="s">
        <v>16</v>
      </c>
      <c r="B82" t="s">
        <v>395</v>
      </c>
      <c r="C82">
        <v>13.1</v>
      </c>
      <c r="D82">
        <v>3</v>
      </c>
      <c r="E82">
        <v>163</v>
      </c>
      <c r="F82">
        <v>248</v>
      </c>
      <c r="G82">
        <v>18</v>
      </c>
      <c r="H82" t="s">
        <v>396</v>
      </c>
      <c r="I82" t="s">
        <v>397</v>
      </c>
      <c r="J82" t="s">
        <v>398</v>
      </c>
      <c r="K82" t="s">
        <v>21</v>
      </c>
      <c r="L82">
        <v>8</v>
      </c>
      <c r="M82" t="s">
        <v>22</v>
      </c>
      <c r="N82" t="s">
        <v>23</v>
      </c>
      <c r="O82" t="s">
        <v>23</v>
      </c>
      <c r="P82" t="s">
        <v>24</v>
      </c>
      <c r="Q82">
        <v>1</v>
      </c>
      <c r="R82">
        <v>0</v>
      </c>
      <c r="S82" t="s">
        <v>22</v>
      </c>
      <c r="T82" t="s">
        <v>23</v>
      </c>
      <c r="U82" t="s">
        <v>23</v>
      </c>
      <c r="V82" t="s">
        <v>24</v>
      </c>
      <c r="W82">
        <v>2</v>
      </c>
      <c r="X82">
        <v>1</v>
      </c>
      <c r="Y82" t="s">
        <v>22</v>
      </c>
      <c r="Z82" t="s">
        <v>23</v>
      </c>
      <c r="AA82" t="s">
        <v>23</v>
      </c>
      <c r="AB82" t="s">
        <v>24</v>
      </c>
      <c r="AC82">
        <v>3</v>
      </c>
      <c r="AD82">
        <v>11</v>
      </c>
      <c r="AE82" t="s">
        <v>25</v>
      </c>
      <c r="AF82" t="s">
        <v>42</v>
      </c>
      <c r="AG82" t="s">
        <v>399</v>
      </c>
      <c r="AH82" t="s">
        <v>23</v>
      </c>
      <c r="AI82">
        <v>4</v>
      </c>
      <c r="AJ82">
        <v>17</v>
      </c>
      <c r="AK82" t="s">
        <v>22</v>
      </c>
      <c r="AL82" t="s">
        <v>23</v>
      </c>
      <c r="AM82" t="s">
        <v>23</v>
      </c>
      <c r="AN82" t="s">
        <v>24</v>
      </c>
      <c r="AO82">
        <v>5</v>
      </c>
      <c r="AP82">
        <v>2</v>
      </c>
      <c r="AQ82" t="s">
        <v>22</v>
      </c>
      <c r="AR82" t="s">
        <v>23</v>
      </c>
      <c r="AS82" t="s">
        <v>23</v>
      </c>
      <c r="AT82" t="s">
        <v>24</v>
      </c>
      <c r="AU82">
        <v>6</v>
      </c>
      <c r="AV82">
        <v>5</v>
      </c>
      <c r="AW82" t="s">
        <v>22</v>
      </c>
      <c r="AX82" t="s">
        <v>23</v>
      </c>
      <c r="AY82" t="s">
        <v>23</v>
      </c>
      <c r="AZ82" t="s">
        <v>24</v>
      </c>
      <c r="BA82">
        <v>7</v>
      </c>
      <c r="BB82">
        <v>30</v>
      </c>
      <c r="BC82" t="s">
        <v>22</v>
      </c>
      <c r="BD82" t="s">
        <v>23</v>
      </c>
      <c r="BE82" t="s">
        <v>23</v>
      </c>
      <c r="BF82" t="s">
        <v>24</v>
      </c>
      <c r="BG82">
        <v>8</v>
      </c>
      <c r="BH82">
        <v>4</v>
      </c>
      <c r="BI82" t="s">
        <v>22</v>
      </c>
      <c r="BJ82" t="s">
        <v>23</v>
      </c>
      <c r="BK82" t="s">
        <v>23</v>
      </c>
      <c r="BL82" t="s">
        <v>24</v>
      </c>
      <c r="BM82">
        <v>9</v>
      </c>
      <c r="BN82">
        <v>9</v>
      </c>
      <c r="BO82" t="s">
        <v>22</v>
      </c>
      <c r="BP82" t="s">
        <v>23</v>
      </c>
      <c r="BQ82" t="s">
        <v>23</v>
      </c>
      <c r="BR82" t="s">
        <v>24</v>
      </c>
      <c r="BS82">
        <v>10</v>
      </c>
      <c r="BT82">
        <v>9</v>
      </c>
      <c r="BU82" t="s">
        <v>25</v>
      </c>
      <c r="BV82" t="s">
        <v>32</v>
      </c>
      <c r="BW82" t="s">
        <v>400</v>
      </c>
      <c r="BX82" t="s">
        <v>23</v>
      </c>
      <c r="BY82">
        <v>11</v>
      </c>
      <c r="BZ82">
        <v>2</v>
      </c>
      <c r="CA82" t="s">
        <v>22</v>
      </c>
      <c r="CB82" t="s">
        <v>23</v>
      </c>
      <c r="CC82" t="s">
        <v>23</v>
      </c>
      <c r="CD82" t="s">
        <v>24</v>
      </c>
      <c r="CE82">
        <v>12</v>
      </c>
      <c r="CF82">
        <v>4</v>
      </c>
      <c r="CG82" t="s">
        <v>25</v>
      </c>
      <c r="CH82" t="s">
        <v>46</v>
      </c>
      <c r="CI82" t="s">
        <v>401</v>
      </c>
      <c r="CJ82" t="s">
        <v>23</v>
      </c>
      <c r="CK82" t="s">
        <v>34</v>
      </c>
      <c r="CL82">
        <v>27</v>
      </c>
      <c r="CM82" t="s">
        <v>22</v>
      </c>
      <c r="CN82" t="s">
        <v>23</v>
      </c>
      <c r="CO82" t="s">
        <v>23</v>
      </c>
      <c r="CP82" t="s">
        <v>24</v>
      </c>
    </row>
    <row r="83" spans="1:94" x14ac:dyDescent="0.25">
      <c r="A83" t="s">
        <v>16</v>
      </c>
      <c r="B83" t="s">
        <v>402</v>
      </c>
      <c r="C83">
        <v>11.1</v>
      </c>
      <c r="D83">
        <v>3.6</v>
      </c>
      <c r="E83">
        <v>166</v>
      </c>
      <c r="F83">
        <v>550</v>
      </c>
      <c r="G83">
        <v>13</v>
      </c>
      <c r="H83" t="s">
        <v>403</v>
      </c>
      <c r="I83" t="s">
        <v>404</v>
      </c>
      <c r="J83" t="s">
        <v>405</v>
      </c>
      <c r="K83" t="s">
        <v>21</v>
      </c>
      <c r="L83">
        <v>8</v>
      </c>
      <c r="M83" t="s">
        <v>22</v>
      </c>
      <c r="N83" t="s">
        <v>23</v>
      </c>
      <c r="O83" t="s">
        <v>23</v>
      </c>
      <c r="P83" t="s">
        <v>24</v>
      </c>
      <c r="Q83">
        <v>1</v>
      </c>
      <c r="R83">
        <v>1</v>
      </c>
      <c r="S83" t="s">
        <v>22</v>
      </c>
      <c r="T83" t="s">
        <v>23</v>
      </c>
      <c r="U83" t="s">
        <v>23</v>
      </c>
      <c r="V83" t="s">
        <v>24</v>
      </c>
      <c r="W83">
        <v>2</v>
      </c>
      <c r="X83">
        <v>1</v>
      </c>
      <c r="Y83" t="s">
        <v>22</v>
      </c>
      <c r="Z83" t="s">
        <v>23</v>
      </c>
      <c r="AA83" t="s">
        <v>23</v>
      </c>
      <c r="AB83" t="s">
        <v>24</v>
      </c>
      <c r="AC83">
        <v>3</v>
      </c>
      <c r="AD83">
        <v>17</v>
      </c>
      <c r="AE83" t="s">
        <v>25</v>
      </c>
      <c r="AF83" t="s">
        <v>42</v>
      </c>
      <c r="AG83" t="s">
        <v>406</v>
      </c>
      <c r="AH83" t="s">
        <v>23</v>
      </c>
      <c r="AI83">
        <v>4</v>
      </c>
      <c r="AJ83">
        <v>15</v>
      </c>
      <c r="AK83" t="s">
        <v>22</v>
      </c>
      <c r="AL83" t="s">
        <v>23</v>
      </c>
      <c r="AM83" t="s">
        <v>23</v>
      </c>
      <c r="AN83" t="s">
        <v>24</v>
      </c>
      <c r="AO83">
        <v>5</v>
      </c>
      <c r="AP83">
        <v>2</v>
      </c>
      <c r="AQ83" t="s">
        <v>22</v>
      </c>
      <c r="AR83" t="s">
        <v>23</v>
      </c>
      <c r="AS83" t="s">
        <v>23</v>
      </c>
      <c r="AT83" t="s">
        <v>24</v>
      </c>
      <c r="AU83">
        <v>6</v>
      </c>
      <c r="AV83">
        <v>12</v>
      </c>
      <c r="AW83" t="s">
        <v>25</v>
      </c>
      <c r="AX83" t="s">
        <v>28</v>
      </c>
      <c r="AY83" t="s">
        <v>407</v>
      </c>
      <c r="AZ83" t="s">
        <v>23</v>
      </c>
      <c r="BA83">
        <v>7</v>
      </c>
      <c r="BB83">
        <v>31</v>
      </c>
      <c r="BC83" t="s">
        <v>22</v>
      </c>
      <c r="BD83" t="s">
        <v>23</v>
      </c>
      <c r="BE83" t="s">
        <v>23</v>
      </c>
      <c r="BF83" t="s">
        <v>24</v>
      </c>
      <c r="BG83">
        <v>8</v>
      </c>
      <c r="BH83">
        <v>4</v>
      </c>
      <c r="BI83" t="s">
        <v>22</v>
      </c>
      <c r="BJ83" t="s">
        <v>23</v>
      </c>
      <c r="BK83" t="s">
        <v>23</v>
      </c>
      <c r="BL83" t="s">
        <v>24</v>
      </c>
      <c r="BM83">
        <v>9</v>
      </c>
      <c r="BN83">
        <v>22</v>
      </c>
      <c r="BO83" t="s">
        <v>25</v>
      </c>
      <c r="BP83" t="s">
        <v>30</v>
      </c>
      <c r="BQ83" t="s">
        <v>408</v>
      </c>
      <c r="BR83" t="s">
        <v>23</v>
      </c>
      <c r="BS83">
        <v>10</v>
      </c>
      <c r="BT83">
        <v>17</v>
      </c>
      <c r="BU83" t="s">
        <v>25</v>
      </c>
      <c r="BV83" t="s">
        <v>32</v>
      </c>
      <c r="BW83" t="s">
        <v>409</v>
      </c>
      <c r="BX83" t="s">
        <v>23</v>
      </c>
      <c r="BY83">
        <v>11</v>
      </c>
      <c r="BZ83">
        <v>7</v>
      </c>
      <c r="CA83" t="s">
        <v>22</v>
      </c>
      <c r="CB83" t="s">
        <v>23</v>
      </c>
      <c r="CC83" t="s">
        <v>23</v>
      </c>
      <c r="CD83" t="s">
        <v>24</v>
      </c>
      <c r="CE83">
        <v>12</v>
      </c>
      <c r="CF83">
        <v>4</v>
      </c>
      <c r="CG83" t="s">
        <v>22</v>
      </c>
      <c r="CH83" t="s">
        <v>23</v>
      </c>
      <c r="CI83" t="s">
        <v>23</v>
      </c>
      <c r="CJ83" t="s">
        <v>24</v>
      </c>
      <c r="CK83" t="s">
        <v>34</v>
      </c>
      <c r="CL83">
        <v>12</v>
      </c>
      <c r="CM83" t="s">
        <v>22</v>
      </c>
      <c r="CN83" t="s">
        <v>23</v>
      </c>
      <c r="CO83" t="s">
        <v>23</v>
      </c>
      <c r="CP83" t="s">
        <v>24</v>
      </c>
    </row>
    <row r="84" spans="1:94" x14ac:dyDescent="0.25">
      <c r="A84" t="s">
        <v>16</v>
      </c>
      <c r="B84" t="s">
        <v>410</v>
      </c>
      <c r="C84">
        <v>12.3</v>
      </c>
      <c r="D84">
        <v>3.7</v>
      </c>
      <c r="E84">
        <v>162</v>
      </c>
      <c r="F84">
        <v>236</v>
      </c>
      <c r="G84">
        <v>14</v>
      </c>
      <c r="H84" t="s">
        <v>18</v>
      </c>
      <c r="I84" t="s">
        <v>19</v>
      </c>
      <c r="J84" t="s">
        <v>20</v>
      </c>
      <c r="K84" t="s">
        <v>21</v>
      </c>
      <c r="L84">
        <v>8</v>
      </c>
      <c r="M84" t="s">
        <v>22</v>
      </c>
      <c r="N84" t="s">
        <v>23</v>
      </c>
      <c r="O84" t="s">
        <v>23</v>
      </c>
      <c r="P84" t="s">
        <v>24</v>
      </c>
      <c r="Q84">
        <v>1</v>
      </c>
      <c r="R84">
        <v>2</v>
      </c>
      <c r="S84" t="s">
        <v>22</v>
      </c>
      <c r="T84" t="s">
        <v>23</v>
      </c>
      <c r="U84" t="s">
        <v>23</v>
      </c>
      <c r="V84" t="s">
        <v>24</v>
      </c>
      <c r="W84">
        <v>2</v>
      </c>
      <c r="X84">
        <v>1</v>
      </c>
      <c r="Y84" t="s">
        <v>22</v>
      </c>
      <c r="Z84" t="s">
        <v>23</v>
      </c>
      <c r="AA84" t="s">
        <v>23</v>
      </c>
      <c r="AB84" t="s">
        <v>24</v>
      </c>
      <c r="AC84">
        <v>3</v>
      </c>
      <c r="AD84">
        <v>12</v>
      </c>
      <c r="AE84" t="s">
        <v>25</v>
      </c>
      <c r="AF84" t="s">
        <v>42</v>
      </c>
      <c r="AG84" t="s">
        <v>36</v>
      </c>
      <c r="AH84" t="s">
        <v>23</v>
      </c>
      <c r="AI84">
        <v>4</v>
      </c>
      <c r="AJ84">
        <v>14</v>
      </c>
      <c r="AK84" t="s">
        <v>22</v>
      </c>
      <c r="AL84" t="s">
        <v>23</v>
      </c>
      <c r="AM84" t="s">
        <v>23</v>
      </c>
      <c r="AN84" t="s">
        <v>24</v>
      </c>
      <c r="AO84">
        <v>5</v>
      </c>
      <c r="AP84">
        <v>2</v>
      </c>
      <c r="AQ84" t="s">
        <v>22</v>
      </c>
      <c r="AR84" t="s">
        <v>23</v>
      </c>
      <c r="AS84" t="s">
        <v>23</v>
      </c>
      <c r="AT84" t="s">
        <v>24</v>
      </c>
      <c r="AU84">
        <v>6</v>
      </c>
      <c r="AV84">
        <v>11</v>
      </c>
      <c r="AW84" t="s">
        <v>22</v>
      </c>
      <c r="AX84" t="s">
        <v>23</v>
      </c>
      <c r="AY84" t="s">
        <v>23</v>
      </c>
      <c r="AZ84" t="s">
        <v>24</v>
      </c>
      <c r="BA84">
        <v>7</v>
      </c>
      <c r="BB84">
        <v>28</v>
      </c>
      <c r="BC84" t="s">
        <v>22</v>
      </c>
      <c r="BD84" t="s">
        <v>23</v>
      </c>
      <c r="BE84" t="s">
        <v>23</v>
      </c>
      <c r="BF84" t="s">
        <v>24</v>
      </c>
      <c r="BG84">
        <v>8</v>
      </c>
      <c r="BH84">
        <v>4</v>
      </c>
      <c r="BI84" t="s">
        <v>25</v>
      </c>
      <c r="BJ84" t="s">
        <v>37</v>
      </c>
      <c r="BK84" t="s">
        <v>38</v>
      </c>
      <c r="BL84" t="s">
        <v>23</v>
      </c>
      <c r="BM84">
        <v>9</v>
      </c>
      <c r="BN84">
        <v>23</v>
      </c>
      <c r="BO84" t="s">
        <v>25</v>
      </c>
      <c r="BP84" t="s">
        <v>30</v>
      </c>
      <c r="BQ84" t="s">
        <v>31</v>
      </c>
      <c r="BR84" t="s">
        <v>23</v>
      </c>
      <c r="BS84">
        <v>10</v>
      </c>
      <c r="BT84">
        <v>14</v>
      </c>
      <c r="BU84" t="s">
        <v>25</v>
      </c>
      <c r="BV84" t="s">
        <v>32</v>
      </c>
      <c r="BW84" t="s">
        <v>33</v>
      </c>
      <c r="BX84" t="s">
        <v>23</v>
      </c>
      <c r="BY84">
        <v>11</v>
      </c>
      <c r="BZ84">
        <v>5</v>
      </c>
      <c r="CA84" t="s">
        <v>22</v>
      </c>
      <c r="CB84" t="s">
        <v>23</v>
      </c>
      <c r="CC84" t="s">
        <v>23</v>
      </c>
      <c r="CD84" t="s">
        <v>24</v>
      </c>
      <c r="CE84">
        <v>12</v>
      </c>
      <c r="CF84">
        <v>6</v>
      </c>
      <c r="CG84" t="s">
        <v>25</v>
      </c>
      <c r="CH84" t="s">
        <v>81</v>
      </c>
      <c r="CI84" t="s">
        <v>411</v>
      </c>
      <c r="CJ84" t="s">
        <v>23</v>
      </c>
      <c r="CK84" t="s">
        <v>34</v>
      </c>
      <c r="CL84">
        <v>12</v>
      </c>
      <c r="CM84" t="s">
        <v>22</v>
      </c>
      <c r="CN84" t="s">
        <v>23</v>
      </c>
      <c r="CO84" t="s">
        <v>23</v>
      </c>
      <c r="CP84" t="s">
        <v>24</v>
      </c>
    </row>
    <row r="85" spans="1:94" x14ac:dyDescent="0.25">
      <c r="A85" t="s">
        <v>16</v>
      </c>
      <c r="B85" t="s">
        <v>412</v>
      </c>
      <c r="C85">
        <v>17.399999999999999</v>
      </c>
      <c r="D85">
        <v>2.5</v>
      </c>
      <c r="E85">
        <v>173</v>
      </c>
      <c r="F85">
        <v>201</v>
      </c>
      <c r="G85">
        <v>15</v>
      </c>
      <c r="H85" t="s">
        <v>234</v>
      </c>
      <c r="I85" t="s">
        <v>216</v>
      </c>
      <c r="J85" t="s">
        <v>151</v>
      </c>
      <c r="K85" t="s">
        <v>21</v>
      </c>
      <c r="L85">
        <v>9</v>
      </c>
      <c r="M85" t="s">
        <v>22</v>
      </c>
      <c r="N85" t="s">
        <v>23</v>
      </c>
      <c r="O85" t="s">
        <v>23</v>
      </c>
      <c r="P85" t="s">
        <v>24</v>
      </c>
      <c r="Q85">
        <v>1</v>
      </c>
      <c r="R85">
        <v>2</v>
      </c>
      <c r="S85" t="s">
        <v>22</v>
      </c>
      <c r="T85" t="s">
        <v>23</v>
      </c>
      <c r="U85" t="s">
        <v>23</v>
      </c>
      <c r="V85" t="s">
        <v>24</v>
      </c>
      <c r="W85">
        <v>2</v>
      </c>
      <c r="X85">
        <v>1</v>
      </c>
      <c r="Y85" t="s">
        <v>22</v>
      </c>
      <c r="Z85" t="s">
        <v>23</v>
      </c>
      <c r="AA85" t="s">
        <v>23</v>
      </c>
      <c r="AB85" t="s">
        <v>24</v>
      </c>
      <c r="AC85">
        <v>3</v>
      </c>
      <c r="AD85">
        <v>10</v>
      </c>
      <c r="AE85" t="s">
        <v>22</v>
      </c>
      <c r="AF85" t="s">
        <v>23</v>
      </c>
      <c r="AG85" t="s">
        <v>23</v>
      </c>
      <c r="AH85" t="s">
        <v>24</v>
      </c>
      <c r="AI85">
        <v>4</v>
      </c>
      <c r="AJ85">
        <v>0</v>
      </c>
      <c r="AK85" t="s">
        <v>22</v>
      </c>
      <c r="AL85" t="s">
        <v>23</v>
      </c>
      <c r="AM85" t="s">
        <v>23</v>
      </c>
      <c r="AN85" t="s">
        <v>24</v>
      </c>
      <c r="AO85">
        <v>5</v>
      </c>
      <c r="AP85">
        <v>6</v>
      </c>
      <c r="AQ85" t="s">
        <v>22</v>
      </c>
      <c r="AR85" t="s">
        <v>23</v>
      </c>
      <c r="AS85" t="s">
        <v>23</v>
      </c>
      <c r="AT85" t="s">
        <v>24</v>
      </c>
      <c r="AU85">
        <v>6</v>
      </c>
      <c r="AV85">
        <v>12</v>
      </c>
      <c r="AW85" t="s">
        <v>22</v>
      </c>
      <c r="AX85" t="s">
        <v>23</v>
      </c>
      <c r="AY85" t="s">
        <v>23</v>
      </c>
      <c r="AZ85" t="s">
        <v>24</v>
      </c>
      <c r="BA85">
        <v>7</v>
      </c>
      <c r="BB85">
        <v>25</v>
      </c>
      <c r="BC85" t="s">
        <v>22</v>
      </c>
      <c r="BD85" t="s">
        <v>23</v>
      </c>
      <c r="BE85" t="s">
        <v>23</v>
      </c>
      <c r="BF85" t="s">
        <v>24</v>
      </c>
      <c r="BG85">
        <v>8</v>
      </c>
      <c r="BH85">
        <v>1</v>
      </c>
      <c r="BI85" t="s">
        <v>22</v>
      </c>
      <c r="BJ85" t="s">
        <v>23</v>
      </c>
      <c r="BK85" t="s">
        <v>23</v>
      </c>
      <c r="BL85" t="s">
        <v>24</v>
      </c>
      <c r="BM85">
        <v>9</v>
      </c>
      <c r="BN85">
        <v>22</v>
      </c>
      <c r="BO85" t="s">
        <v>25</v>
      </c>
      <c r="BP85" t="s">
        <v>30</v>
      </c>
      <c r="BQ85" t="s">
        <v>235</v>
      </c>
      <c r="BR85" t="s">
        <v>23</v>
      </c>
      <c r="BS85">
        <v>10</v>
      </c>
      <c r="BT85">
        <v>9</v>
      </c>
      <c r="BU85" t="s">
        <v>25</v>
      </c>
      <c r="BV85" t="s">
        <v>32</v>
      </c>
      <c r="BW85" t="s">
        <v>236</v>
      </c>
      <c r="BX85" t="s">
        <v>23</v>
      </c>
      <c r="BY85">
        <v>11</v>
      </c>
      <c r="BZ85">
        <v>5</v>
      </c>
      <c r="CA85" t="s">
        <v>22</v>
      </c>
      <c r="CB85" t="s">
        <v>23</v>
      </c>
      <c r="CC85" t="s">
        <v>23</v>
      </c>
      <c r="CD85" t="s">
        <v>24</v>
      </c>
      <c r="CE85">
        <v>12</v>
      </c>
      <c r="CF85">
        <v>2</v>
      </c>
      <c r="CG85" t="s">
        <v>22</v>
      </c>
      <c r="CH85" t="s">
        <v>23</v>
      </c>
      <c r="CI85" t="s">
        <v>23</v>
      </c>
      <c r="CJ85" t="s">
        <v>24</v>
      </c>
      <c r="CK85" t="s">
        <v>34</v>
      </c>
      <c r="CL85">
        <v>11</v>
      </c>
      <c r="CM85" t="s">
        <v>22</v>
      </c>
      <c r="CN85" t="s">
        <v>23</v>
      </c>
      <c r="CO85" t="s">
        <v>23</v>
      </c>
      <c r="CP85" t="s">
        <v>24</v>
      </c>
    </row>
    <row r="86" spans="1:94" x14ac:dyDescent="0.25">
      <c r="A86" t="s">
        <v>16</v>
      </c>
      <c r="B86" t="s">
        <v>413</v>
      </c>
      <c r="C86">
        <v>15.8</v>
      </c>
      <c r="D86">
        <v>3.2</v>
      </c>
      <c r="E86">
        <v>173</v>
      </c>
      <c r="F86">
        <v>465</v>
      </c>
      <c r="G86">
        <v>10</v>
      </c>
      <c r="H86" t="s">
        <v>351</v>
      </c>
      <c r="I86" t="s">
        <v>352</v>
      </c>
      <c r="J86" t="s">
        <v>353</v>
      </c>
      <c r="K86" t="s">
        <v>21</v>
      </c>
      <c r="L86">
        <v>6</v>
      </c>
      <c r="M86" t="s">
        <v>22</v>
      </c>
      <c r="N86" t="s">
        <v>23</v>
      </c>
      <c r="O86" t="s">
        <v>23</v>
      </c>
      <c r="P86" t="s">
        <v>24</v>
      </c>
      <c r="Q86">
        <v>1</v>
      </c>
      <c r="R86">
        <v>14</v>
      </c>
      <c r="S86" t="s">
        <v>22</v>
      </c>
      <c r="T86" t="s">
        <v>23</v>
      </c>
      <c r="U86" t="s">
        <v>23</v>
      </c>
      <c r="V86" t="s">
        <v>24</v>
      </c>
      <c r="W86">
        <v>2</v>
      </c>
      <c r="X86">
        <v>1</v>
      </c>
      <c r="Y86" t="s">
        <v>22</v>
      </c>
      <c r="Z86" t="s">
        <v>23</v>
      </c>
      <c r="AA86" t="s">
        <v>23</v>
      </c>
      <c r="AB86" t="s">
        <v>24</v>
      </c>
      <c r="AC86">
        <v>3</v>
      </c>
      <c r="AD86">
        <v>9</v>
      </c>
      <c r="AE86" t="s">
        <v>25</v>
      </c>
      <c r="AF86" t="s">
        <v>84</v>
      </c>
      <c r="AG86" t="s">
        <v>354</v>
      </c>
      <c r="AH86" t="s">
        <v>23</v>
      </c>
      <c r="AI86">
        <v>4</v>
      </c>
      <c r="AJ86">
        <v>5</v>
      </c>
      <c r="AK86" t="s">
        <v>22</v>
      </c>
      <c r="AL86" t="s">
        <v>23</v>
      </c>
      <c r="AM86" t="s">
        <v>23</v>
      </c>
      <c r="AN86" t="s">
        <v>24</v>
      </c>
      <c r="AO86">
        <v>5</v>
      </c>
      <c r="AP86">
        <v>3</v>
      </c>
      <c r="AQ86" t="s">
        <v>22</v>
      </c>
      <c r="AR86" t="s">
        <v>23</v>
      </c>
      <c r="AS86" t="s">
        <v>23</v>
      </c>
      <c r="AT86" t="s">
        <v>24</v>
      </c>
      <c r="AU86">
        <v>6</v>
      </c>
      <c r="AV86">
        <v>4</v>
      </c>
      <c r="AW86" t="s">
        <v>22</v>
      </c>
      <c r="AX86" t="s">
        <v>23</v>
      </c>
      <c r="AY86" t="s">
        <v>23</v>
      </c>
      <c r="AZ86" t="s">
        <v>24</v>
      </c>
      <c r="BA86">
        <v>7</v>
      </c>
      <c r="BB86">
        <v>24</v>
      </c>
      <c r="BC86" t="s">
        <v>22</v>
      </c>
      <c r="BD86" t="s">
        <v>23</v>
      </c>
      <c r="BE86" t="s">
        <v>23</v>
      </c>
      <c r="BF86" t="s">
        <v>24</v>
      </c>
      <c r="BG86">
        <v>8</v>
      </c>
      <c r="BH86">
        <v>4</v>
      </c>
      <c r="BI86" t="s">
        <v>25</v>
      </c>
      <c r="BJ86" t="s">
        <v>37</v>
      </c>
      <c r="BK86" t="s">
        <v>355</v>
      </c>
      <c r="BL86" t="s">
        <v>23</v>
      </c>
      <c r="BM86">
        <v>9</v>
      </c>
      <c r="BN86">
        <v>21</v>
      </c>
      <c r="BO86" t="s">
        <v>25</v>
      </c>
      <c r="BP86" t="s">
        <v>30</v>
      </c>
      <c r="BQ86" t="s">
        <v>414</v>
      </c>
      <c r="BR86" t="s">
        <v>23</v>
      </c>
      <c r="BS86">
        <v>10</v>
      </c>
      <c r="BT86">
        <v>9</v>
      </c>
      <c r="BU86" t="s">
        <v>25</v>
      </c>
      <c r="BV86" t="s">
        <v>32</v>
      </c>
      <c r="BW86" t="s">
        <v>356</v>
      </c>
      <c r="BX86" t="s">
        <v>23</v>
      </c>
      <c r="BY86">
        <v>11</v>
      </c>
      <c r="BZ86">
        <v>2</v>
      </c>
      <c r="CA86" t="s">
        <v>22</v>
      </c>
      <c r="CB86" t="s">
        <v>23</v>
      </c>
      <c r="CC86" t="s">
        <v>23</v>
      </c>
      <c r="CD86" t="s">
        <v>24</v>
      </c>
      <c r="CE86">
        <v>12</v>
      </c>
      <c r="CF86">
        <v>7</v>
      </c>
      <c r="CG86" t="s">
        <v>25</v>
      </c>
      <c r="CH86" t="s">
        <v>95</v>
      </c>
      <c r="CI86" t="s">
        <v>415</v>
      </c>
      <c r="CJ86" t="s">
        <v>23</v>
      </c>
      <c r="CK86" t="s">
        <v>34</v>
      </c>
      <c r="CL86">
        <v>137</v>
      </c>
      <c r="CM86" t="s">
        <v>22</v>
      </c>
      <c r="CN86" t="s">
        <v>23</v>
      </c>
      <c r="CO86" t="s">
        <v>23</v>
      </c>
      <c r="CP86" t="s">
        <v>208</v>
      </c>
    </row>
    <row r="87" spans="1:94" x14ac:dyDescent="0.25">
      <c r="A87" t="s">
        <v>16</v>
      </c>
      <c r="B87" t="s">
        <v>416</v>
      </c>
      <c r="C87">
        <v>12.2</v>
      </c>
      <c r="D87">
        <v>3.2</v>
      </c>
      <c r="E87">
        <v>160</v>
      </c>
      <c r="F87">
        <v>236</v>
      </c>
      <c r="G87">
        <v>13</v>
      </c>
      <c r="H87" t="s">
        <v>18</v>
      </c>
      <c r="I87" t="s">
        <v>19</v>
      </c>
      <c r="J87" t="s">
        <v>20</v>
      </c>
      <c r="K87" t="s">
        <v>21</v>
      </c>
      <c r="L87">
        <v>8</v>
      </c>
      <c r="M87" t="s">
        <v>22</v>
      </c>
      <c r="N87" t="s">
        <v>23</v>
      </c>
      <c r="O87" t="s">
        <v>23</v>
      </c>
      <c r="P87" t="s">
        <v>24</v>
      </c>
      <c r="Q87">
        <v>1</v>
      </c>
      <c r="R87">
        <v>0</v>
      </c>
      <c r="S87" t="s">
        <v>22</v>
      </c>
      <c r="T87" t="s">
        <v>23</v>
      </c>
      <c r="U87" t="s">
        <v>23</v>
      </c>
      <c r="V87" t="s">
        <v>24</v>
      </c>
      <c r="W87">
        <v>2</v>
      </c>
      <c r="X87">
        <v>1</v>
      </c>
      <c r="Y87" t="s">
        <v>22</v>
      </c>
      <c r="Z87" t="s">
        <v>23</v>
      </c>
      <c r="AA87" t="s">
        <v>23</v>
      </c>
      <c r="AB87" t="s">
        <v>24</v>
      </c>
      <c r="AC87">
        <v>3</v>
      </c>
      <c r="AD87">
        <v>9</v>
      </c>
      <c r="AE87" t="s">
        <v>25</v>
      </c>
      <c r="AF87" t="s">
        <v>26</v>
      </c>
      <c r="AG87" t="s">
        <v>36</v>
      </c>
      <c r="AH87" t="s">
        <v>23</v>
      </c>
      <c r="AI87">
        <v>4</v>
      </c>
      <c r="AJ87">
        <v>14</v>
      </c>
      <c r="AK87" t="s">
        <v>22</v>
      </c>
      <c r="AL87" t="s">
        <v>23</v>
      </c>
      <c r="AM87" t="s">
        <v>23</v>
      </c>
      <c r="AN87" t="s">
        <v>24</v>
      </c>
      <c r="AO87">
        <v>5</v>
      </c>
      <c r="AP87">
        <v>2</v>
      </c>
      <c r="AQ87" t="s">
        <v>22</v>
      </c>
      <c r="AR87" t="s">
        <v>23</v>
      </c>
      <c r="AS87" t="s">
        <v>23</v>
      </c>
      <c r="AT87" t="s">
        <v>24</v>
      </c>
      <c r="AU87">
        <v>6</v>
      </c>
      <c r="AV87">
        <v>13</v>
      </c>
      <c r="AW87" t="s">
        <v>25</v>
      </c>
      <c r="AX87" t="s">
        <v>28</v>
      </c>
      <c r="AY87" t="s">
        <v>29</v>
      </c>
      <c r="AZ87" t="s">
        <v>23</v>
      </c>
      <c r="BA87">
        <v>7</v>
      </c>
      <c r="BB87">
        <v>30</v>
      </c>
      <c r="BC87" t="s">
        <v>22</v>
      </c>
      <c r="BD87" t="s">
        <v>23</v>
      </c>
      <c r="BE87" t="s">
        <v>23</v>
      </c>
      <c r="BF87" t="s">
        <v>24</v>
      </c>
      <c r="BG87">
        <v>8</v>
      </c>
      <c r="BH87">
        <v>4</v>
      </c>
      <c r="BI87" t="s">
        <v>22</v>
      </c>
      <c r="BJ87" t="s">
        <v>23</v>
      </c>
      <c r="BK87" t="s">
        <v>23</v>
      </c>
      <c r="BL87" t="s">
        <v>24</v>
      </c>
      <c r="BM87">
        <v>9</v>
      </c>
      <c r="BN87">
        <v>22</v>
      </c>
      <c r="BO87" t="s">
        <v>25</v>
      </c>
      <c r="BP87" t="s">
        <v>30</v>
      </c>
      <c r="BQ87" t="s">
        <v>31</v>
      </c>
      <c r="BR87" t="s">
        <v>23</v>
      </c>
      <c r="BS87">
        <v>10</v>
      </c>
      <c r="BT87">
        <v>14</v>
      </c>
      <c r="BU87" t="s">
        <v>25</v>
      </c>
      <c r="BV87" t="s">
        <v>32</v>
      </c>
      <c r="BW87" t="s">
        <v>33</v>
      </c>
      <c r="BX87" t="s">
        <v>23</v>
      </c>
      <c r="BY87">
        <v>11</v>
      </c>
      <c r="BZ87">
        <v>5</v>
      </c>
      <c r="CA87" t="s">
        <v>22</v>
      </c>
      <c r="CB87" t="s">
        <v>23</v>
      </c>
      <c r="CC87" t="s">
        <v>23</v>
      </c>
      <c r="CD87" t="s">
        <v>24</v>
      </c>
      <c r="CE87">
        <v>12</v>
      </c>
      <c r="CF87">
        <v>7</v>
      </c>
      <c r="CG87" t="s">
        <v>22</v>
      </c>
      <c r="CH87" t="s">
        <v>23</v>
      </c>
      <c r="CI87" t="s">
        <v>23</v>
      </c>
      <c r="CJ87" t="s">
        <v>24</v>
      </c>
      <c r="CK87" t="s">
        <v>34</v>
      </c>
      <c r="CL87">
        <v>14</v>
      </c>
      <c r="CM87" t="s">
        <v>22</v>
      </c>
      <c r="CN87" t="s">
        <v>23</v>
      </c>
      <c r="CO87" t="s">
        <v>23</v>
      </c>
      <c r="CP87" t="s">
        <v>24</v>
      </c>
    </row>
    <row r="88" spans="1:94" x14ac:dyDescent="0.25">
      <c r="A88" t="s">
        <v>16</v>
      </c>
      <c r="B88" t="s">
        <v>417</v>
      </c>
      <c r="C88">
        <v>11.1</v>
      </c>
      <c r="D88">
        <v>3.1</v>
      </c>
      <c r="E88">
        <v>160</v>
      </c>
      <c r="F88">
        <v>662</v>
      </c>
      <c r="G88">
        <v>14</v>
      </c>
      <c r="H88" t="s">
        <v>418</v>
      </c>
      <c r="I88" t="s">
        <v>419</v>
      </c>
      <c r="J88" t="s">
        <v>420</v>
      </c>
      <c r="K88" t="s">
        <v>21</v>
      </c>
      <c r="L88">
        <v>15</v>
      </c>
      <c r="M88" t="s">
        <v>22</v>
      </c>
      <c r="N88" t="s">
        <v>23</v>
      </c>
      <c r="O88" t="s">
        <v>23</v>
      </c>
      <c r="P88" t="s">
        <v>24</v>
      </c>
      <c r="Q88">
        <v>1</v>
      </c>
      <c r="R88">
        <v>0</v>
      </c>
      <c r="S88" t="s">
        <v>22</v>
      </c>
      <c r="T88" t="s">
        <v>23</v>
      </c>
      <c r="U88" t="s">
        <v>23</v>
      </c>
      <c r="V88" t="s">
        <v>24</v>
      </c>
      <c r="W88">
        <v>2</v>
      </c>
      <c r="X88">
        <v>1</v>
      </c>
      <c r="Y88" t="s">
        <v>22</v>
      </c>
      <c r="Z88" t="s">
        <v>23</v>
      </c>
      <c r="AA88" t="s">
        <v>23</v>
      </c>
      <c r="AB88" t="s">
        <v>24</v>
      </c>
      <c r="AC88">
        <v>3</v>
      </c>
      <c r="AD88">
        <v>36</v>
      </c>
      <c r="AE88" t="s">
        <v>25</v>
      </c>
      <c r="AF88" t="s">
        <v>111</v>
      </c>
      <c r="AG88" t="s">
        <v>421</v>
      </c>
      <c r="AH88" t="s">
        <v>23</v>
      </c>
      <c r="AI88">
        <v>4</v>
      </c>
      <c r="AJ88">
        <v>66</v>
      </c>
      <c r="AK88" t="s">
        <v>22</v>
      </c>
      <c r="AL88" t="s">
        <v>23</v>
      </c>
      <c r="AM88" t="s">
        <v>23</v>
      </c>
      <c r="AN88" t="s">
        <v>208</v>
      </c>
      <c r="AO88">
        <v>5</v>
      </c>
      <c r="AP88">
        <v>3</v>
      </c>
      <c r="AQ88" t="s">
        <v>22</v>
      </c>
      <c r="AR88" t="s">
        <v>23</v>
      </c>
      <c r="AS88" t="s">
        <v>23</v>
      </c>
      <c r="AT88" t="s">
        <v>24</v>
      </c>
      <c r="AU88">
        <v>6</v>
      </c>
      <c r="AV88">
        <v>22</v>
      </c>
      <c r="AW88" t="s">
        <v>25</v>
      </c>
      <c r="AX88" t="s">
        <v>28</v>
      </c>
      <c r="AY88" t="s">
        <v>422</v>
      </c>
      <c r="AZ88" t="s">
        <v>23</v>
      </c>
      <c r="BA88">
        <v>7</v>
      </c>
      <c r="BB88">
        <v>37</v>
      </c>
      <c r="BC88" t="s">
        <v>22</v>
      </c>
      <c r="BD88" t="s">
        <v>23</v>
      </c>
      <c r="BE88" t="s">
        <v>23</v>
      </c>
      <c r="BF88" t="s">
        <v>24</v>
      </c>
      <c r="BG88">
        <v>8</v>
      </c>
      <c r="BH88">
        <v>4</v>
      </c>
      <c r="BI88" t="s">
        <v>22</v>
      </c>
      <c r="BJ88" t="s">
        <v>23</v>
      </c>
      <c r="BK88" t="s">
        <v>23</v>
      </c>
      <c r="BL88" t="s">
        <v>24</v>
      </c>
      <c r="BM88">
        <v>9</v>
      </c>
      <c r="BN88">
        <v>63</v>
      </c>
      <c r="BO88" t="s">
        <v>22</v>
      </c>
      <c r="BP88" t="s">
        <v>23</v>
      </c>
      <c r="BQ88" t="s">
        <v>23</v>
      </c>
      <c r="BR88" t="s">
        <v>208</v>
      </c>
      <c r="BS88">
        <v>10</v>
      </c>
      <c r="BT88">
        <v>9</v>
      </c>
      <c r="BU88" t="s">
        <v>25</v>
      </c>
      <c r="BV88" t="s">
        <v>32</v>
      </c>
      <c r="BW88" t="s">
        <v>423</v>
      </c>
      <c r="BX88" t="s">
        <v>23</v>
      </c>
      <c r="BY88">
        <v>11</v>
      </c>
      <c r="BZ88">
        <v>2</v>
      </c>
      <c r="CA88" t="s">
        <v>22</v>
      </c>
      <c r="CB88" t="s">
        <v>23</v>
      </c>
      <c r="CC88" t="s">
        <v>23</v>
      </c>
      <c r="CD88" t="s">
        <v>24</v>
      </c>
      <c r="CE88">
        <v>12</v>
      </c>
      <c r="CF88">
        <v>15</v>
      </c>
      <c r="CG88" t="s">
        <v>25</v>
      </c>
      <c r="CH88" t="s">
        <v>95</v>
      </c>
      <c r="CI88" t="s">
        <v>424</v>
      </c>
      <c r="CJ88" t="s">
        <v>23</v>
      </c>
      <c r="CK88" t="s">
        <v>34</v>
      </c>
      <c r="CL88">
        <v>16</v>
      </c>
      <c r="CM88" t="s">
        <v>22</v>
      </c>
      <c r="CN88" t="s">
        <v>23</v>
      </c>
      <c r="CO88" t="s">
        <v>23</v>
      </c>
      <c r="CP88" t="s">
        <v>24</v>
      </c>
    </row>
    <row r="89" spans="1:94" x14ac:dyDescent="0.25">
      <c r="A89" t="s">
        <v>16</v>
      </c>
      <c r="B89" t="s">
        <v>425</v>
      </c>
      <c r="C89">
        <v>9.1</v>
      </c>
      <c r="D89">
        <v>3.8</v>
      </c>
      <c r="E89">
        <v>135</v>
      </c>
      <c r="F89">
        <v>193</v>
      </c>
      <c r="G89">
        <v>10</v>
      </c>
      <c r="H89" t="s">
        <v>256</v>
      </c>
      <c r="I89" t="s">
        <v>257</v>
      </c>
      <c r="J89" t="s">
        <v>258</v>
      </c>
      <c r="K89" t="s">
        <v>21</v>
      </c>
      <c r="L89">
        <v>40</v>
      </c>
      <c r="M89" t="s">
        <v>25</v>
      </c>
      <c r="N89" t="s">
        <v>426</v>
      </c>
      <c r="O89" t="s">
        <v>427</v>
      </c>
      <c r="P89" t="s">
        <v>23</v>
      </c>
      <c r="Q89">
        <v>1</v>
      </c>
      <c r="R89">
        <v>2</v>
      </c>
      <c r="S89" t="s">
        <v>22</v>
      </c>
      <c r="T89" t="s">
        <v>23</v>
      </c>
      <c r="U89" t="s">
        <v>23</v>
      </c>
      <c r="V89" t="s">
        <v>24</v>
      </c>
      <c r="W89">
        <v>2</v>
      </c>
      <c r="X89">
        <v>1</v>
      </c>
      <c r="Y89" t="s">
        <v>22</v>
      </c>
      <c r="Z89" t="s">
        <v>23</v>
      </c>
      <c r="AA89" t="s">
        <v>23</v>
      </c>
      <c r="AB89" t="s">
        <v>24</v>
      </c>
      <c r="AC89">
        <v>3</v>
      </c>
      <c r="AD89">
        <v>5</v>
      </c>
      <c r="AE89" t="s">
        <v>25</v>
      </c>
      <c r="AF89" t="s">
        <v>250</v>
      </c>
      <c r="AG89" t="s">
        <v>388</v>
      </c>
      <c r="AH89" t="s">
        <v>23</v>
      </c>
      <c r="AI89">
        <v>4</v>
      </c>
      <c r="AJ89">
        <v>3</v>
      </c>
      <c r="AK89" t="s">
        <v>22</v>
      </c>
      <c r="AL89" t="s">
        <v>23</v>
      </c>
      <c r="AM89" t="s">
        <v>23</v>
      </c>
      <c r="AN89" t="s">
        <v>69</v>
      </c>
      <c r="AO89">
        <v>5</v>
      </c>
      <c r="AP89">
        <v>5</v>
      </c>
      <c r="AQ89" t="s">
        <v>22</v>
      </c>
      <c r="AR89" t="s">
        <v>23</v>
      </c>
      <c r="AS89" t="s">
        <v>23</v>
      </c>
      <c r="AT89" t="s">
        <v>24</v>
      </c>
      <c r="AU89">
        <v>6</v>
      </c>
      <c r="AV89">
        <v>4</v>
      </c>
      <c r="AW89" t="s">
        <v>22</v>
      </c>
      <c r="AX89" t="s">
        <v>23</v>
      </c>
      <c r="AY89" t="s">
        <v>23</v>
      </c>
      <c r="AZ89" t="s">
        <v>24</v>
      </c>
      <c r="BA89">
        <v>7</v>
      </c>
      <c r="BB89">
        <v>14</v>
      </c>
      <c r="BC89" t="s">
        <v>22</v>
      </c>
      <c r="BD89" t="s">
        <v>23</v>
      </c>
      <c r="BE89" t="s">
        <v>23</v>
      </c>
      <c r="BF89" t="s">
        <v>24</v>
      </c>
      <c r="BG89">
        <v>8</v>
      </c>
      <c r="BH89">
        <v>1</v>
      </c>
      <c r="BI89" t="s">
        <v>22</v>
      </c>
      <c r="BJ89" t="s">
        <v>23</v>
      </c>
      <c r="BK89" t="s">
        <v>23</v>
      </c>
      <c r="BL89" t="s">
        <v>24</v>
      </c>
      <c r="BM89">
        <v>9</v>
      </c>
      <c r="BN89">
        <v>14</v>
      </c>
      <c r="BO89" t="s">
        <v>22</v>
      </c>
      <c r="BP89" t="s">
        <v>23</v>
      </c>
      <c r="BQ89" t="s">
        <v>23</v>
      </c>
      <c r="BR89" t="s">
        <v>24</v>
      </c>
      <c r="BS89">
        <v>10</v>
      </c>
      <c r="BT89">
        <v>9</v>
      </c>
      <c r="BU89" t="s">
        <v>25</v>
      </c>
      <c r="BV89" t="s">
        <v>32</v>
      </c>
      <c r="BW89" t="s">
        <v>264</v>
      </c>
      <c r="BX89" t="s">
        <v>23</v>
      </c>
      <c r="BY89">
        <v>11</v>
      </c>
      <c r="BZ89">
        <v>2</v>
      </c>
      <c r="CA89" t="s">
        <v>22</v>
      </c>
      <c r="CB89" t="s">
        <v>23</v>
      </c>
      <c r="CC89" t="s">
        <v>23</v>
      </c>
      <c r="CD89" t="s">
        <v>24</v>
      </c>
      <c r="CE89">
        <v>12</v>
      </c>
      <c r="CF89">
        <v>7</v>
      </c>
      <c r="CG89" t="s">
        <v>25</v>
      </c>
      <c r="CH89" t="s">
        <v>46</v>
      </c>
      <c r="CI89" t="s">
        <v>428</v>
      </c>
      <c r="CJ89" t="s">
        <v>23</v>
      </c>
      <c r="CK89" t="s">
        <v>34</v>
      </c>
      <c r="CL89">
        <v>5</v>
      </c>
      <c r="CM89" t="s">
        <v>22</v>
      </c>
      <c r="CN89" t="s">
        <v>23</v>
      </c>
      <c r="CO89" t="s">
        <v>23</v>
      </c>
      <c r="CP89" t="s">
        <v>69</v>
      </c>
    </row>
    <row r="90" spans="1:94" x14ac:dyDescent="0.25">
      <c r="A90" t="s">
        <v>16</v>
      </c>
      <c r="B90" t="s">
        <v>429</v>
      </c>
      <c r="C90">
        <v>12.5</v>
      </c>
      <c r="D90">
        <v>3.2</v>
      </c>
      <c r="E90">
        <v>157</v>
      </c>
      <c r="F90">
        <v>204</v>
      </c>
      <c r="G90">
        <v>13</v>
      </c>
      <c r="H90" t="s">
        <v>18</v>
      </c>
      <c r="I90" t="s">
        <v>19</v>
      </c>
      <c r="J90" t="s">
        <v>20</v>
      </c>
      <c r="K90" t="s">
        <v>21</v>
      </c>
      <c r="L90">
        <v>8</v>
      </c>
      <c r="M90" t="s">
        <v>22</v>
      </c>
      <c r="N90" t="s">
        <v>23</v>
      </c>
      <c r="O90" t="s">
        <v>23</v>
      </c>
      <c r="P90" t="s">
        <v>24</v>
      </c>
      <c r="Q90">
        <v>1</v>
      </c>
      <c r="R90">
        <v>0</v>
      </c>
      <c r="S90" t="s">
        <v>22</v>
      </c>
      <c r="T90" t="s">
        <v>23</v>
      </c>
      <c r="U90" t="s">
        <v>23</v>
      </c>
      <c r="V90" t="s">
        <v>24</v>
      </c>
      <c r="W90">
        <v>2</v>
      </c>
      <c r="X90">
        <v>1</v>
      </c>
      <c r="Y90" t="s">
        <v>22</v>
      </c>
      <c r="Z90" t="s">
        <v>23</v>
      </c>
      <c r="AA90" t="s">
        <v>23</v>
      </c>
      <c r="AB90" t="s">
        <v>24</v>
      </c>
      <c r="AC90">
        <v>3</v>
      </c>
      <c r="AD90">
        <v>7</v>
      </c>
      <c r="AE90" t="s">
        <v>22</v>
      </c>
      <c r="AF90" t="s">
        <v>23</v>
      </c>
      <c r="AG90" t="s">
        <v>23</v>
      </c>
      <c r="AH90" t="s">
        <v>24</v>
      </c>
      <c r="AI90">
        <v>4</v>
      </c>
      <c r="AJ90">
        <v>7</v>
      </c>
      <c r="AK90" t="s">
        <v>22</v>
      </c>
      <c r="AL90" t="s">
        <v>23</v>
      </c>
      <c r="AM90" t="s">
        <v>23</v>
      </c>
      <c r="AN90" t="s">
        <v>24</v>
      </c>
      <c r="AO90">
        <v>5</v>
      </c>
      <c r="AP90">
        <v>3</v>
      </c>
      <c r="AQ90" t="s">
        <v>22</v>
      </c>
      <c r="AR90" t="s">
        <v>23</v>
      </c>
      <c r="AS90" t="s">
        <v>23</v>
      </c>
      <c r="AT90" t="s">
        <v>24</v>
      </c>
      <c r="AU90">
        <v>6</v>
      </c>
      <c r="AV90">
        <v>9</v>
      </c>
      <c r="AW90" t="s">
        <v>25</v>
      </c>
      <c r="AX90" t="s">
        <v>28</v>
      </c>
      <c r="AY90" t="s">
        <v>29</v>
      </c>
      <c r="AZ90" t="s">
        <v>23</v>
      </c>
      <c r="BA90">
        <v>7</v>
      </c>
      <c r="BB90">
        <v>26</v>
      </c>
      <c r="BC90" t="s">
        <v>22</v>
      </c>
      <c r="BD90" t="s">
        <v>23</v>
      </c>
      <c r="BE90" t="s">
        <v>23</v>
      </c>
      <c r="BF90" t="s">
        <v>24</v>
      </c>
      <c r="BG90">
        <v>8</v>
      </c>
      <c r="BH90">
        <v>4</v>
      </c>
      <c r="BI90" t="s">
        <v>25</v>
      </c>
      <c r="BJ90" t="s">
        <v>37</v>
      </c>
      <c r="BK90" t="s">
        <v>38</v>
      </c>
      <c r="BL90" t="s">
        <v>23</v>
      </c>
      <c r="BM90">
        <v>9</v>
      </c>
      <c r="BN90">
        <v>22</v>
      </c>
      <c r="BO90" t="s">
        <v>25</v>
      </c>
      <c r="BP90" t="s">
        <v>30</v>
      </c>
      <c r="BQ90" t="s">
        <v>31</v>
      </c>
      <c r="BR90" t="s">
        <v>23</v>
      </c>
      <c r="BS90">
        <v>10</v>
      </c>
      <c r="BT90">
        <v>13</v>
      </c>
      <c r="BU90" t="s">
        <v>25</v>
      </c>
      <c r="BV90" t="s">
        <v>32</v>
      </c>
      <c r="BW90" t="s">
        <v>33</v>
      </c>
      <c r="BX90" t="s">
        <v>23</v>
      </c>
      <c r="BY90">
        <v>11</v>
      </c>
      <c r="BZ90">
        <v>1</v>
      </c>
      <c r="CA90" t="s">
        <v>22</v>
      </c>
      <c r="CB90" t="s">
        <v>23</v>
      </c>
      <c r="CC90" t="s">
        <v>23</v>
      </c>
      <c r="CD90" t="s">
        <v>24</v>
      </c>
      <c r="CE90">
        <v>12</v>
      </c>
      <c r="CF90">
        <v>8</v>
      </c>
      <c r="CG90" t="s">
        <v>25</v>
      </c>
      <c r="CH90" t="s">
        <v>53</v>
      </c>
      <c r="CI90" t="s">
        <v>54</v>
      </c>
      <c r="CJ90" t="s">
        <v>23</v>
      </c>
      <c r="CK90" t="s">
        <v>34</v>
      </c>
      <c r="CL90">
        <v>10</v>
      </c>
      <c r="CM90" t="s">
        <v>22</v>
      </c>
      <c r="CN90" t="s">
        <v>23</v>
      </c>
      <c r="CO90" t="s">
        <v>23</v>
      </c>
      <c r="CP90" t="s">
        <v>24</v>
      </c>
    </row>
    <row r="91" spans="1:94" x14ac:dyDescent="0.25">
      <c r="A91" t="s">
        <v>16</v>
      </c>
      <c r="B91" t="s">
        <v>430</v>
      </c>
      <c r="C91">
        <v>12.9</v>
      </c>
      <c r="D91">
        <v>3.3</v>
      </c>
      <c r="E91">
        <v>158</v>
      </c>
      <c r="F91">
        <v>197</v>
      </c>
      <c r="G91">
        <v>20</v>
      </c>
      <c r="H91" t="s">
        <v>431</v>
      </c>
      <c r="I91" t="s">
        <v>130</v>
      </c>
      <c r="J91" t="s">
        <v>376</v>
      </c>
      <c r="K91" t="s">
        <v>21</v>
      </c>
      <c r="L91">
        <v>8</v>
      </c>
      <c r="M91" t="s">
        <v>22</v>
      </c>
      <c r="N91" t="s">
        <v>23</v>
      </c>
      <c r="O91" t="s">
        <v>23</v>
      </c>
      <c r="P91" t="s">
        <v>24</v>
      </c>
      <c r="Q91">
        <v>1</v>
      </c>
      <c r="R91">
        <v>0</v>
      </c>
      <c r="S91" t="s">
        <v>22</v>
      </c>
      <c r="T91" t="s">
        <v>23</v>
      </c>
      <c r="U91" t="s">
        <v>23</v>
      </c>
      <c r="V91" t="s">
        <v>24</v>
      </c>
      <c r="W91">
        <v>2</v>
      </c>
      <c r="X91">
        <v>1</v>
      </c>
      <c r="Y91" t="s">
        <v>22</v>
      </c>
      <c r="Z91" t="s">
        <v>23</v>
      </c>
      <c r="AA91" t="s">
        <v>23</v>
      </c>
      <c r="AB91" t="s">
        <v>24</v>
      </c>
      <c r="AC91">
        <v>3</v>
      </c>
      <c r="AD91">
        <v>10</v>
      </c>
      <c r="AE91" t="s">
        <v>25</v>
      </c>
      <c r="AF91" t="s">
        <v>26</v>
      </c>
      <c r="AG91" t="s">
        <v>371</v>
      </c>
      <c r="AH91" t="s">
        <v>23</v>
      </c>
      <c r="AI91">
        <v>4</v>
      </c>
      <c r="AJ91">
        <v>11</v>
      </c>
      <c r="AK91" t="s">
        <v>22</v>
      </c>
      <c r="AL91" t="s">
        <v>23</v>
      </c>
      <c r="AM91" t="s">
        <v>23</v>
      </c>
      <c r="AN91" t="s">
        <v>24</v>
      </c>
      <c r="AO91">
        <v>5</v>
      </c>
      <c r="AP91">
        <v>2</v>
      </c>
      <c r="AQ91" t="s">
        <v>22</v>
      </c>
      <c r="AR91" t="s">
        <v>23</v>
      </c>
      <c r="AS91" t="s">
        <v>23</v>
      </c>
      <c r="AT91" t="s">
        <v>24</v>
      </c>
      <c r="AU91">
        <v>6</v>
      </c>
      <c r="AV91">
        <v>4</v>
      </c>
      <c r="AW91" t="s">
        <v>22</v>
      </c>
      <c r="AX91" t="s">
        <v>23</v>
      </c>
      <c r="AY91" t="s">
        <v>23</v>
      </c>
      <c r="AZ91" t="s">
        <v>24</v>
      </c>
      <c r="BA91">
        <v>7</v>
      </c>
      <c r="BB91">
        <v>31</v>
      </c>
      <c r="BC91" t="s">
        <v>22</v>
      </c>
      <c r="BD91" t="s">
        <v>23</v>
      </c>
      <c r="BE91" t="s">
        <v>23</v>
      </c>
      <c r="BF91" t="s">
        <v>24</v>
      </c>
      <c r="BG91">
        <v>8</v>
      </c>
      <c r="BH91">
        <v>4</v>
      </c>
      <c r="BI91" t="s">
        <v>22</v>
      </c>
      <c r="BJ91" t="s">
        <v>23</v>
      </c>
      <c r="BK91" t="s">
        <v>23</v>
      </c>
      <c r="BL91" t="s">
        <v>24</v>
      </c>
      <c r="BM91">
        <v>9</v>
      </c>
      <c r="BN91">
        <v>11</v>
      </c>
      <c r="BO91" t="s">
        <v>22</v>
      </c>
      <c r="BP91" t="s">
        <v>23</v>
      </c>
      <c r="BQ91" t="s">
        <v>23</v>
      </c>
      <c r="BR91" t="s">
        <v>24</v>
      </c>
      <c r="BS91">
        <v>10</v>
      </c>
      <c r="BT91">
        <v>9</v>
      </c>
      <c r="BU91" t="s">
        <v>25</v>
      </c>
      <c r="BV91" t="s">
        <v>32</v>
      </c>
      <c r="BW91" t="s">
        <v>432</v>
      </c>
      <c r="BX91" t="s">
        <v>23</v>
      </c>
      <c r="BY91">
        <v>11</v>
      </c>
      <c r="BZ91">
        <v>2</v>
      </c>
      <c r="CA91" t="s">
        <v>22</v>
      </c>
      <c r="CB91" t="s">
        <v>23</v>
      </c>
      <c r="CC91" t="s">
        <v>23</v>
      </c>
      <c r="CD91" t="s">
        <v>24</v>
      </c>
      <c r="CE91">
        <v>12</v>
      </c>
      <c r="CF91">
        <v>2</v>
      </c>
      <c r="CG91" t="s">
        <v>22</v>
      </c>
      <c r="CH91" t="s">
        <v>23</v>
      </c>
      <c r="CI91" t="s">
        <v>23</v>
      </c>
      <c r="CJ91" t="s">
        <v>24</v>
      </c>
      <c r="CK91" t="s">
        <v>34</v>
      </c>
      <c r="CL91">
        <v>12</v>
      </c>
      <c r="CM91" t="s">
        <v>22</v>
      </c>
      <c r="CN91" t="s">
        <v>23</v>
      </c>
      <c r="CO91" t="s">
        <v>23</v>
      </c>
      <c r="CP91" t="s">
        <v>24</v>
      </c>
    </row>
    <row r="92" spans="1:94" x14ac:dyDescent="0.25">
      <c r="A92" t="s">
        <v>16</v>
      </c>
      <c r="B92" t="s">
        <v>433</v>
      </c>
      <c r="C92">
        <v>7.7</v>
      </c>
      <c r="D92">
        <v>3.5</v>
      </c>
      <c r="E92">
        <v>122</v>
      </c>
      <c r="F92">
        <v>704</v>
      </c>
      <c r="G92">
        <v>9</v>
      </c>
      <c r="H92" t="s">
        <v>434</v>
      </c>
      <c r="I92" t="s">
        <v>435</v>
      </c>
      <c r="J92" t="s">
        <v>436</v>
      </c>
      <c r="K92" t="s">
        <v>21</v>
      </c>
      <c r="L92">
        <v>42</v>
      </c>
      <c r="M92" t="s">
        <v>22</v>
      </c>
      <c r="N92" t="s">
        <v>23</v>
      </c>
      <c r="O92" t="s">
        <v>23</v>
      </c>
      <c r="P92" t="s">
        <v>24</v>
      </c>
      <c r="Q92">
        <v>1</v>
      </c>
      <c r="R92">
        <v>0</v>
      </c>
      <c r="S92" t="s">
        <v>22</v>
      </c>
      <c r="T92" t="s">
        <v>23</v>
      </c>
      <c r="U92" t="s">
        <v>23</v>
      </c>
      <c r="V92" t="s">
        <v>24</v>
      </c>
      <c r="W92">
        <v>2</v>
      </c>
      <c r="X92">
        <v>1</v>
      </c>
      <c r="Y92" t="s">
        <v>22</v>
      </c>
      <c r="Z92" t="s">
        <v>23</v>
      </c>
      <c r="AA92" t="s">
        <v>23</v>
      </c>
      <c r="AB92" t="s">
        <v>24</v>
      </c>
      <c r="AC92">
        <v>3</v>
      </c>
      <c r="AD92">
        <v>5</v>
      </c>
      <c r="AE92" t="s">
        <v>25</v>
      </c>
      <c r="AF92" t="s">
        <v>250</v>
      </c>
      <c r="AG92" t="s">
        <v>437</v>
      </c>
      <c r="AH92" t="s">
        <v>23</v>
      </c>
      <c r="AI92">
        <v>4</v>
      </c>
      <c r="AJ92">
        <v>2</v>
      </c>
      <c r="AK92" t="s">
        <v>22</v>
      </c>
      <c r="AL92" t="s">
        <v>23</v>
      </c>
      <c r="AM92" t="s">
        <v>23</v>
      </c>
      <c r="AN92" t="s">
        <v>69</v>
      </c>
      <c r="AO92">
        <v>5</v>
      </c>
      <c r="AP92">
        <v>10</v>
      </c>
      <c r="AQ92" t="s">
        <v>22</v>
      </c>
      <c r="AR92" t="s">
        <v>23</v>
      </c>
      <c r="AS92" t="s">
        <v>23</v>
      </c>
      <c r="AT92" t="s">
        <v>24</v>
      </c>
      <c r="AU92">
        <v>6</v>
      </c>
      <c r="AV92">
        <v>4</v>
      </c>
      <c r="AW92" t="s">
        <v>22</v>
      </c>
      <c r="AX92" t="s">
        <v>23</v>
      </c>
      <c r="AY92" t="s">
        <v>23</v>
      </c>
      <c r="AZ92" t="s">
        <v>24</v>
      </c>
      <c r="BA92">
        <v>7</v>
      </c>
      <c r="BB92">
        <v>12</v>
      </c>
      <c r="BC92" t="s">
        <v>22</v>
      </c>
      <c r="BD92" t="s">
        <v>23</v>
      </c>
      <c r="BE92" t="s">
        <v>23</v>
      </c>
      <c r="BF92" t="s">
        <v>24</v>
      </c>
      <c r="BG92">
        <v>8</v>
      </c>
      <c r="BH92">
        <v>4</v>
      </c>
      <c r="BI92" t="s">
        <v>22</v>
      </c>
      <c r="BJ92" t="s">
        <v>23</v>
      </c>
      <c r="BK92" t="s">
        <v>23</v>
      </c>
      <c r="BL92" t="s">
        <v>24</v>
      </c>
      <c r="BM92">
        <v>9</v>
      </c>
      <c r="BN92">
        <v>7</v>
      </c>
      <c r="BO92" t="s">
        <v>22</v>
      </c>
      <c r="BP92" t="s">
        <v>23</v>
      </c>
      <c r="BQ92" t="s">
        <v>23</v>
      </c>
      <c r="BR92" t="s">
        <v>24</v>
      </c>
      <c r="BS92">
        <v>10</v>
      </c>
      <c r="BT92">
        <v>21</v>
      </c>
      <c r="BU92" t="s">
        <v>25</v>
      </c>
      <c r="BV92" t="s">
        <v>32</v>
      </c>
      <c r="BW92" t="s">
        <v>438</v>
      </c>
      <c r="BX92" t="s">
        <v>23</v>
      </c>
      <c r="BY92">
        <v>11</v>
      </c>
      <c r="BZ92">
        <v>3</v>
      </c>
      <c r="CA92" t="s">
        <v>22</v>
      </c>
      <c r="CB92" t="s">
        <v>23</v>
      </c>
      <c r="CC92" t="s">
        <v>23</v>
      </c>
      <c r="CD92" t="s">
        <v>24</v>
      </c>
      <c r="CE92">
        <v>12</v>
      </c>
      <c r="CF92">
        <v>6</v>
      </c>
      <c r="CG92" t="s">
        <v>22</v>
      </c>
      <c r="CH92" t="s">
        <v>23</v>
      </c>
      <c r="CI92" t="s">
        <v>23</v>
      </c>
      <c r="CJ92" t="s">
        <v>24</v>
      </c>
      <c r="CK92" t="s">
        <v>34</v>
      </c>
      <c r="CL92">
        <v>4</v>
      </c>
      <c r="CM92" t="s">
        <v>22</v>
      </c>
      <c r="CN92" t="s">
        <v>23</v>
      </c>
      <c r="CO92" t="s">
        <v>23</v>
      </c>
      <c r="CP92" t="s">
        <v>69</v>
      </c>
    </row>
    <row r="93" spans="1:94" x14ac:dyDescent="0.25">
      <c r="A93" t="s">
        <v>16</v>
      </c>
      <c r="B93" t="s">
        <v>439</v>
      </c>
      <c r="C93">
        <v>12.4</v>
      </c>
      <c r="D93">
        <v>3.5</v>
      </c>
      <c r="E93">
        <v>167</v>
      </c>
      <c r="F93">
        <v>368</v>
      </c>
      <c r="G93">
        <v>14</v>
      </c>
      <c r="H93" t="s">
        <v>440</v>
      </c>
      <c r="I93" t="s">
        <v>441</v>
      </c>
      <c r="J93" t="s">
        <v>158</v>
      </c>
      <c r="K93" t="s">
        <v>21</v>
      </c>
      <c r="L93">
        <v>8</v>
      </c>
      <c r="M93" t="s">
        <v>22</v>
      </c>
      <c r="N93" t="s">
        <v>23</v>
      </c>
      <c r="O93" t="s">
        <v>23</v>
      </c>
      <c r="P93" t="s">
        <v>24</v>
      </c>
      <c r="Q93">
        <v>1</v>
      </c>
      <c r="R93">
        <v>1</v>
      </c>
      <c r="S93" t="s">
        <v>22</v>
      </c>
      <c r="T93" t="s">
        <v>23</v>
      </c>
      <c r="U93" t="s">
        <v>23</v>
      </c>
      <c r="V93" t="s">
        <v>24</v>
      </c>
      <c r="W93">
        <v>2</v>
      </c>
      <c r="X93">
        <v>1</v>
      </c>
      <c r="Y93" t="s">
        <v>22</v>
      </c>
      <c r="Z93" t="s">
        <v>23</v>
      </c>
      <c r="AA93" t="s">
        <v>23</v>
      </c>
      <c r="AB93" t="s">
        <v>24</v>
      </c>
      <c r="AC93">
        <v>3</v>
      </c>
      <c r="AD93">
        <v>17</v>
      </c>
      <c r="AE93" t="s">
        <v>25</v>
      </c>
      <c r="AF93" t="s">
        <v>42</v>
      </c>
      <c r="AG93" t="s">
        <v>442</v>
      </c>
      <c r="AH93" t="s">
        <v>23</v>
      </c>
      <c r="AI93">
        <v>4</v>
      </c>
      <c r="AJ93">
        <v>15</v>
      </c>
      <c r="AK93" t="s">
        <v>22</v>
      </c>
      <c r="AL93" t="s">
        <v>23</v>
      </c>
      <c r="AM93" t="s">
        <v>23</v>
      </c>
      <c r="AN93" t="s">
        <v>24</v>
      </c>
      <c r="AO93">
        <v>5</v>
      </c>
      <c r="AP93">
        <v>2</v>
      </c>
      <c r="AQ93" t="s">
        <v>22</v>
      </c>
      <c r="AR93" t="s">
        <v>23</v>
      </c>
      <c r="AS93" t="s">
        <v>23</v>
      </c>
      <c r="AT93" t="s">
        <v>24</v>
      </c>
      <c r="AU93">
        <v>6</v>
      </c>
      <c r="AV93">
        <v>12</v>
      </c>
      <c r="AW93" t="s">
        <v>22</v>
      </c>
      <c r="AX93" t="s">
        <v>23</v>
      </c>
      <c r="AY93" t="s">
        <v>23</v>
      </c>
      <c r="AZ93" t="s">
        <v>24</v>
      </c>
      <c r="BA93">
        <v>7</v>
      </c>
      <c r="BB93">
        <v>31</v>
      </c>
      <c r="BC93" t="s">
        <v>22</v>
      </c>
      <c r="BD93" t="s">
        <v>23</v>
      </c>
      <c r="BE93" t="s">
        <v>23</v>
      </c>
      <c r="BF93" t="s">
        <v>24</v>
      </c>
      <c r="BG93">
        <v>8</v>
      </c>
      <c r="BH93">
        <v>4</v>
      </c>
      <c r="BI93" t="s">
        <v>22</v>
      </c>
      <c r="BJ93" t="s">
        <v>23</v>
      </c>
      <c r="BK93" t="s">
        <v>23</v>
      </c>
      <c r="BL93" t="s">
        <v>24</v>
      </c>
      <c r="BM93">
        <v>9</v>
      </c>
      <c r="BN93">
        <v>22</v>
      </c>
      <c r="BO93" t="s">
        <v>25</v>
      </c>
      <c r="BP93" t="s">
        <v>30</v>
      </c>
      <c r="BQ93" t="s">
        <v>443</v>
      </c>
      <c r="BR93" t="s">
        <v>23</v>
      </c>
      <c r="BS93">
        <v>10</v>
      </c>
      <c r="BT93">
        <v>17</v>
      </c>
      <c r="BU93" t="s">
        <v>25</v>
      </c>
      <c r="BV93" t="s">
        <v>32</v>
      </c>
      <c r="BW93" t="s">
        <v>444</v>
      </c>
      <c r="BX93" t="s">
        <v>23</v>
      </c>
      <c r="BY93">
        <v>11</v>
      </c>
      <c r="BZ93">
        <v>7</v>
      </c>
      <c r="CA93" t="s">
        <v>22</v>
      </c>
      <c r="CB93" t="s">
        <v>23</v>
      </c>
      <c r="CC93" t="s">
        <v>23</v>
      </c>
      <c r="CD93" t="s">
        <v>24</v>
      </c>
      <c r="CE93">
        <v>12</v>
      </c>
      <c r="CF93">
        <v>7</v>
      </c>
      <c r="CG93" t="s">
        <v>25</v>
      </c>
      <c r="CH93" t="s">
        <v>53</v>
      </c>
      <c r="CI93" t="s">
        <v>445</v>
      </c>
      <c r="CJ93" t="s">
        <v>23</v>
      </c>
      <c r="CK93" t="s">
        <v>34</v>
      </c>
      <c r="CL93">
        <v>15</v>
      </c>
      <c r="CM93" t="s">
        <v>22</v>
      </c>
      <c r="CN93" t="s">
        <v>23</v>
      </c>
      <c r="CO93" t="s">
        <v>23</v>
      </c>
      <c r="CP93" t="s">
        <v>24</v>
      </c>
    </row>
    <row r="94" spans="1:94" x14ac:dyDescent="0.25">
      <c r="A94" t="s">
        <v>16</v>
      </c>
      <c r="B94" t="s">
        <v>446</v>
      </c>
      <c r="C94">
        <v>9.6</v>
      </c>
      <c r="D94">
        <v>3.9</v>
      </c>
      <c r="E94">
        <v>149</v>
      </c>
      <c r="F94">
        <v>642</v>
      </c>
      <c r="G94">
        <v>17</v>
      </c>
      <c r="H94" t="s">
        <v>447</v>
      </c>
      <c r="I94" t="s">
        <v>19</v>
      </c>
      <c r="J94" t="s">
        <v>217</v>
      </c>
      <c r="K94" t="s">
        <v>21</v>
      </c>
      <c r="L94">
        <v>33</v>
      </c>
      <c r="M94" t="s">
        <v>22</v>
      </c>
      <c r="N94" t="s">
        <v>23</v>
      </c>
      <c r="O94" t="s">
        <v>23</v>
      </c>
      <c r="P94" t="s">
        <v>24</v>
      </c>
      <c r="Q94">
        <v>1</v>
      </c>
      <c r="R94">
        <v>0</v>
      </c>
      <c r="S94" t="s">
        <v>22</v>
      </c>
      <c r="T94" t="s">
        <v>23</v>
      </c>
      <c r="U94" t="s">
        <v>23</v>
      </c>
      <c r="V94" t="s">
        <v>24</v>
      </c>
      <c r="W94">
        <v>2</v>
      </c>
      <c r="X94">
        <v>1</v>
      </c>
      <c r="Y94" t="s">
        <v>22</v>
      </c>
      <c r="Z94" t="s">
        <v>23</v>
      </c>
      <c r="AA94" t="s">
        <v>23</v>
      </c>
      <c r="AB94" t="s">
        <v>24</v>
      </c>
      <c r="AC94">
        <v>3</v>
      </c>
      <c r="AD94">
        <v>5</v>
      </c>
      <c r="AE94" t="s">
        <v>25</v>
      </c>
      <c r="AF94" t="s">
        <v>250</v>
      </c>
      <c r="AG94" t="s">
        <v>448</v>
      </c>
      <c r="AH94" t="s">
        <v>23</v>
      </c>
      <c r="AI94">
        <v>4</v>
      </c>
      <c r="AJ94">
        <v>2</v>
      </c>
      <c r="AK94" t="s">
        <v>22</v>
      </c>
      <c r="AL94" t="s">
        <v>23</v>
      </c>
      <c r="AM94" t="s">
        <v>23</v>
      </c>
      <c r="AN94" t="s">
        <v>69</v>
      </c>
      <c r="AO94">
        <v>5</v>
      </c>
      <c r="AP94">
        <v>6</v>
      </c>
      <c r="AQ94" t="s">
        <v>22</v>
      </c>
      <c r="AR94" t="s">
        <v>23</v>
      </c>
      <c r="AS94" t="s">
        <v>23</v>
      </c>
      <c r="AT94" t="s">
        <v>24</v>
      </c>
      <c r="AU94">
        <v>6</v>
      </c>
      <c r="AV94">
        <v>4</v>
      </c>
      <c r="AW94" t="s">
        <v>22</v>
      </c>
      <c r="AX94" t="s">
        <v>23</v>
      </c>
      <c r="AY94" t="s">
        <v>23</v>
      </c>
      <c r="AZ94" t="s">
        <v>24</v>
      </c>
      <c r="BA94">
        <v>7</v>
      </c>
      <c r="BB94">
        <v>17</v>
      </c>
      <c r="BC94" t="s">
        <v>22</v>
      </c>
      <c r="BD94" t="s">
        <v>23</v>
      </c>
      <c r="BE94" t="s">
        <v>23</v>
      </c>
      <c r="BF94" t="s">
        <v>24</v>
      </c>
      <c r="BG94">
        <v>8</v>
      </c>
      <c r="BH94">
        <v>0</v>
      </c>
      <c r="BI94" t="s">
        <v>22</v>
      </c>
      <c r="BJ94" t="s">
        <v>23</v>
      </c>
      <c r="BK94" t="s">
        <v>23</v>
      </c>
      <c r="BL94" t="s">
        <v>24</v>
      </c>
      <c r="BM94">
        <v>9</v>
      </c>
      <c r="BN94">
        <v>8</v>
      </c>
      <c r="BO94" t="s">
        <v>22</v>
      </c>
      <c r="BP94" t="s">
        <v>23</v>
      </c>
      <c r="BQ94" t="s">
        <v>23</v>
      </c>
      <c r="BR94" t="s">
        <v>24</v>
      </c>
      <c r="BS94">
        <v>10</v>
      </c>
      <c r="BT94">
        <v>15</v>
      </c>
      <c r="BU94" t="s">
        <v>25</v>
      </c>
      <c r="BV94" t="s">
        <v>32</v>
      </c>
      <c r="BW94" t="s">
        <v>449</v>
      </c>
      <c r="BX94" t="s">
        <v>23</v>
      </c>
      <c r="BY94">
        <v>11</v>
      </c>
      <c r="BZ94">
        <v>2</v>
      </c>
      <c r="CA94" t="s">
        <v>22</v>
      </c>
      <c r="CB94" t="s">
        <v>23</v>
      </c>
      <c r="CC94" t="s">
        <v>23</v>
      </c>
      <c r="CD94" t="s">
        <v>24</v>
      </c>
      <c r="CE94">
        <v>12</v>
      </c>
      <c r="CF94">
        <v>7</v>
      </c>
      <c r="CG94" t="s">
        <v>25</v>
      </c>
      <c r="CH94" t="s">
        <v>46</v>
      </c>
      <c r="CI94" t="s">
        <v>450</v>
      </c>
      <c r="CJ94" t="s">
        <v>23</v>
      </c>
      <c r="CK94" t="s">
        <v>34</v>
      </c>
      <c r="CL94">
        <v>353</v>
      </c>
      <c r="CM94" t="s">
        <v>22</v>
      </c>
      <c r="CN94" t="s">
        <v>23</v>
      </c>
      <c r="CO94" t="s">
        <v>23</v>
      </c>
      <c r="CP94" t="s">
        <v>259</v>
      </c>
    </row>
    <row r="95" spans="1:94" x14ac:dyDescent="0.25">
      <c r="A95" t="s">
        <v>16</v>
      </c>
      <c r="B95" t="s">
        <v>451</v>
      </c>
      <c r="C95">
        <v>14.6</v>
      </c>
      <c r="D95">
        <v>3.1</v>
      </c>
      <c r="E95">
        <v>167</v>
      </c>
      <c r="F95">
        <v>277</v>
      </c>
      <c r="G95">
        <v>15</v>
      </c>
      <c r="H95" t="s">
        <v>452</v>
      </c>
      <c r="I95" t="s">
        <v>453</v>
      </c>
      <c r="J95" t="s">
        <v>454</v>
      </c>
      <c r="K95" t="s">
        <v>21</v>
      </c>
      <c r="L95">
        <v>10</v>
      </c>
      <c r="M95" t="s">
        <v>22</v>
      </c>
      <c r="N95" t="s">
        <v>23</v>
      </c>
      <c r="O95" t="s">
        <v>23</v>
      </c>
      <c r="P95" t="s">
        <v>24</v>
      </c>
      <c r="Q95">
        <v>1</v>
      </c>
      <c r="R95">
        <v>0</v>
      </c>
      <c r="S95" t="s">
        <v>22</v>
      </c>
      <c r="T95" t="s">
        <v>23</v>
      </c>
      <c r="U95" t="s">
        <v>23</v>
      </c>
      <c r="V95" t="s">
        <v>24</v>
      </c>
      <c r="W95">
        <v>2</v>
      </c>
      <c r="X95">
        <v>1</v>
      </c>
      <c r="Y95" t="s">
        <v>22</v>
      </c>
      <c r="Z95" t="s">
        <v>23</v>
      </c>
      <c r="AA95" t="s">
        <v>23</v>
      </c>
      <c r="AB95" t="s">
        <v>24</v>
      </c>
      <c r="AC95">
        <v>3</v>
      </c>
      <c r="AD95">
        <v>9</v>
      </c>
      <c r="AE95" t="s">
        <v>25</v>
      </c>
      <c r="AF95" t="s">
        <v>26</v>
      </c>
      <c r="AG95" t="s">
        <v>455</v>
      </c>
      <c r="AH95" t="s">
        <v>23</v>
      </c>
      <c r="AI95">
        <v>4</v>
      </c>
      <c r="AJ95">
        <v>5</v>
      </c>
      <c r="AK95" t="s">
        <v>22</v>
      </c>
      <c r="AL95" t="s">
        <v>23</v>
      </c>
      <c r="AM95" t="s">
        <v>23</v>
      </c>
      <c r="AN95" t="s">
        <v>24</v>
      </c>
      <c r="AO95">
        <v>5</v>
      </c>
      <c r="AP95">
        <v>3</v>
      </c>
      <c r="AQ95" t="s">
        <v>22</v>
      </c>
      <c r="AR95" t="s">
        <v>23</v>
      </c>
      <c r="AS95" t="s">
        <v>23</v>
      </c>
      <c r="AT95" t="s">
        <v>24</v>
      </c>
      <c r="AU95">
        <v>6</v>
      </c>
      <c r="AV95">
        <v>4</v>
      </c>
      <c r="AW95" t="s">
        <v>22</v>
      </c>
      <c r="AX95" t="s">
        <v>23</v>
      </c>
      <c r="AY95" t="s">
        <v>23</v>
      </c>
      <c r="AZ95" t="s">
        <v>24</v>
      </c>
      <c r="BA95">
        <v>7</v>
      </c>
      <c r="BB95">
        <v>22</v>
      </c>
      <c r="BC95" t="s">
        <v>22</v>
      </c>
      <c r="BD95" t="s">
        <v>23</v>
      </c>
      <c r="BE95" t="s">
        <v>23</v>
      </c>
      <c r="BF95" t="s">
        <v>24</v>
      </c>
      <c r="BG95">
        <v>8</v>
      </c>
      <c r="BH95">
        <v>1</v>
      </c>
      <c r="BI95" t="s">
        <v>22</v>
      </c>
      <c r="BJ95" t="s">
        <v>23</v>
      </c>
      <c r="BK95" t="s">
        <v>23</v>
      </c>
      <c r="BL95" t="s">
        <v>24</v>
      </c>
      <c r="BM95">
        <v>9</v>
      </c>
      <c r="BN95">
        <v>10</v>
      </c>
      <c r="BO95" t="s">
        <v>22</v>
      </c>
      <c r="BP95" t="s">
        <v>23</v>
      </c>
      <c r="BQ95" t="s">
        <v>23</v>
      </c>
      <c r="BR95" t="s">
        <v>24</v>
      </c>
      <c r="BS95">
        <v>10</v>
      </c>
      <c r="BT95">
        <v>9</v>
      </c>
      <c r="BU95" t="s">
        <v>25</v>
      </c>
      <c r="BV95" t="s">
        <v>32</v>
      </c>
      <c r="BW95" t="s">
        <v>456</v>
      </c>
      <c r="BX95" t="s">
        <v>23</v>
      </c>
      <c r="BY95">
        <v>11</v>
      </c>
      <c r="BZ95">
        <v>2</v>
      </c>
      <c r="CA95" t="s">
        <v>22</v>
      </c>
      <c r="CB95" t="s">
        <v>23</v>
      </c>
      <c r="CC95" t="s">
        <v>23</v>
      </c>
      <c r="CD95" t="s">
        <v>24</v>
      </c>
      <c r="CE95">
        <v>12</v>
      </c>
      <c r="CF95">
        <v>3</v>
      </c>
      <c r="CG95" t="s">
        <v>25</v>
      </c>
      <c r="CH95" t="s">
        <v>357</v>
      </c>
      <c r="CI95" t="s">
        <v>457</v>
      </c>
      <c r="CJ95" t="s">
        <v>23</v>
      </c>
      <c r="CK95" t="s">
        <v>34</v>
      </c>
      <c r="CL95">
        <v>15</v>
      </c>
      <c r="CM95" t="s">
        <v>22</v>
      </c>
      <c r="CN95" t="s">
        <v>23</v>
      </c>
      <c r="CO95" t="s">
        <v>23</v>
      </c>
      <c r="CP95" t="s">
        <v>24</v>
      </c>
    </row>
    <row r="96" spans="1:94" x14ac:dyDescent="0.25">
      <c r="A96" t="s">
        <v>16</v>
      </c>
      <c r="B96" t="s">
        <v>458</v>
      </c>
      <c r="C96">
        <v>10.4</v>
      </c>
      <c r="D96">
        <v>3.4</v>
      </c>
      <c r="E96">
        <v>138</v>
      </c>
      <c r="F96">
        <v>601</v>
      </c>
      <c r="G96">
        <v>15</v>
      </c>
      <c r="H96" t="s">
        <v>459</v>
      </c>
      <c r="I96" t="s">
        <v>165</v>
      </c>
      <c r="J96" t="s">
        <v>319</v>
      </c>
      <c r="K96" t="s">
        <v>21</v>
      </c>
      <c r="L96">
        <v>6</v>
      </c>
      <c r="M96" t="s">
        <v>22</v>
      </c>
      <c r="N96" t="s">
        <v>23</v>
      </c>
      <c r="O96" t="s">
        <v>23</v>
      </c>
      <c r="P96" t="s">
        <v>24</v>
      </c>
      <c r="Q96">
        <v>1</v>
      </c>
      <c r="R96">
        <v>1</v>
      </c>
      <c r="S96" t="s">
        <v>25</v>
      </c>
      <c r="T96" t="s">
        <v>460</v>
      </c>
      <c r="U96" t="s">
        <v>461</v>
      </c>
      <c r="V96" t="s">
        <v>23</v>
      </c>
      <c r="W96">
        <v>2</v>
      </c>
      <c r="X96">
        <v>1</v>
      </c>
      <c r="Y96" t="s">
        <v>22</v>
      </c>
      <c r="Z96" t="s">
        <v>23</v>
      </c>
      <c r="AA96" t="s">
        <v>23</v>
      </c>
      <c r="AB96" t="s">
        <v>24</v>
      </c>
      <c r="AC96">
        <v>3</v>
      </c>
      <c r="AD96">
        <v>8</v>
      </c>
      <c r="AE96" t="s">
        <v>25</v>
      </c>
      <c r="AF96" t="s">
        <v>42</v>
      </c>
      <c r="AG96" t="s">
        <v>392</v>
      </c>
      <c r="AH96" t="s">
        <v>23</v>
      </c>
      <c r="AI96">
        <v>4</v>
      </c>
      <c r="AJ96">
        <v>0</v>
      </c>
      <c r="AK96" t="s">
        <v>22</v>
      </c>
      <c r="AL96" t="s">
        <v>23</v>
      </c>
      <c r="AM96" t="s">
        <v>23</v>
      </c>
      <c r="AN96" t="s">
        <v>24</v>
      </c>
      <c r="AO96">
        <v>5</v>
      </c>
      <c r="AP96">
        <v>3</v>
      </c>
      <c r="AQ96" t="s">
        <v>22</v>
      </c>
      <c r="AR96" t="s">
        <v>23</v>
      </c>
      <c r="AS96" t="s">
        <v>23</v>
      </c>
      <c r="AT96" t="s">
        <v>24</v>
      </c>
      <c r="AU96">
        <v>6</v>
      </c>
      <c r="AV96">
        <v>4</v>
      </c>
      <c r="AW96" t="s">
        <v>22</v>
      </c>
      <c r="AX96" t="s">
        <v>23</v>
      </c>
      <c r="AY96" t="s">
        <v>23</v>
      </c>
      <c r="AZ96" t="s">
        <v>24</v>
      </c>
      <c r="BA96">
        <v>7</v>
      </c>
      <c r="BB96">
        <v>14</v>
      </c>
      <c r="BC96" t="s">
        <v>22</v>
      </c>
      <c r="BD96" t="s">
        <v>23</v>
      </c>
      <c r="BE96" t="s">
        <v>23</v>
      </c>
      <c r="BF96" t="s">
        <v>24</v>
      </c>
      <c r="BG96">
        <v>8</v>
      </c>
      <c r="BH96">
        <v>1</v>
      </c>
      <c r="BI96" t="s">
        <v>22</v>
      </c>
      <c r="BJ96" t="s">
        <v>23</v>
      </c>
      <c r="BK96" t="s">
        <v>23</v>
      </c>
      <c r="BL96" t="s">
        <v>24</v>
      </c>
      <c r="BM96">
        <v>9</v>
      </c>
      <c r="BN96">
        <v>14</v>
      </c>
      <c r="BO96" t="s">
        <v>22</v>
      </c>
      <c r="BP96" t="s">
        <v>23</v>
      </c>
      <c r="BQ96" t="s">
        <v>23</v>
      </c>
      <c r="BR96" t="s">
        <v>24</v>
      </c>
      <c r="BS96">
        <v>10</v>
      </c>
      <c r="BT96">
        <v>9</v>
      </c>
      <c r="BU96" t="s">
        <v>25</v>
      </c>
      <c r="BV96" t="s">
        <v>273</v>
      </c>
      <c r="BW96" t="s">
        <v>462</v>
      </c>
      <c r="BX96" t="s">
        <v>23</v>
      </c>
      <c r="BY96">
        <v>11</v>
      </c>
      <c r="BZ96">
        <v>2</v>
      </c>
      <c r="CA96" t="s">
        <v>22</v>
      </c>
      <c r="CB96" t="s">
        <v>23</v>
      </c>
      <c r="CC96" t="s">
        <v>23</v>
      </c>
      <c r="CD96" t="s">
        <v>24</v>
      </c>
      <c r="CE96">
        <v>12</v>
      </c>
      <c r="CF96">
        <v>7</v>
      </c>
      <c r="CG96" t="s">
        <v>25</v>
      </c>
      <c r="CH96" t="s">
        <v>46</v>
      </c>
      <c r="CI96" t="s">
        <v>322</v>
      </c>
      <c r="CJ96" t="s">
        <v>23</v>
      </c>
      <c r="CK96" t="s">
        <v>34</v>
      </c>
      <c r="CL96">
        <v>297</v>
      </c>
      <c r="CM96" t="s">
        <v>22</v>
      </c>
      <c r="CN96" t="s">
        <v>23</v>
      </c>
      <c r="CO96" t="s">
        <v>23</v>
      </c>
      <c r="CP96" t="s">
        <v>208</v>
      </c>
    </row>
    <row r="97" spans="1:94" x14ac:dyDescent="0.25">
      <c r="A97" t="s">
        <v>16</v>
      </c>
      <c r="B97" t="s">
        <v>463</v>
      </c>
      <c r="C97">
        <v>11.3</v>
      </c>
      <c r="D97">
        <v>2.9</v>
      </c>
      <c r="E97">
        <v>163</v>
      </c>
      <c r="F97">
        <v>700</v>
      </c>
      <c r="G97">
        <v>12</v>
      </c>
      <c r="H97" t="s">
        <v>464</v>
      </c>
      <c r="I97" t="s">
        <v>419</v>
      </c>
      <c r="J97" t="s">
        <v>465</v>
      </c>
      <c r="K97" t="s">
        <v>21</v>
      </c>
      <c r="L97">
        <v>15</v>
      </c>
      <c r="M97" t="s">
        <v>22</v>
      </c>
      <c r="N97" t="s">
        <v>23</v>
      </c>
      <c r="O97" t="s">
        <v>23</v>
      </c>
      <c r="P97" t="s">
        <v>24</v>
      </c>
      <c r="Q97">
        <v>1</v>
      </c>
      <c r="R97">
        <v>0</v>
      </c>
      <c r="S97" t="s">
        <v>22</v>
      </c>
      <c r="T97" t="s">
        <v>23</v>
      </c>
      <c r="U97" t="s">
        <v>23</v>
      </c>
      <c r="V97" t="s">
        <v>24</v>
      </c>
      <c r="W97">
        <v>2</v>
      </c>
      <c r="X97">
        <v>1</v>
      </c>
      <c r="Y97" t="s">
        <v>22</v>
      </c>
      <c r="Z97" t="s">
        <v>23</v>
      </c>
      <c r="AA97" t="s">
        <v>23</v>
      </c>
      <c r="AB97" t="s">
        <v>24</v>
      </c>
      <c r="AC97">
        <v>3</v>
      </c>
      <c r="AD97">
        <v>36</v>
      </c>
      <c r="AE97" t="s">
        <v>25</v>
      </c>
      <c r="AF97" t="s">
        <v>111</v>
      </c>
      <c r="AG97" t="s">
        <v>421</v>
      </c>
      <c r="AH97" t="s">
        <v>23</v>
      </c>
      <c r="AI97">
        <v>4</v>
      </c>
      <c r="AJ97">
        <v>71</v>
      </c>
      <c r="AK97" t="s">
        <v>22</v>
      </c>
      <c r="AL97" t="s">
        <v>23</v>
      </c>
      <c r="AM97" t="s">
        <v>23</v>
      </c>
      <c r="AN97" t="s">
        <v>208</v>
      </c>
      <c r="AO97">
        <v>5</v>
      </c>
      <c r="AP97">
        <v>3</v>
      </c>
      <c r="AQ97" t="s">
        <v>22</v>
      </c>
      <c r="AR97" t="s">
        <v>23</v>
      </c>
      <c r="AS97" t="s">
        <v>23</v>
      </c>
      <c r="AT97" t="s">
        <v>24</v>
      </c>
      <c r="AU97">
        <v>6</v>
      </c>
      <c r="AV97">
        <v>22</v>
      </c>
      <c r="AW97" t="s">
        <v>25</v>
      </c>
      <c r="AX97" t="s">
        <v>28</v>
      </c>
      <c r="AY97" t="s">
        <v>466</v>
      </c>
      <c r="AZ97" t="s">
        <v>23</v>
      </c>
      <c r="BA97">
        <v>7</v>
      </c>
      <c r="BB97">
        <v>37</v>
      </c>
      <c r="BC97" t="s">
        <v>22</v>
      </c>
      <c r="BD97" t="s">
        <v>23</v>
      </c>
      <c r="BE97" t="s">
        <v>23</v>
      </c>
      <c r="BF97" t="s">
        <v>24</v>
      </c>
      <c r="BG97">
        <v>8</v>
      </c>
      <c r="BH97">
        <v>4</v>
      </c>
      <c r="BI97" t="s">
        <v>22</v>
      </c>
      <c r="BJ97" t="s">
        <v>23</v>
      </c>
      <c r="BK97" t="s">
        <v>23</v>
      </c>
      <c r="BL97" t="s">
        <v>24</v>
      </c>
      <c r="BM97">
        <v>9</v>
      </c>
      <c r="BN97">
        <v>63</v>
      </c>
      <c r="BO97" t="s">
        <v>22</v>
      </c>
      <c r="BP97" t="s">
        <v>23</v>
      </c>
      <c r="BQ97" t="s">
        <v>23</v>
      </c>
      <c r="BR97" t="s">
        <v>208</v>
      </c>
      <c r="BS97">
        <v>10</v>
      </c>
      <c r="BT97">
        <v>9</v>
      </c>
      <c r="BU97" t="s">
        <v>25</v>
      </c>
      <c r="BV97" t="s">
        <v>32</v>
      </c>
      <c r="BW97" t="s">
        <v>467</v>
      </c>
      <c r="BX97" t="s">
        <v>23</v>
      </c>
      <c r="BY97">
        <v>11</v>
      </c>
      <c r="BZ97">
        <v>2</v>
      </c>
      <c r="CA97" t="s">
        <v>22</v>
      </c>
      <c r="CB97" t="s">
        <v>23</v>
      </c>
      <c r="CC97" t="s">
        <v>23</v>
      </c>
      <c r="CD97" t="s">
        <v>24</v>
      </c>
      <c r="CE97">
        <v>12</v>
      </c>
      <c r="CF97">
        <v>15</v>
      </c>
      <c r="CG97" t="s">
        <v>25</v>
      </c>
      <c r="CH97" t="s">
        <v>95</v>
      </c>
      <c r="CI97" t="s">
        <v>468</v>
      </c>
      <c r="CJ97" t="s">
        <v>23</v>
      </c>
      <c r="CK97" t="s">
        <v>34</v>
      </c>
      <c r="CL97">
        <v>19</v>
      </c>
      <c r="CM97" t="s">
        <v>22</v>
      </c>
      <c r="CN97" t="s">
        <v>23</v>
      </c>
      <c r="CO97" t="s">
        <v>23</v>
      </c>
      <c r="CP97" t="s">
        <v>24</v>
      </c>
    </row>
    <row r="98" spans="1:94" x14ac:dyDescent="0.25">
      <c r="A98" t="s">
        <v>16</v>
      </c>
      <c r="B98" t="s">
        <v>469</v>
      </c>
      <c r="C98">
        <v>8.5</v>
      </c>
      <c r="D98">
        <v>3.9</v>
      </c>
      <c r="E98">
        <v>126</v>
      </c>
      <c r="F98">
        <v>163</v>
      </c>
      <c r="G98">
        <v>13</v>
      </c>
      <c r="H98" t="s">
        <v>470</v>
      </c>
      <c r="I98" t="s">
        <v>453</v>
      </c>
      <c r="J98" t="s">
        <v>471</v>
      </c>
      <c r="K98" t="s">
        <v>21</v>
      </c>
      <c r="L98">
        <v>24</v>
      </c>
      <c r="M98" t="s">
        <v>22</v>
      </c>
      <c r="N98" t="s">
        <v>23</v>
      </c>
      <c r="O98" t="s">
        <v>23</v>
      </c>
      <c r="P98" t="s">
        <v>24</v>
      </c>
      <c r="Q98">
        <v>1</v>
      </c>
      <c r="R98">
        <v>2</v>
      </c>
      <c r="S98" t="s">
        <v>22</v>
      </c>
      <c r="T98" t="s">
        <v>23</v>
      </c>
      <c r="U98" t="s">
        <v>23</v>
      </c>
      <c r="V98" t="s">
        <v>24</v>
      </c>
      <c r="W98">
        <v>2</v>
      </c>
      <c r="X98">
        <v>1</v>
      </c>
      <c r="Y98" t="s">
        <v>22</v>
      </c>
      <c r="Z98" t="s">
        <v>23</v>
      </c>
      <c r="AA98" t="s">
        <v>23</v>
      </c>
      <c r="AB98" t="s">
        <v>24</v>
      </c>
      <c r="AC98">
        <v>3</v>
      </c>
      <c r="AD98">
        <v>5</v>
      </c>
      <c r="AE98" t="s">
        <v>25</v>
      </c>
      <c r="AF98" t="s">
        <v>250</v>
      </c>
      <c r="AG98" t="s">
        <v>472</v>
      </c>
      <c r="AH98" t="s">
        <v>23</v>
      </c>
      <c r="AI98">
        <v>4</v>
      </c>
      <c r="AJ98">
        <v>3</v>
      </c>
      <c r="AK98" t="s">
        <v>22</v>
      </c>
      <c r="AL98" t="s">
        <v>23</v>
      </c>
      <c r="AM98" t="s">
        <v>23</v>
      </c>
      <c r="AN98" t="s">
        <v>69</v>
      </c>
      <c r="AO98">
        <v>5</v>
      </c>
      <c r="AP98">
        <v>5</v>
      </c>
      <c r="AQ98" t="s">
        <v>22</v>
      </c>
      <c r="AR98" t="s">
        <v>23</v>
      </c>
      <c r="AS98" t="s">
        <v>23</v>
      </c>
      <c r="AT98" t="s">
        <v>24</v>
      </c>
      <c r="AU98">
        <v>6</v>
      </c>
      <c r="AV98">
        <v>4</v>
      </c>
      <c r="AW98" t="s">
        <v>22</v>
      </c>
      <c r="AX98" t="s">
        <v>23</v>
      </c>
      <c r="AY98" t="s">
        <v>23</v>
      </c>
      <c r="AZ98" t="s">
        <v>24</v>
      </c>
      <c r="BA98">
        <v>7</v>
      </c>
      <c r="BB98">
        <v>14</v>
      </c>
      <c r="BC98" t="s">
        <v>22</v>
      </c>
      <c r="BD98" t="s">
        <v>23</v>
      </c>
      <c r="BE98" t="s">
        <v>23</v>
      </c>
      <c r="BF98" t="s">
        <v>24</v>
      </c>
      <c r="BG98">
        <v>8</v>
      </c>
      <c r="BH98">
        <v>1</v>
      </c>
      <c r="BI98" t="s">
        <v>22</v>
      </c>
      <c r="BJ98" t="s">
        <v>23</v>
      </c>
      <c r="BK98" t="s">
        <v>23</v>
      </c>
      <c r="BL98" t="s">
        <v>24</v>
      </c>
      <c r="BM98">
        <v>9</v>
      </c>
      <c r="BN98">
        <v>12</v>
      </c>
      <c r="BO98" t="s">
        <v>22</v>
      </c>
      <c r="BP98" t="s">
        <v>23</v>
      </c>
      <c r="BQ98" t="s">
        <v>23</v>
      </c>
      <c r="BR98" t="s">
        <v>24</v>
      </c>
      <c r="BS98">
        <v>10</v>
      </c>
      <c r="BT98">
        <v>9</v>
      </c>
      <c r="BU98" t="s">
        <v>25</v>
      </c>
      <c r="BV98" t="s">
        <v>393</v>
      </c>
      <c r="BW98" t="s">
        <v>473</v>
      </c>
      <c r="BX98" t="s">
        <v>23</v>
      </c>
      <c r="BY98">
        <v>11</v>
      </c>
      <c r="BZ98">
        <v>2</v>
      </c>
      <c r="CA98" t="s">
        <v>22</v>
      </c>
      <c r="CB98" t="s">
        <v>23</v>
      </c>
      <c r="CC98" t="s">
        <v>23</v>
      </c>
      <c r="CD98" t="s">
        <v>24</v>
      </c>
      <c r="CE98">
        <v>12</v>
      </c>
      <c r="CF98">
        <v>0</v>
      </c>
      <c r="CG98" t="s">
        <v>22</v>
      </c>
      <c r="CH98" t="s">
        <v>23</v>
      </c>
      <c r="CI98" t="s">
        <v>23</v>
      </c>
      <c r="CJ98" t="s">
        <v>24</v>
      </c>
      <c r="CK98" t="s">
        <v>34</v>
      </c>
      <c r="CL98">
        <v>0</v>
      </c>
      <c r="CM98" t="s">
        <v>22</v>
      </c>
      <c r="CN98" t="s">
        <v>23</v>
      </c>
      <c r="CO98" t="s">
        <v>23</v>
      </c>
      <c r="CP98" t="s">
        <v>24</v>
      </c>
    </row>
    <row r="99" spans="1:94" x14ac:dyDescent="0.25">
      <c r="A99" t="s">
        <v>16</v>
      </c>
      <c r="B99" t="s">
        <v>474</v>
      </c>
      <c r="C99">
        <v>8</v>
      </c>
      <c r="D99">
        <v>3.7</v>
      </c>
      <c r="E99">
        <v>164</v>
      </c>
      <c r="F99">
        <v>575</v>
      </c>
      <c r="G99">
        <v>12</v>
      </c>
      <c r="H99" t="s">
        <v>475</v>
      </c>
      <c r="I99" t="s">
        <v>285</v>
      </c>
      <c r="J99" t="s">
        <v>286</v>
      </c>
      <c r="K99" t="s">
        <v>21</v>
      </c>
      <c r="L99">
        <v>161</v>
      </c>
      <c r="M99" t="s">
        <v>22</v>
      </c>
      <c r="N99" t="s">
        <v>23</v>
      </c>
      <c r="O99" t="s">
        <v>23</v>
      </c>
      <c r="P99" t="s">
        <v>259</v>
      </c>
      <c r="Q99">
        <v>1</v>
      </c>
      <c r="R99">
        <v>2</v>
      </c>
      <c r="S99" t="s">
        <v>22</v>
      </c>
      <c r="T99" t="s">
        <v>23</v>
      </c>
      <c r="U99" t="s">
        <v>23</v>
      </c>
      <c r="V99" t="s">
        <v>24</v>
      </c>
      <c r="W99">
        <v>2</v>
      </c>
      <c r="X99">
        <v>1</v>
      </c>
      <c r="Y99" t="s">
        <v>22</v>
      </c>
      <c r="Z99" t="s">
        <v>23</v>
      </c>
      <c r="AA99" t="s">
        <v>23</v>
      </c>
      <c r="AB99" t="s">
        <v>24</v>
      </c>
      <c r="AC99">
        <v>3</v>
      </c>
      <c r="AD99">
        <v>17</v>
      </c>
      <c r="AE99" t="s">
        <v>25</v>
      </c>
      <c r="AF99" t="s">
        <v>476</v>
      </c>
      <c r="AG99" t="s">
        <v>477</v>
      </c>
      <c r="AH99" t="s">
        <v>23</v>
      </c>
      <c r="AI99">
        <v>4</v>
      </c>
      <c r="AJ99">
        <v>15</v>
      </c>
      <c r="AK99" t="s">
        <v>22</v>
      </c>
      <c r="AL99" t="s">
        <v>23</v>
      </c>
      <c r="AM99" t="s">
        <v>23</v>
      </c>
      <c r="AN99" t="s">
        <v>24</v>
      </c>
      <c r="AO99">
        <v>5</v>
      </c>
      <c r="AP99">
        <v>2</v>
      </c>
      <c r="AQ99" t="s">
        <v>22</v>
      </c>
      <c r="AR99" t="s">
        <v>23</v>
      </c>
      <c r="AS99" t="s">
        <v>23</v>
      </c>
      <c r="AT99" t="s">
        <v>24</v>
      </c>
      <c r="AU99">
        <v>6</v>
      </c>
      <c r="AV99">
        <v>12</v>
      </c>
      <c r="AW99" t="s">
        <v>22</v>
      </c>
      <c r="AX99" t="s">
        <v>23</v>
      </c>
      <c r="AY99" t="s">
        <v>23</v>
      </c>
      <c r="AZ99" t="s">
        <v>24</v>
      </c>
      <c r="BA99">
        <v>7</v>
      </c>
      <c r="BB99">
        <v>31</v>
      </c>
      <c r="BC99" t="s">
        <v>22</v>
      </c>
      <c r="BD99" t="s">
        <v>23</v>
      </c>
      <c r="BE99" t="s">
        <v>23</v>
      </c>
      <c r="BF99" t="s">
        <v>24</v>
      </c>
      <c r="BG99">
        <v>8</v>
      </c>
      <c r="BH99">
        <v>4</v>
      </c>
      <c r="BI99" t="s">
        <v>22</v>
      </c>
      <c r="BJ99" t="s">
        <v>23</v>
      </c>
      <c r="BK99" t="s">
        <v>23</v>
      </c>
      <c r="BL99" t="s">
        <v>24</v>
      </c>
      <c r="BM99">
        <v>9</v>
      </c>
      <c r="BN99">
        <v>22</v>
      </c>
      <c r="BO99" t="s">
        <v>25</v>
      </c>
      <c r="BP99" t="s">
        <v>30</v>
      </c>
      <c r="BQ99" t="s">
        <v>288</v>
      </c>
      <c r="BR99" t="s">
        <v>23</v>
      </c>
      <c r="BS99">
        <v>10</v>
      </c>
      <c r="BT99">
        <v>17</v>
      </c>
      <c r="BU99" t="s">
        <v>25</v>
      </c>
      <c r="BV99" t="s">
        <v>478</v>
      </c>
      <c r="BW99" t="s">
        <v>479</v>
      </c>
      <c r="BX99" t="s">
        <v>23</v>
      </c>
      <c r="BY99">
        <v>11</v>
      </c>
      <c r="BZ99">
        <v>7</v>
      </c>
      <c r="CA99" t="s">
        <v>22</v>
      </c>
      <c r="CB99" t="s">
        <v>23</v>
      </c>
      <c r="CC99" t="s">
        <v>23</v>
      </c>
      <c r="CD99" t="s">
        <v>24</v>
      </c>
      <c r="CE99">
        <v>12</v>
      </c>
      <c r="CF99">
        <v>5</v>
      </c>
      <c r="CG99" t="s">
        <v>25</v>
      </c>
      <c r="CH99" t="s">
        <v>480</v>
      </c>
      <c r="CI99" t="s">
        <v>481</v>
      </c>
      <c r="CJ99" t="s">
        <v>23</v>
      </c>
      <c r="CK99" t="s">
        <v>34</v>
      </c>
      <c r="CL99">
        <v>14</v>
      </c>
      <c r="CM99" t="s">
        <v>22</v>
      </c>
      <c r="CN99" t="s">
        <v>23</v>
      </c>
      <c r="CO99" t="s">
        <v>23</v>
      </c>
      <c r="CP99" t="s">
        <v>24</v>
      </c>
    </row>
    <row r="100" spans="1:94" x14ac:dyDescent="0.25">
      <c r="A100" t="s">
        <v>16</v>
      </c>
      <c r="B100" t="s">
        <v>482</v>
      </c>
      <c r="C100">
        <v>9.5</v>
      </c>
      <c r="D100">
        <v>4.4000000000000004</v>
      </c>
      <c r="E100">
        <v>141</v>
      </c>
      <c r="F100">
        <v>207</v>
      </c>
      <c r="G100">
        <v>16</v>
      </c>
      <c r="H100" t="s">
        <v>447</v>
      </c>
      <c r="I100" t="s">
        <v>19</v>
      </c>
      <c r="J100" t="s">
        <v>217</v>
      </c>
      <c r="K100" t="s">
        <v>21</v>
      </c>
      <c r="L100">
        <v>31</v>
      </c>
      <c r="M100" t="s">
        <v>22</v>
      </c>
      <c r="N100" t="s">
        <v>23</v>
      </c>
      <c r="O100" t="s">
        <v>23</v>
      </c>
      <c r="P100" t="s">
        <v>24</v>
      </c>
      <c r="Q100">
        <v>1</v>
      </c>
      <c r="R100">
        <v>0</v>
      </c>
      <c r="S100" t="s">
        <v>22</v>
      </c>
      <c r="T100" t="s">
        <v>23</v>
      </c>
      <c r="U100" t="s">
        <v>23</v>
      </c>
      <c r="V100" t="s">
        <v>24</v>
      </c>
      <c r="W100">
        <v>2</v>
      </c>
      <c r="X100">
        <v>1</v>
      </c>
      <c r="Y100" t="s">
        <v>22</v>
      </c>
      <c r="Z100" t="s">
        <v>23</v>
      </c>
      <c r="AA100" t="s">
        <v>23</v>
      </c>
      <c r="AB100" t="s">
        <v>24</v>
      </c>
      <c r="AC100">
        <v>3</v>
      </c>
      <c r="AD100">
        <v>7</v>
      </c>
      <c r="AE100" t="s">
        <v>25</v>
      </c>
      <c r="AF100" t="s">
        <v>173</v>
      </c>
      <c r="AG100" t="s">
        <v>483</v>
      </c>
      <c r="AH100" t="s">
        <v>23</v>
      </c>
      <c r="AI100">
        <v>4</v>
      </c>
      <c r="AJ100">
        <v>1</v>
      </c>
      <c r="AK100" t="s">
        <v>22</v>
      </c>
      <c r="AL100" t="s">
        <v>23</v>
      </c>
      <c r="AM100" t="s">
        <v>23</v>
      </c>
      <c r="AN100" t="s">
        <v>69</v>
      </c>
      <c r="AO100">
        <v>5</v>
      </c>
      <c r="AP100">
        <v>6</v>
      </c>
      <c r="AQ100" t="s">
        <v>22</v>
      </c>
      <c r="AR100" t="s">
        <v>23</v>
      </c>
      <c r="AS100" t="s">
        <v>23</v>
      </c>
      <c r="AT100" t="s">
        <v>24</v>
      </c>
      <c r="AU100">
        <v>6</v>
      </c>
      <c r="AV100">
        <v>4</v>
      </c>
      <c r="AW100" t="s">
        <v>22</v>
      </c>
      <c r="AX100" t="s">
        <v>23</v>
      </c>
      <c r="AY100" t="s">
        <v>23</v>
      </c>
      <c r="AZ100" t="s">
        <v>24</v>
      </c>
      <c r="BA100">
        <v>7</v>
      </c>
      <c r="BB100">
        <v>17</v>
      </c>
      <c r="BC100" t="s">
        <v>22</v>
      </c>
      <c r="BD100" t="s">
        <v>23</v>
      </c>
      <c r="BE100" t="s">
        <v>23</v>
      </c>
      <c r="BF100" t="s">
        <v>24</v>
      </c>
      <c r="BG100">
        <v>8</v>
      </c>
      <c r="BH100">
        <v>0</v>
      </c>
      <c r="BI100" t="s">
        <v>22</v>
      </c>
      <c r="BJ100" t="s">
        <v>23</v>
      </c>
      <c r="BK100" t="s">
        <v>23</v>
      </c>
      <c r="BL100" t="s">
        <v>24</v>
      </c>
      <c r="BM100">
        <v>9</v>
      </c>
      <c r="BN100">
        <v>8</v>
      </c>
      <c r="BO100" t="s">
        <v>22</v>
      </c>
      <c r="BP100" t="s">
        <v>23</v>
      </c>
      <c r="BQ100" t="s">
        <v>23</v>
      </c>
      <c r="BR100" t="s">
        <v>24</v>
      </c>
      <c r="BS100">
        <v>10</v>
      </c>
      <c r="BT100">
        <v>15</v>
      </c>
      <c r="BU100" t="s">
        <v>25</v>
      </c>
      <c r="BV100" t="s">
        <v>32</v>
      </c>
      <c r="BW100" t="s">
        <v>449</v>
      </c>
      <c r="BX100" t="s">
        <v>23</v>
      </c>
      <c r="BY100">
        <v>11</v>
      </c>
      <c r="BZ100">
        <v>2</v>
      </c>
      <c r="CA100" t="s">
        <v>22</v>
      </c>
      <c r="CB100" t="s">
        <v>23</v>
      </c>
      <c r="CC100" t="s">
        <v>23</v>
      </c>
      <c r="CD100" t="s">
        <v>24</v>
      </c>
      <c r="CE100">
        <v>12</v>
      </c>
      <c r="CF100">
        <v>7</v>
      </c>
      <c r="CG100" t="s">
        <v>25</v>
      </c>
      <c r="CH100" t="s">
        <v>46</v>
      </c>
      <c r="CI100" t="s">
        <v>450</v>
      </c>
      <c r="CJ100" t="s">
        <v>23</v>
      </c>
      <c r="CK100" t="s">
        <v>34</v>
      </c>
      <c r="CL100">
        <v>11</v>
      </c>
      <c r="CM100" t="s">
        <v>22</v>
      </c>
      <c r="CN100" t="s">
        <v>23</v>
      </c>
      <c r="CO100" t="s">
        <v>23</v>
      </c>
      <c r="CP100" t="s">
        <v>24</v>
      </c>
    </row>
    <row r="101" spans="1:94" x14ac:dyDescent="0.25">
      <c r="A101" t="s">
        <v>16</v>
      </c>
      <c r="B101" t="s">
        <v>484</v>
      </c>
      <c r="C101">
        <v>13</v>
      </c>
      <c r="D101">
        <v>3</v>
      </c>
      <c r="E101">
        <v>161</v>
      </c>
      <c r="F101">
        <v>241</v>
      </c>
      <c r="G101">
        <v>17</v>
      </c>
      <c r="H101" t="s">
        <v>485</v>
      </c>
      <c r="I101" t="s">
        <v>486</v>
      </c>
      <c r="J101" t="s">
        <v>487</v>
      </c>
      <c r="K101" t="s">
        <v>21</v>
      </c>
      <c r="L101">
        <v>21</v>
      </c>
      <c r="M101" t="s">
        <v>22</v>
      </c>
      <c r="N101" t="s">
        <v>23</v>
      </c>
      <c r="O101" t="s">
        <v>23</v>
      </c>
      <c r="P101" t="s">
        <v>24</v>
      </c>
      <c r="Q101">
        <v>1</v>
      </c>
      <c r="R101">
        <v>0</v>
      </c>
      <c r="S101" t="s">
        <v>22</v>
      </c>
      <c r="T101" t="s">
        <v>23</v>
      </c>
      <c r="U101" t="s">
        <v>23</v>
      </c>
      <c r="V101" t="s">
        <v>24</v>
      </c>
      <c r="W101">
        <v>2</v>
      </c>
      <c r="X101">
        <v>1</v>
      </c>
      <c r="Y101" t="s">
        <v>22</v>
      </c>
      <c r="Z101" t="s">
        <v>23</v>
      </c>
      <c r="AA101" t="s">
        <v>23</v>
      </c>
      <c r="AB101" t="s">
        <v>24</v>
      </c>
      <c r="AC101">
        <v>3</v>
      </c>
      <c r="AD101">
        <v>11</v>
      </c>
      <c r="AE101" t="s">
        <v>25</v>
      </c>
      <c r="AF101" t="s">
        <v>42</v>
      </c>
      <c r="AG101" t="s">
        <v>488</v>
      </c>
      <c r="AH101" t="s">
        <v>23</v>
      </c>
      <c r="AI101">
        <v>4</v>
      </c>
      <c r="AJ101">
        <v>13</v>
      </c>
      <c r="AK101" t="s">
        <v>22</v>
      </c>
      <c r="AL101" t="s">
        <v>23</v>
      </c>
      <c r="AM101" t="s">
        <v>23</v>
      </c>
      <c r="AN101" t="s">
        <v>24</v>
      </c>
      <c r="AO101">
        <v>5</v>
      </c>
      <c r="AP101">
        <v>2</v>
      </c>
      <c r="AQ101" t="s">
        <v>22</v>
      </c>
      <c r="AR101" t="s">
        <v>23</v>
      </c>
      <c r="AS101" t="s">
        <v>23</v>
      </c>
      <c r="AT101" t="s">
        <v>24</v>
      </c>
      <c r="AU101">
        <v>6</v>
      </c>
      <c r="AV101">
        <v>5</v>
      </c>
      <c r="AW101" t="s">
        <v>22</v>
      </c>
      <c r="AX101" t="s">
        <v>23</v>
      </c>
      <c r="AY101" t="s">
        <v>23</v>
      </c>
      <c r="AZ101" t="s">
        <v>24</v>
      </c>
      <c r="BA101">
        <v>7</v>
      </c>
      <c r="BB101">
        <v>30</v>
      </c>
      <c r="BC101" t="s">
        <v>22</v>
      </c>
      <c r="BD101" t="s">
        <v>23</v>
      </c>
      <c r="BE101" t="s">
        <v>23</v>
      </c>
      <c r="BF101" t="s">
        <v>24</v>
      </c>
      <c r="BG101">
        <v>8</v>
      </c>
      <c r="BH101">
        <v>4</v>
      </c>
      <c r="BI101" t="s">
        <v>22</v>
      </c>
      <c r="BJ101" t="s">
        <v>23</v>
      </c>
      <c r="BK101" t="s">
        <v>23</v>
      </c>
      <c r="BL101" t="s">
        <v>24</v>
      </c>
      <c r="BM101">
        <v>9</v>
      </c>
      <c r="BN101">
        <v>10</v>
      </c>
      <c r="BO101" t="s">
        <v>22</v>
      </c>
      <c r="BP101" t="s">
        <v>23</v>
      </c>
      <c r="BQ101" t="s">
        <v>23</v>
      </c>
      <c r="BR101" t="s">
        <v>24</v>
      </c>
      <c r="BS101">
        <v>10</v>
      </c>
      <c r="BT101">
        <v>9</v>
      </c>
      <c r="BU101" t="s">
        <v>25</v>
      </c>
      <c r="BV101" t="s">
        <v>32</v>
      </c>
      <c r="BW101" t="s">
        <v>489</v>
      </c>
      <c r="BX101" t="s">
        <v>23</v>
      </c>
      <c r="BY101">
        <v>11</v>
      </c>
      <c r="BZ101">
        <v>2</v>
      </c>
      <c r="CA101" t="s">
        <v>22</v>
      </c>
      <c r="CB101" t="s">
        <v>23</v>
      </c>
      <c r="CC101" t="s">
        <v>23</v>
      </c>
      <c r="CD101" t="s">
        <v>24</v>
      </c>
      <c r="CE101">
        <v>12</v>
      </c>
      <c r="CF101">
        <v>4</v>
      </c>
      <c r="CG101" t="s">
        <v>25</v>
      </c>
      <c r="CH101" t="s">
        <v>46</v>
      </c>
      <c r="CI101" t="s">
        <v>490</v>
      </c>
      <c r="CJ101" t="s">
        <v>23</v>
      </c>
      <c r="CK101" t="s">
        <v>34</v>
      </c>
      <c r="CL101">
        <v>28</v>
      </c>
      <c r="CM101" t="s">
        <v>22</v>
      </c>
      <c r="CN101" t="s">
        <v>23</v>
      </c>
      <c r="CO101" t="s">
        <v>23</v>
      </c>
      <c r="CP101" t="s">
        <v>24</v>
      </c>
    </row>
    <row r="102" spans="1:94" x14ac:dyDescent="0.25">
      <c r="A102" t="s">
        <v>16</v>
      </c>
      <c r="B102" t="s">
        <v>491</v>
      </c>
      <c r="C102">
        <v>14.5</v>
      </c>
      <c r="D102">
        <v>2.7</v>
      </c>
      <c r="E102">
        <v>165</v>
      </c>
      <c r="F102">
        <v>221</v>
      </c>
      <c r="G102">
        <v>18</v>
      </c>
      <c r="H102" t="s">
        <v>492</v>
      </c>
      <c r="I102" t="s">
        <v>493</v>
      </c>
      <c r="J102" t="s">
        <v>494</v>
      </c>
      <c r="K102" t="s">
        <v>21</v>
      </c>
      <c r="L102">
        <v>16</v>
      </c>
      <c r="M102" t="s">
        <v>25</v>
      </c>
      <c r="N102" t="s">
        <v>426</v>
      </c>
      <c r="O102" t="s">
        <v>495</v>
      </c>
      <c r="P102" t="s">
        <v>23</v>
      </c>
      <c r="Q102">
        <v>1</v>
      </c>
      <c r="R102">
        <v>2</v>
      </c>
      <c r="S102" t="s">
        <v>22</v>
      </c>
      <c r="T102" t="s">
        <v>23</v>
      </c>
      <c r="U102" t="s">
        <v>23</v>
      </c>
      <c r="V102" t="s">
        <v>24</v>
      </c>
      <c r="W102">
        <v>2</v>
      </c>
      <c r="X102">
        <v>1</v>
      </c>
      <c r="Y102" t="s">
        <v>22</v>
      </c>
      <c r="Z102" t="s">
        <v>23</v>
      </c>
      <c r="AA102" t="s">
        <v>23</v>
      </c>
      <c r="AB102" t="s">
        <v>24</v>
      </c>
      <c r="AC102">
        <v>3</v>
      </c>
      <c r="AD102">
        <v>11</v>
      </c>
      <c r="AE102" t="s">
        <v>25</v>
      </c>
      <c r="AF102" t="s">
        <v>26</v>
      </c>
      <c r="AG102" t="s">
        <v>496</v>
      </c>
      <c r="AH102" t="s">
        <v>23</v>
      </c>
      <c r="AI102">
        <v>4</v>
      </c>
      <c r="AJ102">
        <v>12</v>
      </c>
      <c r="AK102" t="s">
        <v>22</v>
      </c>
      <c r="AL102" t="s">
        <v>23</v>
      </c>
      <c r="AM102" t="s">
        <v>23</v>
      </c>
      <c r="AN102" t="s">
        <v>24</v>
      </c>
      <c r="AO102">
        <v>5</v>
      </c>
      <c r="AP102">
        <v>2</v>
      </c>
      <c r="AQ102" t="s">
        <v>22</v>
      </c>
      <c r="AR102" t="s">
        <v>23</v>
      </c>
      <c r="AS102" t="s">
        <v>23</v>
      </c>
      <c r="AT102" t="s">
        <v>24</v>
      </c>
      <c r="AU102">
        <v>6</v>
      </c>
      <c r="AV102">
        <v>4</v>
      </c>
      <c r="AW102" t="s">
        <v>22</v>
      </c>
      <c r="AX102" t="s">
        <v>23</v>
      </c>
      <c r="AY102" t="s">
        <v>23</v>
      </c>
      <c r="AZ102" t="s">
        <v>24</v>
      </c>
      <c r="BA102">
        <v>7</v>
      </c>
      <c r="BB102">
        <v>30</v>
      </c>
      <c r="BC102" t="s">
        <v>22</v>
      </c>
      <c r="BD102" t="s">
        <v>23</v>
      </c>
      <c r="BE102" t="s">
        <v>23</v>
      </c>
      <c r="BF102" t="s">
        <v>24</v>
      </c>
      <c r="BG102">
        <v>8</v>
      </c>
      <c r="BH102">
        <v>4</v>
      </c>
      <c r="BI102" t="s">
        <v>22</v>
      </c>
      <c r="BJ102" t="s">
        <v>23</v>
      </c>
      <c r="BK102" t="s">
        <v>23</v>
      </c>
      <c r="BL102" t="s">
        <v>24</v>
      </c>
      <c r="BM102">
        <v>9</v>
      </c>
      <c r="BN102">
        <v>11</v>
      </c>
      <c r="BO102" t="s">
        <v>22</v>
      </c>
      <c r="BP102" t="s">
        <v>23</v>
      </c>
      <c r="BQ102" t="s">
        <v>23</v>
      </c>
      <c r="BR102" t="s">
        <v>24</v>
      </c>
      <c r="BS102">
        <v>10</v>
      </c>
      <c r="BT102">
        <v>9</v>
      </c>
      <c r="BU102" t="s">
        <v>25</v>
      </c>
      <c r="BV102" t="s">
        <v>32</v>
      </c>
      <c r="BW102" t="s">
        <v>497</v>
      </c>
      <c r="BX102" t="s">
        <v>23</v>
      </c>
      <c r="BY102">
        <v>11</v>
      </c>
      <c r="BZ102">
        <v>2</v>
      </c>
      <c r="CA102" t="s">
        <v>22</v>
      </c>
      <c r="CB102" t="s">
        <v>23</v>
      </c>
      <c r="CC102" t="s">
        <v>23</v>
      </c>
      <c r="CD102" t="s">
        <v>24</v>
      </c>
      <c r="CE102">
        <v>12</v>
      </c>
      <c r="CF102">
        <v>3</v>
      </c>
      <c r="CG102" t="s">
        <v>25</v>
      </c>
      <c r="CH102" t="s">
        <v>46</v>
      </c>
      <c r="CI102" t="s">
        <v>498</v>
      </c>
      <c r="CJ102" t="s">
        <v>23</v>
      </c>
      <c r="CK102" t="s">
        <v>34</v>
      </c>
      <c r="CL102">
        <v>14</v>
      </c>
      <c r="CM102" t="s">
        <v>22</v>
      </c>
      <c r="CN102" t="s">
        <v>23</v>
      </c>
      <c r="CO102" t="s">
        <v>23</v>
      </c>
      <c r="CP10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8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2" max="3" width="9.7109375" bestFit="1" customWidth="1"/>
    <col min="4" max="4" width="13.7109375" bestFit="1" customWidth="1"/>
    <col min="5" max="5" width="12.85546875" bestFit="1" customWidth="1"/>
    <col min="6" max="6" width="14.85546875" bestFit="1" customWidth="1"/>
    <col min="7" max="7" width="14" bestFit="1" customWidth="1"/>
    <col min="8" max="8" width="16.85546875" bestFit="1" customWidth="1"/>
  </cols>
  <sheetData>
    <row r="1" spans="1:10" x14ac:dyDescent="0.25">
      <c r="A1" t="s">
        <v>499</v>
      </c>
      <c r="B1" t="s">
        <v>500</v>
      </c>
      <c r="C1" t="s">
        <v>501</v>
      </c>
      <c r="D1" t="s">
        <v>502</v>
      </c>
      <c r="E1" t="s">
        <v>503</v>
      </c>
      <c r="F1" t="s">
        <v>504</v>
      </c>
      <c r="G1" t="s">
        <v>505</v>
      </c>
      <c r="H1" t="s">
        <v>911</v>
      </c>
      <c r="I1" t="s">
        <v>506</v>
      </c>
    </row>
    <row r="2" spans="1:10" x14ac:dyDescent="0.25">
      <c r="A2">
        <v>1</v>
      </c>
      <c r="B2">
        <v>2</v>
      </c>
      <c r="C2" t="s">
        <v>390</v>
      </c>
      <c r="D2">
        <v>25</v>
      </c>
      <c r="E2">
        <v>28</v>
      </c>
      <c r="F2">
        <v>29</v>
      </c>
      <c r="G2">
        <v>32</v>
      </c>
      <c r="H2">
        <f t="shared" ref="H2:H65" si="0">G2-F2-E2+D2</f>
        <v>0</v>
      </c>
      <c r="I2" t="s">
        <v>510</v>
      </c>
      <c r="J2" t="str">
        <f>J1&amp;I2</f>
        <v xml:space="preserve"> load aligned_pdbs/4R8T.pdb; create 4R8T_1,  4R8T and res 29-32; delete 4R8T; pair_fit 4R8T_1///29+32/C+CA+N,  tev///25+28/C+CA+N; </v>
      </c>
    </row>
    <row r="3" spans="1:10" x14ac:dyDescent="0.25">
      <c r="A3">
        <v>1</v>
      </c>
      <c r="B3">
        <v>1</v>
      </c>
      <c r="C3" t="s">
        <v>458</v>
      </c>
      <c r="D3">
        <v>23</v>
      </c>
      <c r="E3">
        <v>29</v>
      </c>
      <c r="F3">
        <v>27</v>
      </c>
      <c r="G3">
        <v>34</v>
      </c>
      <c r="H3">
        <f t="shared" si="0"/>
        <v>1</v>
      </c>
      <c r="I3" t="s">
        <v>507</v>
      </c>
      <c r="J3" t="str">
        <f t="shared" ref="J3:J66" si="1">J2&amp;I3</f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</v>
      </c>
    </row>
    <row r="4" spans="1:10" x14ac:dyDescent="0.25">
      <c r="A4">
        <v>1</v>
      </c>
      <c r="B4">
        <v>2</v>
      </c>
      <c r="C4" t="s">
        <v>255</v>
      </c>
      <c r="D4">
        <v>25</v>
      </c>
      <c r="E4">
        <v>28</v>
      </c>
      <c r="F4">
        <v>1028</v>
      </c>
      <c r="G4">
        <v>1033</v>
      </c>
      <c r="H4">
        <f t="shared" si="0"/>
        <v>2</v>
      </c>
      <c r="I4" t="s">
        <v>508</v>
      </c>
      <c r="J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</v>
      </c>
    </row>
    <row r="5" spans="1:10" x14ac:dyDescent="0.25">
      <c r="A5">
        <v>1</v>
      </c>
      <c r="B5">
        <v>2</v>
      </c>
      <c r="C5" t="s">
        <v>359</v>
      </c>
      <c r="D5">
        <v>23</v>
      </c>
      <c r="E5">
        <v>32</v>
      </c>
      <c r="F5">
        <v>135</v>
      </c>
      <c r="G5">
        <v>155</v>
      </c>
      <c r="H5">
        <f t="shared" si="0"/>
        <v>11</v>
      </c>
      <c r="I5" t="s">
        <v>509</v>
      </c>
      <c r="J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</v>
      </c>
    </row>
    <row r="6" spans="1:10" x14ac:dyDescent="0.25">
      <c r="A6">
        <v>1</v>
      </c>
      <c r="B6">
        <v>27</v>
      </c>
      <c r="C6" t="s">
        <v>115</v>
      </c>
      <c r="D6">
        <v>24</v>
      </c>
      <c r="E6">
        <v>28</v>
      </c>
      <c r="F6">
        <v>46</v>
      </c>
      <c r="G6">
        <v>77</v>
      </c>
      <c r="H6">
        <f t="shared" si="0"/>
        <v>27</v>
      </c>
      <c r="I6" t="s">
        <v>511</v>
      </c>
      <c r="J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</v>
      </c>
    </row>
    <row r="7" spans="1:10" x14ac:dyDescent="0.25">
      <c r="A7">
        <v>3</v>
      </c>
      <c r="B7">
        <v>5</v>
      </c>
      <c r="C7" t="s">
        <v>185</v>
      </c>
      <c r="D7">
        <v>43</v>
      </c>
      <c r="E7">
        <v>56</v>
      </c>
      <c r="F7">
        <v>138</v>
      </c>
      <c r="G7">
        <v>145</v>
      </c>
      <c r="H7">
        <f t="shared" si="0"/>
        <v>-6</v>
      </c>
      <c r="I7" t="s">
        <v>512</v>
      </c>
      <c r="J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</v>
      </c>
    </row>
    <row r="8" spans="1:10" x14ac:dyDescent="0.25">
      <c r="A8">
        <v>3</v>
      </c>
      <c r="B8">
        <v>7</v>
      </c>
      <c r="C8" t="s">
        <v>17</v>
      </c>
      <c r="D8">
        <v>43</v>
      </c>
      <c r="E8">
        <v>56</v>
      </c>
      <c r="F8">
        <v>54</v>
      </c>
      <c r="G8">
        <v>64</v>
      </c>
      <c r="H8">
        <f t="shared" si="0"/>
        <v>-3</v>
      </c>
      <c r="I8" t="s">
        <v>523</v>
      </c>
      <c r="J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</v>
      </c>
    </row>
    <row r="9" spans="1:10" x14ac:dyDescent="0.25">
      <c r="A9">
        <v>3</v>
      </c>
      <c r="B9">
        <v>7</v>
      </c>
      <c r="C9" t="s">
        <v>49</v>
      </c>
      <c r="D9">
        <v>43</v>
      </c>
      <c r="E9">
        <v>56</v>
      </c>
      <c r="F9">
        <v>54</v>
      </c>
      <c r="G9">
        <v>64</v>
      </c>
      <c r="H9">
        <f t="shared" si="0"/>
        <v>-3</v>
      </c>
      <c r="I9" t="s">
        <v>524</v>
      </c>
      <c r="J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</v>
      </c>
    </row>
    <row r="10" spans="1:10" x14ac:dyDescent="0.25">
      <c r="A10">
        <v>3</v>
      </c>
      <c r="B10">
        <v>9</v>
      </c>
      <c r="C10" t="s">
        <v>55</v>
      </c>
      <c r="D10">
        <v>43</v>
      </c>
      <c r="E10">
        <v>55</v>
      </c>
      <c r="F10">
        <v>54</v>
      </c>
      <c r="G10">
        <v>63</v>
      </c>
      <c r="H10">
        <f t="shared" si="0"/>
        <v>-3</v>
      </c>
      <c r="I10" t="s">
        <v>540</v>
      </c>
      <c r="J1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</v>
      </c>
    </row>
    <row r="11" spans="1:10" x14ac:dyDescent="0.25">
      <c r="A11">
        <v>3</v>
      </c>
      <c r="B11">
        <v>12</v>
      </c>
      <c r="C11" t="s">
        <v>65</v>
      </c>
      <c r="D11">
        <v>43</v>
      </c>
      <c r="E11">
        <v>55</v>
      </c>
      <c r="F11">
        <v>54</v>
      </c>
      <c r="G11">
        <v>63</v>
      </c>
      <c r="H11">
        <f t="shared" si="0"/>
        <v>-3</v>
      </c>
      <c r="I11" t="s">
        <v>587</v>
      </c>
      <c r="J1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</v>
      </c>
    </row>
    <row r="12" spans="1:10" x14ac:dyDescent="0.25">
      <c r="A12">
        <v>3</v>
      </c>
      <c r="B12">
        <v>12</v>
      </c>
      <c r="C12" t="s">
        <v>87</v>
      </c>
      <c r="D12">
        <v>43</v>
      </c>
      <c r="E12">
        <v>55</v>
      </c>
      <c r="F12">
        <v>54</v>
      </c>
      <c r="G12">
        <v>63</v>
      </c>
      <c r="H12">
        <f t="shared" si="0"/>
        <v>-3</v>
      </c>
      <c r="I12" t="s">
        <v>588</v>
      </c>
      <c r="J1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</v>
      </c>
    </row>
    <row r="13" spans="1:10" x14ac:dyDescent="0.25">
      <c r="A13">
        <v>3</v>
      </c>
      <c r="B13">
        <v>12</v>
      </c>
      <c r="C13" t="s">
        <v>88</v>
      </c>
      <c r="D13">
        <v>43</v>
      </c>
      <c r="E13">
        <v>55</v>
      </c>
      <c r="F13">
        <v>54</v>
      </c>
      <c r="G13">
        <v>63</v>
      </c>
      <c r="H13">
        <f t="shared" si="0"/>
        <v>-3</v>
      </c>
      <c r="I13" t="s">
        <v>589</v>
      </c>
      <c r="J1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</v>
      </c>
    </row>
    <row r="14" spans="1:10" x14ac:dyDescent="0.25">
      <c r="A14">
        <v>3</v>
      </c>
      <c r="B14">
        <v>7</v>
      </c>
      <c r="C14" t="s">
        <v>97</v>
      </c>
      <c r="D14">
        <v>43</v>
      </c>
      <c r="E14">
        <v>56</v>
      </c>
      <c r="F14">
        <v>54</v>
      </c>
      <c r="G14">
        <v>64</v>
      </c>
      <c r="H14">
        <f t="shared" si="0"/>
        <v>-3</v>
      </c>
      <c r="I14" t="s">
        <v>526</v>
      </c>
      <c r="J1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</v>
      </c>
    </row>
    <row r="15" spans="1:10" x14ac:dyDescent="0.25">
      <c r="A15">
        <v>3</v>
      </c>
      <c r="B15">
        <v>7</v>
      </c>
      <c r="C15" t="s">
        <v>108</v>
      </c>
      <c r="D15">
        <v>43</v>
      </c>
      <c r="E15">
        <v>56</v>
      </c>
      <c r="F15">
        <v>54</v>
      </c>
      <c r="G15">
        <v>64</v>
      </c>
      <c r="H15">
        <f t="shared" si="0"/>
        <v>-3</v>
      </c>
      <c r="I15" t="s">
        <v>528</v>
      </c>
      <c r="J1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</v>
      </c>
    </row>
    <row r="16" spans="1:10" x14ac:dyDescent="0.25">
      <c r="A16">
        <v>3</v>
      </c>
      <c r="B16">
        <v>7</v>
      </c>
      <c r="C16" t="s">
        <v>137</v>
      </c>
      <c r="D16">
        <v>43</v>
      </c>
      <c r="E16">
        <v>56</v>
      </c>
      <c r="F16">
        <v>54</v>
      </c>
      <c r="G16">
        <v>64</v>
      </c>
      <c r="H16">
        <f t="shared" si="0"/>
        <v>-3</v>
      </c>
      <c r="I16" t="s">
        <v>529</v>
      </c>
      <c r="J1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</v>
      </c>
    </row>
    <row r="17" spans="1:10" x14ac:dyDescent="0.25">
      <c r="A17">
        <v>3</v>
      </c>
      <c r="B17">
        <v>7</v>
      </c>
      <c r="C17" t="s">
        <v>194</v>
      </c>
      <c r="D17">
        <v>43</v>
      </c>
      <c r="E17">
        <v>56</v>
      </c>
      <c r="F17">
        <v>54</v>
      </c>
      <c r="G17">
        <v>64</v>
      </c>
      <c r="H17">
        <f t="shared" si="0"/>
        <v>-3</v>
      </c>
      <c r="I17" t="s">
        <v>533</v>
      </c>
      <c r="J1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</v>
      </c>
    </row>
    <row r="18" spans="1:10" x14ac:dyDescent="0.25">
      <c r="A18">
        <v>3</v>
      </c>
      <c r="B18">
        <v>10</v>
      </c>
      <c r="C18" t="s">
        <v>35</v>
      </c>
      <c r="D18">
        <v>43</v>
      </c>
      <c r="E18">
        <v>56</v>
      </c>
      <c r="F18">
        <v>54</v>
      </c>
      <c r="G18">
        <v>65</v>
      </c>
      <c r="H18">
        <f t="shared" si="0"/>
        <v>-2</v>
      </c>
      <c r="I18" t="s">
        <v>559</v>
      </c>
      <c r="J1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</v>
      </c>
    </row>
    <row r="19" spans="1:10" x14ac:dyDescent="0.25">
      <c r="A19">
        <v>3</v>
      </c>
      <c r="B19">
        <v>12</v>
      </c>
      <c r="C19" t="s">
        <v>58</v>
      </c>
      <c r="D19">
        <v>43</v>
      </c>
      <c r="E19">
        <v>55</v>
      </c>
      <c r="F19">
        <v>54</v>
      </c>
      <c r="G19">
        <v>64</v>
      </c>
      <c r="H19">
        <f t="shared" si="0"/>
        <v>-2</v>
      </c>
      <c r="I19" t="s">
        <v>586</v>
      </c>
      <c r="J1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</v>
      </c>
    </row>
    <row r="20" spans="1:10" x14ac:dyDescent="0.25">
      <c r="A20">
        <v>3</v>
      </c>
      <c r="B20">
        <v>10</v>
      </c>
      <c r="C20" t="s">
        <v>61</v>
      </c>
      <c r="D20">
        <v>43</v>
      </c>
      <c r="E20">
        <v>55</v>
      </c>
      <c r="F20">
        <v>54</v>
      </c>
      <c r="G20">
        <v>64</v>
      </c>
      <c r="H20">
        <f t="shared" si="0"/>
        <v>-2</v>
      </c>
      <c r="I20" t="s">
        <v>560</v>
      </c>
      <c r="J2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</v>
      </c>
    </row>
    <row r="21" spans="1:10" x14ac:dyDescent="0.25">
      <c r="A21">
        <v>3</v>
      </c>
      <c r="B21">
        <v>11</v>
      </c>
      <c r="C21" t="s">
        <v>64</v>
      </c>
      <c r="D21">
        <v>43</v>
      </c>
      <c r="E21">
        <v>55</v>
      </c>
      <c r="F21">
        <v>54</v>
      </c>
      <c r="G21">
        <v>64</v>
      </c>
      <c r="H21">
        <f t="shared" si="0"/>
        <v>-2</v>
      </c>
      <c r="I21" t="s">
        <v>570</v>
      </c>
      <c r="J2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</v>
      </c>
    </row>
    <row r="22" spans="1:10" x14ac:dyDescent="0.25">
      <c r="A22">
        <v>3</v>
      </c>
      <c r="B22">
        <v>11</v>
      </c>
      <c r="C22" t="s">
        <v>76</v>
      </c>
      <c r="D22">
        <v>43</v>
      </c>
      <c r="E22">
        <v>55</v>
      </c>
      <c r="F22">
        <v>54</v>
      </c>
      <c r="G22">
        <v>64</v>
      </c>
      <c r="H22">
        <f t="shared" si="0"/>
        <v>-2</v>
      </c>
      <c r="I22" t="s">
        <v>571</v>
      </c>
      <c r="J2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</v>
      </c>
    </row>
    <row r="23" spans="1:10" x14ac:dyDescent="0.25">
      <c r="A23">
        <v>3</v>
      </c>
      <c r="B23">
        <v>11</v>
      </c>
      <c r="C23" t="s">
        <v>89</v>
      </c>
      <c r="D23">
        <v>43</v>
      </c>
      <c r="E23">
        <v>55</v>
      </c>
      <c r="F23">
        <v>54</v>
      </c>
      <c r="G23">
        <v>64</v>
      </c>
      <c r="H23">
        <f t="shared" si="0"/>
        <v>-2</v>
      </c>
      <c r="I23" t="s">
        <v>572</v>
      </c>
      <c r="J2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</v>
      </c>
    </row>
    <row r="24" spans="1:10" x14ac:dyDescent="0.25">
      <c r="A24">
        <v>3</v>
      </c>
      <c r="B24">
        <v>9</v>
      </c>
      <c r="C24" t="s">
        <v>90</v>
      </c>
      <c r="D24">
        <v>43</v>
      </c>
      <c r="E24">
        <v>56</v>
      </c>
      <c r="F24">
        <v>54</v>
      </c>
      <c r="G24">
        <v>65</v>
      </c>
      <c r="H24">
        <f t="shared" si="0"/>
        <v>-2</v>
      </c>
      <c r="I24" t="s">
        <v>542</v>
      </c>
      <c r="J2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</v>
      </c>
    </row>
    <row r="25" spans="1:10" x14ac:dyDescent="0.25">
      <c r="A25">
        <v>3</v>
      </c>
      <c r="B25">
        <v>7</v>
      </c>
      <c r="C25" t="s">
        <v>107</v>
      </c>
      <c r="D25">
        <v>43</v>
      </c>
      <c r="E25">
        <v>56</v>
      </c>
      <c r="F25">
        <v>54</v>
      </c>
      <c r="G25">
        <v>65</v>
      </c>
      <c r="H25">
        <f t="shared" si="0"/>
        <v>-2</v>
      </c>
      <c r="I25" t="s">
        <v>527</v>
      </c>
      <c r="J2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</v>
      </c>
    </row>
    <row r="26" spans="1:10" x14ac:dyDescent="0.25">
      <c r="A26">
        <v>3</v>
      </c>
      <c r="B26">
        <v>9</v>
      </c>
      <c r="C26" t="s">
        <v>109</v>
      </c>
      <c r="D26">
        <v>43</v>
      </c>
      <c r="E26">
        <v>54</v>
      </c>
      <c r="F26">
        <v>54</v>
      </c>
      <c r="G26">
        <v>63</v>
      </c>
      <c r="H26">
        <f t="shared" si="0"/>
        <v>-2</v>
      </c>
      <c r="I26" t="s">
        <v>543</v>
      </c>
      <c r="J2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</v>
      </c>
    </row>
    <row r="27" spans="1:10" x14ac:dyDescent="0.25">
      <c r="A27">
        <v>3</v>
      </c>
      <c r="B27">
        <v>9</v>
      </c>
      <c r="C27" t="s">
        <v>110</v>
      </c>
      <c r="D27">
        <v>43</v>
      </c>
      <c r="E27">
        <v>57</v>
      </c>
      <c r="F27">
        <v>54</v>
      </c>
      <c r="G27">
        <v>66</v>
      </c>
      <c r="H27">
        <f t="shared" si="0"/>
        <v>-2</v>
      </c>
      <c r="I27" t="s">
        <v>544</v>
      </c>
      <c r="J2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</v>
      </c>
    </row>
    <row r="28" spans="1:10" x14ac:dyDescent="0.25">
      <c r="A28">
        <v>3</v>
      </c>
      <c r="B28">
        <v>11</v>
      </c>
      <c r="C28" t="s">
        <v>125</v>
      </c>
      <c r="D28">
        <v>43</v>
      </c>
      <c r="E28">
        <v>55</v>
      </c>
      <c r="F28">
        <v>54</v>
      </c>
      <c r="G28">
        <v>64</v>
      </c>
      <c r="H28">
        <f t="shared" si="0"/>
        <v>-2</v>
      </c>
      <c r="I28" t="s">
        <v>574</v>
      </c>
      <c r="J2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</v>
      </c>
    </row>
    <row r="29" spans="1:10" x14ac:dyDescent="0.25">
      <c r="A29">
        <v>3</v>
      </c>
      <c r="B29">
        <v>17</v>
      </c>
      <c r="C29" t="s">
        <v>134</v>
      </c>
      <c r="D29">
        <v>43</v>
      </c>
      <c r="E29">
        <v>55</v>
      </c>
      <c r="F29">
        <v>54</v>
      </c>
      <c r="G29">
        <v>64</v>
      </c>
      <c r="H29">
        <f t="shared" si="0"/>
        <v>-2</v>
      </c>
      <c r="I29" t="s">
        <v>600</v>
      </c>
      <c r="J2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</v>
      </c>
    </row>
    <row r="30" spans="1:10" x14ac:dyDescent="0.25">
      <c r="A30">
        <v>3</v>
      </c>
      <c r="B30">
        <v>12</v>
      </c>
      <c r="C30" t="s">
        <v>135</v>
      </c>
      <c r="D30">
        <v>43</v>
      </c>
      <c r="E30">
        <v>55</v>
      </c>
      <c r="F30">
        <v>54</v>
      </c>
      <c r="G30">
        <v>64</v>
      </c>
      <c r="H30">
        <f t="shared" si="0"/>
        <v>-2</v>
      </c>
      <c r="I30" t="s">
        <v>590</v>
      </c>
      <c r="J3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</v>
      </c>
    </row>
    <row r="31" spans="1:10" x14ac:dyDescent="0.25">
      <c r="A31">
        <v>3</v>
      </c>
      <c r="B31">
        <v>7</v>
      </c>
      <c r="C31" t="s">
        <v>138</v>
      </c>
      <c r="D31">
        <v>43</v>
      </c>
      <c r="E31">
        <v>56</v>
      </c>
      <c r="F31">
        <v>54</v>
      </c>
      <c r="G31">
        <v>65</v>
      </c>
      <c r="H31">
        <f t="shared" si="0"/>
        <v>-2</v>
      </c>
      <c r="I31" t="s">
        <v>530</v>
      </c>
      <c r="J3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</v>
      </c>
    </row>
    <row r="32" spans="1:10" x14ac:dyDescent="0.25">
      <c r="A32">
        <v>3</v>
      </c>
      <c r="B32">
        <v>8</v>
      </c>
      <c r="C32" t="s">
        <v>139</v>
      </c>
      <c r="D32">
        <v>43</v>
      </c>
      <c r="E32">
        <v>56</v>
      </c>
      <c r="F32">
        <v>54</v>
      </c>
      <c r="G32">
        <v>65</v>
      </c>
      <c r="H32">
        <f t="shared" si="0"/>
        <v>-2</v>
      </c>
      <c r="I32" t="s">
        <v>536</v>
      </c>
      <c r="J3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</v>
      </c>
    </row>
    <row r="33" spans="1:10" x14ac:dyDescent="0.25">
      <c r="A33">
        <v>3</v>
      </c>
      <c r="B33">
        <v>9</v>
      </c>
      <c r="C33" t="s">
        <v>147</v>
      </c>
      <c r="D33">
        <v>43</v>
      </c>
      <c r="E33">
        <v>56</v>
      </c>
      <c r="F33">
        <v>54</v>
      </c>
      <c r="G33">
        <v>65</v>
      </c>
      <c r="H33">
        <f t="shared" si="0"/>
        <v>-2</v>
      </c>
      <c r="I33" t="s">
        <v>549</v>
      </c>
      <c r="J3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</v>
      </c>
    </row>
    <row r="34" spans="1:10" x14ac:dyDescent="0.25">
      <c r="A34">
        <v>3</v>
      </c>
      <c r="B34">
        <v>7</v>
      </c>
      <c r="C34" t="s">
        <v>184</v>
      </c>
      <c r="D34">
        <v>43</v>
      </c>
      <c r="E34">
        <v>55</v>
      </c>
      <c r="F34">
        <v>54</v>
      </c>
      <c r="G34">
        <v>64</v>
      </c>
      <c r="H34">
        <f t="shared" si="0"/>
        <v>-2</v>
      </c>
      <c r="I34" t="s">
        <v>532</v>
      </c>
      <c r="J3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</v>
      </c>
    </row>
    <row r="35" spans="1:10" x14ac:dyDescent="0.25">
      <c r="A35">
        <v>3</v>
      </c>
      <c r="B35">
        <v>17</v>
      </c>
      <c r="C35" t="s">
        <v>237</v>
      </c>
      <c r="D35">
        <v>43</v>
      </c>
      <c r="E35">
        <v>55</v>
      </c>
      <c r="F35">
        <v>54</v>
      </c>
      <c r="G35">
        <v>64</v>
      </c>
      <c r="H35">
        <f t="shared" si="0"/>
        <v>-2</v>
      </c>
      <c r="I35" t="s">
        <v>601</v>
      </c>
      <c r="J3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</v>
      </c>
    </row>
    <row r="36" spans="1:10" x14ac:dyDescent="0.25">
      <c r="A36">
        <v>3</v>
      </c>
      <c r="B36">
        <v>8</v>
      </c>
      <c r="C36" t="s">
        <v>255</v>
      </c>
      <c r="D36">
        <v>43</v>
      </c>
      <c r="E36">
        <v>55</v>
      </c>
      <c r="F36">
        <v>1048</v>
      </c>
      <c r="G36">
        <v>1058</v>
      </c>
      <c r="H36">
        <f t="shared" si="0"/>
        <v>-2</v>
      </c>
      <c r="I36" t="s">
        <v>537</v>
      </c>
      <c r="J3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</v>
      </c>
    </row>
    <row r="37" spans="1:10" x14ac:dyDescent="0.25">
      <c r="A37">
        <v>3</v>
      </c>
      <c r="B37">
        <v>9</v>
      </c>
      <c r="C37" t="s">
        <v>282</v>
      </c>
      <c r="D37">
        <v>43</v>
      </c>
      <c r="E37">
        <v>56</v>
      </c>
      <c r="F37">
        <v>54</v>
      </c>
      <c r="G37">
        <v>65</v>
      </c>
      <c r="H37">
        <f t="shared" si="0"/>
        <v>-2</v>
      </c>
      <c r="I37" t="s">
        <v>550</v>
      </c>
      <c r="J3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</v>
      </c>
    </row>
    <row r="38" spans="1:10" x14ac:dyDescent="0.25">
      <c r="A38">
        <v>3</v>
      </c>
      <c r="B38">
        <v>7</v>
      </c>
      <c r="C38" t="s">
        <v>316</v>
      </c>
      <c r="D38">
        <v>43</v>
      </c>
      <c r="E38">
        <v>54</v>
      </c>
      <c r="F38">
        <v>54</v>
      </c>
      <c r="G38">
        <v>63</v>
      </c>
      <c r="H38">
        <f t="shared" si="0"/>
        <v>-2</v>
      </c>
      <c r="I38" t="s">
        <v>534</v>
      </c>
      <c r="J3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</v>
      </c>
    </row>
    <row r="39" spans="1:10" x14ac:dyDescent="0.25">
      <c r="A39">
        <v>3</v>
      </c>
      <c r="B39">
        <v>14</v>
      </c>
      <c r="C39" t="s">
        <v>331</v>
      </c>
      <c r="D39">
        <v>43</v>
      </c>
      <c r="E39">
        <v>55</v>
      </c>
      <c r="F39">
        <v>54</v>
      </c>
      <c r="G39">
        <v>64</v>
      </c>
      <c r="H39">
        <f t="shared" si="0"/>
        <v>-2</v>
      </c>
      <c r="I39" t="s">
        <v>597</v>
      </c>
      <c r="J3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</v>
      </c>
    </row>
    <row r="40" spans="1:10" x14ac:dyDescent="0.25">
      <c r="A40">
        <v>3</v>
      </c>
      <c r="B40">
        <v>8</v>
      </c>
      <c r="C40" t="s">
        <v>390</v>
      </c>
      <c r="D40">
        <v>43</v>
      </c>
      <c r="E40">
        <v>55</v>
      </c>
      <c r="F40">
        <v>48</v>
      </c>
      <c r="G40">
        <v>58</v>
      </c>
      <c r="H40">
        <f t="shared" si="0"/>
        <v>-2</v>
      </c>
      <c r="I40" t="s">
        <v>538</v>
      </c>
      <c r="J4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</v>
      </c>
    </row>
    <row r="41" spans="1:10" x14ac:dyDescent="0.25">
      <c r="A41">
        <v>3</v>
      </c>
      <c r="B41">
        <v>9</v>
      </c>
      <c r="C41" t="s">
        <v>416</v>
      </c>
      <c r="D41">
        <v>43</v>
      </c>
      <c r="E41">
        <v>56</v>
      </c>
      <c r="F41">
        <v>54</v>
      </c>
      <c r="G41">
        <v>65</v>
      </c>
      <c r="H41">
        <f t="shared" si="0"/>
        <v>-2</v>
      </c>
      <c r="I41" t="s">
        <v>557</v>
      </c>
      <c r="J4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</v>
      </c>
    </row>
    <row r="42" spans="1:10" x14ac:dyDescent="0.25">
      <c r="A42">
        <v>3</v>
      </c>
      <c r="B42">
        <v>8</v>
      </c>
      <c r="C42" t="s">
        <v>458</v>
      </c>
      <c r="D42">
        <v>43</v>
      </c>
      <c r="E42">
        <v>55</v>
      </c>
      <c r="F42">
        <v>48</v>
      </c>
      <c r="G42">
        <v>58</v>
      </c>
      <c r="H42">
        <f t="shared" si="0"/>
        <v>-2</v>
      </c>
      <c r="I42" t="s">
        <v>539</v>
      </c>
      <c r="J4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</v>
      </c>
    </row>
    <row r="43" spans="1:10" x14ac:dyDescent="0.25">
      <c r="A43">
        <v>3</v>
      </c>
      <c r="B43">
        <v>11</v>
      </c>
      <c r="C43" t="s">
        <v>57</v>
      </c>
      <c r="D43">
        <v>43</v>
      </c>
      <c r="E43">
        <v>55</v>
      </c>
      <c r="F43">
        <v>54</v>
      </c>
      <c r="G43">
        <v>65</v>
      </c>
      <c r="H43">
        <f t="shared" si="0"/>
        <v>-1</v>
      </c>
      <c r="I43" t="s">
        <v>569</v>
      </c>
      <c r="J4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</v>
      </c>
    </row>
    <row r="44" spans="1:10" x14ac:dyDescent="0.25">
      <c r="A44">
        <v>3</v>
      </c>
      <c r="B44">
        <v>9</v>
      </c>
      <c r="C44" t="s">
        <v>59</v>
      </c>
      <c r="D44">
        <v>43</v>
      </c>
      <c r="E44">
        <v>55</v>
      </c>
      <c r="F44">
        <v>54</v>
      </c>
      <c r="G44">
        <v>65</v>
      </c>
      <c r="H44">
        <f t="shared" si="0"/>
        <v>-1</v>
      </c>
      <c r="I44" t="s">
        <v>541</v>
      </c>
      <c r="J4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</v>
      </c>
    </row>
    <row r="45" spans="1:10" x14ac:dyDescent="0.25">
      <c r="A45">
        <v>3</v>
      </c>
      <c r="B45">
        <v>7</v>
      </c>
      <c r="C45" t="s">
        <v>83</v>
      </c>
      <c r="D45">
        <v>43</v>
      </c>
      <c r="E45">
        <v>54</v>
      </c>
      <c r="F45">
        <v>54</v>
      </c>
      <c r="G45">
        <v>64</v>
      </c>
      <c r="H45">
        <f t="shared" si="0"/>
        <v>-1</v>
      </c>
      <c r="I45" t="s">
        <v>525</v>
      </c>
      <c r="J4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</v>
      </c>
    </row>
    <row r="46" spans="1:10" x14ac:dyDescent="0.25">
      <c r="A46">
        <v>3</v>
      </c>
      <c r="B46">
        <v>9</v>
      </c>
      <c r="C46" t="s">
        <v>545</v>
      </c>
      <c r="D46">
        <v>43</v>
      </c>
      <c r="E46">
        <v>54</v>
      </c>
      <c r="F46">
        <v>102</v>
      </c>
      <c r="G46">
        <v>112</v>
      </c>
      <c r="H46">
        <f t="shared" si="0"/>
        <v>-1</v>
      </c>
      <c r="I46" t="s">
        <v>546</v>
      </c>
      <c r="J4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</v>
      </c>
    </row>
    <row r="47" spans="1:10" x14ac:dyDescent="0.25">
      <c r="A47">
        <v>3</v>
      </c>
      <c r="B47">
        <v>9</v>
      </c>
      <c r="C47" t="s">
        <v>115</v>
      </c>
      <c r="D47">
        <v>43</v>
      </c>
      <c r="E47">
        <v>56</v>
      </c>
      <c r="F47">
        <v>94</v>
      </c>
      <c r="G47">
        <v>106</v>
      </c>
      <c r="H47">
        <f t="shared" si="0"/>
        <v>-1</v>
      </c>
      <c r="I47" t="s">
        <v>547</v>
      </c>
      <c r="J4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</v>
      </c>
    </row>
    <row r="48" spans="1:10" x14ac:dyDescent="0.25">
      <c r="A48">
        <v>3</v>
      </c>
      <c r="B48">
        <v>9</v>
      </c>
      <c r="C48" t="s">
        <v>128</v>
      </c>
      <c r="D48">
        <v>43</v>
      </c>
      <c r="E48">
        <v>56</v>
      </c>
      <c r="F48">
        <v>36</v>
      </c>
      <c r="G48">
        <v>48</v>
      </c>
      <c r="H48">
        <f t="shared" si="0"/>
        <v>-1</v>
      </c>
      <c r="I48" t="s">
        <v>548</v>
      </c>
      <c r="J4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</v>
      </c>
    </row>
    <row r="49" spans="1:10" x14ac:dyDescent="0.25">
      <c r="A49">
        <v>3</v>
      </c>
      <c r="B49">
        <v>9</v>
      </c>
      <c r="C49" t="s">
        <v>299</v>
      </c>
      <c r="D49">
        <v>43</v>
      </c>
      <c r="E49">
        <v>54</v>
      </c>
      <c r="F49">
        <v>217</v>
      </c>
      <c r="G49">
        <v>227</v>
      </c>
      <c r="H49">
        <f t="shared" si="0"/>
        <v>-1</v>
      </c>
      <c r="I49" t="s">
        <v>551</v>
      </c>
      <c r="J4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</v>
      </c>
    </row>
    <row r="50" spans="1:10" x14ac:dyDescent="0.25">
      <c r="A50">
        <v>3</v>
      </c>
      <c r="B50">
        <v>9</v>
      </c>
      <c r="C50" t="s">
        <v>304</v>
      </c>
      <c r="D50">
        <v>43</v>
      </c>
      <c r="E50">
        <v>54</v>
      </c>
      <c r="F50">
        <v>217</v>
      </c>
      <c r="G50">
        <v>227</v>
      </c>
      <c r="H50">
        <f t="shared" si="0"/>
        <v>-1</v>
      </c>
      <c r="I50" t="s">
        <v>552</v>
      </c>
      <c r="J5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</v>
      </c>
    </row>
    <row r="51" spans="1:10" x14ac:dyDescent="0.25">
      <c r="A51">
        <v>3</v>
      </c>
      <c r="B51">
        <v>9</v>
      </c>
      <c r="C51" t="s">
        <v>307</v>
      </c>
      <c r="D51">
        <v>43</v>
      </c>
      <c r="E51">
        <v>54</v>
      </c>
      <c r="F51">
        <v>170</v>
      </c>
      <c r="G51">
        <v>180</v>
      </c>
      <c r="H51">
        <f t="shared" si="0"/>
        <v>-1</v>
      </c>
      <c r="I51" t="s">
        <v>553</v>
      </c>
      <c r="J5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</v>
      </c>
    </row>
    <row r="52" spans="1:10" x14ac:dyDescent="0.25">
      <c r="A52">
        <v>3</v>
      </c>
      <c r="B52">
        <v>9</v>
      </c>
      <c r="C52" t="s">
        <v>332</v>
      </c>
      <c r="D52">
        <v>43</v>
      </c>
      <c r="E52">
        <v>56</v>
      </c>
      <c r="F52">
        <v>208</v>
      </c>
      <c r="G52">
        <v>220</v>
      </c>
      <c r="H52">
        <f t="shared" si="0"/>
        <v>-1</v>
      </c>
      <c r="I52" t="s">
        <v>554</v>
      </c>
      <c r="J5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</v>
      </c>
    </row>
    <row r="53" spans="1:10" x14ac:dyDescent="0.25">
      <c r="A53">
        <v>3</v>
      </c>
      <c r="B53">
        <v>10</v>
      </c>
      <c r="C53" t="s">
        <v>342</v>
      </c>
      <c r="D53">
        <v>43</v>
      </c>
      <c r="E53">
        <v>55</v>
      </c>
      <c r="F53">
        <v>54</v>
      </c>
      <c r="G53">
        <v>65</v>
      </c>
      <c r="H53">
        <f t="shared" si="0"/>
        <v>-1</v>
      </c>
      <c r="I53" t="s">
        <v>564</v>
      </c>
      <c r="J5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</v>
      </c>
    </row>
    <row r="54" spans="1:10" x14ac:dyDescent="0.25">
      <c r="A54">
        <v>3</v>
      </c>
      <c r="B54">
        <v>9</v>
      </c>
      <c r="C54" t="s">
        <v>350</v>
      </c>
      <c r="D54">
        <v>43</v>
      </c>
      <c r="E54">
        <v>54</v>
      </c>
      <c r="F54">
        <v>156</v>
      </c>
      <c r="G54">
        <v>166</v>
      </c>
      <c r="H54">
        <f t="shared" si="0"/>
        <v>-1</v>
      </c>
      <c r="I54" t="s">
        <v>555</v>
      </c>
      <c r="J5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</v>
      </c>
    </row>
    <row r="55" spans="1:10" x14ac:dyDescent="0.25">
      <c r="A55">
        <v>3</v>
      </c>
      <c r="B55">
        <v>12</v>
      </c>
      <c r="C55" t="s">
        <v>410</v>
      </c>
      <c r="D55">
        <v>43</v>
      </c>
      <c r="E55">
        <v>55</v>
      </c>
      <c r="F55">
        <v>54</v>
      </c>
      <c r="G55">
        <v>65</v>
      </c>
      <c r="H55">
        <f t="shared" si="0"/>
        <v>-1</v>
      </c>
      <c r="I55" t="s">
        <v>594</v>
      </c>
      <c r="J5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</v>
      </c>
    </row>
    <row r="56" spans="1:10" x14ac:dyDescent="0.25">
      <c r="A56">
        <v>3</v>
      </c>
      <c r="B56">
        <v>9</v>
      </c>
      <c r="C56" t="s">
        <v>413</v>
      </c>
      <c r="D56">
        <v>43</v>
      </c>
      <c r="E56">
        <v>54</v>
      </c>
      <c r="F56">
        <v>156</v>
      </c>
      <c r="G56">
        <v>166</v>
      </c>
      <c r="H56">
        <f t="shared" si="0"/>
        <v>-1</v>
      </c>
      <c r="I56" t="s">
        <v>556</v>
      </c>
      <c r="J5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</v>
      </c>
    </row>
    <row r="57" spans="1:10" x14ac:dyDescent="0.25">
      <c r="A57">
        <v>3</v>
      </c>
      <c r="B57">
        <v>9</v>
      </c>
      <c r="C57" t="s">
        <v>451</v>
      </c>
      <c r="D57">
        <v>43</v>
      </c>
      <c r="E57">
        <v>56</v>
      </c>
      <c r="F57">
        <v>113</v>
      </c>
      <c r="G57">
        <v>125</v>
      </c>
      <c r="H57">
        <f t="shared" si="0"/>
        <v>-1</v>
      </c>
      <c r="I57" t="s">
        <v>558</v>
      </c>
      <c r="J5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</v>
      </c>
    </row>
    <row r="58" spans="1:10" x14ac:dyDescent="0.25">
      <c r="A58">
        <v>3</v>
      </c>
      <c r="B58">
        <v>6</v>
      </c>
      <c r="C58" t="s">
        <v>66</v>
      </c>
      <c r="D58">
        <v>43</v>
      </c>
      <c r="E58">
        <v>50</v>
      </c>
      <c r="F58">
        <v>54</v>
      </c>
      <c r="G58">
        <v>61</v>
      </c>
      <c r="H58">
        <f t="shared" si="0"/>
        <v>0</v>
      </c>
      <c r="I58" t="s">
        <v>522</v>
      </c>
      <c r="J5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</v>
      </c>
    </row>
    <row r="59" spans="1:10" x14ac:dyDescent="0.25">
      <c r="A59">
        <v>3</v>
      </c>
      <c r="B59">
        <v>7</v>
      </c>
      <c r="C59" t="s">
        <v>170</v>
      </c>
      <c r="D59">
        <v>43</v>
      </c>
      <c r="E59">
        <v>51</v>
      </c>
      <c r="F59">
        <v>57</v>
      </c>
      <c r="G59">
        <v>65</v>
      </c>
      <c r="H59">
        <f t="shared" si="0"/>
        <v>0</v>
      </c>
      <c r="I59" t="s">
        <v>531</v>
      </c>
      <c r="J5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</v>
      </c>
    </row>
    <row r="60" spans="1:10" x14ac:dyDescent="0.25">
      <c r="A60">
        <v>3</v>
      </c>
      <c r="B60">
        <v>10</v>
      </c>
      <c r="C60" t="s">
        <v>226</v>
      </c>
      <c r="D60">
        <v>43</v>
      </c>
      <c r="E60">
        <v>56</v>
      </c>
      <c r="F60">
        <v>37</v>
      </c>
      <c r="G60">
        <v>50</v>
      </c>
      <c r="H60">
        <f t="shared" si="0"/>
        <v>0</v>
      </c>
      <c r="I60" t="s">
        <v>562</v>
      </c>
      <c r="J6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</v>
      </c>
    </row>
    <row r="61" spans="1:10" x14ac:dyDescent="0.25">
      <c r="A61">
        <v>3</v>
      </c>
      <c r="B61">
        <v>10</v>
      </c>
      <c r="C61" t="s">
        <v>233</v>
      </c>
      <c r="D61">
        <v>43</v>
      </c>
      <c r="E61">
        <v>54</v>
      </c>
      <c r="F61">
        <v>43</v>
      </c>
      <c r="G61">
        <v>54</v>
      </c>
      <c r="H61">
        <f t="shared" si="0"/>
        <v>0</v>
      </c>
      <c r="I61" t="s">
        <v>563</v>
      </c>
      <c r="J6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</v>
      </c>
    </row>
    <row r="62" spans="1:10" x14ac:dyDescent="0.25">
      <c r="A62">
        <v>3</v>
      </c>
      <c r="B62">
        <v>5</v>
      </c>
      <c r="C62" t="s">
        <v>266</v>
      </c>
      <c r="D62">
        <v>43</v>
      </c>
      <c r="E62">
        <v>49</v>
      </c>
      <c r="F62">
        <v>109</v>
      </c>
      <c r="G62">
        <v>115</v>
      </c>
      <c r="H62">
        <f t="shared" si="0"/>
        <v>0</v>
      </c>
      <c r="I62" t="s">
        <v>513</v>
      </c>
      <c r="J6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</v>
      </c>
    </row>
    <row r="63" spans="1:10" x14ac:dyDescent="0.25">
      <c r="A63">
        <v>3</v>
      </c>
      <c r="B63">
        <v>5</v>
      </c>
      <c r="C63" t="s">
        <v>246</v>
      </c>
      <c r="D63">
        <v>43</v>
      </c>
      <c r="E63">
        <v>49</v>
      </c>
      <c r="F63">
        <v>47</v>
      </c>
      <c r="G63">
        <v>53</v>
      </c>
      <c r="H63">
        <f t="shared" si="0"/>
        <v>0</v>
      </c>
      <c r="I63" t="s">
        <v>514</v>
      </c>
      <c r="J6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</v>
      </c>
    </row>
    <row r="64" spans="1:10" x14ac:dyDescent="0.25">
      <c r="A64">
        <v>3</v>
      </c>
      <c r="B64">
        <v>5</v>
      </c>
      <c r="C64" t="s">
        <v>290</v>
      </c>
      <c r="D64">
        <v>43</v>
      </c>
      <c r="E64">
        <v>49</v>
      </c>
      <c r="F64">
        <v>98</v>
      </c>
      <c r="G64">
        <v>104</v>
      </c>
      <c r="H64">
        <f t="shared" si="0"/>
        <v>0</v>
      </c>
      <c r="I64" t="s">
        <v>515</v>
      </c>
      <c r="J6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</v>
      </c>
    </row>
    <row r="65" spans="1:10" x14ac:dyDescent="0.25">
      <c r="A65">
        <v>3</v>
      </c>
      <c r="B65">
        <v>5</v>
      </c>
      <c r="C65" t="s">
        <v>317</v>
      </c>
      <c r="D65">
        <v>43</v>
      </c>
      <c r="E65">
        <v>49</v>
      </c>
      <c r="F65">
        <v>48</v>
      </c>
      <c r="G65">
        <v>54</v>
      </c>
      <c r="H65">
        <f t="shared" si="0"/>
        <v>0</v>
      </c>
      <c r="I65" t="s">
        <v>516</v>
      </c>
      <c r="J6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</v>
      </c>
    </row>
    <row r="66" spans="1:10" x14ac:dyDescent="0.25">
      <c r="A66">
        <v>3</v>
      </c>
      <c r="B66">
        <v>10</v>
      </c>
      <c r="C66" t="s">
        <v>369</v>
      </c>
      <c r="D66">
        <v>43</v>
      </c>
      <c r="E66">
        <v>56</v>
      </c>
      <c r="F66">
        <v>36</v>
      </c>
      <c r="G66">
        <v>49</v>
      </c>
      <c r="H66">
        <f t="shared" ref="H66:H129" si="2">G66-F66-E66+D66</f>
        <v>0</v>
      </c>
      <c r="I66" t="s">
        <v>565</v>
      </c>
      <c r="J6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</v>
      </c>
    </row>
    <row r="67" spans="1:10" x14ac:dyDescent="0.25">
      <c r="A67">
        <v>3</v>
      </c>
      <c r="B67">
        <v>10</v>
      </c>
      <c r="C67" t="s">
        <v>374</v>
      </c>
      <c r="D67">
        <v>43</v>
      </c>
      <c r="E67">
        <v>56</v>
      </c>
      <c r="F67">
        <v>36</v>
      </c>
      <c r="G67">
        <v>49</v>
      </c>
      <c r="H67">
        <f t="shared" si="2"/>
        <v>0</v>
      </c>
      <c r="I67" t="s">
        <v>566</v>
      </c>
      <c r="J67" t="str">
        <f t="shared" ref="J67:J130" si="3">J66&amp;I67</f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</v>
      </c>
    </row>
    <row r="68" spans="1:10" x14ac:dyDescent="0.25">
      <c r="A68">
        <v>3</v>
      </c>
      <c r="B68">
        <v>5</v>
      </c>
      <c r="C68" t="s">
        <v>387</v>
      </c>
      <c r="D68">
        <v>43</v>
      </c>
      <c r="E68">
        <v>49</v>
      </c>
      <c r="F68">
        <v>1048</v>
      </c>
      <c r="G68">
        <v>1054</v>
      </c>
      <c r="H68">
        <f t="shared" si="2"/>
        <v>0</v>
      </c>
      <c r="I68" t="s">
        <v>517</v>
      </c>
      <c r="J6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</v>
      </c>
    </row>
    <row r="69" spans="1:10" x14ac:dyDescent="0.25">
      <c r="A69">
        <v>3</v>
      </c>
      <c r="B69">
        <v>5</v>
      </c>
      <c r="C69" t="s">
        <v>425</v>
      </c>
      <c r="D69">
        <v>43</v>
      </c>
      <c r="E69">
        <v>49</v>
      </c>
      <c r="F69">
        <v>1048</v>
      </c>
      <c r="G69">
        <v>1054</v>
      </c>
      <c r="H69">
        <f t="shared" si="2"/>
        <v>0</v>
      </c>
      <c r="I69" t="s">
        <v>518</v>
      </c>
      <c r="J6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</v>
      </c>
    </row>
    <row r="70" spans="1:10" x14ac:dyDescent="0.25">
      <c r="A70">
        <v>3</v>
      </c>
      <c r="B70">
        <v>10</v>
      </c>
      <c r="C70" t="s">
        <v>430</v>
      </c>
      <c r="D70">
        <v>43</v>
      </c>
      <c r="E70">
        <v>56</v>
      </c>
      <c r="F70">
        <v>36</v>
      </c>
      <c r="G70">
        <v>49</v>
      </c>
      <c r="H70">
        <f t="shared" si="2"/>
        <v>0</v>
      </c>
      <c r="I70" t="s">
        <v>567</v>
      </c>
      <c r="J7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</v>
      </c>
    </row>
    <row r="71" spans="1:10" x14ac:dyDescent="0.25">
      <c r="A71">
        <v>3</v>
      </c>
      <c r="B71">
        <v>5</v>
      </c>
      <c r="C71" t="s">
        <v>433</v>
      </c>
      <c r="D71">
        <v>43</v>
      </c>
      <c r="E71">
        <v>49</v>
      </c>
      <c r="F71">
        <v>107</v>
      </c>
      <c r="G71">
        <v>113</v>
      </c>
      <c r="H71">
        <f t="shared" si="2"/>
        <v>0</v>
      </c>
      <c r="I71" t="s">
        <v>519</v>
      </c>
      <c r="J7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</v>
      </c>
    </row>
    <row r="72" spans="1:10" x14ac:dyDescent="0.25">
      <c r="A72">
        <v>3</v>
      </c>
      <c r="B72">
        <v>5</v>
      </c>
      <c r="C72" t="s">
        <v>469</v>
      </c>
      <c r="D72">
        <v>43</v>
      </c>
      <c r="E72">
        <v>49</v>
      </c>
      <c r="F72">
        <v>113</v>
      </c>
      <c r="G72">
        <v>119</v>
      </c>
      <c r="H72">
        <f t="shared" si="2"/>
        <v>0</v>
      </c>
      <c r="I72" t="s">
        <v>520</v>
      </c>
      <c r="J7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</v>
      </c>
    </row>
    <row r="73" spans="1:10" x14ac:dyDescent="0.25">
      <c r="A73">
        <v>3</v>
      </c>
      <c r="B73">
        <v>5</v>
      </c>
      <c r="C73" t="s">
        <v>446</v>
      </c>
      <c r="D73">
        <v>43</v>
      </c>
      <c r="E73">
        <v>49</v>
      </c>
      <c r="F73">
        <v>54</v>
      </c>
      <c r="G73">
        <v>60</v>
      </c>
      <c r="H73">
        <f t="shared" si="2"/>
        <v>0</v>
      </c>
      <c r="I73" t="s">
        <v>521</v>
      </c>
      <c r="J7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</v>
      </c>
    </row>
    <row r="74" spans="1:10" x14ac:dyDescent="0.25">
      <c r="A74">
        <v>3</v>
      </c>
      <c r="B74">
        <v>7</v>
      </c>
      <c r="C74" t="s">
        <v>482</v>
      </c>
      <c r="D74">
        <v>43</v>
      </c>
      <c r="E74">
        <v>51</v>
      </c>
      <c r="F74">
        <v>54</v>
      </c>
      <c r="G74">
        <v>62</v>
      </c>
      <c r="H74">
        <f t="shared" si="2"/>
        <v>0</v>
      </c>
      <c r="I74" t="s">
        <v>535</v>
      </c>
      <c r="J7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</v>
      </c>
    </row>
    <row r="75" spans="1:10" x14ac:dyDescent="0.25">
      <c r="A75">
        <v>3</v>
      </c>
      <c r="B75">
        <v>10</v>
      </c>
      <c r="C75" t="s">
        <v>91</v>
      </c>
      <c r="D75">
        <v>43</v>
      </c>
      <c r="E75">
        <v>56</v>
      </c>
      <c r="F75">
        <v>38</v>
      </c>
      <c r="G75">
        <v>52</v>
      </c>
      <c r="H75">
        <f t="shared" si="2"/>
        <v>1</v>
      </c>
      <c r="I75" t="s">
        <v>561</v>
      </c>
      <c r="J7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</v>
      </c>
    </row>
    <row r="76" spans="1:10" x14ac:dyDescent="0.25">
      <c r="A76">
        <v>3</v>
      </c>
      <c r="B76">
        <v>11</v>
      </c>
      <c r="C76" t="s">
        <v>177</v>
      </c>
      <c r="D76">
        <v>43</v>
      </c>
      <c r="E76">
        <v>55</v>
      </c>
      <c r="F76">
        <v>531</v>
      </c>
      <c r="G76">
        <v>544</v>
      </c>
      <c r="H76">
        <f t="shared" si="2"/>
        <v>1</v>
      </c>
      <c r="I76" t="s">
        <v>577</v>
      </c>
      <c r="J7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</v>
      </c>
    </row>
    <row r="77" spans="1:10" x14ac:dyDescent="0.25">
      <c r="A77">
        <v>3</v>
      </c>
      <c r="B77">
        <v>11</v>
      </c>
      <c r="C77" t="s">
        <v>241</v>
      </c>
      <c r="D77">
        <v>43</v>
      </c>
      <c r="E77">
        <v>57</v>
      </c>
      <c r="F77">
        <v>36</v>
      </c>
      <c r="G77">
        <v>51</v>
      </c>
      <c r="H77">
        <f t="shared" si="2"/>
        <v>1</v>
      </c>
      <c r="I77" t="s">
        <v>579</v>
      </c>
      <c r="J7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</v>
      </c>
    </row>
    <row r="78" spans="1:10" x14ac:dyDescent="0.25">
      <c r="A78">
        <v>3</v>
      </c>
      <c r="B78">
        <v>11</v>
      </c>
      <c r="C78" t="s">
        <v>379</v>
      </c>
      <c r="D78">
        <v>43</v>
      </c>
      <c r="E78">
        <v>55</v>
      </c>
      <c r="F78">
        <v>75</v>
      </c>
      <c r="G78">
        <v>88</v>
      </c>
      <c r="H78">
        <f t="shared" si="2"/>
        <v>1</v>
      </c>
      <c r="I78" t="s">
        <v>582</v>
      </c>
      <c r="J7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</v>
      </c>
    </row>
    <row r="79" spans="1:10" x14ac:dyDescent="0.25">
      <c r="A79">
        <v>3</v>
      </c>
      <c r="B79">
        <v>12</v>
      </c>
      <c r="C79" t="s">
        <v>195</v>
      </c>
      <c r="D79">
        <v>43</v>
      </c>
      <c r="E79">
        <v>55</v>
      </c>
      <c r="F79">
        <v>444</v>
      </c>
      <c r="G79">
        <v>458</v>
      </c>
      <c r="H79">
        <f t="shared" si="2"/>
        <v>2</v>
      </c>
      <c r="I79" t="s">
        <v>591</v>
      </c>
      <c r="J7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</v>
      </c>
    </row>
    <row r="80" spans="1:10" x14ac:dyDescent="0.25">
      <c r="A80">
        <v>3</v>
      </c>
      <c r="B80">
        <v>11</v>
      </c>
      <c r="C80" t="s">
        <v>39</v>
      </c>
      <c r="D80">
        <v>43</v>
      </c>
      <c r="E80">
        <v>55</v>
      </c>
      <c r="F80">
        <v>69</v>
      </c>
      <c r="G80">
        <v>84</v>
      </c>
      <c r="H80">
        <f t="shared" si="2"/>
        <v>3</v>
      </c>
      <c r="I80" t="s">
        <v>568</v>
      </c>
      <c r="J8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</v>
      </c>
    </row>
    <row r="81" spans="1:10" x14ac:dyDescent="0.25">
      <c r="A81">
        <v>3</v>
      </c>
      <c r="B81">
        <v>11</v>
      </c>
      <c r="C81" t="s">
        <v>155</v>
      </c>
      <c r="D81">
        <v>43</v>
      </c>
      <c r="E81">
        <v>55</v>
      </c>
      <c r="F81">
        <v>62</v>
      </c>
      <c r="G81">
        <v>77</v>
      </c>
      <c r="H81">
        <f t="shared" si="2"/>
        <v>3</v>
      </c>
      <c r="I81" t="s">
        <v>575</v>
      </c>
      <c r="J8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</v>
      </c>
    </row>
    <row r="82" spans="1:10" x14ac:dyDescent="0.25">
      <c r="A82">
        <v>3</v>
      </c>
      <c r="B82">
        <v>11</v>
      </c>
      <c r="C82" t="s">
        <v>163</v>
      </c>
      <c r="D82">
        <v>43</v>
      </c>
      <c r="E82">
        <v>55</v>
      </c>
      <c r="F82">
        <v>48</v>
      </c>
      <c r="G82">
        <v>63</v>
      </c>
      <c r="H82">
        <f t="shared" si="2"/>
        <v>3</v>
      </c>
      <c r="I82" t="s">
        <v>576</v>
      </c>
      <c r="J8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</v>
      </c>
    </row>
    <row r="83" spans="1:10" x14ac:dyDescent="0.25">
      <c r="A83">
        <v>3</v>
      </c>
      <c r="B83">
        <v>11</v>
      </c>
      <c r="C83" t="s">
        <v>204</v>
      </c>
      <c r="D83">
        <v>43</v>
      </c>
      <c r="E83">
        <v>55</v>
      </c>
      <c r="F83">
        <v>480</v>
      </c>
      <c r="G83">
        <v>495</v>
      </c>
      <c r="H83">
        <f t="shared" si="2"/>
        <v>3</v>
      </c>
      <c r="I83" t="s">
        <v>578</v>
      </c>
      <c r="J8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</v>
      </c>
    </row>
    <row r="84" spans="1:10" x14ac:dyDescent="0.25">
      <c r="A84">
        <v>3</v>
      </c>
      <c r="B84">
        <v>11</v>
      </c>
      <c r="C84" t="s">
        <v>323</v>
      </c>
      <c r="D84">
        <v>43</v>
      </c>
      <c r="E84">
        <v>55</v>
      </c>
      <c r="F84">
        <v>833</v>
      </c>
      <c r="G84">
        <v>848</v>
      </c>
      <c r="H84">
        <f t="shared" si="2"/>
        <v>3</v>
      </c>
      <c r="I84" t="s">
        <v>580</v>
      </c>
      <c r="J8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</v>
      </c>
    </row>
    <row r="85" spans="1:10" x14ac:dyDescent="0.25">
      <c r="A85">
        <v>3</v>
      </c>
      <c r="B85">
        <v>11</v>
      </c>
      <c r="C85" t="s">
        <v>343</v>
      </c>
      <c r="D85">
        <v>43</v>
      </c>
      <c r="E85">
        <v>55</v>
      </c>
      <c r="F85">
        <v>38</v>
      </c>
      <c r="G85">
        <v>53</v>
      </c>
      <c r="H85">
        <f t="shared" si="2"/>
        <v>3</v>
      </c>
      <c r="I85" t="s">
        <v>581</v>
      </c>
      <c r="J8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</v>
      </c>
    </row>
    <row r="86" spans="1:10" x14ac:dyDescent="0.25">
      <c r="A86">
        <v>3</v>
      </c>
      <c r="B86">
        <v>11</v>
      </c>
      <c r="C86" t="s">
        <v>395</v>
      </c>
      <c r="D86">
        <v>43</v>
      </c>
      <c r="E86">
        <v>55</v>
      </c>
      <c r="F86">
        <v>93</v>
      </c>
      <c r="G86">
        <v>108</v>
      </c>
      <c r="H86">
        <f t="shared" si="2"/>
        <v>3</v>
      </c>
      <c r="I86" t="s">
        <v>583</v>
      </c>
      <c r="J8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</v>
      </c>
    </row>
    <row r="87" spans="1:10" x14ac:dyDescent="0.25">
      <c r="A87">
        <v>3</v>
      </c>
      <c r="B87">
        <v>11</v>
      </c>
      <c r="C87" t="s">
        <v>484</v>
      </c>
      <c r="D87">
        <v>43</v>
      </c>
      <c r="E87">
        <v>55</v>
      </c>
      <c r="F87">
        <v>92</v>
      </c>
      <c r="G87">
        <v>107</v>
      </c>
      <c r="H87">
        <f t="shared" si="2"/>
        <v>3</v>
      </c>
      <c r="I87" t="s">
        <v>584</v>
      </c>
      <c r="J8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</v>
      </c>
    </row>
    <row r="88" spans="1:10" x14ac:dyDescent="0.25">
      <c r="A88">
        <v>3</v>
      </c>
      <c r="B88">
        <v>11</v>
      </c>
      <c r="C88" t="s">
        <v>491</v>
      </c>
      <c r="D88">
        <v>43</v>
      </c>
      <c r="E88">
        <v>56</v>
      </c>
      <c r="F88">
        <v>114</v>
      </c>
      <c r="G88">
        <v>130</v>
      </c>
      <c r="H88">
        <f t="shared" si="2"/>
        <v>3</v>
      </c>
      <c r="I88" t="s">
        <v>585</v>
      </c>
      <c r="J8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</v>
      </c>
    </row>
    <row r="89" spans="1:10" x14ac:dyDescent="0.25">
      <c r="A89">
        <v>3</v>
      </c>
      <c r="B89">
        <v>14</v>
      </c>
      <c r="C89" t="s">
        <v>148</v>
      </c>
      <c r="D89">
        <v>43</v>
      </c>
      <c r="E89">
        <v>54</v>
      </c>
      <c r="F89">
        <v>41</v>
      </c>
      <c r="G89">
        <v>56</v>
      </c>
      <c r="H89">
        <f t="shared" si="2"/>
        <v>4</v>
      </c>
      <c r="I89" t="s">
        <v>596</v>
      </c>
      <c r="J8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</v>
      </c>
    </row>
    <row r="90" spans="1:10" x14ac:dyDescent="0.25">
      <c r="A90">
        <v>3</v>
      </c>
      <c r="B90">
        <v>15</v>
      </c>
      <c r="C90" t="s">
        <v>140</v>
      </c>
      <c r="D90">
        <v>43</v>
      </c>
      <c r="E90">
        <v>56</v>
      </c>
      <c r="F90">
        <v>44</v>
      </c>
      <c r="G90">
        <v>62</v>
      </c>
      <c r="H90">
        <f t="shared" si="2"/>
        <v>5</v>
      </c>
      <c r="I90" t="s">
        <v>598</v>
      </c>
      <c r="J9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</v>
      </c>
    </row>
    <row r="91" spans="1:10" x14ac:dyDescent="0.25">
      <c r="A91">
        <v>3</v>
      </c>
      <c r="B91">
        <v>15</v>
      </c>
      <c r="C91" t="s">
        <v>276</v>
      </c>
      <c r="D91">
        <v>43</v>
      </c>
      <c r="E91">
        <v>54</v>
      </c>
      <c r="F91">
        <v>38</v>
      </c>
      <c r="G91">
        <v>54</v>
      </c>
      <c r="H91">
        <f t="shared" si="2"/>
        <v>5</v>
      </c>
      <c r="I91" t="s">
        <v>599</v>
      </c>
      <c r="J9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</v>
      </c>
    </row>
    <row r="92" spans="1:10" x14ac:dyDescent="0.25">
      <c r="A92">
        <v>3</v>
      </c>
      <c r="B92">
        <v>11</v>
      </c>
      <c r="C92" t="s">
        <v>98</v>
      </c>
      <c r="D92">
        <v>43</v>
      </c>
      <c r="E92">
        <v>56</v>
      </c>
      <c r="F92">
        <v>482</v>
      </c>
      <c r="G92">
        <v>501</v>
      </c>
      <c r="H92">
        <f t="shared" si="2"/>
        <v>6</v>
      </c>
      <c r="I92" t="s">
        <v>573</v>
      </c>
      <c r="J9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</v>
      </c>
    </row>
    <row r="93" spans="1:10" x14ac:dyDescent="0.25">
      <c r="A93">
        <v>3</v>
      </c>
      <c r="B93">
        <v>13</v>
      </c>
      <c r="C93" t="s">
        <v>238</v>
      </c>
      <c r="D93">
        <v>43</v>
      </c>
      <c r="E93">
        <v>57</v>
      </c>
      <c r="F93">
        <v>482</v>
      </c>
      <c r="G93">
        <v>502</v>
      </c>
      <c r="H93">
        <f t="shared" si="2"/>
        <v>6</v>
      </c>
      <c r="I93" t="s">
        <v>595</v>
      </c>
      <c r="J9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</v>
      </c>
    </row>
    <row r="94" spans="1:10" x14ac:dyDescent="0.25">
      <c r="A94">
        <v>3</v>
      </c>
      <c r="B94">
        <v>17</v>
      </c>
      <c r="C94" t="s">
        <v>283</v>
      </c>
      <c r="D94">
        <v>43</v>
      </c>
      <c r="E94">
        <v>55</v>
      </c>
      <c r="F94">
        <v>360</v>
      </c>
      <c r="G94">
        <v>379</v>
      </c>
      <c r="H94">
        <f t="shared" si="2"/>
        <v>7</v>
      </c>
      <c r="I94" t="s">
        <v>602</v>
      </c>
      <c r="J9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</v>
      </c>
    </row>
    <row r="95" spans="1:10" x14ac:dyDescent="0.25">
      <c r="A95">
        <v>3</v>
      </c>
      <c r="B95">
        <v>17</v>
      </c>
      <c r="C95" t="s">
        <v>402</v>
      </c>
      <c r="D95">
        <v>43</v>
      </c>
      <c r="E95">
        <v>55</v>
      </c>
      <c r="F95">
        <v>346</v>
      </c>
      <c r="G95">
        <v>365</v>
      </c>
      <c r="H95">
        <f t="shared" si="2"/>
        <v>7</v>
      </c>
      <c r="I95" t="s">
        <v>603</v>
      </c>
      <c r="J9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</v>
      </c>
    </row>
    <row r="96" spans="1:10" x14ac:dyDescent="0.25">
      <c r="A96">
        <v>3</v>
      </c>
      <c r="B96">
        <v>17</v>
      </c>
      <c r="C96" t="s">
        <v>439</v>
      </c>
      <c r="D96">
        <v>43</v>
      </c>
      <c r="E96">
        <v>55</v>
      </c>
      <c r="F96">
        <v>55</v>
      </c>
      <c r="G96">
        <v>74</v>
      </c>
      <c r="H96">
        <f t="shared" si="2"/>
        <v>7</v>
      </c>
      <c r="I96" t="s">
        <v>604</v>
      </c>
      <c r="J9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</v>
      </c>
    </row>
    <row r="97" spans="1:10" x14ac:dyDescent="0.25">
      <c r="A97">
        <v>3</v>
      </c>
      <c r="B97">
        <v>17</v>
      </c>
      <c r="C97" t="s">
        <v>474</v>
      </c>
      <c r="D97">
        <v>42</v>
      </c>
      <c r="E97">
        <v>55</v>
      </c>
      <c r="F97">
        <v>359</v>
      </c>
      <c r="G97">
        <v>379</v>
      </c>
      <c r="H97">
        <f t="shared" si="2"/>
        <v>7</v>
      </c>
      <c r="I97" t="s">
        <v>605</v>
      </c>
      <c r="J9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</v>
      </c>
    </row>
    <row r="98" spans="1:10" x14ac:dyDescent="0.25">
      <c r="A98">
        <v>3</v>
      </c>
      <c r="B98">
        <v>12</v>
      </c>
      <c r="C98" t="s">
        <v>592</v>
      </c>
      <c r="D98">
        <v>43</v>
      </c>
      <c r="E98">
        <v>54</v>
      </c>
      <c r="F98">
        <v>46</v>
      </c>
      <c r="G98">
        <v>65</v>
      </c>
      <c r="H98">
        <f t="shared" si="2"/>
        <v>8</v>
      </c>
      <c r="I98" t="s">
        <v>593</v>
      </c>
      <c r="J9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</v>
      </c>
    </row>
    <row r="99" spans="1:10" x14ac:dyDescent="0.25">
      <c r="A99">
        <v>3</v>
      </c>
      <c r="B99">
        <v>18</v>
      </c>
      <c r="C99" t="s">
        <v>359</v>
      </c>
      <c r="D99">
        <v>43</v>
      </c>
      <c r="E99">
        <v>54</v>
      </c>
      <c r="F99">
        <v>168</v>
      </c>
      <c r="G99">
        <v>187</v>
      </c>
      <c r="H99">
        <f t="shared" si="2"/>
        <v>8</v>
      </c>
      <c r="I99" t="s">
        <v>606</v>
      </c>
      <c r="J9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</v>
      </c>
    </row>
    <row r="100" spans="1:10" x14ac:dyDescent="0.25">
      <c r="A100">
        <v>3</v>
      </c>
      <c r="B100">
        <v>24</v>
      </c>
      <c r="C100" t="s">
        <v>218</v>
      </c>
      <c r="D100">
        <v>43</v>
      </c>
      <c r="E100">
        <v>56</v>
      </c>
      <c r="F100">
        <v>38</v>
      </c>
      <c r="G100">
        <v>66</v>
      </c>
      <c r="H100">
        <f t="shared" si="2"/>
        <v>15</v>
      </c>
      <c r="I100" t="s">
        <v>607</v>
      </c>
      <c r="J10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</v>
      </c>
    </row>
    <row r="101" spans="1:10" x14ac:dyDescent="0.25">
      <c r="A101">
        <v>3</v>
      </c>
      <c r="B101">
        <v>36</v>
      </c>
      <c r="C101" t="s">
        <v>463</v>
      </c>
      <c r="D101">
        <v>43</v>
      </c>
      <c r="E101">
        <v>57</v>
      </c>
      <c r="F101">
        <v>82</v>
      </c>
      <c r="G101">
        <v>122</v>
      </c>
      <c r="H101">
        <f t="shared" si="2"/>
        <v>26</v>
      </c>
      <c r="I101" t="s">
        <v>608</v>
      </c>
      <c r="J10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</v>
      </c>
    </row>
    <row r="102" spans="1:10" x14ac:dyDescent="0.25">
      <c r="A102">
        <v>3</v>
      </c>
      <c r="B102">
        <v>36</v>
      </c>
      <c r="C102" t="s">
        <v>417</v>
      </c>
      <c r="D102">
        <v>43</v>
      </c>
      <c r="E102">
        <v>57</v>
      </c>
      <c r="F102">
        <v>82</v>
      </c>
      <c r="G102">
        <v>122</v>
      </c>
      <c r="H102">
        <f t="shared" si="2"/>
        <v>26</v>
      </c>
      <c r="I102" t="s">
        <v>609</v>
      </c>
      <c r="J10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</v>
      </c>
    </row>
    <row r="103" spans="1:10" x14ac:dyDescent="0.25">
      <c r="A103">
        <v>6</v>
      </c>
      <c r="B103">
        <v>11</v>
      </c>
      <c r="C103" t="s">
        <v>17</v>
      </c>
      <c r="D103">
        <v>76</v>
      </c>
      <c r="E103">
        <v>83</v>
      </c>
      <c r="F103">
        <v>90</v>
      </c>
      <c r="G103">
        <v>104</v>
      </c>
      <c r="H103">
        <f t="shared" si="2"/>
        <v>7</v>
      </c>
      <c r="I103" t="s">
        <v>611</v>
      </c>
      <c r="J10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</v>
      </c>
    </row>
    <row r="104" spans="1:10" x14ac:dyDescent="0.25">
      <c r="A104">
        <v>6</v>
      </c>
      <c r="B104">
        <v>11</v>
      </c>
      <c r="C104" t="s">
        <v>35</v>
      </c>
      <c r="D104">
        <v>76</v>
      </c>
      <c r="E104">
        <v>83</v>
      </c>
      <c r="F104">
        <v>90</v>
      </c>
      <c r="G104">
        <v>104</v>
      </c>
      <c r="H104">
        <f t="shared" si="2"/>
        <v>7</v>
      </c>
      <c r="I104" t="s">
        <v>612</v>
      </c>
      <c r="J10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</v>
      </c>
    </row>
    <row r="105" spans="1:10" x14ac:dyDescent="0.25">
      <c r="A105">
        <v>6</v>
      </c>
      <c r="B105">
        <v>22</v>
      </c>
      <c r="C105" t="s">
        <v>52</v>
      </c>
      <c r="D105">
        <v>76</v>
      </c>
      <c r="E105">
        <v>83</v>
      </c>
      <c r="F105">
        <v>90</v>
      </c>
      <c r="G105">
        <v>104</v>
      </c>
      <c r="H105">
        <f t="shared" si="2"/>
        <v>7</v>
      </c>
      <c r="I105" t="s">
        <v>635</v>
      </c>
      <c r="J10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</v>
      </c>
    </row>
    <row r="106" spans="1:10" x14ac:dyDescent="0.25">
      <c r="A106">
        <v>6</v>
      </c>
      <c r="B106">
        <v>11</v>
      </c>
      <c r="C106" t="s">
        <v>61</v>
      </c>
      <c r="D106">
        <v>77</v>
      </c>
      <c r="E106">
        <v>83</v>
      </c>
      <c r="F106">
        <v>91</v>
      </c>
      <c r="G106">
        <v>104</v>
      </c>
      <c r="H106">
        <f t="shared" si="2"/>
        <v>7</v>
      </c>
      <c r="I106" t="s">
        <v>613</v>
      </c>
      <c r="J10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</v>
      </c>
    </row>
    <row r="107" spans="1:10" x14ac:dyDescent="0.25">
      <c r="A107">
        <v>6</v>
      </c>
      <c r="B107">
        <v>11</v>
      </c>
      <c r="C107" t="s">
        <v>64</v>
      </c>
      <c r="D107">
        <v>76</v>
      </c>
      <c r="E107">
        <v>83</v>
      </c>
      <c r="F107">
        <v>90</v>
      </c>
      <c r="G107">
        <v>104</v>
      </c>
      <c r="H107">
        <f t="shared" si="2"/>
        <v>7</v>
      </c>
      <c r="I107" t="s">
        <v>614</v>
      </c>
      <c r="J10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</v>
      </c>
    </row>
    <row r="108" spans="1:10" x14ac:dyDescent="0.25">
      <c r="A108">
        <v>6</v>
      </c>
      <c r="B108">
        <v>11</v>
      </c>
      <c r="C108" t="s">
        <v>65</v>
      </c>
      <c r="D108">
        <v>76</v>
      </c>
      <c r="E108">
        <v>83</v>
      </c>
      <c r="F108">
        <v>90</v>
      </c>
      <c r="G108">
        <v>104</v>
      </c>
      <c r="H108">
        <f t="shared" si="2"/>
        <v>7</v>
      </c>
      <c r="I108" t="s">
        <v>615</v>
      </c>
      <c r="J10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</v>
      </c>
    </row>
    <row r="109" spans="1:10" x14ac:dyDescent="0.25">
      <c r="A109">
        <v>6</v>
      </c>
      <c r="B109">
        <v>11</v>
      </c>
      <c r="C109" t="s">
        <v>83</v>
      </c>
      <c r="D109">
        <v>76</v>
      </c>
      <c r="E109">
        <v>83</v>
      </c>
      <c r="F109">
        <v>90</v>
      </c>
      <c r="G109">
        <v>104</v>
      </c>
      <c r="H109">
        <f t="shared" si="2"/>
        <v>7</v>
      </c>
      <c r="I109" t="s">
        <v>616</v>
      </c>
      <c r="J10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</v>
      </c>
    </row>
    <row r="110" spans="1:10" x14ac:dyDescent="0.25">
      <c r="A110">
        <v>6</v>
      </c>
      <c r="B110">
        <v>11</v>
      </c>
      <c r="C110" t="s">
        <v>88</v>
      </c>
      <c r="D110">
        <v>76</v>
      </c>
      <c r="E110">
        <v>83</v>
      </c>
      <c r="F110">
        <v>90</v>
      </c>
      <c r="G110">
        <v>104</v>
      </c>
      <c r="H110">
        <f t="shared" si="2"/>
        <v>7</v>
      </c>
      <c r="I110" t="s">
        <v>617</v>
      </c>
      <c r="J11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</v>
      </c>
    </row>
    <row r="111" spans="1:10" x14ac:dyDescent="0.25">
      <c r="A111">
        <v>6</v>
      </c>
      <c r="B111">
        <v>11</v>
      </c>
      <c r="C111" t="s">
        <v>107</v>
      </c>
      <c r="D111">
        <v>76</v>
      </c>
      <c r="E111">
        <v>83</v>
      </c>
      <c r="F111">
        <v>90</v>
      </c>
      <c r="G111">
        <v>104</v>
      </c>
      <c r="H111">
        <f t="shared" si="2"/>
        <v>7</v>
      </c>
      <c r="I111" t="s">
        <v>618</v>
      </c>
      <c r="J11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</v>
      </c>
    </row>
    <row r="112" spans="1:10" x14ac:dyDescent="0.25">
      <c r="A112">
        <v>6</v>
      </c>
      <c r="B112">
        <v>11</v>
      </c>
      <c r="C112" t="s">
        <v>109</v>
      </c>
      <c r="D112">
        <v>76</v>
      </c>
      <c r="E112">
        <v>83</v>
      </c>
      <c r="F112">
        <v>90</v>
      </c>
      <c r="G112">
        <v>104</v>
      </c>
      <c r="H112">
        <f t="shared" si="2"/>
        <v>7</v>
      </c>
      <c r="I112" t="s">
        <v>619</v>
      </c>
      <c r="J11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</v>
      </c>
    </row>
    <row r="113" spans="1:10" x14ac:dyDescent="0.25">
      <c r="A113">
        <v>6</v>
      </c>
      <c r="B113">
        <v>13</v>
      </c>
      <c r="C113" t="s">
        <v>125</v>
      </c>
      <c r="D113">
        <v>76</v>
      </c>
      <c r="E113">
        <v>83</v>
      </c>
      <c r="F113">
        <v>90</v>
      </c>
      <c r="G113">
        <v>104</v>
      </c>
      <c r="H113">
        <f t="shared" si="2"/>
        <v>7</v>
      </c>
      <c r="I113" t="s">
        <v>628</v>
      </c>
      <c r="J11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</v>
      </c>
    </row>
    <row r="114" spans="1:10" x14ac:dyDescent="0.25">
      <c r="A114">
        <v>6</v>
      </c>
      <c r="B114">
        <v>11</v>
      </c>
      <c r="C114" t="s">
        <v>135</v>
      </c>
      <c r="D114">
        <v>76</v>
      </c>
      <c r="E114">
        <v>83</v>
      </c>
      <c r="F114">
        <v>90</v>
      </c>
      <c r="G114">
        <v>104</v>
      </c>
      <c r="H114">
        <f t="shared" si="2"/>
        <v>7</v>
      </c>
      <c r="I114" t="s">
        <v>620</v>
      </c>
      <c r="J11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</v>
      </c>
    </row>
    <row r="115" spans="1:10" x14ac:dyDescent="0.25">
      <c r="A115">
        <v>6</v>
      </c>
      <c r="B115">
        <v>14</v>
      </c>
      <c r="C115" t="s">
        <v>137</v>
      </c>
      <c r="D115">
        <v>76</v>
      </c>
      <c r="E115">
        <v>83</v>
      </c>
      <c r="F115">
        <v>90</v>
      </c>
      <c r="G115">
        <v>104</v>
      </c>
      <c r="H115">
        <f t="shared" si="2"/>
        <v>7</v>
      </c>
      <c r="I115" t="s">
        <v>631</v>
      </c>
      <c r="J11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</v>
      </c>
    </row>
    <row r="116" spans="1:10" x14ac:dyDescent="0.25">
      <c r="A116">
        <v>6</v>
      </c>
      <c r="B116">
        <v>13</v>
      </c>
      <c r="C116" t="s">
        <v>147</v>
      </c>
      <c r="D116">
        <v>76</v>
      </c>
      <c r="E116">
        <v>83</v>
      </c>
      <c r="F116">
        <v>90</v>
      </c>
      <c r="G116">
        <v>104</v>
      </c>
      <c r="H116">
        <f t="shared" si="2"/>
        <v>7</v>
      </c>
      <c r="I116" t="s">
        <v>629</v>
      </c>
      <c r="J11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</v>
      </c>
    </row>
    <row r="117" spans="1:10" x14ac:dyDescent="0.25">
      <c r="A117">
        <v>6</v>
      </c>
      <c r="B117">
        <v>20</v>
      </c>
      <c r="C117" t="s">
        <v>184</v>
      </c>
      <c r="D117">
        <v>76</v>
      </c>
      <c r="E117">
        <v>83</v>
      </c>
      <c r="F117">
        <v>90</v>
      </c>
      <c r="G117">
        <v>104</v>
      </c>
      <c r="H117">
        <f t="shared" si="2"/>
        <v>7</v>
      </c>
      <c r="I117" t="s">
        <v>633</v>
      </c>
      <c r="J11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</v>
      </c>
    </row>
    <row r="118" spans="1:10" x14ac:dyDescent="0.25">
      <c r="A118">
        <v>6</v>
      </c>
      <c r="B118">
        <v>11</v>
      </c>
      <c r="C118" t="s">
        <v>316</v>
      </c>
      <c r="D118">
        <v>76</v>
      </c>
      <c r="E118">
        <v>83</v>
      </c>
      <c r="F118">
        <v>90</v>
      </c>
      <c r="G118">
        <v>104</v>
      </c>
      <c r="H118">
        <f t="shared" si="2"/>
        <v>7</v>
      </c>
      <c r="I118" t="s">
        <v>621</v>
      </c>
      <c r="J11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</v>
      </c>
    </row>
    <row r="119" spans="1:10" x14ac:dyDescent="0.25">
      <c r="A119">
        <v>6</v>
      </c>
      <c r="B119">
        <v>11</v>
      </c>
      <c r="C119" t="s">
        <v>323</v>
      </c>
      <c r="D119">
        <v>76</v>
      </c>
      <c r="E119">
        <v>83</v>
      </c>
      <c r="F119">
        <v>875</v>
      </c>
      <c r="G119">
        <v>889</v>
      </c>
      <c r="H119">
        <f t="shared" si="2"/>
        <v>7</v>
      </c>
      <c r="I119" t="s">
        <v>622</v>
      </c>
      <c r="J11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</v>
      </c>
    </row>
    <row r="120" spans="1:10" x14ac:dyDescent="0.25">
      <c r="A120">
        <v>6</v>
      </c>
      <c r="B120">
        <v>11</v>
      </c>
      <c r="C120" t="s">
        <v>342</v>
      </c>
      <c r="D120">
        <v>76</v>
      </c>
      <c r="E120">
        <v>83</v>
      </c>
      <c r="F120">
        <v>90</v>
      </c>
      <c r="G120">
        <v>104</v>
      </c>
      <c r="H120">
        <f t="shared" si="2"/>
        <v>7</v>
      </c>
      <c r="I120" t="s">
        <v>623</v>
      </c>
      <c r="J12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</v>
      </c>
    </row>
    <row r="121" spans="1:10" x14ac:dyDescent="0.25">
      <c r="A121">
        <v>6</v>
      </c>
      <c r="B121">
        <v>11</v>
      </c>
      <c r="C121" t="s">
        <v>379</v>
      </c>
      <c r="D121">
        <v>76</v>
      </c>
      <c r="E121">
        <v>83</v>
      </c>
      <c r="F121">
        <v>113</v>
      </c>
      <c r="G121">
        <v>127</v>
      </c>
      <c r="H121">
        <f t="shared" si="2"/>
        <v>7</v>
      </c>
      <c r="I121" t="s">
        <v>624</v>
      </c>
      <c r="J12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</v>
      </c>
    </row>
    <row r="122" spans="1:10" x14ac:dyDescent="0.25">
      <c r="A122">
        <v>6</v>
      </c>
      <c r="B122">
        <v>13</v>
      </c>
      <c r="C122" t="s">
        <v>416</v>
      </c>
      <c r="D122">
        <v>76</v>
      </c>
      <c r="E122">
        <v>83</v>
      </c>
      <c r="F122">
        <v>90</v>
      </c>
      <c r="G122">
        <v>104</v>
      </c>
      <c r="H122">
        <f t="shared" si="2"/>
        <v>7</v>
      </c>
      <c r="I122" t="s">
        <v>630</v>
      </c>
      <c r="J12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</v>
      </c>
    </row>
    <row r="123" spans="1:10" x14ac:dyDescent="0.25">
      <c r="A123">
        <v>6</v>
      </c>
      <c r="B123">
        <v>9</v>
      </c>
      <c r="C123" t="s">
        <v>429</v>
      </c>
      <c r="D123">
        <v>76</v>
      </c>
      <c r="E123">
        <v>83</v>
      </c>
      <c r="F123">
        <v>90</v>
      </c>
      <c r="G123">
        <v>104</v>
      </c>
      <c r="H123">
        <f t="shared" si="2"/>
        <v>7</v>
      </c>
      <c r="I123" t="s">
        <v>610</v>
      </c>
      <c r="J12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</v>
      </c>
    </row>
    <row r="124" spans="1:10" x14ac:dyDescent="0.25">
      <c r="A124">
        <v>6</v>
      </c>
      <c r="B124">
        <v>12</v>
      </c>
      <c r="C124" t="s">
        <v>195</v>
      </c>
      <c r="D124">
        <v>76</v>
      </c>
      <c r="E124">
        <v>83</v>
      </c>
      <c r="F124">
        <v>484</v>
      </c>
      <c r="G124">
        <v>499</v>
      </c>
      <c r="H124">
        <f t="shared" si="2"/>
        <v>8</v>
      </c>
      <c r="I124" t="s">
        <v>625</v>
      </c>
      <c r="J12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</v>
      </c>
    </row>
    <row r="125" spans="1:10" x14ac:dyDescent="0.25">
      <c r="A125">
        <v>6</v>
      </c>
      <c r="B125">
        <v>12</v>
      </c>
      <c r="C125" t="s">
        <v>204</v>
      </c>
      <c r="D125">
        <v>76</v>
      </c>
      <c r="E125">
        <v>83</v>
      </c>
      <c r="F125">
        <v>519</v>
      </c>
      <c r="G125">
        <v>534</v>
      </c>
      <c r="H125">
        <f t="shared" si="2"/>
        <v>8</v>
      </c>
      <c r="I125" t="s">
        <v>626</v>
      </c>
      <c r="J12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</v>
      </c>
    </row>
    <row r="126" spans="1:10" x14ac:dyDescent="0.25">
      <c r="A126">
        <v>6</v>
      </c>
      <c r="B126">
        <v>12</v>
      </c>
      <c r="C126" t="s">
        <v>402</v>
      </c>
      <c r="D126">
        <v>76</v>
      </c>
      <c r="E126">
        <v>83</v>
      </c>
      <c r="F126">
        <v>392</v>
      </c>
      <c r="G126">
        <v>407</v>
      </c>
      <c r="H126">
        <f t="shared" si="2"/>
        <v>8</v>
      </c>
      <c r="I126" t="s">
        <v>627</v>
      </c>
      <c r="J12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</v>
      </c>
    </row>
    <row r="127" spans="1:10" x14ac:dyDescent="0.25">
      <c r="A127">
        <v>6</v>
      </c>
      <c r="B127">
        <v>14</v>
      </c>
      <c r="C127" t="s">
        <v>238</v>
      </c>
      <c r="D127">
        <v>76</v>
      </c>
      <c r="E127">
        <v>83</v>
      </c>
      <c r="F127">
        <v>525</v>
      </c>
      <c r="G127">
        <v>542</v>
      </c>
      <c r="H127">
        <f t="shared" si="2"/>
        <v>10</v>
      </c>
      <c r="I127" t="s">
        <v>632</v>
      </c>
      <c r="J12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</v>
      </c>
    </row>
    <row r="128" spans="1:10" x14ac:dyDescent="0.25">
      <c r="A128">
        <v>6</v>
      </c>
      <c r="B128">
        <v>20</v>
      </c>
      <c r="C128" t="s">
        <v>332</v>
      </c>
      <c r="D128">
        <v>76</v>
      </c>
      <c r="E128">
        <v>83</v>
      </c>
      <c r="F128">
        <v>244</v>
      </c>
      <c r="G128">
        <v>267</v>
      </c>
      <c r="H128">
        <f t="shared" si="2"/>
        <v>16</v>
      </c>
      <c r="I128" t="s">
        <v>634</v>
      </c>
      <c r="J12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</v>
      </c>
    </row>
    <row r="129" spans="1:10" x14ac:dyDescent="0.25">
      <c r="A129">
        <v>6</v>
      </c>
      <c r="B129">
        <v>22</v>
      </c>
      <c r="C129" t="s">
        <v>463</v>
      </c>
      <c r="D129">
        <v>76</v>
      </c>
      <c r="E129">
        <v>83</v>
      </c>
      <c r="F129">
        <v>204</v>
      </c>
      <c r="G129">
        <v>229</v>
      </c>
      <c r="H129">
        <f t="shared" si="2"/>
        <v>18</v>
      </c>
      <c r="I129" t="s">
        <v>636</v>
      </c>
      <c r="J12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</v>
      </c>
    </row>
    <row r="130" spans="1:10" x14ac:dyDescent="0.25">
      <c r="A130">
        <v>6</v>
      </c>
      <c r="B130">
        <v>22</v>
      </c>
      <c r="C130" t="s">
        <v>417</v>
      </c>
      <c r="D130">
        <v>76</v>
      </c>
      <c r="E130">
        <v>83</v>
      </c>
      <c r="F130">
        <v>203</v>
      </c>
      <c r="G130">
        <v>228</v>
      </c>
      <c r="H130">
        <f t="shared" ref="H130:H193" si="4">G130-F130-E130+D130</f>
        <v>18</v>
      </c>
      <c r="I130" t="s">
        <v>637</v>
      </c>
      <c r="J13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</v>
      </c>
    </row>
    <row r="131" spans="1:10" x14ac:dyDescent="0.25">
      <c r="A131">
        <v>8</v>
      </c>
      <c r="B131">
        <v>3</v>
      </c>
      <c r="C131" t="s">
        <v>545</v>
      </c>
      <c r="D131">
        <v>113</v>
      </c>
      <c r="E131">
        <v>124</v>
      </c>
      <c r="F131">
        <v>168</v>
      </c>
      <c r="G131">
        <v>176</v>
      </c>
      <c r="H131">
        <f t="shared" si="4"/>
        <v>-3</v>
      </c>
      <c r="I131" t="s">
        <v>641</v>
      </c>
      <c r="J131" t="str">
        <f t="shared" ref="J131:J194" si="5">J130&amp;I131</f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</v>
      </c>
    </row>
    <row r="132" spans="1:10" x14ac:dyDescent="0.25">
      <c r="A132">
        <v>8</v>
      </c>
      <c r="B132">
        <v>1</v>
      </c>
      <c r="C132" t="s">
        <v>246</v>
      </c>
      <c r="D132">
        <v>113</v>
      </c>
      <c r="E132">
        <v>124</v>
      </c>
      <c r="F132">
        <v>98</v>
      </c>
      <c r="G132">
        <v>106</v>
      </c>
      <c r="H132">
        <f t="shared" si="4"/>
        <v>-3</v>
      </c>
      <c r="I132" t="s">
        <v>639</v>
      </c>
      <c r="J13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</v>
      </c>
    </row>
    <row r="133" spans="1:10" x14ac:dyDescent="0.25">
      <c r="A133">
        <v>8</v>
      </c>
      <c r="B133">
        <v>2</v>
      </c>
      <c r="C133" t="s">
        <v>255</v>
      </c>
      <c r="D133">
        <v>113</v>
      </c>
      <c r="E133">
        <v>124</v>
      </c>
      <c r="F133">
        <v>1099</v>
      </c>
      <c r="G133">
        <v>1107</v>
      </c>
      <c r="H133">
        <f t="shared" si="4"/>
        <v>-3</v>
      </c>
      <c r="I133" t="s">
        <v>640</v>
      </c>
      <c r="J13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</v>
      </c>
    </row>
    <row r="134" spans="1:10" x14ac:dyDescent="0.25">
      <c r="A134">
        <v>8</v>
      </c>
      <c r="B134">
        <v>4</v>
      </c>
      <c r="C134" t="s">
        <v>592</v>
      </c>
      <c r="D134">
        <v>113</v>
      </c>
      <c r="E134">
        <v>124</v>
      </c>
      <c r="F134">
        <v>121</v>
      </c>
      <c r="G134">
        <v>129</v>
      </c>
      <c r="H134">
        <f t="shared" si="4"/>
        <v>-3</v>
      </c>
      <c r="I134" t="s">
        <v>653</v>
      </c>
      <c r="J13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</v>
      </c>
    </row>
    <row r="135" spans="1:10" x14ac:dyDescent="0.25">
      <c r="A135">
        <v>8</v>
      </c>
      <c r="B135">
        <v>4</v>
      </c>
      <c r="C135" t="s">
        <v>304</v>
      </c>
      <c r="D135">
        <v>113</v>
      </c>
      <c r="E135">
        <v>124</v>
      </c>
      <c r="F135">
        <v>283</v>
      </c>
      <c r="G135">
        <v>291</v>
      </c>
      <c r="H135">
        <f t="shared" si="4"/>
        <v>-3</v>
      </c>
      <c r="I135" t="s">
        <v>654</v>
      </c>
      <c r="J13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</v>
      </c>
    </row>
    <row r="136" spans="1:10" x14ac:dyDescent="0.25">
      <c r="A136">
        <v>8</v>
      </c>
      <c r="B136">
        <v>4</v>
      </c>
      <c r="C136" t="s">
        <v>307</v>
      </c>
      <c r="D136">
        <v>113</v>
      </c>
      <c r="E136">
        <v>124</v>
      </c>
      <c r="F136">
        <v>237</v>
      </c>
      <c r="G136">
        <v>245</v>
      </c>
      <c r="H136">
        <f t="shared" si="4"/>
        <v>-3</v>
      </c>
      <c r="I136" t="s">
        <v>655</v>
      </c>
      <c r="J13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</v>
      </c>
    </row>
    <row r="137" spans="1:10" x14ac:dyDescent="0.25">
      <c r="A137">
        <v>8</v>
      </c>
      <c r="B137">
        <v>3</v>
      </c>
      <c r="C137" t="s">
        <v>350</v>
      </c>
      <c r="D137">
        <v>113</v>
      </c>
      <c r="E137">
        <v>124</v>
      </c>
      <c r="F137">
        <v>224</v>
      </c>
      <c r="G137">
        <v>233</v>
      </c>
      <c r="H137">
        <f t="shared" si="4"/>
        <v>-2</v>
      </c>
      <c r="I137" t="s">
        <v>642</v>
      </c>
      <c r="J13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</v>
      </c>
    </row>
    <row r="138" spans="1:10" x14ac:dyDescent="0.25">
      <c r="A138">
        <v>8</v>
      </c>
      <c r="B138">
        <v>4</v>
      </c>
      <c r="C138" t="s">
        <v>413</v>
      </c>
      <c r="D138">
        <v>113</v>
      </c>
      <c r="E138">
        <v>124</v>
      </c>
      <c r="F138">
        <v>224</v>
      </c>
      <c r="G138">
        <v>233</v>
      </c>
      <c r="H138">
        <f t="shared" si="4"/>
        <v>-2</v>
      </c>
      <c r="I138" t="s">
        <v>660</v>
      </c>
      <c r="J13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</v>
      </c>
    </row>
    <row r="139" spans="1:10" x14ac:dyDescent="0.25">
      <c r="A139">
        <v>8</v>
      </c>
      <c r="B139">
        <v>4</v>
      </c>
      <c r="C139" t="s">
        <v>39</v>
      </c>
      <c r="D139">
        <v>113</v>
      </c>
      <c r="E139">
        <v>124</v>
      </c>
      <c r="F139">
        <v>160</v>
      </c>
      <c r="G139">
        <v>171</v>
      </c>
      <c r="H139">
        <f t="shared" si="4"/>
        <v>0</v>
      </c>
      <c r="I139" t="s">
        <v>644</v>
      </c>
      <c r="J13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</v>
      </c>
    </row>
    <row r="140" spans="1:10" x14ac:dyDescent="0.25">
      <c r="A140">
        <v>8</v>
      </c>
      <c r="B140">
        <v>4</v>
      </c>
      <c r="C140" t="s">
        <v>374</v>
      </c>
      <c r="D140">
        <v>113</v>
      </c>
      <c r="E140">
        <v>124</v>
      </c>
      <c r="F140">
        <v>120</v>
      </c>
      <c r="G140">
        <v>132</v>
      </c>
      <c r="H140">
        <f t="shared" si="4"/>
        <v>1</v>
      </c>
      <c r="I140" t="s">
        <v>658</v>
      </c>
      <c r="J14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</v>
      </c>
    </row>
    <row r="141" spans="1:10" x14ac:dyDescent="0.25">
      <c r="A141">
        <v>8</v>
      </c>
      <c r="B141">
        <v>1</v>
      </c>
      <c r="C141" t="s">
        <v>76</v>
      </c>
      <c r="D141">
        <v>113</v>
      </c>
      <c r="E141">
        <v>124</v>
      </c>
      <c r="F141">
        <v>140</v>
      </c>
      <c r="G141">
        <v>155</v>
      </c>
      <c r="H141">
        <f t="shared" si="4"/>
        <v>4</v>
      </c>
      <c r="I141" t="s">
        <v>638</v>
      </c>
      <c r="J14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</v>
      </c>
    </row>
    <row r="142" spans="1:10" x14ac:dyDescent="0.25">
      <c r="A142">
        <v>8</v>
      </c>
      <c r="B142">
        <v>4</v>
      </c>
      <c r="C142" t="s">
        <v>332</v>
      </c>
      <c r="D142">
        <v>113</v>
      </c>
      <c r="E142">
        <v>124</v>
      </c>
      <c r="F142">
        <v>306</v>
      </c>
      <c r="G142">
        <v>321</v>
      </c>
      <c r="H142">
        <f t="shared" si="4"/>
        <v>4</v>
      </c>
      <c r="I142" t="s">
        <v>656</v>
      </c>
      <c r="J14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</v>
      </c>
    </row>
    <row r="143" spans="1:10" x14ac:dyDescent="0.25">
      <c r="A143">
        <v>8</v>
      </c>
      <c r="B143">
        <v>4</v>
      </c>
      <c r="C143" t="s">
        <v>35</v>
      </c>
      <c r="D143">
        <v>113</v>
      </c>
      <c r="E143">
        <v>124</v>
      </c>
      <c r="F143">
        <v>140</v>
      </c>
      <c r="G143">
        <v>156</v>
      </c>
      <c r="H143">
        <f t="shared" si="4"/>
        <v>5</v>
      </c>
      <c r="I143" t="s">
        <v>643</v>
      </c>
      <c r="J14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</v>
      </c>
    </row>
    <row r="144" spans="1:10" x14ac:dyDescent="0.25">
      <c r="A144">
        <v>8</v>
      </c>
      <c r="B144">
        <v>4</v>
      </c>
      <c r="C144" t="s">
        <v>52</v>
      </c>
      <c r="D144">
        <v>113</v>
      </c>
      <c r="E144">
        <v>124</v>
      </c>
      <c r="F144">
        <v>140</v>
      </c>
      <c r="G144">
        <v>156</v>
      </c>
      <c r="H144">
        <f t="shared" si="4"/>
        <v>5</v>
      </c>
      <c r="I144" t="s">
        <v>645</v>
      </c>
      <c r="J14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</v>
      </c>
    </row>
    <row r="145" spans="1:10" x14ac:dyDescent="0.25">
      <c r="A145">
        <v>8</v>
      </c>
      <c r="B145">
        <v>4</v>
      </c>
      <c r="C145" t="s">
        <v>58</v>
      </c>
      <c r="D145">
        <v>113</v>
      </c>
      <c r="E145">
        <v>124</v>
      </c>
      <c r="F145">
        <v>140</v>
      </c>
      <c r="G145">
        <v>156</v>
      </c>
      <c r="H145">
        <f t="shared" si="4"/>
        <v>5</v>
      </c>
      <c r="I145" t="s">
        <v>646</v>
      </c>
      <c r="J14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</v>
      </c>
    </row>
    <row r="146" spans="1:10" x14ac:dyDescent="0.25">
      <c r="A146">
        <v>8</v>
      </c>
      <c r="B146">
        <v>4</v>
      </c>
      <c r="C146" t="s">
        <v>87</v>
      </c>
      <c r="D146">
        <v>113</v>
      </c>
      <c r="E146">
        <v>124</v>
      </c>
      <c r="F146">
        <v>140</v>
      </c>
      <c r="G146">
        <v>156</v>
      </c>
      <c r="H146">
        <f t="shared" si="4"/>
        <v>5</v>
      </c>
      <c r="I146" t="s">
        <v>647</v>
      </c>
      <c r="J14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</v>
      </c>
    </row>
    <row r="147" spans="1:10" x14ac:dyDescent="0.25">
      <c r="A147">
        <v>8</v>
      </c>
      <c r="B147">
        <v>4</v>
      </c>
      <c r="C147" t="s">
        <v>88</v>
      </c>
      <c r="D147">
        <v>113</v>
      </c>
      <c r="E147">
        <v>124</v>
      </c>
      <c r="F147">
        <v>140</v>
      </c>
      <c r="G147">
        <v>156</v>
      </c>
      <c r="H147">
        <f t="shared" si="4"/>
        <v>5</v>
      </c>
      <c r="I147" t="s">
        <v>648</v>
      </c>
      <c r="J14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</v>
      </c>
    </row>
    <row r="148" spans="1:10" x14ac:dyDescent="0.25">
      <c r="A148">
        <v>8</v>
      </c>
      <c r="B148">
        <v>4</v>
      </c>
      <c r="C148" t="s">
        <v>110</v>
      </c>
      <c r="D148">
        <v>113</v>
      </c>
      <c r="E148">
        <v>124</v>
      </c>
      <c r="F148">
        <v>140</v>
      </c>
      <c r="G148">
        <v>156</v>
      </c>
      <c r="H148">
        <f t="shared" si="4"/>
        <v>5</v>
      </c>
      <c r="I148" t="s">
        <v>649</v>
      </c>
      <c r="J14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</v>
      </c>
    </row>
    <row r="149" spans="1:10" x14ac:dyDescent="0.25">
      <c r="A149">
        <v>8</v>
      </c>
      <c r="B149">
        <v>4</v>
      </c>
      <c r="C149" t="s">
        <v>125</v>
      </c>
      <c r="D149">
        <v>113</v>
      </c>
      <c r="E149">
        <v>124</v>
      </c>
      <c r="F149">
        <v>140</v>
      </c>
      <c r="G149">
        <v>156</v>
      </c>
      <c r="H149">
        <f t="shared" si="4"/>
        <v>5</v>
      </c>
      <c r="I149" t="s">
        <v>650</v>
      </c>
      <c r="J14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</v>
      </c>
    </row>
    <row r="150" spans="1:10" x14ac:dyDescent="0.25">
      <c r="A150">
        <v>8</v>
      </c>
      <c r="B150">
        <v>4</v>
      </c>
      <c r="C150" t="s">
        <v>135</v>
      </c>
      <c r="D150">
        <v>113</v>
      </c>
      <c r="E150">
        <v>124</v>
      </c>
      <c r="F150">
        <v>140</v>
      </c>
      <c r="G150">
        <v>156</v>
      </c>
      <c r="H150">
        <f t="shared" si="4"/>
        <v>5</v>
      </c>
      <c r="I150" t="s">
        <v>651</v>
      </c>
      <c r="J15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</v>
      </c>
    </row>
    <row r="151" spans="1:10" x14ac:dyDescent="0.25">
      <c r="A151">
        <v>8</v>
      </c>
      <c r="B151">
        <v>4</v>
      </c>
      <c r="C151" t="s">
        <v>139</v>
      </c>
      <c r="D151">
        <v>113</v>
      </c>
      <c r="E151">
        <v>124</v>
      </c>
      <c r="F151">
        <v>140</v>
      </c>
      <c r="G151">
        <v>156</v>
      </c>
      <c r="H151">
        <f t="shared" si="4"/>
        <v>5</v>
      </c>
      <c r="I151" t="s">
        <v>652</v>
      </c>
      <c r="J15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</v>
      </c>
    </row>
    <row r="152" spans="1:10" x14ac:dyDescent="0.25">
      <c r="A152">
        <v>8</v>
      </c>
      <c r="B152">
        <v>4</v>
      </c>
      <c r="C152" t="s">
        <v>342</v>
      </c>
      <c r="D152">
        <v>113</v>
      </c>
      <c r="E152">
        <v>124</v>
      </c>
      <c r="F152">
        <v>140</v>
      </c>
      <c r="G152">
        <v>156</v>
      </c>
      <c r="H152">
        <f t="shared" si="4"/>
        <v>5</v>
      </c>
      <c r="I152" t="s">
        <v>657</v>
      </c>
      <c r="J15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</v>
      </c>
    </row>
    <row r="153" spans="1:10" x14ac:dyDescent="0.25">
      <c r="A153">
        <v>8</v>
      </c>
      <c r="B153">
        <v>4</v>
      </c>
      <c r="C153" t="s">
        <v>410</v>
      </c>
      <c r="D153">
        <v>113</v>
      </c>
      <c r="E153">
        <v>124</v>
      </c>
      <c r="F153">
        <v>140</v>
      </c>
      <c r="G153">
        <v>156</v>
      </c>
      <c r="H153">
        <f t="shared" si="4"/>
        <v>5</v>
      </c>
      <c r="I153" t="s">
        <v>659</v>
      </c>
      <c r="J15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</v>
      </c>
    </row>
    <row r="154" spans="1:10" x14ac:dyDescent="0.25">
      <c r="A154">
        <v>8</v>
      </c>
      <c r="B154">
        <v>4</v>
      </c>
      <c r="C154" t="s">
        <v>429</v>
      </c>
      <c r="D154">
        <v>113</v>
      </c>
      <c r="E154">
        <v>124</v>
      </c>
      <c r="F154">
        <v>140</v>
      </c>
      <c r="G154">
        <v>156</v>
      </c>
      <c r="H154">
        <f t="shared" si="4"/>
        <v>5</v>
      </c>
      <c r="I154" t="s">
        <v>661</v>
      </c>
      <c r="J15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</v>
      </c>
    </row>
    <row r="155" spans="1:10" x14ac:dyDescent="0.25">
      <c r="A155">
        <v>9</v>
      </c>
      <c r="B155">
        <v>13</v>
      </c>
      <c r="C155" t="s">
        <v>276</v>
      </c>
      <c r="D155">
        <v>125</v>
      </c>
      <c r="E155">
        <v>140</v>
      </c>
      <c r="F155">
        <v>143</v>
      </c>
      <c r="G155">
        <v>158</v>
      </c>
      <c r="H155">
        <f t="shared" si="4"/>
        <v>0</v>
      </c>
      <c r="I155" t="s">
        <v>662</v>
      </c>
      <c r="J15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</v>
      </c>
    </row>
    <row r="156" spans="1:10" x14ac:dyDescent="0.25">
      <c r="A156">
        <v>9</v>
      </c>
      <c r="B156">
        <v>14</v>
      </c>
      <c r="C156" t="s">
        <v>266</v>
      </c>
      <c r="D156">
        <v>125</v>
      </c>
      <c r="E156">
        <v>141</v>
      </c>
      <c r="F156">
        <v>169</v>
      </c>
      <c r="G156">
        <v>186</v>
      </c>
      <c r="H156">
        <f t="shared" si="4"/>
        <v>1</v>
      </c>
      <c r="I156" t="s">
        <v>663</v>
      </c>
      <c r="J15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</v>
      </c>
    </row>
    <row r="157" spans="1:10" x14ac:dyDescent="0.25">
      <c r="A157">
        <v>9</v>
      </c>
      <c r="B157">
        <v>21</v>
      </c>
      <c r="C157" t="s">
        <v>413</v>
      </c>
      <c r="D157">
        <v>125</v>
      </c>
      <c r="E157">
        <v>139</v>
      </c>
      <c r="F157">
        <v>234</v>
      </c>
      <c r="G157">
        <v>256</v>
      </c>
      <c r="H157">
        <f t="shared" si="4"/>
        <v>8</v>
      </c>
      <c r="I157" t="s">
        <v>669</v>
      </c>
      <c r="J15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</v>
      </c>
    </row>
    <row r="158" spans="1:10" x14ac:dyDescent="0.25">
      <c r="A158">
        <v>9</v>
      </c>
      <c r="B158">
        <v>22</v>
      </c>
      <c r="C158" t="s">
        <v>17</v>
      </c>
      <c r="D158">
        <v>125</v>
      </c>
      <c r="E158">
        <v>139</v>
      </c>
      <c r="F158">
        <v>157</v>
      </c>
      <c r="G158">
        <v>180</v>
      </c>
      <c r="H158">
        <f t="shared" si="4"/>
        <v>9</v>
      </c>
      <c r="I158" t="s">
        <v>670</v>
      </c>
      <c r="J15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</v>
      </c>
    </row>
    <row r="159" spans="1:10" x14ac:dyDescent="0.25">
      <c r="A159">
        <v>9</v>
      </c>
      <c r="B159">
        <v>24</v>
      </c>
      <c r="C159" t="s">
        <v>35</v>
      </c>
      <c r="D159">
        <v>125</v>
      </c>
      <c r="E159">
        <v>139</v>
      </c>
      <c r="F159">
        <v>157</v>
      </c>
      <c r="G159">
        <v>180</v>
      </c>
      <c r="H159">
        <f t="shared" si="4"/>
        <v>9</v>
      </c>
      <c r="I159" t="s">
        <v>709</v>
      </c>
      <c r="J15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</v>
      </c>
    </row>
    <row r="160" spans="1:10" x14ac:dyDescent="0.25">
      <c r="A160">
        <v>9</v>
      </c>
      <c r="B160">
        <v>22</v>
      </c>
      <c r="C160" t="s">
        <v>48</v>
      </c>
      <c r="D160">
        <v>125</v>
      </c>
      <c r="E160">
        <v>139</v>
      </c>
      <c r="F160">
        <v>157</v>
      </c>
      <c r="G160">
        <v>180</v>
      </c>
      <c r="H160">
        <f t="shared" si="4"/>
        <v>9</v>
      </c>
      <c r="I160" t="s">
        <v>671</v>
      </c>
      <c r="J16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</v>
      </c>
    </row>
    <row r="161" spans="1:10" x14ac:dyDescent="0.25">
      <c r="A161">
        <v>9</v>
      </c>
      <c r="B161">
        <v>22</v>
      </c>
      <c r="C161" t="s">
        <v>49</v>
      </c>
      <c r="D161">
        <v>125</v>
      </c>
      <c r="E161">
        <v>139</v>
      </c>
      <c r="F161">
        <v>157</v>
      </c>
      <c r="G161">
        <v>180</v>
      </c>
      <c r="H161">
        <f t="shared" si="4"/>
        <v>9</v>
      </c>
      <c r="I161" t="s">
        <v>672</v>
      </c>
      <c r="J16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</v>
      </c>
    </row>
    <row r="162" spans="1:10" x14ac:dyDescent="0.25">
      <c r="A162">
        <v>9</v>
      </c>
      <c r="B162">
        <v>22</v>
      </c>
      <c r="C162" t="s">
        <v>52</v>
      </c>
      <c r="D162">
        <v>125</v>
      </c>
      <c r="E162">
        <v>139</v>
      </c>
      <c r="F162">
        <v>157</v>
      </c>
      <c r="G162">
        <v>180</v>
      </c>
      <c r="H162">
        <f t="shared" si="4"/>
        <v>9</v>
      </c>
      <c r="I162" t="s">
        <v>673</v>
      </c>
      <c r="J16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</v>
      </c>
    </row>
    <row r="163" spans="1:10" x14ac:dyDescent="0.25">
      <c r="A163">
        <v>9</v>
      </c>
      <c r="B163">
        <v>21</v>
      </c>
      <c r="C163" t="s">
        <v>55</v>
      </c>
      <c r="D163">
        <v>125</v>
      </c>
      <c r="E163">
        <v>139</v>
      </c>
      <c r="F163">
        <v>157</v>
      </c>
      <c r="G163">
        <v>180</v>
      </c>
      <c r="H163">
        <f t="shared" si="4"/>
        <v>9</v>
      </c>
      <c r="I163" t="s">
        <v>666</v>
      </c>
      <c r="J16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</v>
      </c>
    </row>
    <row r="164" spans="1:10" x14ac:dyDescent="0.25">
      <c r="A164">
        <v>9</v>
      </c>
      <c r="B164">
        <v>24</v>
      </c>
      <c r="C164" t="s">
        <v>58</v>
      </c>
      <c r="D164">
        <v>125</v>
      </c>
      <c r="E164">
        <v>139</v>
      </c>
      <c r="F164">
        <v>157</v>
      </c>
      <c r="G164">
        <v>180</v>
      </c>
      <c r="H164">
        <f t="shared" si="4"/>
        <v>9</v>
      </c>
      <c r="I164" t="s">
        <v>710</v>
      </c>
      <c r="J16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</v>
      </c>
    </row>
    <row r="165" spans="1:10" x14ac:dyDescent="0.25">
      <c r="A165">
        <v>9</v>
      </c>
      <c r="B165">
        <v>24</v>
      </c>
      <c r="C165" t="s">
        <v>59</v>
      </c>
      <c r="D165">
        <v>125</v>
      </c>
      <c r="E165">
        <v>139</v>
      </c>
      <c r="F165">
        <v>157</v>
      </c>
      <c r="G165">
        <v>180</v>
      </c>
      <c r="H165">
        <f t="shared" si="4"/>
        <v>9</v>
      </c>
      <c r="I165" t="s">
        <v>711</v>
      </c>
      <c r="J16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</v>
      </c>
    </row>
    <row r="166" spans="1:10" x14ac:dyDescent="0.25">
      <c r="A166">
        <v>9</v>
      </c>
      <c r="B166">
        <v>22</v>
      </c>
      <c r="C166" t="s">
        <v>60</v>
      </c>
      <c r="D166">
        <v>125</v>
      </c>
      <c r="E166">
        <v>139</v>
      </c>
      <c r="F166">
        <v>157</v>
      </c>
      <c r="G166">
        <v>180</v>
      </c>
      <c r="H166">
        <f t="shared" si="4"/>
        <v>9</v>
      </c>
      <c r="I166" t="s">
        <v>674</v>
      </c>
      <c r="J16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</v>
      </c>
    </row>
    <row r="167" spans="1:10" x14ac:dyDescent="0.25">
      <c r="A167">
        <v>9</v>
      </c>
      <c r="B167">
        <v>27</v>
      </c>
      <c r="C167" t="s">
        <v>61</v>
      </c>
      <c r="D167">
        <v>125</v>
      </c>
      <c r="E167">
        <v>139</v>
      </c>
      <c r="F167">
        <v>157</v>
      </c>
      <c r="G167">
        <v>180</v>
      </c>
      <c r="H167">
        <f t="shared" si="4"/>
        <v>9</v>
      </c>
      <c r="I167" t="s">
        <v>721</v>
      </c>
      <c r="J16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</v>
      </c>
    </row>
    <row r="168" spans="1:10" x14ac:dyDescent="0.25">
      <c r="A168">
        <v>9</v>
      </c>
      <c r="B168">
        <v>23</v>
      </c>
      <c r="C168" t="s">
        <v>64</v>
      </c>
      <c r="D168">
        <v>125</v>
      </c>
      <c r="E168">
        <v>139</v>
      </c>
      <c r="F168">
        <v>157</v>
      </c>
      <c r="G168">
        <v>180</v>
      </c>
      <c r="H168">
        <f t="shared" si="4"/>
        <v>9</v>
      </c>
      <c r="I168" t="s">
        <v>697</v>
      </c>
      <c r="J16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</v>
      </c>
    </row>
    <row r="169" spans="1:10" x14ac:dyDescent="0.25">
      <c r="A169">
        <v>9</v>
      </c>
      <c r="B169">
        <v>21</v>
      </c>
      <c r="C169" t="s">
        <v>65</v>
      </c>
      <c r="D169">
        <v>125</v>
      </c>
      <c r="E169">
        <v>139</v>
      </c>
      <c r="F169">
        <v>157</v>
      </c>
      <c r="G169">
        <v>180</v>
      </c>
      <c r="H169">
        <f t="shared" si="4"/>
        <v>9</v>
      </c>
      <c r="I169" t="s">
        <v>667</v>
      </c>
      <c r="J16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</v>
      </c>
    </row>
    <row r="170" spans="1:10" x14ac:dyDescent="0.25">
      <c r="A170">
        <v>9</v>
      </c>
      <c r="B170">
        <v>24</v>
      </c>
      <c r="C170" t="s">
        <v>76</v>
      </c>
      <c r="D170">
        <v>125</v>
      </c>
      <c r="E170">
        <v>139</v>
      </c>
      <c r="F170">
        <v>156</v>
      </c>
      <c r="G170">
        <v>179</v>
      </c>
      <c r="H170">
        <f t="shared" si="4"/>
        <v>9</v>
      </c>
      <c r="I170" t="s">
        <v>712</v>
      </c>
      <c r="J17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</v>
      </c>
    </row>
    <row r="171" spans="1:10" x14ac:dyDescent="0.25">
      <c r="A171">
        <v>9</v>
      </c>
      <c r="B171">
        <v>23</v>
      </c>
      <c r="C171" t="s">
        <v>83</v>
      </c>
      <c r="D171">
        <v>125</v>
      </c>
      <c r="E171">
        <v>139</v>
      </c>
      <c r="F171">
        <v>157</v>
      </c>
      <c r="G171">
        <v>180</v>
      </c>
      <c r="H171">
        <f t="shared" si="4"/>
        <v>9</v>
      </c>
      <c r="I171" t="s">
        <v>698</v>
      </c>
      <c r="J17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</v>
      </c>
    </row>
    <row r="172" spans="1:10" x14ac:dyDescent="0.25">
      <c r="A172">
        <v>9</v>
      </c>
      <c r="B172">
        <v>24</v>
      </c>
      <c r="C172" t="s">
        <v>87</v>
      </c>
      <c r="D172">
        <v>125</v>
      </c>
      <c r="E172">
        <v>139</v>
      </c>
      <c r="F172">
        <v>157</v>
      </c>
      <c r="G172">
        <v>180</v>
      </c>
      <c r="H172">
        <f t="shared" si="4"/>
        <v>9</v>
      </c>
      <c r="I172" t="s">
        <v>713</v>
      </c>
      <c r="J17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</v>
      </c>
    </row>
    <row r="173" spans="1:10" x14ac:dyDescent="0.25">
      <c r="A173">
        <v>9</v>
      </c>
      <c r="B173">
        <v>24</v>
      </c>
      <c r="C173" t="s">
        <v>88</v>
      </c>
      <c r="D173">
        <v>125</v>
      </c>
      <c r="E173">
        <v>139</v>
      </c>
      <c r="F173">
        <v>157</v>
      </c>
      <c r="G173">
        <v>180</v>
      </c>
      <c r="H173">
        <f t="shared" si="4"/>
        <v>9</v>
      </c>
      <c r="I173" t="s">
        <v>714</v>
      </c>
      <c r="J17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</v>
      </c>
    </row>
    <row r="174" spans="1:10" x14ac:dyDescent="0.25">
      <c r="A174">
        <v>9</v>
      </c>
      <c r="B174">
        <v>22</v>
      </c>
      <c r="C174" t="s">
        <v>90</v>
      </c>
      <c r="D174">
        <v>125</v>
      </c>
      <c r="E174">
        <v>139</v>
      </c>
      <c r="F174">
        <v>157</v>
      </c>
      <c r="G174">
        <v>180</v>
      </c>
      <c r="H174">
        <f t="shared" si="4"/>
        <v>9</v>
      </c>
      <c r="I174" t="s">
        <v>675</v>
      </c>
      <c r="J17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</v>
      </c>
    </row>
    <row r="175" spans="1:10" x14ac:dyDescent="0.25">
      <c r="A175">
        <v>9</v>
      </c>
      <c r="B175">
        <v>22</v>
      </c>
      <c r="C175" t="s">
        <v>97</v>
      </c>
      <c r="D175">
        <v>125</v>
      </c>
      <c r="E175">
        <v>139</v>
      </c>
      <c r="F175">
        <v>157</v>
      </c>
      <c r="G175">
        <v>180</v>
      </c>
      <c r="H175">
        <f t="shared" si="4"/>
        <v>9</v>
      </c>
      <c r="I175" t="s">
        <v>676</v>
      </c>
      <c r="J17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</v>
      </c>
    </row>
    <row r="176" spans="1:10" x14ac:dyDescent="0.25">
      <c r="A176">
        <v>9</v>
      </c>
      <c r="B176">
        <v>22</v>
      </c>
      <c r="C176" t="s">
        <v>107</v>
      </c>
      <c r="D176">
        <v>125</v>
      </c>
      <c r="E176">
        <v>139</v>
      </c>
      <c r="F176">
        <v>157</v>
      </c>
      <c r="G176">
        <v>180</v>
      </c>
      <c r="H176">
        <f t="shared" si="4"/>
        <v>9</v>
      </c>
      <c r="I176" t="s">
        <v>677</v>
      </c>
      <c r="J17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</v>
      </c>
    </row>
    <row r="177" spans="1:10" x14ac:dyDescent="0.25">
      <c r="A177">
        <v>9</v>
      </c>
      <c r="B177">
        <v>22</v>
      </c>
      <c r="C177" t="s">
        <v>108</v>
      </c>
      <c r="D177">
        <v>125</v>
      </c>
      <c r="E177">
        <v>139</v>
      </c>
      <c r="F177">
        <v>157</v>
      </c>
      <c r="G177">
        <v>180</v>
      </c>
      <c r="H177">
        <f t="shared" si="4"/>
        <v>9</v>
      </c>
      <c r="I177" t="s">
        <v>678</v>
      </c>
      <c r="J17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</v>
      </c>
    </row>
    <row r="178" spans="1:10" x14ac:dyDescent="0.25">
      <c r="A178">
        <v>9</v>
      </c>
      <c r="B178">
        <v>23</v>
      </c>
      <c r="C178" t="s">
        <v>109</v>
      </c>
      <c r="D178">
        <v>125</v>
      </c>
      <c r="E178">
        <v>139</v>
      </c>
      <c r="F178">
        <v>157</v>
      </c>
      <c r="G178">
        <v>180</v>
      </c>
      <c r="H178">
        <f t="shared" si="4"/>
        <v>9</v>
      </c>
      <c r="I178" t="s">
        <v>699</v>
      </c>
      <c r="J17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</v>
      </c>
    </row>
    <row r="179" spans="1:10" x14ac:dyDescent="0.25">
      <c r="A179">
        <v>9</v>
      </c>
      <c r="B179">
        <v>22</v>
      </c>
      <c r="C179" t="s">
        <v>110</v>
      </c>
      <c r="D179">
        <v>125</v>
      </c>
      <c r="E179">
        <v>139</v>
      </c>
      <c r="F179">
        <v>157</v>
      </c>
      <c r="G179">
        <v>180</v>
      </c>
      <c r="H179">
        <f t="shared" si="4"/>
        <v>9</v>
      </c>
      <c r="I179" t="s">
        <v>679</v>
      </c>
      <c r="J17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</v>
      </c>
    </row>
    <row r="180" spans="1:10" x14ac:dyDescent="0.25">
      <c r="A180">
        <v>9</v>
      </c>
      <c r="B180">
        <v>26</v>
      </c>
      <c r="C180" t="s">
        <v>125</v>
      </c>
      <c r="D180">
        <v>125</v>
      </c>
      <c r="E180">
        <v>139</v>
      </c>
      <c r="F180">
        <v>157</v>
      </c>
      <c r="G180">
        <v>180</v>
      </c>
      <c r="H180">
        <f t="shared" si="4"/>
        <v>9</v>
      </c>
      <c r="I180" t="s">
        <v>717</v>
      </c>
      <c r="J18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</v>
      </c>
    </row>
    <row r="181" spans="1:10" x14ac:dyDescent="0.25">
      <c r="A181">
        <v>9</v>
      </c>
      <c r="B181">
        <v>22</v>
      </c>
      <c r="C181" t="s">
        <v>134</v>
      </c>
      <c r="D181">
        <v>125</v>
      </c>
      <c r="E181">
        <v>139</v>
      </c>
      <c r="F181">
        <v>157</v>
      </c>
      <c r="G181">
        <v>180</v>
      </c>
      <c r="H181">
        <f t="shared" si="4"/>
        <v>9</v>
      </c>
      <c r="I181" t="s">
        <v>680</v>
      </c>
      <c r="J18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</v>
      </c>
    </row>
    <row r="182" spans="1:10" x14ac:dyDescent="0.25">
      <c r="A182">
        <v>9</v>
      </c>
      <c r="B182">
        <v>26</v>
      </c>
      <c r="C182" t="s">
        <v>135</v>
      </c>
      <c r="D182">
        <v>125</v>
      </c>
      <c r="E182">
        <v>139</v>
      </c>
      <c r="F182">
        <v>157</v>
      </c>
      <c r="G182">
        <v>180</v>
      </c>
      <c r="H182">
        <f t="shared" si="4"/>
        <v>9</v>
      </c>
      <c r="I182" t="s">
        <v>718</v>
      </c>
      <c r="J18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</v>
      </c>
    </row>
    <row r="183" spans="1:10" x14ac:dyDescent="0.25">
      <c r="A183">
        <v>9</v>
      </c>
      <c r="B183">
        <v>22</v>
      </c>
      <c r="C183" t="s">
        <v>137</v>
      </c>
      <c r="D183">
        <v>125</v>
      </c>
      <c r="E183">
        <v>139</v>
      </c>
      <c r="F183">
        <v>157</v>
      </c>
      <c r="G183">
        <v>180</v>
      </c>
      <c r="H183">
        <f t="shared" si="4"/>
        <v>9</v>
      </c>
      <c r="I183" t="s">
        <v>681</v>
      </c>
      <c r="J18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</v>
      </c>
    </row>
    <row r="184" spans="1:10" x14ac:dyDescent="0.25">
      <c r="A184">
        <v>9</v>
      </c>
      <c r="B184">
        <v>23</v>
      </c>
      <c r="C184" t="s">
        <v>138</v>
      </c>
      <c r="D184">
        <v>125</v>
      </c>
      <c r="E184">
        <v>139</v>
      </c>
      <c r="F184">
        <v>157</v>
      </c>
      <c r="G184">
        <v>180</v>
      </c>
      <c r="H184">
        <f t="shared" si="4"/>
        <v>9</v>
      </c>
      <c r="I184" t="s">
        <v>701</v>
      </c>
      <c r="J18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</v>
      </c>
    </row>
    <row r="185" spans="1:10" x14ac:dyDescent="0.25">
      <c r="A185">
        <v>9</v>
      </c>
      <c r="B185">
        <v>26</v>
      </c>
      <c r="C185" t="s">
        <v>139</v>
      </c>
      <c r="D185">
        <v>125</v>
      </c>
      <c r="E185">
        <v>139</v>
      </c>
      <c r="F185">
        <v>157</v>
      </c>
      <c r="G185">
        <v>180</v>
      </c>
      <c r="H185">
        <f t="shared" si="4"/>
        <v>9</v>
      </c>
      <c r="I185" t="s">
        <v>719</v>
      </c>
      <c r="J18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</v>
      </c>
    </row>
    <row r="186" spans="1:10" x14ac:dyDescent="0.25">
      <c r="A186">
        <v>9</v>
      </c>
      <c r="B186">
        <v>22</v>
      </c>
      <c r="C186" t="s">
        <v>147</v>
      </c>
      <c r="D186">
        <v>125</v>
      </c>
      <c r="E186">
        <v>139</v>
      </c>
      <c r="F186">
        <v>157</v>
      </c>
      <c r="G186">
        <v>180</v>
      </c>
      <c r="H186">
        <f t="shared" si="4"/>
        <v>9</v>
      </c>
      <c r="I186" t="s">
        <v>682</v>
      </c>
      <c r="J18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</v>
      </c>
    </row>
    <row r="187" spans="1:10" x14ac:dyDescent="0.25">
      <c r="A187">
        <v>9</v>
      </c>
      <c r="B187">
        <v>22</v>
      </c>
      <c r="C187" t="s">
        <v>184</v>
      </c>
      <c r="D187">
        <v>125</v>
      </c>
      <c r="E187">
        <v>139</v>
      </c>
      <c r="F187">
        <v>157</v>
      </c>
      <c r="G187">
        <v>180</v>
      </c>
      <c r="H187">
        <f t="shared" si="4"/>
        <v>9</v>
      </c>
      <c r="I187" t="s">
        <v>683</v>
      </c>
      <c r="J18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</v>
      </c>
    </row>
    <row r="188" spans="1:10" x14ac:dyDescent="0.25">
      <c r="A188">
        <v>9</v>
      </c>
      <c r="B188">
        <v>22</v>
      </c>
      <c r="C188" t="s">
        <v>194</v>
      </c>
      <c r="D188">
        <v>125</v>
      </c>
      <c r="E188">
        <v>139</v>
      </c>
      <c r="F188">
        <v>157</v>
      </c>
      <c r="G188">
        <v>180</v>
      </c>
      <c r="H188">
        <f t="shared" si="4"/>
        <v>9</v>
      </c>
      <c r="I188" t="s">
        <v>684</v>
      </c>
      <c r="J18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</v>
      </c>
    </row>
    <row r="189" spans="1:10" x14ac:dyDescent="0.25">
      <c r="A189">
        <v>9</v>
      </c>
      <c r="B189">
        <v>22</v>
      </c>
      <c r="C189" t="s">
        <v>233</v>
      </c>
      <c r="D189">
        <v>125</v>
      </c>
      <c r="E189">
        <v>139</v>
      </c>
      <c r="F189">
        <v>128</v>
      </c>
      <c r="G189">
        <v>151</v>
      </c>
      <c r="H189">
        <f t="shared" si="4"/>
        <v>9</v>
      </c>
      <c r="I189" t="s">
        <v>685</v>
      </c>
      <c r="J18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</v>
      </c>
    </row>
    <row r="190" spans="1:10" x14ac:dyDescent="0.25">
      <c r="A190">
        <v>9</v>
      </c>
      <c r="B190">
        <v>22</v>
      </c>
      <c r="C190" t="s">
        <v>237</v>
      </c>
      <c r="D190">
        <v>125</v>
      </c>
      <c r="E190">
        <v>139</v>
      </c>
      <c r="F190">
        <v>157</v>
      </c>
      <c r="G190">
        <v>180</v>
      </c>
      <c r="H190">
        <f t="shared" si="4"/>
        <v>9</v>
      </c>
      <c r="I190" t="s">
        <v>686</v>
      </c>
      <c r="J19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</v>
      </c>
    </row>
    <row r="191" spans="1:10" x14ac:dyDescent="0.25">
      <c r="A191">
        <v>9</v>
      </c>
      <c r="B191">
        <v>22</v>
      </c>
      <c r="C191" t="s">
        <v>282</v>
      </c>
      <c r="D191">
        <v>125</v>
      </c>
      <c r="E191">
        <v>139</v>
      </c>
      <c r="F191">
        <v>157</v>
      </c>
      <c r="G191">
        <v>180</v>
      </c>
      <c r="H191">
        <f t="shared" si="4"/>
        <v>9</v>
      </c>
      <c r="I191" t="s">
        <v>687</v>
      </c>
      <c r="J19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</v>
      </c>
    </row>
    <row r="192" spans="1:10" x14ac:dyDescent="0.25">
      <c r="A192">
        <v>9</v>
      </c>
      <c r="B192">
        <v>22</v>
      </c>
      <c r="C192" t="s">
        <v>283</v>
      </c>
      <c r="D192">
        <v>125</v>
      </c>
      <c r="E192">
        <v>139</v>
      </c>
      <c r="F192">
        <v>482</v>
      </c>
      <c r="G192">
        <v>505</v>
      </c>
      <c r="H192">
        <f t="shared" si="4"/>
        <v>9</v>
      </c>
      <c r="I192" t="s">
        <v>688</v>
      </c>
      <c r="J19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</v>
      </c>
    </row>
    <row r="193" spans="1:10" x14ac:dyDescent="0.25">
      <c r="A193">
        <v>9</v>
      </c>
      <c r="B193">
        <v>21</v>
      </c>
      <c r="C193" t="s">
        <v>316</v>
      </c>
      <c r="D193">
        <v>125</v>
      </c>
      <c r="E193">
        <v>139</v>
      </c>
      <c r="F193">
        <v>157</v>
      </c>
      <c r="G193">
        <v>180</v>
      </c>
      <c r="H193">
        <f t="shared" si="4"/>
        <v>9</v>
      </c>
      <c r="I193" t="s">
        <v>668</v>
      </c>
      <c r="J19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</v>
      </c>
    </row>
    <row r="194" spans="1:10" x14ac:dyDescent="0.25">
      <c r="A194">
        <v>9</v>
      </c>
      <c r="B194">
        <v>23</v>
      </c>
      <c r="C194" t="s">
        <v>323</v>
      </c>
      <c r="D194">
        <v>125</v>
      </c>
      <c r="E194">
        <v>139</v>
      </c>
      <c r="F194">
        <v>941</v>
      </c>
      <c r="G194">
        <v>964</v>
      </c>
      <c r="H194">
        <f t="shared" ref="H194:H257" si="6">G194-F194-E194+D194</f>
        <v>9</v>
      </c>
      <c r="I194" t="s">
        <v>704</v>
      </c>
      <c r="J19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</v>
      </c>
    </row>
    <row r="195" spans="1:10" x14ac:dyDescent="0.25">
      <c r="A195">
        <v>9</v>
      </c>
      <c r="B195">
        <v>23</v>
      </c>
      <c r="C195" t="s">
        <v>331</v>
      </c>
      <c r="D195">
        <v>125</v>
      </c>
      <c r="E195">
        <v>139</v>
      </c>
      <c r="F195">
        <v>157</v>
      </c>
      <c r="G195">
        <v>180</v>
      </c>
      <c r="H195">
        <f t="shared" si="6"/>
        <v>9</v>
      </c>
      <c r="I195" t="s">
        <v>705</v>
      </c>
      <c r="J195" t="str">
        <f t="shared" ref="J195:J258" si="7">J194&amp;I195</f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</v>
      </c>
    </row>
    <row r="196" spans="1:10" x14ac:dyDescent="0.25">
      <c r="A196">
        <v>9</v>
      </c>
      <c r="B196">
        <v>22</v>
      </c>
      <c r="C196" t="s">
        <v>332</v>
      </c>
      <c r="D196">
        <v>125</v>
      </c>
      <c r="E196">
        <v>139</v>
      </c>
      <c r="F196">
        <v>322</v>
      </c>
      <c r="G196">
        <v>345</v>
      </c>
      <c r="H196">
        <f t="shared" si="6"/>
        <v>9</v>
      </c>
      <c r="I196" t="s">
        <v>689</v>
      </c>
      <c r="J196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</v>
      </c>
    </row>
    <row r="197" spans="1:10" x14ac:dyDescent="0.25">
      <c r="A197">
        <v>9</v>
      </c>
      <c r="B197">
        <v>23</v>
      </c>
      <c r="C197" t="s">
        <v>342</v>
      </c>
      <c r="D197">
        <v>125</v>
      </c>
      <c r="E197">
        <v>139</v>
      </c>
      <c r="F197">
        <v>157</v>
      </c>
      <c r="G197">
        <v>180</v>
      </c>
      <c r="H197">
        <f t="shared" si="6"/>
        <v>9</v>
      </c>
      <c r="I197" t="s">
        <v>706</v>
      </c>
      <c r="J197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</v>
      </c>
    </row>
    <row r="198" spans="1:10" x14ac:dyDescent="0.25">
      <c r="A198">
        <v>9</v>
      </c>
      <c r="B198">
        <v>22</v>
      </c>
      <c r="C198" t="s">
        <v>359</v>
      </c>
      <c r="D198">
        <v>125</v>
      </c>
      <c r="E198">
        <v>139</v>
      </c>
      <c r="F198">
        <v>257</v>
      </c>
      <c r="G198">
        <v>280</v>
      </c>
      <c r="H198">
        <f t="shared" si="6"/>
        <v>9</v>
      </c>
      <c r="I198" t="s">
        <v>690</v>
      </c>
      <c r="J198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</v>
      </c>
    </row>
    <row r="199" spans="1:10" x14ac:dyDescent="0.25">
      <c r="A199">
        <v>9</v>
      </c>
      <c r="B199">
        <v>22</v>
      </c>
      <c r="C199" t="s">
        <v>402</v>
      </c>
      <c r="D199">
        <v>125</v>
      </c>
      <c r="E199">
        <v>139</v>
      </c>
      <c r="F199">
        <v>468</v>
      </c>
      <c r="G199">
        <v>491</v>
      </c>
      <c r="H199">
        <f t="shared" si="6"/>
        <v>9</v>
      </c>
      <c r="I199" t="s">
        <v>691</v>
      </c>
      <c r="J199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</v>
      </c>
    </row>
    <row r="200" spans="1:10" x14ac:dyDescent="0.25">
      <c r="A200">
        <v>9</v>
      </c>
      <c r="B200">
        <v>23</v>
      </c>
      <c r="C200" t="s">
        <v>410</v>
      </c>
      <c r="D200">
        <v>125</v>
      </c>
      <c r="E200">
        <v>139</v>
      </c>
      <c r="F200">
        <v>157</v>
      </c>
      <c r="G200">
        <v>180</v>
      </c>
      <c r="H200">
        <f t="shared" si="6"/>
        <v>9</v>
      </c>
      <c r="I200" t="s">
        <v>708</v>
      </c>
      <c r="J200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</v>
      </c>
    </row>
    <row r="201" spans="1:10" x14ac:dyDescent="0.25">
      <c r="A201">
        <v>9</v>
      </c>
      <c r="B201">
        <v>22</v>
      </c>
      <c r="C201" t="s">
        <v>412</v>
      </c>
      <c r="D201">
        <v>125</v>
      </c>
      <c r="E201">
        <v>139</v>
      </c>
      <c r="F201">
        <v>128</v>
      </c>
      <c r="G201">
        <v>151</v>
      </c>
      <c r="H201">
        <f t="shared" si="6"/>
        <v>9</v>
      </c>
      <c r="I201" t="s">
        <v>692</v>
      </c>
      <c r="J201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</v>
      </c>
    </row>
    <row r="202" spans="1:10" x14ac:dyDescent="0.25">
      <c r="A202">
        <v>9</v>
      </c>
      <c r="B202">
        <v>22</v>
      </c>
      <c r="C202" t="s">
        <v>416</v>
      </c>
      <c r="D202">
        <v>125</v>
      </c>
      <c r="E202">
        <v>139</v>
      </c>
      <c r="F202">
        <v>157</v>
      </c>
      <c r="G202">
        <v>180</v>
      </c>
      <c r="H202">
        <f t="shared" si="6"/>
        <v>9</v>
      </c>
      <c r="I202" t="s">
        <v>693</v>
      </c>
      <c r="J202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</v>
      </c>
    </row>
    <row r="203" spans="1:10" x14ac:dyDescent="0.25">
      <c r="A203">
        <v>9</v>
      </c>
      <c r="B203">
        <v>22</v>
      </c>
      <c r="C203" t="s">
        <v>429</v>
      </c>
      <c r="D203">
        <v>125</v>
      </c>
      <c r="E203">
        <v>139</v>
      </c>
      <c r="F203">
        <v>157</v>
      </c>
      <c r="G203">
        <v>180</v>
      </c>
      <c r="H203">
        <f t="shared" si="6"/>
        <v>9</v>
      </c>
      <c r="I203" t="s">
        <v>694</v>
      </c>
      <c r="J203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</v>
      </c>
    </row>
    <row r="204" spans="1:10" x14ac:dyDescent="0.25">
      <c r="A204">
        <v>9</v>
      </c>
      <c r="B204">
        <v>22</v>
      </c>
      <c r="C204" t="s">
        <v>439</v>
      </c>
      <c r="D204">
        <v>125</v>
      </c>
      <c r="E204">
        <v>139</v>
      </c>
      <c r="F204">
        <v>177</v>
      </c>
      <c r="G204">
        <v>200</v>
      </c>
      <c r="H204">
        <f t="shared" si="6"/>
        <v>9</v>
      </c>
      <c r="I204" t="s">
        <v>695</v>
      </c>
      <c r="J204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</v>
      </c>
    </row>
    <row r="205" spans="1:10" x14ac:dyDescent="0.25">
      <c r="A205">
        <v>9</v>
      </c>
      <c r="B205">
        <v>22</v>
      </c>
      <c r="C205" t="s">
        <v>474</v>
      </c>
      <c r="D205">
        <v>125</v>
      </c>
      <c r="E205">
        <v>139</v>
      </c>
      <c r="F205">
        <v>482</v>
      </c>
      <c r="G205">
        <v>505</v>
      </c>
      <c r="H205">
        <f t="shared" si="6"/>
        <v>9</v>
      </c>
      <c r="I205" t="s">
        <v>696</v>
      </c>
      <c r="J205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</v>
      </c>
    </row>
    <row r="206" spans="1:10" x14ac:dyDescent="0.25">
      <c r="A206">
        <v>9</v>
      </c>
      <c r="B206">
        <v>23</v>
      </c>
      <c r="C206" t="s">
        <v>115</v>
      </c>
      <c r="D206">
        <v>125</v>
      </c>
      <c r="E206">
        <v>139</v>
      </c>
      <c r="F206">
        <v>170</v>
      </c>
      <c r="G206">
        <v>194</v>
      </c>
      <c r="H206">
        <f t="shared" si="6"/>
        <v>10</v>
      </c>
      <c r="I206" t="s">
        <v>700</v>
      </c>
      <c r="J206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</v>
      </c>
    </row>
    <row r="207" spans="1:10" x14ac:dyDescent="0.25">
      <c r="A207">
        <v>9</v>
      </c>
      <c r="B207">
        <v>23</v>
      </c>
      <c r="C207" t="s">
        <v>304</v>
      </c>
      <c r="D207">
        <v>125</v>
      </c>
      <c r="E207">
        <v>139</v>
      </c>
      <c r="F207">
        <v>292</v>
      </c>
      <c r="G207">
        <v>316</v>
      </c>
      <c r="H207">
        <f t="shared" si="6"/>
        <v>10</v>
      </c>
      <c r="I207" t="s">
        <v>702</v>
      </c>
      <c r="J207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</v>
      </c>
    </row>
    <row r="208" spans="1:10" x14ac:dyDescent="0.25">
      <c r="A208">
        <v>9</v>
      </c>
      <c r="B208">
        <v>23</v>
      </c>
      <c r="C208" t="s">
        <v>307</v>
      </c>
      <c r="D208">
        <v>125</v>
      </c>
      <c r="E208">
        <v>139</v>
      </c>
      <c r="F208">
        <v>246</v>
      </c>
      <c r="G208">
        <v>270</v>
      </c>
      <c r="H208">
        <f t="shared" si="6"/>
        <v>10</v>
      </c>
      <c r="I208" t="s">
        <v>703</v>
      </c>
      <c r="J208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</v>
      </c>
    </row>
    <row r="209" spans="1:10" x14ac:dyDescent="0.25">
      <c r="A209">
        <v>9</v>
      </c>
      <c r="B209">
        <v>23</v>
      </c>
      <c r="C209" t="s">
        <v>343</v>
      </c>
      <c r="D209">
        <v>125</v>
      </c>
      <c r="E209">
        <v>139</v>
      </c>
      <c r="F209">
        <v>146</v>
      </c>
      <c r="G209">
        <v>170</v>
      </c>
      <c r="H209">
        <f t="shared" si="6"/>
        <v>10</v>
      </c>
      <c r="I209" t="s">
        <v>707</v>
      </c>
      <c r="J209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</v>
      </c>
    </row>
    <row r="210" spans="1:10" x14ac:dyDescent="0.25">
      <c r="A210">
        <v>9</v>
      </c>
      <c r="B210">
        <v>24</v>
      </c>
      <c r="C210" t="s">
        <v>177</v>
      </c>
      <c r="D210">
        <v>125</v>
      </c>
      <c r="E210">
        <v>139</v>
      </c>
      <c r="F210">
        <v>631</v>
      </c>
      <c r="G210">
        <v>656</v>
      </c>
      <c r="H210">
        <f t="shared" si="6"/>
        <v>11</v>
      </c>
      <c r="I210" t="s">
        <v>715</v>
      </c>
      <c r="J210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</v>
      </c>
    </row>
    <row r="211" spans="1:10" x14ac:dyDescent="0.25">
      <c r="A211">
        <v>9</v>
      </c>
      <c r="B211">
        <v>24</v>
      </c>
      <c r="C211" t="s">
        <v>195</v>
      </c>
      <c r="D211">
        <v>125</v>
      </c>
      <c r="E211">
        <v>139</v>
      </c>
      <c r="F211">
        <v>556</v>
      </c>
      <c r="G211">
        <v>581</v>
      </c>
      <c r="H211">
        <f t="shared" si="6"/>
        <v>11</v>
      </c>
      <c r="I211" t="s">
        <v>716</v>
      </c>
      <c r="J211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</v>
      </c>
    </row>
    <row r="212" spans="1:10" x14ac:dyDescent="0.25">
      <c r="A212">
        <v>9</v>
      </c>
      <c r="B212">
        <v>19</v>
      </c>
      <c r="C212" t="s">
        <v>592</v>
      </c>
      <c r="D212">
        <v>125</v>
      </c>
      <c r="E212">
        <v>139</v>
      </c>
      <c r="F212">
        <v>130</v>
      </c>
      <c r="G212">
        <v>157</v>
      </c>
      <c r="H212">
        <f t="shared" si="6"/>
        <v>13</v>
      </c>
      <c r="I212" t="s">
        <v>665</v>
      </c>
      <c r="J212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</v>
      </c>
    </row>
    <row r="213" spans="1:10" x14ac:dyDescent="0.25">
      <c r="A213">
        <v>9</v>
      </c>
      <c r="B213">
        <v>26</v>
      </c>
      <c r="C213" t="s">
        <v>379</v>
      </c>
      <c r="D213">
        <v>125</v>
      </c>
      <c r="E213">
        <v>139</v>
      </c>
      <c r="F213">
        <v>179</v>
      </c>
      <c r="G213">
        <v>206</v>
      </c>
      <c r="H213">
        <f t="shared" si="6"/>
        <v>13</v>
      </c>
      <c r="I213" t="s">
        <v>720</v>
      </c>
      <c r="J213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 load aligned_pdbs/4LK4.pdb; create 4LK4_9,  4LK4 and res 179-206; delete 4LK4; pair_fit 4LK4_9///179+206/C+CA+N,  tev///125+139/C+CA+N; </v>
      </c>
    </row>
    <row r="214" spans="1:10" x14ac:dyDescent="0.25">
      <c r="A214">
        <v>9</v>
      </c>
      <c r="B214">
        <v>16</v>
      </c>
      <c r="C214" t="s">
        <v>98</v>
      </c>
      <c r="D214">
        <v>125</v>
      </c>
      <c r="E214">
        <v>139</v>
      </c>
      <c r="F214">
        <v>592</v>
      </c>
      <c r="G214">
        <v>620</v>
      </c>
      <c r="H214">
        <f t="shared" si="6"/>
        <v>14</v>
      </c>
      <c r="I214" t="s">
        <v>664</v>
      </c>
      <c r="J214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 load aligned_pdbs/4LK4.pdb; create 4LK4_9,  4LK4 and res 179-206; delete 4LK4; pair_fit 4LK4_9///179+206/C+CA+N,  tev///125+139/C+CA+N;  load aligned_pdbs/1GPZ.pdb; create 1GPZ_9,  1GPZ and res 592-620; delete 1GPZ; pair_fit 1GPZ_9///592+620/C+CA+N,  tev///125+139/C+CA+N; </v>
      </c>
    </row>
    <row r="215" spans="1:10" x14ac:dyDescent="0.25">
      <c r="A215">
        <v>9</v>
      </c>
      <c r="B215">
        <v>27</v>
      </c>
      <c r="C215" t="s">
        <v>238</v>
      </c>
      <c r="D215">
        <v>125</v>
      </c>
      <c r="E215">
        <v>139</v>
      </c>
      <c r="F215">
        <v>592</v>
      </c>
      <c r="G215">
        <v>620</v>
      </c>
      <c r="H215">
        <f t="shared" si="6"/>
        <v>14</v>
      </c>
      <c r="I215" t="s">
        <v>722</v>
      </c>
      <c r="J215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 load aligned_pdbs/4LK4.pdb; create 4LK4_9,  4LK4 and res 179-206; delete 4LK4; pair_fit 4LK4_9///179+206/C+CA+N,  tev///125+139/C+CA+N;  load aligned_pdbs/1GPZ.pdb; create 1GPZ_9,  1GPZ and res 592-620; delete 1GPZ; pair_fit 1GPZ_9///592+620/C+CA+N,  tev///125+139/C+CA+N;  load aligned_pdbs/2QY0.pdb; create 2QY0_9,  2QY0 and res 592-620; delete 2QY0; pair_fit 2QY0_9///592+620/C+CA+N,  tev///125+139/C+CA+N; </v>
      </c>
    </row>
    <row r="216" spans="1:10" x14ac:dyDescent="0.25">
      <c r="A216">
        <v>9</v>
      </c>
      <c r="B216">
        <v>28</v>
      </c>
      <c r="C216" t="s">
        <v>204</v>
      </c>
      <c r="D216">
        <v>125</v>
      </c>
      <c r="E216">
        <v>139</v>
      </c>
      <c r="F216">
        <v>587</v>
      </c>
      <c r="G216">
        <v>616</v>
      </c>
      <c r="H216">
        <f t="shared" si="6"/>
        <v>15</v>
      </c>
      <c r="I216" t="s">
        <v>723</v>
      </c>
      <c r="J216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 load aligned_pdbs/4LK4.pdb; create 4LK4_9,  4LK4 and res 179-206; delete 4LK4; pair_fit 4LK4_9///179+206/C+CA+N,  tev///125+139/C+CA+N;  load aligned_pdbs/1GPZ.pdb; create 1GPZ_9,  1GPZ and res 592-620; delete 1GPZ; pair_fit 1GPZ_9///592+620/C+CA+N,  tev///125+139/C+CA+N;  load aligned_pdbs/2QY0.pdb; create 2QY0_9,  2QY0 and res 592-620; delete 2QY0; pair_fit 2QY0_9///592+620/C+CA+N,  tev///125+139/C+CA+N;  load aligned_pdbs/1ZJK.pdb; create 1ZJK_9,  1ZJK and res 587-616; delete 1ZJK; pair_fit 1ZJK_9///587+616/C+CA+N,  tev///125+139/C+CA+N; </v>
      </c>
    </row>
    <row r="217" spans="1:10" x14ac:dyDescent="0.25">
      <c r="A217">
        <v>9</v>
      </c>
      <c r="B217">
        <v>30</v>
      </c>
      <c r="C217" t="s">
        <v>148</v>
      </c>
      <c r="D217">
        <v>125</v>
      </c>
      <c r="E217">
        <v>139</v>
      </c>
      <c r="F217">
        <v>129</v>
      </c>
      <c r="G217">
        <v>160</v>
      </c>
      <c r="H217">
        <f t="shared" si="6"/>
        <v>17</v>
      </c>
      <c r="I217" t="s">
        <v>724</v>
      </c>
    </row>
    <row r="218" spans="1:10" x14ac:dyDescent="0.25">
      <c r="A218">
        <v>10</v>
      </c>
      <c r="B218">
        <v>9</v>
      </c>
      <c r="C218" t="s">
        <v>39</v>
      </c>
      <c r="D218">
        <v>142</v>
      </c>
      <c r="E218">
        <v>154</v>
      </c>
      <c r="F218">
        <v>186</v>
      </c>
      <c r="G218">
        <v>198</v>
      </c>
      <c r="H218">
        <f t="shared" si="6"/>
        <v>0</v>
      </c>
      <c r="I218" t="s">
        <v>728</v>
      </c>
      <c r="J218" t="str">
        <f t="shared" si="7"/>
        <v xml:space="preserve"> load aligned_pdbs/1AGJ.pdb; create 1AGJ_10,  1AGJ and res 186-198; delete 1AGJ; pair_fit 1AGJ_10///186+198/C+CA+N,  tev///142+154/C+CA+N; </v>
      </c>
    </row>
    <row r="219" spans="1:10" x14ac:dyDescent="0.25">
      <c r="A219">
        <v>10</v>
      </c>
      <c r="B219">
        <v>10</v>
      </c>
      <c r="C219" t="s">
        <v>545</v>
      </c>
      <c r="D219">
        <v>142</v>
      </c>
      <c r="E219">
        <v>154</v>
      </c>
      <c r="F219">
        <v>201</v>
      </c>
      <c r="G219">
        <v>213</v>
      </c>
      <c r="H219">
        <f t="shared" si="6"/>
        <v>0</v>
      </c>
      <c r="I219" t="s">
        <v>770</v>
      </c>
      <c r="J219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</v>
      </c>
    </row>
    <row r="220" spans="1:10" x14ac:dyDescent="0.25">
      <c r="A220">
        <v>10</v>
      </c>
      <c r="B220">
        <v>9</v>
      </c>
      <c r="C220" t="s">
        <v>115</v>
      </c>
      <c r="D220">
        <v>142</v>
      </c>
      <c r="E220">
        <v>154</v>
      </c>
      <c r="F220">
        <v>197</v>
      </c>
      <c r="G220">
        <v>209</v>
      </c>
      <c r="H220">
        <f t="shared" si="6"/>
        <v>0</v>
      </c>
      <c r="I220" t="s">
        <v>730</v>
      </c>
      <c r="J220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</v>
      </c>
    </row>
    <row r="221" spans="1:10" x14ac:dyDescent="0.25">
      <c r="A221">
        <v>10</v>
      </c>
      <c r="B221">
        <v>9</v>
      </c>
      <c r="C221" t="s">
        <v>214</v>
      </c>
      <c r="D221">
        <v>142</v>
      </c>
      <c r="E221">
        <v>154</v>
      </c>
      <c r="F221">
        <v>142</v>
      </c>
      <c r="G221">
        <v>154</v>
      </c>
      <c r="H221">
        <f t="shared" si="6"/>
        <v>0</v>
      </c>
      <c r="I221" t="s">
        <v>731</v>
      </c>
      <c r="J221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</v>
      </c>
    </row>
    <row r="222" spans="1:10" x14ac:dyDescent="0.25">
      <c r="A222">
        <v>10</v>
      </c>
      <c r="B222">
        <v>9</v>
      </c>
      <c r="C222" t="s">
        <v>218</v>
      </c>
      <c r="D222">
        <v>142</v>
      </c>
      <c r="E222">
        <v>154</v>
      </c>
      <c r="F222">
        <v>135</v>
      </c>
      <c r="G222">
        <v>147</v>
      </c>
      <c r="H222">
        <f t="shared" si="6"/>
        <v>0</v>
      </c>
      <c r="I222" t="s">
        <v>732</v>
      </c>
      <c r="J222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</v>
      </c>
    </row>
    <row r="223" spans="1:10" x14ac:dyDescent="0.25">
      <c r="A223">
        <v>10</v>
      </c>
      <c r="B223">
        <v>9</v>
      </c>
      <c r="C223" t="s">
        <v>128</v>
      </c>
      <c r="D223">
        <v>142</v>
      </c>
      <c r="E223">
        <v>154</v>
      </c>
      <c r="F223">
        <v>111</v>
      </c>
      <c r="G223">
        <v>123</v>
      </c>
      <c r="H223">
        <f t="shared" si="6"/>
        <v>0</v>
      </c>
      <c r="I223" t="s">
        <v>733</v>
      </c>
      <c r="J223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</v>
      </c>
    </row>
    <row r="224" spans="1:10" x14ac:dyDescent="0.25">
      <c r="A224">
        <v>10</v>
      </c>
      <c r="B224">
        <v>9</v>
      </c>
      <c r="C224" t="s">
        <v>140</v>
      </c>
      <c r="D224">
        <v>142</v>
      </c>
      <c r="E224">
        <v>154</v>
      </c>
      <c r="F224">
        <v>162</v>
      </c>
      <c r="G224">
        <v>174</v>
      </c>
      <c r="H224">
        <f t="shared" si="6"/>
        <v>0</v>
      </c>
      <c r="I224" t="s">
        <v>734</v>
      </c>
      <c r="J224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</v>
      </c>
    </row>
    <row r="225" spans="1:10" x14ac:dyDescent="0.25">
      <c r="A225">
        <v>10</v>
      </c>
      <c r="B225">
        <v>9</v>
      </c>
      <c r="C225" t="s">
        <v>148</v>
      </c>
      <c r="D225">
        <v>142</v>
      </c>
      <c r="E225">
        <v>154</v>
      </c>
      <c r="F225">
        <v>163</v>
      </c>
      <c r="G225">
        <v>175</v>
      </c>
      <c r="H225">
        <f t="shared" si="6"/>
        <v>0</v>
      </c>
      <c r="I225" t="s">
        <v>735</v>
      </c>
      <c r="J225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</v>
      </c>
    </row>
    <row r="226" spans="1:10" x14ac:dyDescent="0.25">
      <c r="A226">
        <v>10</v>
      </c>
      <c r="B226">
        <v>9</v>
      </c>
      <c r="C226" t="s">
        <v>155</v>
      </c>
      <c r="D226">
        <v>142</v>
      </c>
      <c r="E226">
        <v>154</v>
      </c>
      <c r="F226">
        <v>177</v>
      </c>
      <c r="G226">
        <v>189</v>
      </c>
      <c r="H226">
        <f t="shared" si="6"/>
        <v>0</v>
      </c>
      <c r="I226" t="s">
        <v>736</v>
      </c>
      <c r="J226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</v>
      </c>
    </row>
    <row r="227" spans="1:10" x14ac:dyDescent="0.25">
      <c r="A227">
        <v>10</v>
      </c>
      <c r="B227">
        <v>9</v>
      </c>
      <c r="C227" t="s">
        <v>163</v>
      </c>
      <c r="D227">
        <v>142</v>
      </c>
      <c r="E227">
        <v>154</v>
      </c>
      <c r="F227">
        <v>160</v>
      </c>
      <c r="G227">
        <v>172</v>
      </c>
      <c r="H227">
        <f t="shared" si="6"/>
        <v>0</v>
      </c>
      <c r="I227" t="s">
        <v>737</v>
      </c>
      <c r="J227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</v>
      </c>
    </row>
    <row r="228" spans="1:10" x14ac:dyDescent="0.25">
      <c r="A228">
        <v>10</v>
      </c>
      <c r="B228">
        <v>9</v>
      </c>
      <c r="C228" t="s">
        <v>226</v>
      </c>
      <c r="D228">
        <v>142</v>
      </c>
      <c r="E228">
        <v>154</v>
      </c>
      <c r="F228">
        <v>149</v>
      </c>
      <c r="G228">
        <v>161</v>
      </c>
      <c r="H228">
        <f t="shared" si="6"/>
        <v>0</v>
      </c>
      <c r="I228" t="s">
        <v>738</v>
      </c>
      <c r="J228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</v>
      </c>
    </row>
    <row r="229" spans="1:10" x14ac:dyDescent="0.25">
      <c r="A229">
        <v>10</v>
      </c>
      <c r="B229">
        <v>9</v>
      </c>
      <c r="C229" t="s">
        <v>233</v>
      </c>
      <c r="D229">
        <v>142</v>
      </c>
      <c r="E229">
        <v>154</v>
      </c>
      <c r="F229">
        <v>154</v>
      </c>
      <c r="G229">
        <v>166</v>
      </c>
      <c r="H229">
        <f t="shared" si="6"/>
        <v>0</v>
      </c>
      <c r="I229" t="s">
        <v>739</v>
      </c>
      <c r="J229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</v>
      </c>
    </row>
    <row r="230" spans="1:10" x14ac:dyDescent="0.25">
      <c r="A230">
        <v>10</v>
      </c>
      <c r="B230">
        <v>9</v>
      </c>
      <c r="C230" t="s">
        <v>266</v>
      </c>
      <c r="D230">
        <v>142</v>
      </c>
      <c r="E230">
        <v>153</v>
      </c>
      <c r="F230">
        <v>187</v>
      </c>
      <c r="G230">
        <v>198</v>
      </c>
      <c r="H230">
        <f t="shared" si="6"/>
        <v>0</v>
      </c>
      <c r="I230" t="s">
        <v>740</v>
      </c>
      <c r="J230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</v>
      </c>
    </row>
    <row r="231" spans="1:10" x14ac:dyDescent="0.25">
      <c r="A231">
        <v>10</v>
      </c>
      <c r="B231">
        <v>9</v>
      </c>
      <c r="C231" t="s">
        <v>241</v>
      </c>
      <c r="D231">
        <v>142</v>
      </c>
      <c r="E231">
        <v>154</v>
      </c>
      <c r="F231">
        <v>145</v>
      </c>
      <c r="G231">
        <v>157</v>
      </c>
      <c r="H231">
        <f t="shared" si="6"/>
        <v>0</v>
      </c>
      <c r="I231" t="s">
        <v>741</v>
      </c>
      <c r="J231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</v>
      </c>
    </row>
    <row r="232" spans="1:10" x14ac:dyDescent="0.25">
      <c r="A232">
        <v>10</v>
      </c>
      <c r="B232">
        <v>9</v>
      </c>
      <c r="C232" t="s">
        <v>246</v>
      </c>
      <c r="D232">
        <v>142</v>
      </c>
      <c r="E232">
        <v>154</v>
      </c>
      <c r="F232">
        <v>125</v>
      </c>
      <c r="G232">
        <v>137</v>
      </c>
      <c r="H232">
        <f t="shared" si="6"/>
        <v>0</v>
      </c>
      <c r="I232" t="s">
        <v>742</v>
      </c>
      <c r="J232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</v>
      </c>
    </row>
    <row r="233" spans="1:10" x14ac:dyDescent="0.25">
      <c r="A233">
        <v>10</v>
      </c>
      <c r="B233">
        <v>9</v>
      </c>
      <c r="C233" t="s">
        <v>255</v>
      </c>
      <c r="D233">
        <v>142</v>
      </c>
      <c r="E233">
        <v>154</v>
      </c>
      <c r="F233">
        <v>1126</v>
      </c>
      <c r="G233">
        <v>1138</v>
      </c>
      <c r="H233">
        <f t="shared" si="6"/>
        <v>0</v>
      </c>
      <c r="I233" t="s">
        <v>743</v>
      </c>
      <c r="J233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</v>
      </c>
    </row>
    <row r="234" spans="1:10" x14ac:dyDescent="0.25">
      <c r="A234">
        <v>10</v>
      </c>
      <c r="B234">
        <v>9</v>
      </c>
      <c r="C234" t="s">
        <v>592</v>
      </c>
      <c r="D234">
        <v>142</v>
      </c>
      <c r="E234">
        <v>153</v>
      </c>
      <c r="F234">
        <v>160</v>
      </c>
      <c r="G234">
        <v>171</v>
      </c>
      <c r="H234">
        <f t="shared" si="6"/>
        <v>0</v>
      </c>
      <c r="I234" t="s">
        <v>744</v>
      </c>
      <c r="J234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</v>
      </c>
    </row>
    <row r="235" spans="1:10" x14ac:dyDescent="0.25">
      <c r="A235">
        <v>10</v>
      </c>
      <c r="B235">
        <v>9</v>
      </c>
      <c r="C235" t="s">
        <v>276</v>
      </c>
      <c r="D235">
        <v>142</v>
      </c>
      <c r="E235">
        <v>154</v>
      </c>
      <c r="F235">
        <v>160</v>
      </c>
      <c r="G235">
        <v>172</v>
      </c>
      <c r="H235">
        <f t="shared" si="6"/>
        <v>0</v>
      </c>
      <c r="I235" t="s">
        <v>745</v>
      </c>
      <c r="J235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</v>
      </c>
    </row>
    <row r="236" spans="1:10" x14ac:dyDescent="0.25">
      <c r="A236">
        <v>10</v>
      </c>
      <c r="B236">
        <v>9</v>
      </c>
      <c r="C236" t="s">
        <v>290</v>
      </c>
      <c r="D236">
        <v>142</v>
      </c>
      <c r="E236">
        <v>154</v>
      </c>
      <c r="F236">
        <v>176</v>
      </c>
      <c r="G236">
        <v>188</v>
      </c>
      <c r="H236">
        <f t="shared" si="6"/>
        <v>0</v>
      </c>
      <c r="I236" t="s">
        <v>746</v>
      </c>
      <c r="J236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</v>
      </c>
    </row>
    <row r="237" spans="1:10" x14ac:dyDescent="0.25">
      <c r="A237">
        <v>10</v>
      </c>
      <c r="B237">
        <v>9</v>
      </c>
      <c r="C237" t="s">
        <v>297</v>
      </c>
      <c r="D237">
        <v>142</v>
      </c>
      <c r="E237">
        <v>154</v>
      </c>
      <c r="F237">
        <v>142</v>
      </c>
      <c r="G237">
        <v>154</v>
      </c>
      <c r="H237">
        <f t="shared" si="6"/>
        <v>0</v>
      </c>
      <c r="I237" t="s">
        <v>747</v>
      </c>
      <c r="J237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</v>
      </c>
    </row>
    <row r="238" spans="1:10" x14ac:dyDescent="0.25">
      <c r="A238">
        <v>10</v>
      </c>
      <c r="B238">
        <v>9</v>
      </c>
      <c r="C238" t="s">
        <v>299</v>
      </c>
      <c r="D238">
        <v>142</v>
      </c>
      <c r="E238">
        <v>154</v>
      </c>
      <c r="F238">
        <v>319</v>
      </c>
      <c r="G238">
        <v>331</v>
      </c>
      <c r="H238">
        <f t="shared" si="6"/>
        <v>0</v>
      </c>
      <c r="I238" t="s">
        <v>748</v>
      </c>
      <c r="J238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</v>
      </c>
    </row>
    <row r="239" spans="1:10" x14ac:dyDescent="0.25">
      <c r="A239">
        <v>10</v>
      </c>
      <c r="B239">
        <v>9</v>
      </c>
      <c r="C239" t="s">
        <v>304</v>
      </c>
      <c r="D239">
        <v>142</v>
      </c>
      <c r="E239">
        <v>154</v>
      </c>
      <c r="F239">
        <v>319</v>
      </c>
      <c r="G239">
        <v>331</v>
      </c>
      <c r="H239">
        <f t="shared" si="6"/>
        <v>0</v>
      </c>
      <c r="I239" t="s">
        <v>749</v>
      </c>
      <c r="J239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</v>
      </c>
    </row>
    <row r="240" spans="1:10" x14ac:dyDescent="0.25">
      <c r="A240">
        <v>10</v>
      </c>
      <c r="B240">
        <v>9</v>
      </c>
      <c r="C240" t="s">
        <v>307</v>
      </c>
      <c r="D240">
        <v>142</v>
      </c>
      <c r="E240">
        <v>154</v>
      </c>
      <c r="F240">
        <v>273</v>
      </c>
      <c r="G240">
        <v>285</v>
      </c>
      <c r="H240">
        <f t="shared" si="6"/>
        <v>0</v>
      </c>
      <c r="I240" t="s">
        <v>750</v>
      </c>
      <c r="J240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</v>
      </c>
    </row>
    <row r="241" spans="1:10" x14ac:dyDescent="0.25">
      <c r="A241">
        <v>10</v>
      </c>
      <c r="B241">
        <v>9</v>
      </c>
      <c r="C241" t="s">
        <v>317</v>
      </c>
      <c r="D241">
        <v>142</v>
      </c>
      <c r="E241">
        <v>154</v>
      </c>
      <c r="F241">
        <v>126</v>
      </c>
      <c r="G241">
        <v>138</v>
      </c>
      <c r="H241">
        <f t="shared" si="6"/>
        <v>0</v>
      </c>
      <c r="I241" t="s">
        <v>751</v>
      </c>
      <c r="J241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</v>
      </c>
    </row>
    <row r="242" spans="1:10" x14ac:dyDescent="0.25">
      <c r="A242">
        <v>10</v>
      </c>
      <c r="B242">
        <v>9</v>
      </c>
      <c r="C242" t="s">
        <v>350</v>
      </c>
      <c r="D242">
        <v>142</v>
      </c>
      <c r="E242">
        <v>154</v>
      </c>
      <c r="F242">
        <v>259</v>
      </c>
      <c r="G242">
        <v>271</v>
      </c>
      <c r="H242">
        <f t="shared" si="6"/>
        <v>0</v>
      </c>
      <c r="I242" t="s">
        <v>752</v>
      </c>
      <c r="J242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</v>
      </c>
    </row>
    <row r="243" spans="1:10" x14ac:dyDescent="0.25">
      <c r="A243">
        <v>10</v>
      </c>
      <c r="B243">
        <v>9</v>
      </c>
      <c r="C243" t="s">
        <v>359</v>
      </c>
      <c r="D243">
        <v>142</v>
      </c>
      <c r="E243">
        <v>154</v>
      </c>
      <c r="F243">
        <v>283</v>
      </c>
      <c r="G243">
        <v>295</v>
      </c>
      <c r="H243">
        <f t="shared" si="6"/>
        <v>0</v>
      </c>
      <c r="I243" t="s">
        <v>753</v>
      </c>
      <c r="J243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</v>
      </c>
    </row>
    <row r="244" spans="1:10" x14ac:dyDescent="0.25">
      <c r="A244">
        <v>10</v>
      </c>
      <c r="B244">
        <v>9</v>
      </c>
      <c r="C244" t="s">
        <v>369</v>
      </c>
      <c r="D244">
        <v>142</v>
      </c>
      <c r="E244">
        <v>154</v>
      </c>
      <c r="F244">
        <v>147</v>
      </c>
      <c r="G244">
        <v>159</v>
      </c>
      <c r="H244">
        <f t="shared" si="6"/>
        <v>0</v>
      </c>
      <c r="I244" t="s">
        <v>754</v>
      </c>
      <c r="J244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</v>
      </c>
    </row>
    <row r="245" spans="1:10" x14ac:dyDescent="0.25">
      <c r="A245">
        <v>10</v>
      </c>
      <c r="B245">
        <v>9</v>
      </c>
      <c r="C245" t="s">
        <v>374</v>
      </c>
      <c r="D245">
        <v>142</v>
      </c>
      <c r="E245">
        <v>154</v>
      </c>
      <c r="F245">
        <v>148</v>
      </c>
      <c r="G245">
        <v>160</v>
      </c>
      <c r="H245">
        <f t="shared" si="6"/>
        <v>0</v>
      </c>
      <c r="I245" t="s">
        <v>755</v>
      </c>
      <c r="J245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</v>
      </c>
    </row>
    <row r="246" spans="1:10" x14ac:dyDescent="0.25">
      <c r="A246">
        <v>10</v>
      </c>
      <c r="B246">
        <v>9</v>
      </c>
      <c r="C246" t="s">
        <v>387</v>
      </c>
      <c r="D246">
        <v>142</v>
      </c>
      <c r="E246">
        <v>154</v>
      </c>
      <c r="F246">
        <v>1126</v>
      </c>
      <c r="G246">
        <v>1138</v>
      </c>
      <c r="H246">
        <f t="shared" si="6"/>
        <v>0</v>
      </c>
      <c r="I246" t="s">
        <v>756</v>
      </c>
      <c r="J246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</v>
      </c>
    </row>
    <row r="247" spans="1:10" x14ac:dyDescent="0.25">
      <c r="A247">
        <v>10</v>
      </c>
      <c r="B247">
        <v>9</v>
      </c>
      <c r="C247" t="s">
        <v>390</v>
      </c>
      <c r="D247">
        <v>141</v>
      </c>
      <c r="E247">
        <v>154</v>
      </c>
      <c r="F247">
        <v>125</v>
      </c>
      <c r="G247">
        <v>138</v>
      </c>
      <c r="H247">
        <f t="shared" si="6"/>
        <v>0</v>
      </c>
      <c r="I247" t="s">
        <v>757</v>
      </c>
      <c r="J247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</v>
      </c>
    </row>
    <row r="248" spans="1:10" x14ac:dyDescent="0.25">
      <c r="A248">
        <v>10</v>
      </c>
      <c r="B248">
        <v>9</v>
      </c>
      <c r="C248" t="s">
        <v>395</v>
      </c>
      <c r="D248">
        <v>142</v>
      </c>
      <c r="E248">
        <v>154</v>
      </c>
      <c r="F248">
        <v>210</v>
      </c>
      <c r="G248">
        <v>222</v>
      </c>
      <c r="H248">
        <f t="shared" si="6"/>
        <v>0</v>
      </c>
      <c r="I248" t="s">
        <v>758</v>
      </c>
      <c r="J248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</v>
      </c>
    </row>
    <row r="249" spans="1:10" x14ac:dyDescent="0.25">
      <c r="A249">
        <v>10</v>
      </c>
      <c r="B249">
        <v>9</v>
      </c>
      <c r="C249" t="s">
        <v>412</v>
      </c>
      <c r="D249">
        <v>142</v>
      </c>
      <c r="E249">
        <v>154</v>
      </c>
      <c r="F249">
        <v>154</v>
      </c>
      <c r="G249">
        <v>166</v>
      </c>
      <c r="H249">
        <f t="shared" si="6"/>
        <v>0</v>
      </c>
      <c r="I249" t="s">
        <v>759</v>
      </c>
      <c r="J249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</v>
      </c>
    </row>
    <row r="250" spans="1:10" x14ac:dyDescent="0.25">
      <c r="A250">
        <v>10</v>
      </c>
      <c r="B250">
        <v>9</v>
      </c>
      <c r="C250" t="s">
        <v>413</v>
      </c>
      <c r="D250">
        <v>142</v>
      </c>
      <c r="E250">
        <v>154</v>
      </c>
      <c r="F250">
        <v>259</v>
      </c>
      <c r="G250">
        <v>271</v>
      </c>
      <c r="H250">
        <f t="shared" si="6"/>
        <v>0</v>
      </c>
      <c r="I250" t="s">
        <v>760</v>
      </c>
      <c r="J250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</v>
      </c>
    </row>
    <row r="251" spans="1:10" x14ac:dyDescent="0.25">
      <c r="A251">
        <v>10</v>
      </c>
      <c r="B251">
        <v>9</v>
      </c>
      <c r="C251" t="s">
        <v>463</v>
      </c>
      <c r="D251">
        <v>142</v>
      </c>
      <c r="E251">
        <v>154</v>
      </c>
      <c r="F251">
        <v>646</v>
      </c>
      <c r="G251">
        <v>658</v>
      </c>
      <c r="H251">
        <f t="shared" si="6"/>
        <v>0</v>
      </c>
      <c r="I251" t="s">
        <v>761</v>
      </c>
      <c r="J251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</v>
      </c>
    </row>
    <row r="252" spans="1:10" x14ac:dyDescent="0.25">
      <c r="A252">
        <v>10</v>
      </c>
      <c r="B252">
        <v>9</v>
      </c>
      <c r="C252" t="s">
        <v>417</v>
      </c>
      <c r="D252">
        <v>142</v>
      </c>
      <c r="E252">
        <v>154</v>
      </c>
      <c r="F252">
        <v>643</v>
      </c>
      <c r="G252">
        <v>655</v>
      </c>
      <c r="H252">
        <f t="shared" si="6"/>
        <v>0</v>
      </c>
      <c r="I252" t="s">
        <v>762</v>
      </c>
      <c r="J252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</v>
      </c>
    </row>
    <row r="253" spans="1:10" x14ac:dyDescent="0.25">
      <c r="A253">
        <v>10</v>
      </c>
      <c r="B253">
        <v>9</v>
      </c>
      <c r="C253" t="s">
        <v>425</v>
      </c>
      <c r="D253">
        <v>142</v>
      </c>
      <c r="E253">
        <v>154</v>
      </c>
      <c r="F253">
        <v>1126</v>
      </c>
      <c r="G253">
        <v>1138</v>
      </c>
      <c r="H253">
        <f t="shared" si="6"/>
        <v>0</v>
      </c>
      <c r="I253" t="s">
        <v>763</v>
      </c>
      <c r="J253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</v>
      </c>
    </row>
    <row r="254" spans="1:10" x14ac:dyDescent="0.25">
      <c r="A254">
        <v>10</v>
      </c>
      <c r="B254">
        <v>9</v>
      </c>
      <c r="C254" t="s">
        <v>430</v>
      </c>
      <c r="D254">
        <v>142</v>
      </c>
      <c r="E254">
        <v>154</v>
      </c>
      <c r="F254">
        <v>146</v>
      </c>
      <c r="G254">
        <v>158</v>
      </c>
      <c r="H254">
        <f t="shared" si="6"/>
        <v>0</v>
      </c>
      <c r="I254" t="s">
        <v>764</v>
      </c>
      <c r="J254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</v>
      </c>
    </row>
    <row r="255" spans="1:10" x14ac:dyDescent="0.25">
      <c r="A255">
        <v>10</v>
      </c>
      <c r="B255">
        <v>9</v>
      </c>
      <c r="C255" t="s">
        <v>469</v>
      </c>
      <c r="D255">
        <v>141</v>
      </c>
      <c r="E255">
        <v>154</v>
      </c>
      <c r="F255">
        <v>190</v>
      </c>
      <c r="G255">
        <v>203</v>
      </c>
      <c r="H255">
        <f t="shared" si="6"/>
        <v>0</v>
      </c>
      <c r="I255" t="s">
        <v>765</v>
      </c>
      <c r="J255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</v>
      </c>
    </row>
    <row r="256" spans="1:10" x14ac:dyDescent="0.25">
      <c r="A256">
        <v>10</v>
      </c>
      <c r="B256">
        <v>9</v>
      </c>
      <c r="C256" t="s">
        <v>451</v>
      </c>
      <c r="D256">
        <v>142</v>
      </c>
      <c r="E256">
        <v>154</v>
      </c>
      <c r="F256">
        <v>212</v>
      </c>
      <c r="G256">
        <v>224</v>
      </c>
      <c r="H256">
        <f t="shared" si="6"/>
        <v>0</v>
      </c>
      <c r="I256" t="s">
        <v>766</v>
      </c>
      <c r="J256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</v>
      </c>
    </row>
    <row r="257" spans="1:10" x14ac:dyDescent="0.25">
      <c r="A257">
        <v>10</v>
      </c>
      <c r="B257">
        <v>9</v>
      </c>
      <c r="C257" t="s">
        <v>458</v>
      </c>
      <c r="D257">
        <v>142</v>
      </c>
      <c r="E257">
        <v>153</v>
      </c>
      <c r="F257">
        <v>126</v>
      </c>
      <c r="G257">
        <v>137</v>
      </c>
      <c r="H257">
        <f t="shared" si="6"/>
        <v>0</v>
      </c>
      <c r="I257" t="s">
        <v>767</v>
      </c>
      <c r="J257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</v>
      </c>
    </row>
    <row r="258" spans="1:10" x14ac:dyDescent="0.25">
      <c r="A258">
        <v>10</v>
      </c>
      <c r="B258">
        <v>9</v>
      </c>
      <c r="C258" t="s">
        <v>484</v>
      </c>
      <c r="D258">
        <v>142</v>
      </c>
      <c r="E258">
        <v>154</v>
      </c>
      <c r="F258">
        <v>207</v>
      </c>
      <c r="G258">
        <v>219</v>
      </c>
      <c r="H258">
        <f t="shared" ref="H258:H321" si="8">G258-F258-E258+D258</f>
        <v>0</v>
      </c>
      <c r="I258" t="s">
        <v>768</v>
      </c>
      <c r="J258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</v>
      </c>
    </row>
    <row r="259" spans="1:10" x14ac:dyDescent="0.25">
      <c r="A259">
        <v>10</v>
      </c>
      <c r="B259">
        <v>9</v>
      </c>
      <c r="C259" t="s">
        <v>491</v>
      </c>
      <c r="D259">
        <v>142</v>
      </c>
      <c r="E259">
        <v>154</v>
      </c>
      <c r="F259">
        <v>226</v>
      </c>
      <c r="G259">
        <v>238</v>
      </c>
      <c r="H259">
        <f t="shared" si="8"/>
        <v>0</v>
      </c>
      <c r="I259" t="s">
        <v>769</v>
      </c>
      <c r="J259" t="str">
        <f t="shared" ref="J259:J322" si="9">J258&amp;I259</f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</v>
      </c>
    </row>
    <row r="260" spans="1:10" x14ac:dyDescent="0.25">
      <c r="A260">
        <v>10</v>
      </c>
      <c r="B260">
        <v>5</v>
      </c>
      <c r="C260" t="s">
        <v>76</v>
      </c>
      <c r="D260">
        <v>142</v>
      </c>
      <c r="E260">
        <v>154</v>
      </c>
      <c r="F260">
        <v>182</v>
      </c>
      <c r="G260">
        <v>196</v>
      </c>
      <c r="H260">
        <f t="shared" si="8"/>
        <v>2</v>
      </c>
      <c r="I260" t="s">
        <v>725</v>
      </c>
      <c r="J26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</v>
      </c>
    </row>
    <row r="261" spans="1:10" x14ac:dyDescent="0.25">
      <c r="A261">
        <v>10</v>
      </c>
      <c r="B261">
        <v>14</v>
      </c>
      <c r="C261" t="s">
        <v>17</v>
      </c>
      <c r="D261">
        <v>142</v>
      </c>
      <c r="E261">
        <v>154</v>
      </c>
      <c r="F261">
        <v>183</v>
      </c>
      <c r="G261">
        <v>198</v>
      </c>
      <c r="H261">
        <f t="shared" si="8"/>
        <v>3</v>
      </c>
      <c r="I261" t="s">
        <v>778</v>
      </c>
      <c r="J26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</v>
      </c>
    </row>
    <row r="262" spans="1:10" x14ac:dyDescent="0.25">
      <c r="A262">
        <v>10</v>
      </c>
      <c r="B262">
        <v>20</v>
      </c>
      <c r="C262" t="s">
        <v>35</v>
      </c>
      <c r="D262">
        <v>142</v>
      </c>
      <c r="E262">
        <v>154</v>
      </c>
      <c r="F262">
        <v>183</v>
      </c>
      <c r="G262">
        <v>198</v>
      </c>
      <c r="H262">
        <f t="shared" si="8"/>
        <v>3</v>
      </c>
      <c r="I262" t="s">
        <v>825</v>
      </c>
      <c r="J26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</v>
      </c>
    </row>
    <row r="263" spans="1:10" x14ac:dyDescent="0.25">
      <c r="A263">
        <v>10</v>
      </c>
      <c r="B263">
        <v>14</v>
      </c>
      <c r="C263" t="s">
        <v>48</v>
      </c>
      <c r="D263">
        <v>142</v>
      </c>
      <c r="E263">
        <v>154</v>
      </c>
      <c r="F263">
        <v>183</v>
      </c>
      <c r="G263">
        <v>198</v>
      </c>
      <c r="H263">
        <f t="shared" si="8"/>
        <v>3</v>
      </c>
      <c r="I263" t="s">
        <v>779</v>
      </c>
      <c r="J26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</v>
      </c>
    </row>
    <row r="264" spans="1:10" x14ac:dyDescent="0.25">
      <c r="A264">
        <v>10</v>
      </c>
      <c r="B264">
        <v>14</v>
      </c>
      <c r="C264" t="s">
        <v>49</v>
      </c>
      <c r="D264">
        <v>142</v>
      </c>
      <c r="E264">
        <v>154</v>
      </c>
      <c r="F264">
        <v>183</v>
      </c>
      <c r="G264">
        <v>198</v>
      </c>
      <c r="H264">
        <f t="shared" si="8"/>
        <v>3</v>
      </c>
      <c r="I264" t="s">
        <v>780</v>
      </c>
      <c r="J26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</v>
      </c>
    </row>
    <row r="265" spans="1:10" x14ac:dyDescent="0.25">
      <c r="A265">
        <v>10</v>
      </c>
      <c r="B265">
        <v>14</v>
      </c>
      <c r="C265" t="s">
        <v>52</v>
      </c>
      <c r="D265">
        <v>142</v>
      </c>
      <c r="E265">
        <v>154</v>
      </c>
      <c r="F265">
        <v>183</v>
      </c>
      <c r="G265">
        <v>198</v>
      </c>
      <c r="H265">
        <f t="shared" si="8"/>
        <v>3</v>
      </c>
      <c r="I265" t="s">
        <v>781</v>
      </c>
      <c r="J26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</v>
      </c>
    </row>
    <row r="266" spans="1:10" x14ac:dyDescent="0.25">
      <c r="A266">
        <v>10</v>
      </c>
      <c r="B266">
        <v>13</v>
      </c>
      <c r="C266" t="s">
        <v>55</v>
      </c>
      <c r="D266">
        <v>142</v>
      </c>
      <c r="E266">
        <v>154</v>
      </c>
      <c r="F266">
        <v>183</v>
      </c>
      <c r="G266">
        <v>198</v>
      </c>
      <c r="H266">
        <f t="shared" si="8"/>
        <v>3</v>
      </c>
      <c r="I266" t="s">
        <v>772</v>
      </c>
      <c r="J26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</v>
      </c>
    </row>
    <row r="267" spans="1:10" x14ac:dyDescent="0.25">
      <c r="A267">
        <v>10</v>
      </c>
      <c r="B267">
        <v>14</v>
      </c>
      <c r="C267" t="s">
        <v>57</v>
      </c>
      <c r="D267">
        <v>142</v>
      </c>
      <c r="E267">
        <v>154</v>
      </c>
      <c r="F267">
        <v>183</v>
      </c>
      <c r="G267">
        <v>198</v>
      </c>
      <c r="H267">
        <f t="shared" si="8"/>
        <v>3</v>
      </c>
      <c r="I267" t="s">
        <v>782</v>
      </c>
      <c r="J26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</v>
      </c>
    </row>
    <row r="268" spans="1:10" x14ac:dyDescent="0.25">
      <c r="A268">
        <v>10</v>
      </c>
      <c r="B268">
        <v>20</v>
      </c>
      <c r="C268" t="s">
        <v>58</v>
      </c>
      <c r="D268">
        <v>142</v>
      </c>
      <c r="E268">
        <v>154</v>
      </c>
      <c r="F268">
        <v>183</v>
      </c>
      <c r="G268">
        <v>198</v>
      </c>
      <c r="H268">
        <f t="shared" si="8"/>
        <v>3</v>
      </c>
      <c r="I268" t="s">
        <v>826</v>
      </c>
      <c r="J26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</v>
      </c>
    </row>
    <row r="269" spans="1:10" x14ac:dyDescent="0.25">
      <c r="A269">
        <v>10</v>
      </c>
      <c r="B269">
        <v>13</v>
      </c>
      <c r="C269" t="s">
        <v>59</v>
      </c>
      <c r="D269">
        <v>142</v>
      </c>
      <c r="E269">
        <v>154</v>
      </c>
      <c r="F269">
        <v>183</v>
      </c>
      <c r="G269">
        <v>198</v>
      </c>
      <c r="H269">
        <f t="shared" si="8"/>
        <v>3</v>
      </c>
      <c r="I269" t="s">
        <v>773</v>
      </c>
      <c r="J26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</v>
      </c>
    </row>
    <row r="270" spans="1:10" x14ac:dyDescent="0.25">
      <c r="A270">
        <v>10</v>
      </c>
      <c r="B270">
        <v>14</v>
      </c>
      <c r="C270" t="s">
        <v>60</v>
      </c>
      <c r="D270">
        <v>142</v>
      </c>
      <c r="E270">
        <v>154</v>
      </c>
      <c r="F270">
        <v>183</v>
      </c>
      <c r="G270">
        <v>198</v>
      </c>
      <c r="H270">
        <f t="shared" si="8"/>
        <v>3</v>
      </c>
      <c r="I270" t="s">
        <v>783</v>
      </c>
      <c r="J27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</v>
      </c>
    </row>
    <row r="271" spans="1:10" x14ac:dyDescent="0.25">
      <c r="A271">
        <v>10</v>
      </c>
      <c r="B271">
        <v>14</v>
      </c>
      <c r="C271" t="s">
        <v>61</v>
      </c>
      <c r="D271">
        <v>142</v>
      </c>
      <c r="E271">
        <v>154</v>
      </c>
      <c r="F271">
        <v>183</v>
      </c>
      <c r="G271">
        <v>198</v>
      </c>
      <c r="H271">
        <f t="shared" si="8"/>
        <v>3</v>
      </c>
      <c r="I271" t="s">
        <v>784</v>
      </c>
      <c r="J27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</v>
      </c>
    </row>
    <row r="272" spans="1:10" x14ac:dyDescent="0.25">
      <c r="A272">
        <v>10</v>
      </c>
      <c r="B272">
        <v>14</v>
      </c>
      <c r="C272" t="s">
        <v>64</v>
      </c>
      <c r="D272">
        <v>142</v>
      </c>
      <c r="E272">
        <v>154</v>
      </c>
      <c r="F272">
        <v>183</v>
      </c>
      <c r="G272">
        <v>198</v>
      </c>
      <c r="H272">
        <f t="shared" si="8"/>
        <v>3</v>
      </c>
      <c r="I272" t="s">
        <v>785</v>
      </c>
      <c r="J27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</v>
      </c>
    </row>
    <row r="273" spans="1:10" x14ac:dyDescent="0.25">
      <c r="A273">
        <v>10</v>
      </c>
      <c r="B273">
        <v>13</v>
      </c>
      <c r="C273" t="s">
        <v>65</v>
      </c>
      <c r="D273">
        <v>142</v>
      </c>
      <c r="E273">
        <v>154</v>
      </c>
      <c r="F273">
        <v>183</v>
      </c>
      <c r="G273">
        <v>198</v>
      </c>
      <c r="H273">
        <f t="shared" si="8"/>
        <v>3</v>
      </c>
      <c r="I273" t="s">
        <v>774</v>
      </c>
      <c r="J27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</v>
      </c>
    </row>
    <row r="274" spans="1:10" x14ac:dyDescent="0.25">
      <c r="A274">
        <v>10</v>
      </c>
      <c r="B274">
        <v>9</v>
      </c>
      <c r="C274" t="s">
        <v>66</v>
      </c>
      <c r="D274">
        <v>142</v>
      </c>
      <c r="E274">
        <v>155</v>
      </c>
      <c r="F274">
        <v>183</v>
      </c>
      <c r="G274">
        <v>199</v>
      </c>
      <c r="H274">
        <f t="shared" si="8"/>
        <v>3</v>
      </c>
      <c r="I274" t="s">
        <v>729</v>
      </c>
      <c r="J27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</v>
      </c>
    </row>
    <row r="275" spans="1:10" x14ac:dyDescent="0.25">
      <c r="A275">
        <v>10</v>
      </c>
      <c r="B275">
        <v>14</v>
      </c>
      <c r="C275" t="s">
        <v>83</v>
      </c>
      <c r="D275">
        <v>142</v>
      </c>
      <c r="E275">
        <v>154</v>
      </c>
      <c r="F275">
        <v>183</v>
      </c>
      <c r="G275">
        <v>198</v>
      </c>
      <c r="H275">
        <f t="shared" si="8"/>
        <v>3</v>
      </c>
      <c r="I275" t="s">
        <v>786</v>
      </c>
      <c r="J27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</v>
      </c>
    </row>
    <row r="276" spans="1:10" x14ac:dyDescent="0.25">
      <c r="A276">
        <v>10</v>
      </c>
      <c r="B276">
        <v>14</v>
      </c>
      <c r="C276" t="s">
        <v>87</v>
      </c>
      <c r="D276">
        <v>142</v>
      </c>
      <c r="E276">
        <v>154</v>
      </c>
      <c r="F276">
        <v>183</v>
      </c>
      <c r="G276">
        <v>198</v>
      </c>
      <c r="H276">
        <f t="shared" si="8"/>
        <v>3</v>
      </c>
      <c r="I276" t="s">
        <v>787</v>
      </c>
      <c r="J27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</v>
      </c>
    </row>
    <row r="277" spans="1:10" x14ac:dyDescent="0.25">
      <c r="A277">
        <v>10</v>
      </c>
      <c r="B277">
        <v>14</v>
      </c>
      <c r="C277" t="s">
        <v>88</v>
      </c>
      <c r="D277">
        <v>142</v>
      </c>
      <c r="E277">
        <v>154</v>
      </c>
      <c r="F277">
        <v>183</v>
      </c>
      <c r="G277">
        <v>198</v>
      </c>
      <c r="H277">
        <f t="shared" si="8"/>
        <v>3</v>
      </c>
      <c r="I277" t="s">
        <v>788</v>
      </c>
      <c r="J27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</v>
      </c>
    </row>
    <row r="278" spans="1:10" x14ac:dyDescent="0.25">
      <c r="A278">
        <v>10</v>
      </c>
      <c r="B278">
        <v>14</v>
      </c>
      <c r="C278" t="s">
        <v>89</v>
      </c>
      <c r="D278">
        <v>142</v>
      </c>
      <c r="E278">
        <v>154</v>
      </c>
      <c r="F278">
        <v>183</v>
      </c>
      <c r="G278">
        <v>198</v>
      </c>
      <c r="H278">
        <f t="shared" si="8"/>
        <v>3</v>
      </c>
      <c r="I278" t="s">
        <v>789</v>
      </c>
      <c r="J27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</v>
      </c>
    </row>
    <row r="279" spans="1:10" x14ac:dyDescent="0.25">
      <c r="A279">
        <v>10</v>
      </c>
      <c r="B279">
        <v>14</v>
      </c>
      <c r="C279" t="s">
        <v>90</v>
      </c>
      <c r="D279">
        <v>142</v>
      </c>
      <c r="E279">
        <v>154</v>
      </c>
      <c r="F279">
        <v>183</v>
      </c>
      <c r="G279">
        <v>198</v>
      </c>
      <c r="H279">
        <f t="shared" si="8"/>
        <v>3</v>
      </c>
      <c r="I279" t="s">
        <v>790</v>
      </c>
      <c r="J27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</v>
      </c>
    </row>
    <row r="280" spans="1:10" x14ac:dyDescent="0.25">
      <c r="A280">
        <v>10</v>
      </c>
      <c r="B280">
        <v>14</v>
      </c>
      <c r="C280" t="s">
        <v>97</v>
      </c>
      <c r="D280">
        <v>142</v>
      </c>
      <c r="E280">
        <v>154</v>
      </c>
      <c r="F280">
        <v>183</v>
      </c>
      <c r="G280">
        <v>198</v>
      </c>
      <c r="H280">
        <f t="shared" si="8"/>
        <v>3</v>
      </c>
      <c r="I280" t="s">
        <v>792</v>
      </c>
      <c r="J28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</v>
      </c>
    </row>
    <row r="281" spans="1:10" x14ac:dyDescent="0.25">
      <c r="A281">
        <v>10</v>
      </c>
      <c r="B281">
        <v>14</v>
      </c>
      <c r="C281" t="s">
        <v>107</v>
      </c>
      <c r="D281">
        <v>142</v>
      </c>
      <c r="E281">
        <v>154</v>
      </c>
      <c r="F281">
        <v>183</v>
      </c>
      <c r="G281">
        <v>198</v>
      </c>
      <c r="H281">
        <f t="shared" si="8"/>
        <v>3</v>
      </c>
      <c r="I281" t="s">
        <v>794</v>
      </c>
      <c r="J28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</v>
      </c>
    </row>
    <row r="282" spans="1:10" x14ac:dyDescent="0.25">
      <c r="A282">
        <v>10</v>
      </c>
      <c r="B282">
        <v>14</v>
      </c>
      <c r="C282" t="s">
        <v>108</v>
      </c>
      <c r="D282">
        <v>142</v>
      </c>
      <c r="E282">
        <v>154</v>
      </c>
      <c r="F282">
        <v>183</v>
      </c>
      <c r="G282">
        <v>198</v>
      </c>
      <c r="H282">
        <f t="shared" si="8"/>
        <v>3</v>
      </c>
      <c r="I282" t="s">
        <v>795</v>
      </c>
      <c r="J28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</v>
      </c>
    </row>
    <row r="283" spans="1:10" x14ac:dyDescent="0.25">
      <c r="A283">
        <v>10</v>
      </c>
      <c r="B283">
        <v>13</v>
      </c>
      <c r="C283" t="s">
        <v>109</v>
      </c>
      <c r="D283">
        <v>142</v>
      </c>
      <c r="E283">
        <v>154</v>
      </c>
      <c r="F283">
        <v>183</v>
      </c>
      <c r="G283">
        <v>198</v>
      </c>
      <c r="H283">
        <f t="shared" si="8"/>
        <v>3</v>
      </c>
      <c r="I283" t="s">
        <v>775</v>
      </c>
      <c r="J28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</v>
      </c>
    </row>
    <row r="284" spans="1:10" x14ac:dyDescent="0.25">
      <c r="A284">
        <v>10</v>
      </c>
      <c r="B284">
        <v>14</v>
      </c>
      <c r="C284" t="s">
        <v>110</v>
      </c>
      <c r="D284">
        <v>142</v>
      </c>
      <c r="E284">
        <v>154</v>
      </c>
      <c r="F284">
        <v>183</v>
      </c>
      <c r="G284">
        <v>198</v>
      </c>
      <c r="H284">
        <f t="shared" si="8"/>
        <v>3</v>
      </c>
      <c r="I284" t="s">
        <v>796</v>
      </c>
      <c r="J28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</v>
      </c>
    </row>
    <row r="285" spans="1:10" x14ac:dyDescent="0.25">
      <c r="A285">
        <v>10</v>
      </c>
      <c r="B285">
        <v>14</v>
      </c>
      <c r="C285" t="s">
        <v>125</v>
      </c>
      <c r="D285">
        <v>142</v>
      </c>
      <c r="E285">
        <v>154</v>
      </c>
      <c r="F285">
        <v>183</v>
      </c>
      <c r="G285">
        <v>198</v>
      </c>
      <c r="H285">
        <f t="shared" si="8"/>
        <v>3</v>
      </c>
      <c r="I285" t="s">
        <v>797</v>
      </c>
      <c r="J28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</v>
      </c>
    </row>
    <row r="286" spans="1:10" x14ac:dyDescent="0.25">
      <c r="A286">
        <v>10</v>
      </c>
      <c r="B286">
        <v>17</v>
      </c>
      <c r="C286" t="s">
        <v>134</v>
      </c>
      <c r="D286">
        <v>142</v>
      </c>
      <c r="E286">
        <v>154</v>
      </c>
      <c r="F286">
        <v>183</v>
      </c>
      <c r="G286">
        <v>198</v>
      </c>
      <c r="H286">
        <f t="shared" si="8"/>
        <v>3</v>
      </c>
      <c r="I286" t="s">
        <v>820</v>
      </c>
      <c r="J28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</v>
      </c>
    </row>
    <row r="287" spans="1:10" x14ac:dyDescent="0.25">
      <c r="A287">
        <v>10</v>
      </c>
      <c r="B287">
        <v>14</v>
      </c>
      <c r="C287" t="s">
        <v>135</v>
      </c>
      <c r="D287">
        <v>142</v>
      </c>
      <c r="E287">
        <v>154</v>
      </c>
      <c r="F287">
        <v>183</v>
      </c>
      <c r="G287">
        <v>198</v>
      </c>
      <c r="H287">
        <f t="shared" si="8"/>
        <v>3</v>
      </c>
      <c r="I287" t="s">
        <v>798</v>
      </c>
      <c r="J28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</v>
      </c>
    </row>
    <row r="288" spans="1:10" x14ac:dyDescent="0.25">
      <c r="A288">
        <v>10</v>
      </c>
      <c r="B288">
        <v>13</v>
      </c>
      <c r="C288" t="s">
        <v>137</v>
      </c>
      <c r="D288">
        <v>142</v>
      </c>
      <c r="E288">
        <v>154</v>
      </c>
      <c r="F288">
        <v>183</v>
      </c>
      <c r="G288">
        <v>198</v>
      </c>
      <c r="H288">
        <f t="shared" si="8"/>
        <v>3</v>
      </c>
      <c r="I288" t="s">
        <v>776</v>
      </c>
      <c r="J28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</v>
      </c>
    </row>
    <row r="289" spans="1:10" x14ac:dyDescent="0.25">
      <c r="A289">
        <v>10</v>
      </c>
      <c r="B289">
        <v>14</v>
      </c>
      <c r="C289" t="s">
        <v>138</v>
      </c>
      <c r="D289">
        <v>142</v>
      </c>
      <c r="E289">
        <v>154</v>
      </c>
      <c r="F289">
        <v>183</v>
      </c>
      <c r="G289">
        <v>198</v>
      </c>
      <c r="H289">
        <f t="shared" si="8"/>
        <v>3</v>
      </c>
      <c r="I289" t="s">
        <v>799</v>
      </c>
      <c r="J28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</v>
      </c>
    </row>
    <row r="290" spans="1:10" x14ac:dyDescent="0.25">
      <c r="A290">
        <v>10</v>
      </c>
      <c r="B290">
        <v>14</v>
      </c>
      <c r="C290" t="s">
        <v>139</v>
      </c>
      <c r="D290">
        <v>142</v>
      </c>
      <c r="E290">
        <v>154</v>
      </c>
      <c r="F290">
        <v>183</v>
      </c>
      <c r="G290">
        <v>198</v>
      </c>
      <c r="H290">
        <f t="shared" si="8"/>
        <v>3</v>
      </c>
      <c r="I290" t="s">
        <v>800</v>
      </c>
      <c r="J29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</v>
      </c>
    </row>
    <row r="291" spans="1:10" x14ac:dyDescent="0.25">
      <c r="A291">
        <v>10</v>
      </c>
      <c r="B291">
        <v>14</v>
      </c>
      <c r="C291" t="s">
        <v>147</v>
      </c>
      <c r="D291">
        <v>142</v>
      </c>
      <c r="E291">
        <v>155</v>
      </c>
      <c r="F291">
        <v>183</v>
      </c>
      <c r="G291">
        <v>199</v>
      </c>
      <c r="H291">
        <f t="shared" si="8"/>
        <v>3</v>
      </c>
      <c r="I291" t="s">
        <v>801</v>
      </c>
      <c r="J29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</v>
      </c>
    </row>
    <row r="292" spans="1:10" x14ac:dyDescent="0.25">
      <c r="A292">
        <v>10</v>
      </c>
      <c r="B292">
        <v>14</v>
      </c>
      <c r="C292" t="s">
        <v>184</v>
      </c>
      <c r="D292">
        <v>142</v>
      </c>
      <c r="E292">
        <v>154</v>
      </c>
      <c r="F292">
        <v>183</v>
      </c>
      <c r="G292">
        <v>198</v>
      </c>
      <c r="H292">
        <f t="shared" si="8"/>
        <v>3</v>
      </c>
      <c r="I292" t="s">
        <v>803</v>
      </c>
      <c r="J29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</v>
      </c>
    </row>
    <row r="293" spans="1:10" x14ac:dyDescent="0.25">
      <c r="A293">
        <v>10</v>
      </c>
      <c r="B293">
        <v>12</v>
      </c>
      <c r="C293" t="s">
        <v>185</v>
      </c>
      <c r="D293">
        <v>142</v>
      </c>
      <c r="E293">
        <v>154</v>
      </c>
      <c r="F293">
        <v>203</v>
      </c>
      <c r="G293">
        <v>218</v>
      </c>
      <c r="H293">
        <f t="shared" si="8"/>
        <v>3</v>
      </c>
      <c r="I293" t="s">
        <v>771</v>
      </c>
      <c r="J29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</v>
      </c>
    </row>
    <row r="294" spans="1:10" x14ac:dyDescent="0.25">
      <c r="A294">
        <v>10</v>
      </c>
      <c r="B294">
        <v>14</v>
      </c>
      <c r="C294" t="s">
        <v>194</v>
      </c>
      <c r="D294">
        <v>142</v>
      </c>
      <c r="E294">
        <v>154</v>
      </c>
      <c r="F294">
        <v>183</v>
      </c>
      <c r="G294">
        <v>198</v>
      </c>
      <c r="H294">
        <f t="shared" si="8"/>
        <v>3</v>
      </c>
      <c r="I294" t="s">
        <v>804</v>
      </c>
      <c r="J29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</v>
      </c>
    </row>
    <row r="295" spans="1:10" x14ac:dyDescent="0.25">
      <c r="A295">
        <v>10</v>
      </c>
      <c r="B295">
        <v>17</v>
      </c>
      <c r="C295" t="s">
        <v>237</v>
      </c>
      <c r="D295">
        <v>142</v>
      </c>
      <c r="E295">
        <v>154</v>
      </c>
      <c r="F295">
        <v>183</v>
      </c>
      <c r="G295">
        <v>198</v>
      </c>
      <c r="H295">
        <f t="shared" si="8"/>
        <v>3</v>
      </c>
      <c r="I295" t="s">
        <v>821</v>
      </c>
      <c r="J29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</v>
      </c>
    </row>
    <row r="296" spans="1:10" x14ac:dyDescent="0.25">
      <c r="A296">
        <v>10</v>
      </c>
      <c r="B296">
        <v>14</v>
      </c>
      <c r="C296" t="s">
        <v>282</v>
      </c>
      <c r="D296">
        <v>142</v>
      </c>
      <c r="E296">
        <v>154</v>
      </c>
      <c r="F296">
        <v>183</v>
      </c>
      <c r="G296">
        <v>198</v>
      </c>
      <c r="H296">
        <f t="shared" si="8"/>
        <v>3</v>
      </c>
      <c r="I296" t="s">
        <v>808</v>
      </c>
      <c r="J29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</v>
      </c>
    </row>
    <row r="297" spans="1:10" x14ac:dyDescent="0.25">
      <c r="A297">
        <v>10</v>
      </c>
      <c r="B297">
        <v>14</v>
      </c>
      <c r="C297" t="s">
        <v>316</v>
      </c>
      <c r="D297">
        <v>142</v>
      </c>
      <c r="E297">
        <v>154</v>
      </c>
      <c r="F297">
        <v>183</v>
      </c>
      <c r="G297">
        <v>198</v>
      </c>
      <c r="H297">
        <f t="shared" si="8"/>
        <v>3</v>
      </c>
      <c r="I297" t="s">
        <v>809</v>
      </c>
      <c r="J29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</v>
      </c>
    </row>
    <row r="298" spans="1:10" x14ac:dyDescent="0.25">
      <c r="A298">
        <v>10</v>
      </c>
      <c r="B298">
        <v>14</v>
      </c>
      <c r="C298" t="s">
        <v>323</v>
      </c>
      <c r="D298">
        <v>142</v>
      </c>
      <c r="E298">
        <v>154</v>
      </c>
      <c r="F298">
        <v>967</v>
      </c>
      <c r="G298">
        <v>982</v>
      </c>
      <c r="H298">
        <f t="shared" si="8"/>
        <v>3</v>
      </c>
      <c r="I298" t="s">
        <v>810</v>
      </c>
      <c r="J29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</v>
      </c>
    </row>
    <row r="299" spans="1:10" x14ac:dyDescent="0.25">
      <c r="A299">
        <v>10</v>
      </c>
      <c r="B299">
        <v>14</v>
      </c>
      <c r="C299" t="s">
        <v>331</v>
      </c>
      <c r="D299">
        <v>142</v>
      </c>
      <c r="E299">
        <v>154</v>
      </c>
      <c r="F299">
        <v>183</v>
      </c>
      <c r="G299">
        <v>198</v>
      </c>
      <c r="H299">
        <f t="shared" si="8"/>
        <v>3</v>
      </c>
      <c r="I299" t="s">
        <v>811</v>
      </c>
      <c r="J29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</v>
      </c>
    </row>
    <row r="300" spans="1:10" x14ac:dyDescent="0.25">
      <c r="A300">
        <v>10</v>
      </c>
      <c r="B300">
        <v>14</v>
      </c>
      <c r="C300" t="s">
        <v>342</v>
      </c>
      <c r="D300">
        <v>142</v>
      </c>
      <c r="E300">
        <v>154</v>
      </c>
      <c r="F300">
        <v>183</v>
      </c>
      <c r="G300">
        <v>198</v>
      </c>
      <c r="H300">
        <f t="shared" si="8"/>
        <v>3</v>
      </c>
      <c r="I300" t="s">
        <v>813</v>
      </c>
      <c r="J30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</v>
      </c>
    </row>
    <row r="301" spans="1:10" x14ac:dyDescent="0.25">
      <c r="A301">
        <v>10</v>
      </c>
      <c r="B301">
        <v>8</v>
      </c>
      <c r="C301" t="s">
        <v>379</v>
      </c>
      <c r="D301">
        <v>142</v>
      </c>
      <c r="E301">
        <v>154</v>
      </c>
      <c r="F301">
        <v>209</v>
      </c>
      <c r="G301">
        <v>224</v>
      </c>
      <c r="H301">
        <f t="shared" si="8"/>
        <v>3</v>
      </c>
      <c r="I301" t="s">
        <v>727</v>
      </c>
      <c r="J30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</v>
      </c>
    </row>
    <row r="302" spans="1:10" x14ac:dyDescent="0.25">
      <c r="A302">
        <v>10</v>
      </c>
      <c r="B302">
        <v>14</v>
      </c>
      <c r="C302" t="s">
        <v>410</v>
      </c>
      <c r="D302">
        <v>142</v>
      </c>
      <c r="E302">
        <v>154</v>
      </c>
      <c r="F302">
        <v>183</v>
      </c>
      <c r="G302">
        <v>198</v>
      </c>
      <c r="H302">
        <f t="shared" si="8"/>
        <v>3</v>
      </c>
      <c r="I302" t="s">
        <v>815</v>
      </c>
      <c r="J30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</v>
      </c>
    </row>
    <row r="303" spans="1:10" x14ac:dyDescent="0.25">
      <c r="A303">
        <v>10</v>
      </c>
      <c r="B303">
        <v>14</v>
      </c>
      <c r="C303" t="s">
        <v>416</v>
      </c>
      <c r="D303">
        <v>142</v>
      </c>
      <c r="E303">
        <v>154</v>
      </c>
      <c r="F303">
        <v>183</v>
      </c>
      <c r="G303">
        <v>198</v>
      </c>
      <c r="H303">
        <f t="shared" si="8"/>
        <v>3</v>
      </c>
      <c r="I303" t="s">
        <v>816</v>
      </c>
      <c r="J30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</v>
      </c>
    </row>
    <row r="304" spans="1:10" x14ac:dyDescent="0.25">
      <c r="A304">
        <v>10</v>
      </c>
      <c r="B304">
        <v>13</v>
      </c>
      <c r="C304" t="s">
        <v>429</v>
      </c>
      <c r="D304">
        <v>142</v>
      </c>
      <c r="E304">
        <v>154</v>
      </c>
      <c r="F304">
        <v>183</v>
      </c>
      <c r="G304">
        <v>198</v>
      </c>
      <c r="H304">
        <f t="shared" si="8"/>
        <v>3</v>
      </c>
      <c r="I304" t="s">
        <v>777</v>
      </c>
      <c r="J30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</v>
      </c>
    </row>
    <row r="305" spans="1:10" x14ac:dyDescent="0.25">
      <c r="A305">
        <v>10</v>
      </c>
      <c r="B305">
        <v>14</v>
      </c>
      <c r="C305" t="s">
        <v>91</v>
      </c>
      <c r="D305">
        <v>142</v>
      </c>
      <c r="E305">
        <v>154</v>
      </c>
      <c r="F305">
        <v>161</v>
      </c>
      <c r="G305">
        <v>178</v>
      </c>
      <c r="H305">
        <f t="shared" si="8"/>
        <v>5</v>
      </c>
      <c r="I305" t="s">
        <v>791</v>
      </c>
      <c r="J30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</v>
      </c>
    </row>
    <row r="306" spans="1:10" x14ac:dyDescent="0.25">
      <c r="A306">
        <v>10</v>
      </c>
      <c r="B306">
        <v>14</v>
      </c>
      <c r="C306" t="s">
        <v>98</v>
      </c>
      <c r="D306">
        <v>142</v>
      </c>
      <c r="E306">
        <v>154</v>
      </c>
      <c r="F306">
        <v>623</v>
      </c>
      <c r="G306">
        <v>640</v>
      </c>
      <c r="H306">
        <f t="shared" si="8"/>
        <v>5</v>
      </c>
      <c r="I306" t="s">
        <v>793</v>
      </c>
      <c r="J30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</v>
      </c>
    </row>
    <row r="307" spans="1:10" x14ac:dyDescent="0.25">
      <c r="A307">
        <v>10</v>
      </c>
      <c r="B307">
        <v>14</v>
      </c>
      <c r="C307" t="s">
        <v>177</v>
      </c>
      <c r="D307">
        <v>142</v>
      </c>
      <c r="E307">
        <v>154</v>
      </c>
      <c r="F307">
        <v>659</v>
      </c>
      <c r="G307">
        <v>676</v>
      </c>
      <c r="H307">
        <f t="shared" si="8"/>
        <v>5</v>
      </c>
      <c r="I307" t="s">
        <v>802</v>
      </c>
      <c r="J30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</v>
      </c>
    </row>
    <row r="308" spans="1:10" x14ac:dyDescent="0.25">
      <c r="A308">
        <v>10</v>
      </c>
      <c r="B308">
        <v>14</v>
      </c>
      <c r="C308" t="s">
        <v>195</v>
      </c>
      <c r="D308">
        <v>142</v>
      </c>
      <c r="E308">
        <v>154</v>
      </c>
      <c r="F308">
        <v>584</v>
      </c>
      <c r="G308">
        <v>601</v>
      </c>
      <c r="H308">
        <f t="shared" si="8"/>
        <v>5</v>
      </c>
      <c r="I308" t="s">
        <v>805</v>
      </c>
      <c r="J30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</v>
      </c>
    </row>
    <row r="309" spans="1:10" x14ac:dyDescent="0.25">
      <c r="A309">
        <v>10</v>
      </c>
      <c r="B309">
        <v>14</v>
      </c>
      <c r="C309" t="s">
        <v>204</v>
      </c>
      <c r="D309">
        <v>142</v>
      </c>
      <c r="E309">
        <v>154</v>
      </c>
      <c r="F309">
        <v>619</v>
      </c>
      <c r="G309">
        <v>636</v>
      </c>
      <c r="H309">
        <f t="shared" si="8"/>
        <v>5</v>
      </c>
      <c r="I309" t="s">
        <v>806</v>
      </c>
      <c r="J30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</v>
      </c>
    </row>
    <row r="310" spans="1:10" x14ac:dyDescent="0.25">
      <c r="A310">
        <v>10</v>
      </c>
      <c r="B310">
        <v>14</v>
      </c>
      <c r="C310" t="s">
        <v>238</v>
      </c>
      <c r="D310">
        <v>142</v>
      </c>
      <c r="E310">
        <v>154</v>
      </c>
      <c r="F310">
        <v>623</v>
      </c>
      <c r="G310">
        <v>640</v>
      </c>
      <c r="H310">
        <f t="shared" si="8"/>
        <v>5</v>
      </c>
      <c r="I310" t="s">
        <v>807</v>
      </c>
      <c r="J31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</v>
      </c>
    </row>
    <row r="311" spans="1:10" x14ac:dyDescent="0.25">
      <c r="A311">
        <v>10</v>
      </c>
      <c r="B311">
        <v>14</v>
      </c>
      <c r="C311" t="s">
        <v>332</v>
      </c>
      <c r="D311">
        <v>142</v>
      </c>
      <c r="E311">
        <v>154</v>
      </c>
      <c r="F311">
        <v>348</v>
      </c>
      <c r="G311">
        <v>365</v>
      </c>
      <c r="H311">
        <f t="shared" si="8"/>
        <v>5</v>
      </c>
      <c r="I311" t="s">
        <v>812</v>
      </c>
      <c r="J31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</v>
      </c>
    </row>
    <row r="312" spans="1:10" x14ac:dyDescent="0.25">
      <c r="A312">
        <v>10</v>
      </c>
      <c r="B312">
        <v>14</v>
      </c>
      <c r="C312" t="s">
        <v>343</v>
      </c>
      <c r="D312">
        <v>142</v>
      </c>
      <c r="E312">
        <v>154</v>
      </c>
      <c r="F312">
        <v>173</v>
      </c>
      <c r="G312">
        <v>190</v>
      </c>
      <c r="H312">
        <f t="shared" si="8"/>
        <v>5</v>
      </c>
      <c r="I312" t="s">
        <v>814</v>
      </c>
      <c r="J31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</v>
      </c>
    </row>
    <row r="313" spans="1:10" x14ac:dyDescent="0.25">
      <c r="A313">
        <v>10</v>
      </c>
      <c r="B313">
        <v>15</v>
      </c>
      <c r="C313" t="s">
        <v>170</v>
      </c>
      <c r="D313">
        <v>142</v>
      </c>
      <c r="E313">
        <v>154</v>
      </c>
      <c r="F313">
        <v>127</v>
      </c>
      <c r="G313">
        <v>145</v>
      </c>
      <c r="H313">
        <f t="shared" si="8"/>
        <v>6</v>
      </c>
      <c r="I313" t="s">
        <v>817</v>
      </c>
      <c r="J31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</v>
      </c>
    </row>
    <row r="314" spans="1:10" x14ac:dyDescent="0.25">
      <c r="A314">
        <v>10</v>
      </c>
      <c r="B314">
        <v>15</v>
      </c>
      <c r="C314" t="s">
        <v>446</v>
      </c>
      <c r="D314">
        <v>142</v>
      </c>
      <c r="E314">
        <v>154</v>
      </c>
      <c r="F314">
        <v>124</v>
      </c>
      <c r="G314">
        <v>142</v>
      </c>
      <c r="H314">
        <f t="shared" si="8"/>
        <v>6</v>
      </c>
      <c r="I314" t="s">
        <v>818</v>
      </c>
      <c r="J31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</v>
      </c>
    </row>
    <row r="315" spans="1:10" x14ac:dyDescent="0.25">
      <c r="A315">
        <v>10</v>
      </c>
      <c r="B315">
        <v>15</v>
      </c>
      <c r="C315" t="s">
        <v>482</v>
      </c>
      <c r="D315">
        <v>142</v>
      </c>
      <c r="E315">
        <v>154</v>
      </c>
      <c r="F315">
        <v>124</v>
      </c>
      <c r="G315">
        <v>142</v>
      </c>
      <c r="H315">
        <f t="shared" si="8"/>
        <v>6</v>
      </c>
      <c r="I315" t="s">
        <v>819</v>
      </c>
      <c r="J31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</v>
      </c>
    </row>
    <row r="316" spans="1:10" x14ac:dyDescent="0.25">
      <c r="A316">
        <v>10</v>
      </c>
      <c r="B316">
        <v>8</v>
      </c>
      <c r="C316" t="s">
        <v>283</v>
      </c>
      <c r="D316">
        <v>142</v>
      </c>
      <c r="E316">
        <v>154</v>
      </c>
      <c r="F316">
        <v>508</v>
      </c>
      <c r="G316">
        <v>528</v>
      </c>
      <c r="H316">
        <f t="shared" si="8"/>
        <v>8</v>
      </c>
      <c r="I316" t="s">
        <v>726</v>
      </c>
      <c r="J31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</v>
      </c>
    </row>
    <row r="317" spans="1:10" x14ac:dyDescent="0.25">
      <c r="A317">
        <v>10</v>
      </c>
      <c r="B317">
        <v>17</v>
      </c>
      <c r="C317" t="s">
        <v>402</v>
      </c>
      <c r="D317">
        <v>142</v>
      </c>
      <c r="E317">
        <v>154</v>
      </c>
      <c r="F317">
        <v>494</v>
      </c>
      <c r="G317">
        <v>514</v>
      </c>
      <c r="H317">
        <f t="shared" si="8"/>
        <v>8</v>
      </c>
      <c r="I317" t="s">
        <v>822</v>
      </c>
      <c r="J31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</v>
      </c>
    </row>
    <row r="318" spans="1:10" x14ac:dyDescent="0.25">
      <c r="A318">
        <v>10</v>
      </c>
      <c r="B318">
        <v>17</v>
      </c>
      <c r="C318" t="s">
        <v>439</v>
      </c>
      <c r="D318">
        <v>142</v>
      </c>
      <c r="E318">
        <v>154</v>
      </c>
      <c r="F318">
        <v>203</v>
      </c>
      <c r="G318">
        <v>223</v>
      </c>
      <c r="H318">
        <f t="shared" si="8"/>
        <v>8</v>
      </c>
      <c r="I318" t="s">
        <v>823</v>
      </c>
      <c r="J31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</v>
      </c>
    </row>
    <row r="319" spans="1:10" x14ac:dyDescent="0.25">
      <c r="A319">
        <v>10</v>
      </c>
      <c r="B319">
        <v>17</v>
      </c>
      <c r="C319" t="s">
        <v>474</v>
      </c>
      <c r="D319">
        <v>141</v>
      </c>
      <c r="E319">
        <v>153</v>
      </c>
      <c r="F319">
        <v>507</v>
      </c>
      <c r="G319">
        <v>527</v>
      </c>
      <c r="H319">
        <f t="shared" si="8"/>
        <v>8</v>
      </c>
      <c r="I319" t="s">
        <v>824</v>
      </c>
      <c r="J31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</v>
      </c>
    </row>
    <row r="320" spans="1:10" x14ac:dyDescent="0.25">
      <c r="A320">
        <v>10</v>
      </c>
      <c r="B320">
        <v>21</v>
      </c>
      <c r="C320" t="s">
        <v>433</v>
      </c>
      <c r="D320">
        <v>142</v>
      </c>
      <c r="E320">
        <v>154</v>
      </c>
      <c r="F320">
        <v>183</v>
      </c>
      <c r="G320">
        <v>207</v>
      </c>
      <c r="H320">
        <f t="shared" si="8"/>
        <v>12</v>
      </c>
      <c r="I320" t="s">
        <v>827</v>
      </c>
      <c r="J32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</v>
      </c>
    </row>
    <row r="321" spans="1:10" x14ac:dyDescent="0.25">
      <c r="A321">
        <v>12</v>
      </c>
      <c r="B321">
        <v>3</v>
      </c>
      <c r="C321" t="s">
        <v>218</v>
      </c>
      <c r="D321">
        <v>170</v>
      </c>
      <c r="E321">
        <v>177</v>
      </c>
      <c r="F321">
        <v>165</v>
      </c>
      <c r="G321">
        <v>171</v>
      </c>
      <c r="H321">
        <f t="shared" si="8"/>
        <v>-1</v>
      </c>
      <c r="I321" t="s">
        <v>829</v>
      </c>
      <c r="J32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</v>
      </c>
    </row>
    <row r="322" spans="1:10" x14ac:dyDescent="0.25">
      <c r="A322">
        <v>12</v>
      </c>
      <c r="B322">
        <v>3</v>
      </c>
      <c r="C322" t="s">
        <v>163</v>
      </c>
      <c r="D322">
        <v>171</v>
      </c>
      <c r="E322">
        <v>176</v>
      </c>
      <c r="F322">
        <v>188</v>
      </c>
      <c r="G322">
        <v>192</v>
      </c>
      <c r="H322">
        <f t="shared" ref="H322:H385" si="10">G322-F322-E322+D322</f>
        <v>-1</v>
      </c>
      <c r="I322" t="s">
        <v>831</v>
      </c>
      <c r="J32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</v>
      </c>
    </row>
    <row r="323" spans="1:10" x14ac:dyDescent="0.25">
      <c r="A323">
        <v>12</v>
      </c>
      <c r="B323">
        <v>3</v>
      </c>
      <c r="C323" t="s">
        <v>491</v>
      </c>
      <c r="D323">
        <v>171</v>
      </c>
      <c r="E323">
        <v>176</v>
      </c>
      <c r="F323">
        <v>254</v>
      </c>
      <c r="G323">
        <v>258</v>
      </c>
      <c r="H323">
        <f t="shared" si="10"/>
        <v>-1</v>
      </c>
      <c r="I323" t="s">
        <v>833</v>
      </c>
      <c r="J323" t="str">
        <f t="shared" ref="J323:J386" si="11">J322&amp;I323</f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</v>
      </c>
    </row>
    <row r="324" spans="1:10" x14ac:dyDescent="0.25">
      <c r="A324">
        <v>12</v>
      </c>
      <c r="B324">
        <v>4</v>
      </c>
      <c r="C324" t="s">
        <v>214</v>
      </c>
      <c r="D324">
        <v>171</v>
      </c>
      <c r="E324">
        <v>177</v>
      </c>
      <c r="F324">
        <v>171</v>
      </c>
      <c r="G324">
        <v>177</v>
      </c>
      <c r="H324">
        <f t="shared" si="10"/>
        <v>0</v>
      </c>
      <c r="I324" t="s">
        <v>837</v>
      </c>
      <c r="J32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</v>
      </c>
    </row>
    <row r="325" spans="1:10" x14ac:dyDescent="0.25">
      <c r="A325">
        <v>12</v>
      </c>
      <c r="B325">
        <v>4</v>
      </c>
      <c r="C325" t="s">
        <v>140</v>
      </c>
      <c r="D325">
        <v>171</v>
      </c>
      <c r="E325">
        <v>176</v>
      </c>
      <c r="F325">
        <v>190</v>
      </c>
      <c r="G325">
        <v>195</v>
      </c>
      <c r="H325">
        <f t="shared" si="10"/>
        <v>0</v>
      </c>
      <c r="I325" t="s">
        <v>838</v>
      </c>
      <c r="J32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</v>
      </c>
    </row>
    <row r="326" spans="1:10" x14ac:dyDescent="0.25">
      <c r="A326">
        <v>12</v>
      </c>
      <c r="B326">
        <v>3</v>
      </c>
      <c r="C326" t="s">
        <v>155</v>
      </c>
      <c r="D326">
        <v>170</v>
      </c>
      <c r="E326">
        <v>176</v>
      </c>
      <c r="F326">
        <v>204</v>
      </c>
      <c r="G326">
        <v>210</v>
      </c>
      <c r="H326">
        <f t="shared" si="10"/>
        <v>0</v>
      </c>
      <c r="I326" t="s">
        <v>830</v>
      </c>
      <c r="J32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</v>
      </c>
    </row>
    <row r="327" spans="1:10" x14ac:dyDescent="0.25">
      <c r="A327">
        <v>12</v>
      </c>
      <c r="B327">
        <v>4</v>
      </c>
      <c r="C327" t="s">
        <v>297</v>
      </c>
      <c r="D327">
        <v>171</v>
      </c>
      <c r="E327">
        <v>177</v>
      </c>
      <c r="F327">
        <v>171</v>
      </c>
      <c r="G327">
        <v>177</v>
      </c>
      <c r="H327">
        <f t="shared" si="10"/>
        <v>0</v>
      </c>
      <c r="I327" t="s">
        <v>841</v>
      </c>
      <c r="J32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</v>
      </c>
    </row>
    <row r="328" spans="1:10" x14ac:dyDescent="0.25">
      <c r="A328">
        <v>12</v>
      </c>
      <c r="B328">
        <v>4</v>
      </c>
      <c r="C328" t="s">
        <v>395</v>
      </c>
      <c r="D328">
        <v>171</v>
      </c>
      <c r="E328">
        <v>176</v>
      </c>
      <c r="F328">
        <v>238</v>
      </c>
      <c r="G328">
        <v>243</v>
      </c>
      <c r="H328">
        <f t="shared" si="10"/>
        <v>0</v>
      </c>
      <c r="I328" t="s">
        <v>846</v>
      </c>
      <c r="J32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</v>
      </c>
    </row>
    <row r="329" spans="1:10" x14ac:dyDescent="0.25">
      <c r="A329">
        <v>12</v>
      </c>
      <c r="B329">
        <v>4</v>
      </c>
      <c r="C329" t="s">
        <v>484</v>
      </c>
      <c r="D329">
        <v>171</v>
      </c>
      <c r="E329">
        <v>176</v>
      </c>
      <c r="F329">
        <v>235</v>
      </c>
      <c r="G329">
        <v>240</v>
      </c>
      <c r="H329">
        <f t="shared" si="10"/>
        <v>0</v>
      </c>
      <c r="I329" t="s">
        <v>847</v>
      </c>
      <c r="J32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</v>
      </c>
    </row>
    <row r="330" spans="1:10" x14ac:dyDescent="0.25">
      <c r="A330">
        <v>12</v>
      </c>
      <c r="B330">
        <v>5</v>
      </c>
      <c r="C330" t="s">
        <v>98</v>
      </c>
      <c r="D330">
        <v>167</v>
      </c>
      <c r="E330">
        <v>176</v>
      </c>
      <c r="F330">
        <v>657</v>
      </c>
      <c r="G330">
        <v>667</v>
      </c>
      <c r="H330">
        <f t="shared" si="10"/>
        <v>1</v>
      </c>
      <c r="I330" t="s">
        <v>848</v>
      </c>
      <c r="J33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</v>
      </c>
    </row>
    <row r="331" spans="1:10" x14ac:dyDescent="0.25">
      <c r="A331">
        <v>12</v>
      </c>
      <c r="B331">
        <v>5</v>
      </c>
      <c r="C331" t="s">
        <v>266</v>
      </c>
      <c r="D331">
        <v>171</v>
      </c>
      <c r="E331">
        <v>176</v>
      </c>
      <c r="F331">
        <v>216</v>
      </c>
      <c r="G331">
        <v>222</v>
      </c>
      <c r="H331">
        <f t="shared" si="10"/>
        <v>1</v>
      </c>
      <c r="I331" t="s">
        <v>849</v>
      </c>
      <c r="J33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</v>
      </c>
    </row>
    <row r="332" spans="1:10" x14ac:dyDescent="0.25">
      <c r="A332">
        <v>12</v>
      </c>
      <c r="B332">
        <v>4</v>
      </c>
      <c r="C332" t="s">
        <v>276</v>
      </c>
      <c r="D332">
        <v>171</v>
      </c>
      <c r="E332">
        <v>177</v>
      </c>
      <c r="F332">
        <v>191</v>
      </c>
      <c r="G332">
        <v>198</v>
      </c>
      <c r="H332">
        <f t="shared" si="10"/>
        <v>1</v>
      </c>
      <c r="I332" t="s">
        <v>840</v>
      </c>
      <c r="J33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</v>
      </c>
    </row>
    <row r="333" spans="1:10" x14ac:dyDescent="0.25">
      <c r="A333">
        <v>12</v>
      </c>
      <c r="B333">
        <v>5</v>
      </c>
      <c r="C333" t="s">
        <v>290</v>
      </c>
      <c r="D333">
        <v>171</v>
      </c>
      <c r="E333">
        <v>176</v>
      </c>
      <c r="F333">
        <v>205</v>
      </c>
      <c r="G333">
        <v>211</v>
      </c>
      <c r="H333">
        <f t="shared" si="10"/>
        <v>1</v>
      </c>
      <c r="I333" t="s">
        <v>850</v>
      </c>
      <c r="J33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</v>
      </c>
    </row>
    <row r="334" spans="1:10" x14ac:dyDescent="0.25">
      <c r="A334">
        <v>12</v>
      </c>
      <c r="B334">
        <v>4</v>
      </c>
      <c r="C334" t="s">
        <v>387</v>
      </c>
      <c r="D334">
        <v>171</v>
      </c>
      <c r="E334">
        <v>176</v>
      </c>
      <c r="F334">
        <v>1155</v>
      </c>
      <c r="G334">
        <v>1161</v>
      </c>
      <c r="H334">
        <f t="shared" si="10"/>
        <v>1</v>
      </c>
      <c r="I334" t="s">
        <v>845</v>
      </c>
      <c r="J33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</v>
      </c>
    </row>
    <row r="335" spans="1:10" x14ac:dyDescent="0.25">
      <c r="A335">
        <v>12</v>
      </c>
      <c r="B335">
        <v>2</v>
      </c>
      <c r="C335" t="s">
        <v>76</v>
      </c>
      <c r="D335">
        <v>167</v>
      </c>
      <c r="E335">
        <v>177</v>
      </c>
      <c r="F335">
        <v>211</v>
      </c>
      <c r="G335">
        <v>223</v>
      </c>
      <c r="H335">
        <f t="shared" si="10"/>
        <v>2</v>
      </c>
      <c r="I335" t="s">
        <v>828</v>
      </c>
      <c r="J33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</v>
      </c>
    </row>
    <row r="336" spans="1:10" x14ac:dyDescent="0.25">
      <c r="A336">
        <v>12</v>
      </c>
      <c r="B336">
        <v>6</v>
      </c>
      <c r="C336" t="s">
        <v>91</v>
      </c>
      <c r="D336">
        <v>170</v>
      </c>
      <c r="E336">
        <v>177</v>
      </c>
      <c r="F336">
        <v>192</v>
      </c>
      <c r="G336">
        <v>201</v>
      </c>
      <c r="H336">
        <f t="shared" si="10"/>
        <v>2</v>
      </c>
      <c r="I336" t="s">
        <v>853</v>
      </c>
      <c r="J33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</v>
      </c>
    </row>
    <row r="337" spans="1:10" x14ac:dyDescent="0.25">
      <c r="A337">
        <v>12</v>
      </c>
      <c r="B337">
        <v>6</v>
      </c>
      <c r="C337" t="s">
        <v>185</v>
      </c>
      <c r="D337">
        <v>171</v>
      </c>
      <c r="E337">
        <v>176</v>
      </c>
      <c r="F337">
        <v>234</v>
      </c>
      <c r="G337">
        <v>241</v>
      </c>
      <c r="H337">
        <f t="shared" si="10"/>
        <v>2</v>
      </c>
      <c r="I337" t="s">
        <v>854</v>
      </c>
      <c r="J33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</v>
      </c>
    </row>
    <row r="338" spans="1:10" x14ac:dyDescent="0.25">
      <c r="A338">
        <v>12</v>
      </c>
      <c r="B338">
        <v>4</v>
      </c>
      <c r="C338" t="s">
        <v>226</v>
      </c>
      <c r="D338">
        <v>167</v>
      </c>
      <c r="E338">
        <v>177</v>
      </c>
      <c r="F338">
        <v>173</v>
      </c>
      <c r="G338">
        <v>185</v>
      </c>
      <c r="H338">
        <f t="shared" si="10"/>
        <v>2</v>
      </c>
      <c r="I338" t="s">
        <v>839</v>
      </c>
      <c r="J33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</v>
      </c>
    </row>
    <row r="339" spans="1:10" x14ac:dyDescent="0.25">
      <c r="A339">
        <v>12</v>
      </c>
      <c r="B339">
        <v>6</v>
      </c>
      <c r="C339" t="s">
        <v>241</v>
      </c>
      <c r="D339">
        <v>169</v>
      </c>
      <c r="E339">
        <v>177</v>
      </c>
      <c r="F339">
        <v>171</v>
      </c>
      <c r="G339">
        <v>181</v>
      </c>
      <c r="H339">
        <f t="shared" si="10"/>
        <v>2</v>
      </c>
      <c r="I339" t="s">
        <v>856</v>
      </c>
      <c r="J33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</v>
      </c>
    </row>
    <row r="340" spans="1:10" x14ac:dyDescent="0.25">
      <c r="A340">
        <v>12</v>
      </c>
      <c r="B340">
        <v>6</v>
      </c>
      <c r="C340" t="s">
        <v>255</v>
      </c>
      <c r="D340">
        <v>171</v>
      </c>
      <c r="E340">
        <v>176</v>
      </c>
      <c r="F340">
        <v>1154</v>
      </c>
      <c r="G340">
        <v>1161</v>
      </c>
      <c r="H340">
        <f t="shared" si="10"/>
        <v>2</v>
      </c>
      <c r="I340" t="s">
        <v>857</v>
      </c>
      <c r="J34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</v>
      </c>
    </row>
    <row r="341" spans="1:10" x14ac:dyDescent="0.25">
      <c r="A341">
        <v>12</v>
      </c>
      <c r="B341">
        <v>7</v>
      </c>
      <c r="C341" t="s">
        <v>49</v>
      </c>
      <c r="D341">
        <v>171</v>
      </c>
      <c r="E341">
        <v>177</v>
      </c>
      <c r="F341">
        <v>217</v>
      </c>
      <c r="G341">
        <v>226</v>
      </c>
      <c r="H341">
        <f t="shared" si="10"/>
        <v>3</v>
      </c>
      <c r="I341" t="s">
        <v>859</v>
      </c>
      <c r="J34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</v>
      </c>
    </row>
    <row r="342" spans="1:10" x14ac:dyDescent="0.25">
      <c r="A342">
        <v>12</v>
      </c>
      <c r="B342">
        <v>8</v>
      </c>
      <c r="C342" t="s">
        <v>52</v>
      </c>
      <c r="D342">
        <v>169</v>
      </c>
      <c r="E342">
        <v>177</v>
      </c>
      <c r="F342">
        <v>215</v>
      </c>
      <c r="G342">
        <v>226</v>
      </c>
      <c r="H342">
        <f t="shared" si="10"/>
        <v>3</v>
      </c>
      <c r="I342" t="s">
        <v>888</v>
      </c>
      <c r="J34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</v>
      </c>
    </row>
    <row r="343" spans="1:10" x14ac:dyDescent="0.25">
      <c r="A343">
        <v>12</v>
      </c>
      <c r="B343">
        <v>8</v>
      </c>
      <c r="C343" t="s">
        <v>55</v>
      </c>
      <c r="D343">
        <v>171</v>
      </c>
      <c r="E343">
        <v>177</v>
      </c>
      <c r="F343">
        <v>217</v>
      </c>
      <c r="G343">
        <v>226</v>
      </c>
      <c r="H343">
        <f t="shared" si="10"/>
        <v>3</v>
      </c>
      <c r="I343" t="s">
        <v>889</v>
      </c>
      <c r="J34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</v>
      </c>
    </row>
    <row r="344" spans="1:10" x14ac:dyDescent="0.25">
      <c r="A344">
        <v>12</v>
      </c>
      <c r="B344">
        <v>8</v>
      </c>
      <c r="C344" t="s">
        <v>57</v>
      </c>
      <c r="D344">
        <v>169</v>
      </c>
      <c r="E344">
        <v>177</v>
      </c>
      <c r="F344">
        <v>215</v>
      </c>
      <c r="G344">
        <v>226</v>
      </c>
      <c r="H344">
        <f t="shared" si="10"/>
        <v>3</v>
      </c>
      <c r="I344" t="s">
        <v>890</v>
      </c>
      <c r="J34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</v>
      </c>
    </row>
    <row r="345" spans="1:10" x14ac:dyDescent="0.25">
      <c r="A345">
        <v>12</v>
      </c>
      <c r="B345">
        <v>7</v>
      </c>
      <c r="C345" t="s">
        <v>58</v>
      </c>
      <c r="D345">
        <v>169</v>
      </c>
      <c r="E345">
        <v>177</v>
      </c>
      <c r="F345">
        <v>215</v>
      </c>
      <c r="G345">
        <v>226</v>
      </c>
      <c r="H345">
        <f t="shared" si="10"/>
        <v>3</v>
      </c>
      <c r="I345" t="s">
        <v>860</v>
      </c>
      <c r="J34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</v>
      </c>
    </row>
    <row r="346" spans="1:10" x14ac:dyDescent="0.25">
      <c r="A346">
        <v>12</v>
      </c>
      <c r="B346">
        <v>9</v>
      </c>
      <c r="C346" t="s">
        <v>59</v>
      </c>
      <c r="D346">
        <v>169</v>
      </c>
      <c r="E346">
        <v>177</v>
      </c>
      <c r="F346">
        <v>215</v>
      </c>
      <c r="G346">
        <v>226</v>
      </c>
      <c r="H346">
        <f t="shared" si="10"/>
        <v>3</v>
      </c>
      <c r="I346" t="s">
        <v>898</v>
      </c>
      <c r="J34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</v>
      </c>
    </row>
    <row r="347" spans="1:10" x14ac:dyDescent="0.25">
      <c r="A347">
        <v>12</v>
      </c>
      <c r="B347">
        <v>7</v>
      </c>
      <c r="C347" t="s">
        <v>61</v>
      </c>
      <c r="D347">
        <v>169</v>
      </c>
      <c r="E347">
        <v>177</v>
      </c>
      <c r="F347">
        <v>215</v>
      </c>
      <c r="G347">
        <v>226</v>
      </c>
      <c r="H347">
        <f t="shared" si="10"/>
        <v>3</v>
      </c>
      <c r="I347" t="s">
        <v>861</v>
      </c>
      <c r="J34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</v>
      </c>
    </row>
    <row r="348" spans="1:10" x14ac:dyDescent="0.25">
      <c r="A348">
        <v>12</v>
      </c>
      <c r="B348">
        <v>6</v>
      </c>
      <c r="C348" t="s">
        <v>65</v>
      </c>
      <c r="D348">
        <v>169</v>
      </c>
      <c r="E348">
        <v>177</v>
      </c>
      <c r="F348">
        <v>215</v>
      </c>
      <c r="G348">
        <v>226</v>
      </c>
      <c r="H348">
        <f t="shared" si="10"/>
        <v>3</v>
      </c>
      <c r="I348" t="s">
        <v>852</v>
      </c>
      <c r="J34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</v>
      </c>
    </row>
    <row r="349" spans="1:10" x14ac:dyDescent="0.25">
      <c r="A349">
        <v>12</v>
      </c>
      <c r="B349">
        <v>4</v>
      </c>
      <c r="C349" t="s">
        <v>83</v>
      </c>
      <c r="D349">
        <v>171</v>
      </c>
      <c r="E349">
        <v>178</v>
      </c>
      <c r="F349">
        <v>217</v>
      </c>
      <c r="G349">
        <v>227</v>
      </c>
      <c r="H349">
        <f t="shared" si="10"/>
        <v>3</v>
      </c>
      <c r="I349" t="s">
        <v>834</v>
      </c>
      <c r="J34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</v>
      </c>
    </row>
    <row r="350" spans="1:10" x14ac:dyDescent="0.25">
      <c r="A350">
        <v>12</v>
      </c>
      <c r="B350">
        <v>7</v>
      </c>
      <c r="C350" t="s">
        <v>87</v>
      </c>
      <c r="D350">
        <v>169</v>
      </c>
      <c r="E350">
        <v>177</v>
      </c>
      <c r="F350">
        <v>215</v>
      </c>
      <c r="G350">
        <v>226</v>
      </c>
      <c r="H350">
        <f t="shared" si="10"/>
        <v>3</v>
      </c>
      <c r="I350" t="s">
        <v>862</v>
      </c>
      <c r="J35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</v>
      </c>
    </row>
    <row r="351" spans="1:10" x14ac:dyDescent="0.25">
      <c r="A351">
        <v>12</v>
      </c>
      <c r="B351">
        <v>8</v>
      </c>
      <c r="C351" t="s">
        <v>89</v>
      </c>
      <c r="D351">
        <v>169</v>
      </c>
      <c r="E351">
        <v>177</v>
      </c>
      <c r="F351">
        <v>215</v>
      </c>
      <c r="G351">
        <v>226</v>
      </c>
      <c r="H351">
        <f t="shared" si="10"/>
        <v>3</v>
      </c>
      <c r="I351" t="s">
        <v>891</v>
      </c>
      <c r="J35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</v>
      </c>
    </row>
    <row r="352" spans="1:10" x14ac:dyDescent="0.25">
      <c r="A352">
        <v>12</v>
      </c>
      <c r="B352">
        <v>7</v>
      </c>
      <c r="C352" t="s">
        <v>90</v>
      </c>
      <c r="D352">
        <v>169</v>
      </c>
      <c r="E352">
        <v>177</v>
      </c>
      <c r="F352">
        <v>215</v>
      </c>
      <c r="G352">
        <v>226</v>
      </c>
      <c r="H352">
        <f t="shared" si="10"/>
        <v>3</v>
      </c>
      <c r="I352" t="s">
        <v>863</v>
      </c>
      <c r="J35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</v>
      </c>
    </row>
    <row r="353" spans="1:10" x14ac:dyDescent="0.25">
      <c r="A353">
        <v>12</v>
      </c>
      <c r="B353">
        <v>7</v>
      </c>
      <c r="C353" t="s">
        <v>97</v>
      </c>
      <c r="D353">
        <v>169</v>
      </c>
      <c r="E353">
        <v>177</v>
      </c>
      <c r="F353">
        <v>215</v>
      </c>
      <c r="G353">
        <v>226</v>
      </c>
      <c r="H353">
        <f t="shared" si="10"/>
        <v>3</v>
      </c>
      <c r="I353" t="s">
        <v>864</v>
      </c>
      <c r="J35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</v>
      </c>
    </row>
    <row r="354" spans="1:10" x14ac:dyDescent="0.25">
      <c r="A354">
        <v>12</v>
      </c>
      <c r="B354">
        <v>7</v>
      </c>
      <c r="C354" t="s">
        <v>108</v>
      </c>
      <c r="D354">
        <v>169</v>
      </c>
      <c r="E354">
        <v>177</v>
      </c>
      <c r="F354">
        <v>215</v>
      </c>
      <c r="G354">
        <v>226</v>
      </c>
      <c r="H354">
        <f t="shared" si="10"/>
        <v>3</v>
      </c>
      <c r="I354" t="s">
        <v>865</v>
      </c>
      <c r="J35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</v>
      </c>
    </row>
    <row r="355" spans="1:10" x14ac:dyDescent="0.25">
      <c r="A355">
        <v>12</v>
      </c>
      <c r="B355">
        <v>8</v>
      </c>
      <c r="C355" t="s">
        <v>109</v>
      </c>
      <c r="D355">
        <v>169</v>
      </c>
      <c r="E355">
        <v>177</v>
      </c>
      <c r="F355">
        <v>215</v>
      </c>
      <c r="G355">
        <v>226</v>
      </c>
      <c r="H355">
        <f t="shared" si="10"/>
        <v>3</v>
      </c>
      <c r="I355" t="s">
        <v>892</v>
      </c>
      <c r="J35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</v>
      </c>
    </row>
    <row r="356" spans="1:10" x14ac:dyDescent="0.25">
      <c r="A356">
        <v>12</v>
      </c>
      <c r="B356">
        <v>7</v>
      </c>
      <c r="C356" t="s">
        <v>110</v>
      </c>
      <c r="D356">
        <v>169</v>
      </c>
      <c r="E356">
        <v>176</v>
      </c>
      <c r="F356">
        <v>215</v>
      </c>
      <c r="G356">
        <v>225</v>
      </c>
      <c r="H356">
        <f t="shared" si="10"/>
        <v>3</v>
      </c>
      <c r="I356" t="s">
        <v>866</v>
      </c>
      <c r="J35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</v>
      </c>
    </row>
    <row r="357" spans="1:10" x14ac:dyDescent="0.25">
      <c r="A357">
        <v>12</v>
      </c>
      <c r="B357">
        <v>4</v>
      </c>
      <c r="C357" t="s">
        <v>115</v>
      </c>
      <c r="D357">
        <v>167</v>
      </c>
      <c r="E357">
        <v>177</v>
      </c>
      <c r="F357">
        <v>221</v>
      </c>
      <c r="G357">
        <v>234</v>
      </c>
      <c r="H357">
        <f t="shared" si="10"/>
        <v>3</v>
      </c>
      <c r="I357" t="s">
        <v>836</v>
      </c>
      <c r="J35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</v>
      </c>
    </row>
    <row r="358" spans="1:10" x14ac:dyDescent="0.25">
      <c r="A358">
        <v>12</v>
      </c>
      <c r="B358">
        <v>10</v>
      </c>
      <c r="C358" t="s">
        <v>125</v>
      </c>
      <c r="D358">
        <v>169</v>
      </c>
      <c r="E358">
        <v>178</v>
      </c>
      <c r="F358">
        <v>215</v>
      </c>
      <c r="G358">
        <v>227</v>
      </c>
      <c r="H358">
        <f t="shared" si="10"/>
        <v>3</v>
      </c>
      <c r="I358" t="s">
        <v>900</v>
      </c>
      <c r="J35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</v>
      </c>
    </row>
    <row r="359" spans="1:10" x14ac:dyDescent="0.25">
      <c r="A359">
        <v>12</v>
      </c>
      <c r="B359">
        <v>8</v>
      </c>
      <c r="C359" t="s">
        <v>138</v>
      </c>
      <c r="D359">
        <v>169</v>
      </c>
      <c r="E359">
        <v>177</v>
      </c>
      <c r="F359">
        <v>215</v>
      </c>
      <c r="G359">
        <v>226</v>
      </c>
      <c r="H359">
        <f t="shared" si="10"/>
        <v>3</v>
      </c>
      <c r="I359" t="s">
        <v>893</v>
      </c>
      <c r="J35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</v>
      </c>
    </row>
    <row r="360" spans="1:10" x14ac:dyDescent="0.25">
      <c r="A360">
        <v>12</v>
      </c>
      <c r="B360">
        <v>9</v>
      </c>
      <c r="C360" t="s">
        <v>139</v>
      </c>
      <c r="D360">
        <v>169</v>
      </c>
      <c r="E360">
        <v>177</v>
      </c>
      <c r="F360">
        <v>215</v>
      </c>
      <c r="G360">
        <v>226</v>
      </c>
      <c r="H360">
        <f t="shared" si="10"/>
        <v>3</v>
      </c>
      <c r="I360" t="s">
        <v>899</v>
      </c>
      <c r="J36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</v>
      </c>
    </row>
    <row r="361" spans="1:10" x14ac:dyDescent="0.25">
      <c r="A361">
        <v>12</v>
      </c>
      <c r="B361">
        <v>7</v>
      </c>
      <c r="C361" t="s">
        <v>147</v>
      </c>
      <c r="D361">
        <v>169</v>
      </c>
      <c r="E361">
        <v>177</v>
      </c>
      <c r="F361">
        <v>215</v>
      </c>
      <c r="G361">
        <v>226</v>
      </c>
      <c r="H361">
        <f t="shared" si="10"/>
        <v>3</v>
      </c>
      <c r="I361" t="s">
        <v>867</v>
      </c>
      <c r="J36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</v>
      </c>
    </row>
    <row r="362" spans="1:10" x14ac:dyDescent="0.25">
      <c r="A362">
        <v>12</v>
      </c>
      <c r="B362">
        <v>7</v>
      </c>
      <c r="C362" t="s">
        <v>170</v>
      </c>
      <c r="D362">
        <v>171</v>
      </c>
      <c r="E362">
        <v>176</v>
      </c>
      <c r="F362">
        <v>161</v>
      </c>
      <c r="G362">
        <v>169</v>
      </c>
      <c r="H362">
        <f t="shared" si="10"/>
        <v>3</v>
      </c>
      <c r="I362" t="s">
        <v>868</v>
      </c>
      <c r="J36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</v>
      </c>
    </row>
    <row r="363" spans="1:10" x14ac:dyDescent="0.25">
      <c r="A363">
        <v>12</v>
      </c>
      <c r="B363">
        <v>7</v>
      </c>
      <c r="C363" t="s">
        <v>177</v>
      </c>
      <c r="D363">
        <v>166</v>
      </c>
      <c r="E363">
        <v>177</v>
      </c>
      <c r="F363">
        <v>690</v>
      </c>
      <c r="G363">
        <v>704</v>
      </c>
      <c r="H363">
        <f t="shared" si="10"/>
        <v>3</v>
      </c>
      <c r="I363" t="s">
        <v>869</v>
      </c>
      <c r="J36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</v>
      </c>
    </row>
    <row r="364" spans="1:10" x14ac:dyDescent="0.25">
      <c r="A364">
        <v>12</v>
      </c>
      <c r="B364">
        <v>7</v>
      </c>
      <c r="C364" t="s">
        <v>194</v>
      </c>
      <c r="D364">
        <v>169</v>
      </c>
      <c r="E364">
        <v>177</v>
      </c>
      <c r="F364">
        <v>215</v>
      </c>
      <c r="G364">
        <v>226</v>
      </c>
      <c r="H364">
        <f t="shared" si="10"/>
        <v>3</v>
      </c>
      <c r="I364" t="s">
        <v>870</v>
      </c>
      <c r="J36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</v>
      </c>
    </row>
    <row r="365" spans="1:10" x14ac:dyDescent="0.25">
      <c r="A365">
        <v>12</v>
      </c>
      <c r="B365">
        <v>7</v>
      </c>
      <c r="C365" t="s">
        <v>195</v>
      </c>
      <c r="D365">
        <v>169</v>
      </c>
      <c r="E365">
        <v>177</v>
      </c>
      <c r="F365">
        <v>618</v>
      </c>
      <c r="G365">
        <v>629</v>
      </c>
      <c r="H365">
        <f t="shared" si="10"/>
        <v>3</v>
      </c>
      <c r="I365" t="s">
        <v>871</v>
      </c>
      <c r="J36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</v>
      </c>
    </row>
    <row r="366" spans="1:10" x14ac:dyDescent="0.25">
      <c r="A366">
        <v>12</v>
      </c>
      <c r="B366">
        <v>7</v>
      </c>
      <c r="C366" t="s">
        <v>237</v>
      </c>
      <c r="D366">
        <v>169</v>
      </c>
      <c r="E366">
        <v>177</v>
      </c>
      <c r="F366">
        <v>215</v>
      </c>
      <c r="G366">
        <v>226</v>
      </c>
      <c r="H366">
        <f t="shared" si="10"/>
        <v>3</v>
      </c>
      <c r="I366" t="s">
        <v>872</v>
      </c>
      <c r="J36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</v>
      </c>
    </row>
    <row r="367" spans="1:10" x14ac:dyDescent="0.25">
      <c r="A367">
        <v>12</v>
      </c>
      <c r="B367">
        <v>7</v>
      </c>
      <c r="C367" t="s">
        <v>246</v>
      </c>
      <c r="D367">
        <v>171</v>
      </c>
      <c r="E367">
        <v>176</v>
      </c>
      <c r="F367">
        <v>153</v>
      </c>
      <c r="G367">
        <v>161</v>
      </c>
      <c r="H367">
        <f t="shared" si="10"/>
        <v>3</v>
      </c>
      <c r="I367" t="s">
        <v>873</v>
      </c>
      <c r="J36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</v>
      </c>
    </row>
    <row r="368" spans="1:10" x14ac:dyDescent="0.25">
      <c r="A368">
        <v>12</v>
      </c>
      <c r="B368">
        <v>7</v>
      </c>
      <c r="C368" t="s">
        <v>282</v>
      </c>
      <c r="D368">
        <v>169</v>
      </c>
      <c r="E368">
        <v>177</v>
      </c>
      <c r="F368">
        <v>215</v>
      </c>
      <c r="G368">
        <v>226</v>
      </c>
      <c r="H368">
        <f t="shared" si="10"/>
        <v>3</v>
      </c>
      <c r="I368" t="s">
        <v>874</v>
      </c>
      <c r="J36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</v>
      </c>
    </row>
    <row r="369" spans="1:10" x14ac:dyDescent="0.25">
      <c r="A369">
        <v>12</v>
      </c>
      <c r="B369">
        <v>4</v>
      </c>
      <c r="C369" t="s">
        <v>316</v>
      </c>
      <c r="D369">
        <v>169</v>
      </c>
      <c r="E369">
        <v>178</v>
      </c>
      <c r="F369">
        <v>215</v>
      </c>
      <c r="G369">
        <v>227</v>
      </c>
      <c r="H369">
        <f t="shared" si="10"/>
        <v>3</v>
      </c>
      <c r="I369" t="s">
        <v>842</v>
      </c>
      <c r="J36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</v>
      </c>
    </row>
    <row r="370" spans="1:10" x14ac:dyDescent="0.25">
      <c r="A370">
        <v>12</v>
      </c>
      <c r="B370">
        <v>7</v>
      </c>
      <c r="C370" t="s">
        <v>317</v>
      </c>
      <c r="D370">
        <v>171</v>
      </c>
      <c r="E370">
        <v>176</v>
      </c>
      <c r="F370">
        <v>154</v>
      </c>
      <c r="G370">
        <v>162</v>
      </c>
      <c r="H370">
        <f t="shared" si="10"/>
        <v>3</v>
      </c>
      <c r="I370" t="s">
        <v>875</v>
      </c>
      <c r="J37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</v>
      </c>
    </row>
    <row r="371" spans="1:10" x14ac:dyDescent="0.25">
      <c r="A371">
        <v>12</v>
      </c>
      <c r="B371">
        <v>7</v>
      </c>
      <c r="C371" t="s">
        <v>332</v>
      </c>
      <c r="D371">
        <v>170</v>
      </c>
      <c r="E371">
        <v>177</v>
      </c>
      <c r="F371">
        <v>383</v>
      </c>
      <c r="G371">
        <v>393</v>
      </c>
      <c r="H371">
        <f t="shared" si="10"/>
        <v>3</v>
      </c>
      <c r="I371" t="s">
        <v>877</v>
      </c>
      <c r="J37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</v>
      </c>
    </row>
    <row r="372" spans="1:10" x14ac:dyDescent="0.25">
      <c r="A372">
        <v>12</v>
      </c>
      <c r="B372">
        <v>7</v>
      </c>
      <c r="C372" t="s">
        <v>342</v>
      </c>
      <c r="D372">
        <v>169</v>
      </c>
      <c r="E372">
        <v>177</v>
      </c>
      <c r="F372">
        <v>215</v>
      </c>
      <c r="G372">
        <v>226</v>
      </c>
      <c r="H372">
        <f t="shared" si="10"/>
        <v>3</v>
      </c>
      <c r="I372" t="s">
        <v>878</v>
      </c>
      <c r="J37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</v>
      </c>
    </row>
    <row r="373" spans="1:10" x14ac:dyDescent="0.25">
      <c r="A373">
        <v>12</v>
      </c>
      <c r="B373">
        <v>7</v>
      </c>
      <c r="C373" t="s">
        <v>343</v>
      </c>
      <c r="D373">
        <v>169</v>
      </c>
      <c r="E373">
        <v>177</v>
      </c>
      <c r="F373">
        <v>207</v>
      </c>
      <c r="G373">
        <v>218</v>
      </c>
      <c r="H373">
        <f t="shared" si="10"/>
        <v>3</v>
      </c>
      <c r="I373" t="s">
        <v>879</v>
      </c>
      <c r="J37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</v>
      </c>
    </row>
    <row r="374" spans="1:10" x14ac:dyDescent="0.25">
      <c r="A374">
        <v>12</v>
      </c>
      <c r="B374">
        <v>4</v>
      </c>
      <c r="C374" t="s">
        <v>350</v>
      </c>
      <c r="D374">
        <v>168</v>
      </c>
      <c r="E374">
        <v>177</v>
      </c>
      <c r="F374">
        <v>284</v>
      </c>
      <c r="G374">
        <v>296</v>
      </c>
      <c r="H374">
        <f t="shared" si="10"/>
        <v>3</v>
      </c>
      <c r="I374" t="s">
        <v>843</v>
      </c>
      <c r="J37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</v>
      </c>
    </row>
    <row r="375" spans="1:10" x14ac:dyDescent="0.25">
      <c r="A375">
        <v>12</v>
      </c>
      <c r="B375">
        <v>7</v>
      </c>
      <c r="C375" t="s">
        <v>369</v>
      </c>
      <c r="D375">
        <v>170</v>
      </c>
      <c r="E375">
        <v>177</v>
      </c>
      <c r="F375">
        <v>174</v>
      </c>
      <c r="G375">
        <v>184</v>
      </c>
      <c r="H375">
        <f t="shared" si="10"/>
        <v>3</v>
      </c>
      <c r="I375" t="s">
        <v>880</v>
      </c>
      <c r="J37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</v>
      </c>
    </row>
    <row r="376" spans="1:10" x14ac:dyDescent="0.25">
      <c r="A376">
        <v>12</v>
      </c>
      <c r="B376">
        <v>6</v>
      </c>
      <c r="C376" t="s">
        <v>410</v>
      </c>
      <c r="D376">
        <v>167</v>
      </c>
      <c r="E376">
        <v>177</v>
      </c>
      <c r="F376">
        <v>213</v>
      </c>
      <c r="G376">
        <v>226</v>
      </c>
      <c r="H376">
        <f t="shared" si="10"/>
        <v>3</v>
      </c>
      <c r="I376" t="s">
        <v>858</v>
      </c>
      <c r="J37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</v>
      </c>
    </row>
    <row r="377" spans="1:10" x14ac:dyDescent="0.25">
      <c r="A377">
        <v>12</v>
      </c>
      <c r="B377">
        <v>7</v>
      </c>
      <c r="C377" t="s">
        <v>413</v>
      </c>
      <c r="D377">
        <v>170</v>
      </c>
      <c r="E377">
        <v>177</v>
      </c>
      <c r="F377">
        <v>286</v>
      </c>
      <c r="G377">
        <v>296</v>
      </c>
      <c r="H377">
        <f t="shared" si="10"/>
        <v>3</v>
      </c>
      <c r="I377" t="s">
        <v>881</v>
      </c>
      <c r="J37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</v>
      </c>
    </row>
    <row r="378" spans="1:10" x14ac:dyDescent="0.25">
      <c r="A378">
        <v>12</v>
      </c>
      <c r="B378">
        <v>7</v>
      </c>
      <c r="C378" t="s">
        <v>425</v>
      </c>
      <c r="D378">
        <v>171</v>
      </c>
      <c r="E378">
        <v>176</v>
      </c>
      <c r="F378">
        <v>1154</v>
      </c>
      <c r="G378">
        <v>1162</v>
      </c>
      <c r="H378">
        <f t="shared" si="10"/>
        <v>3</v>
      </c>
      <c r="I378" t="s">
        <v>882</v>
      </c>
      <c r="J37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</v>
      </c>
    </row>
    <row r="379" spans="1:10" x14ac:dyDescent="0.25">
      <c r="A379">
        <v>12</v>
      </c>
      <c r="B379">
        <v>8</v>
      </c>
      <c r="C379" t="s">
        <v>429</v>
      </c>
      <c r="D379">
        <v>169</v>
      </c>
      <c r="E379">
        <v>177</v>
      </c>
      <c r="F379">
        <v>215</v>
      </c>
      <c r="G379">
        <v>226</v>
      </c>
      <c r="H379">
        <f t="shared" si="10"/>
        <v>3</v>
      </c>
      <c r="I379" t="s">
        <v>897</v>
      </c>
      <c r="J37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</v>
      </c>
    </row>
    <row r="380" spans="1:10" x14ac:dyDescent="0.25">
      <c r="A380">
        <v>12</v>
      </c>
      <c r="B380">
        <v>7</v>
      </c>
      <c r="C380" t="s">
        <v>439</v>
      </c>
      <c r="D380">
        <v>169</v>
      </c>
      <c r="E380">
        <v>177</v>
      </c>
      <c r="F380">
        <v>242</v>
      </c>
      <c r="G380">
        <v>253</v>
      </c>
      <c r="H380">
        <f t="shared" si="10"/>
        <v>3</v>
      </c>
      <c r="I380" t="s">
        <v>883</v>
      </c>
      <c r="J38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</v>
      </c>
    </row>
    <row r="381" spans="1:10" x14ac:dyDescent="0.25">
      <c r="A381">
        <v>12</v>
      </c>
      <c r="B381">
        <v>7</v>
      </c>
      <c r="C381" t="s">
        <v>446</v>
      </c>
      <c r="D381">
        <v>171</v>
      </c>
      <c r="E381">
        <v>176</v>
      </c>
      <c r="F381">
        <v>158</v>
      </c>
      <c r="G381">
        <v>166</v>
      </c>
      <c r="H381">
        <f t="shared" si="10"/>
        <v>3</v>
      </c>
      <c r="I381" t="s">
        <v>884</v>
      </c>
      <c r="J38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</v>
      </c>
    </row>
    <row r="382" spans="1:10" x14ac:dyDescent="0.25">
      <c r="A382">
        <v>12</v>
      </c>
      <c r="B382">
        <v>7</v>
      </c>
      <c r="C382" t="s">
        <v>458</v>
      </c>
      <c r="D382">
        <v>171</v>
      </c>
      <c r="E382">
        <v>176</v>
      </c>
      <c r="F382">
        <v>154</v>
      </c>
      <c r="G382">
        <v>162</v>
      </c>
      <c r="H382">
        <f t="shared" si="10"/>
        <v>3</v>
      </c>
      <c r="I382" t="s">
        <v>885</v>
      </c>
      <c r="J38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</v>
      </c>
    </row>
    <row r="383" spans="1:10" x14ac:dyDescent="0.25">
      <c r="A383">
        <v>12</v>
      </c>
      <c r="B383">
        <v>5</v>
      </c>
      <c r="C383" t="s">
        <v>474</v>
      </c>
      <c r="D383">
        <v>167</v>
      </c>
      <c r="E383">
        <v>178</v>
      </c>
      <c r="F383">
        <v>545</v>
      </c>
      <c r="G383">
        <v>559</v>
      </c>
      <c r="H383">
        <f t="shared" si="10"/>
        <v>3</v>
      </c>
      <c r="I383" t="s">
        <v>851</v>
      </c>
      <c r="J38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</v>
      </c>
    </row>
    <row r="384" spans="1:10" x14ac:dyDescent="0.25">
      <c r="A384">
        <v>12</v>
      </c>
      <c r="B384">
        <v>7</v>
      </c>
      <c r="C384" t="s">
        <v>482</v>
      </c>
      <c r="D384">
        <v>171</v>
      </c>
      <c r="E384">
        <v>176</v>
      </c>
      <c r="F384">
        <v>158</v>
      </c>
      <c r="G384">
        <v>166</v>
      </c>
      <c r="H384">
        <f t="shared" si="10"/>
        <v>3</v>
      </c>
      <c r="I384" t="s">
        <v>886</v>
      </c>
      <c r="J38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</v>
      </c>
    </row>
    <row r="385" spans="1:10" x14ac:dyDescent="0.25">
      <c r="A385">
        <v>12</v>
      </c>
      <c r="B385">
        <v>8</v>
      </c>
      <c r="C385" t="s">
        <v>39</v>
      </c>
      <c r="D385">
        <v>171</v>
      </c>
      <c r="E385">
        <v>176</v>
      </c>
      <c r="F385">
        <v>214</v>
      </c>
      <c r="G385">
        <v>223</v>
      </c>
      <c r="H385">
        <f t="shared" si="10"/>
        <v>4</v>
      </c>
      <c r="I385" t="s">
        <v>887</v>
      </c>
      <c r="J38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</v>
      </c>
    </row>
    <row r="386" spans="1:10" x14ac:dyDescent="0.25">
      <c r="A386">
        <v>12</v>
      </c>
      <c r="B386">
        <v>4</v>
      </c>
      <c r="C386" t="s">
        <v>545</v>
      </c>
      <c r="D386">
        <v>168</v>
      </c>
      <c r="E386">
        <v>177</v>
      </c>
      <c r="F386">
        <v>226</v>
      </c>
      <c r="G386">
        <v>239</v>
      </c>
      <c r="H386">
        <f t="shared" ref="H386:H401" si="12">G386-F386-E386+D386</f>
        <v>4</v>
      </c>
      <c r="I386" t="s">
        <v>835</v>
      </c>
      <c r="J38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</v>
      </c>
    </row>
    <row r="387" spans="1:10" x14ac:dyDescent="0.25">
      <c r="A387">
        <v>12</v>
      </c>
      <c r="B387">
        <v>6</v>
      </c>
      <c r="C387" t="s">
        <v>204</v>
      </c>
      <c r="D387">
        <v>170</v>
      </c>
      <c r="E387">
        <v>177</v>
      </c>
      <c r="F387">
        <v>656</v>
      </c>
      <c r="G387">
        <v>667</v>
      </c>
      <c r="H387">
        <f t="shared" si="12"/>
        <v>4</v>
      </c>
      <c r="I387" t="s">
        <v>855</v>
      </c>
      <c r="J387" t="str">
        <f t="shared" ref="J387:J401" si="13">J386&amp;I387</f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</v>
      </c>
    </row>
    <row r="388" spans="1:10" x14ac:dyDescent="0.25">
      <c r="A388">
        <v>12</v>
      </c>
      <c r="B388">
        <v>8</v>
      </c>
      <c r="C388" t="s">
        <v>307</v>
      </c>
      <c r="D388">
        <v>170</v>
      </c>
      <c r="E388">
        <v>177</v>
      </c>
      <c r="F388">
        <v>300</v>
      </c>
      <c r="G388">
        <v>311</v>
      </c>
      <c r="H388">
        <f t="shared" si="12"/>
        <v>4</v>
      </c>
      <c r="I388" t="s">
        <v>895</v>
      </c>
      <c r="J388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</v>
      </c>
    </row>
    <row r="389" spans="1:10" x14ac:dyDescent="0.25">
      <c r="A389">
        <v>12</v>
      </c>
      <c r="B389">
        <v>7</v>
      </c>
      <c r="C389" t="s">
        <v>331</v>
      </c>
      <c r="D389">
        <v>169</v>
      </c>
      <c r="E389">
        <v>177</v>
      </c>
      <c r="F389">
        <v>215</v>
      </c>
      <c r="G389">
        <v>227</v>
      </c>
      <c r="H389">
        <f t="shared" si="12"/>
        <v>4</v>
      </c>
      <c r="I389" t="s">
        <v>876</v>
      </c>
      <c r="J389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</v>
      </c>
    </row>
    <row r="390" spans="1:10" x14ac:dyDescent="0.25">
      <c r="A390">
        <v>12</v>
      </c>
      <c r="B390">
        <v>8</v>
      </c>
      <c r="C390" t="s">
        <v>359</v>
      </c>
      <c r="D390">
        <v>167</v>
      </c>
      <c r="E390">
        <v>177</v>
      </c>
      <c r="F390">
        <v>307</v>
      </c>
      <c r="G390">
        <v>321</v>
      </c>
      <c r="H390">
        <f t="shared" si="12"/>
        <v>4</v>
      </c>
      <c r="I390" t="s">
        <v>896</v>
      </c>
      <c r="J390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</v>
      </c>
    </row>
    <row r="391" spans="1:10" x14ac:dyDescent="0.25">
      <c r="A391">
        <v>12</v>
      </c>
      <c r="B391">
        <v>4</v>
      </c>
      <c r="C391" t="s">
        <v>379</v>
      </c>
      <c r="D391">
        <v>170</v>
      </c>
      <c r="E391">
        <v>177</v>
      </c>
      <c r="F391">
        <v>240</v>
      </c>
      <c r="G391">
        <v>251</v>
      </c>
      <c r="H391">
        <f t="shared" si="12"/>
        <v>4</v>
      </c>
      <c r="I391" t="s">
        <v>844</v>
      </c>
      <c r="J391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</v>
      </c>
    </row>
    <row r="392" spans="1:10" x14ac:dyDescent="0.25">
      <c r="A392">
        <v>12</v>
      </c>
      <c r="B392">
        <v>3</v>
      </c>
      <c r="C392" t="s">
        <v>451</v>
      </c>
      <c r="D392">
        <v>168</v>
      </c>
      <c r="E392">
        <v>177</v>
      </c>
      <c r="F392">
        <v>237</v>
      </c>
      <c r="G392">
        <v>250</v>
      </c>
      <c r="H392">
        <f t="shared" si="12"/>
        <v>4</v>
      </c>
      <c r="I392" t="s">
        <v>832</v>
      </c>
      <c r="J392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</v>
      </c>
    </row>
    <row r="393" spans="1:10" x14ac:dyDescent="0.25">
      <c r="A393">
        <v>12</v>
      </c>
      <c r="B393">
        <v>8</v>
      </c>
      <c r="C393" t="s">
        <v>592</v>
      </c>
      <c r="D393">
        <v>170</v>
      </c>
      <c r="E393">
        <v>177</v>
      </c>
      <c r="F393">
        <v>187</v>
      </c>
      <c r="G393">
        <v>205</v>
      </c>
      <c r="H393">
        <f t="shared" si="12"/>
        <v>11</v>
      </c>
      <c r="I393" t="s">
        <v>894</v>
      </c>
      <c r="J393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</v>
      </c>
    </row>
    <row r="394" spans="1:10" x14ac:dyDescent="0.25">
      <c r="A394">
        <v>12</v>
      </c>
      <c r="B394">
        <v>15</v>
      </c>
      <c r="C394" t="s">
        <v>463</v>
      </c>
      <c r="D394">
        <v>170</v>
      </c>
      <c r="E394">
        <v>177</v>
      </c>
      <c r="F394">
        <v>673</v>
      </c>
      <c r="G394">
        <v>691</v>
      </c>
      <c r="H394">
        <f t="shared" si="12"/>
        <v>11</v>
      </c>
      <c r="I394" t="s">
        <v>901</v>
      </c>
      <c r="J394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</v>
      </c>
    </row>
    <row r="395" spans="1:10" x14ac:dyDescent="0.25">
      <c r="A395">
        <v>12</v>
      </c>
      <c r="B395">
        <v>15</v>
      </c>
      <c r="C395" t="s">
        <v>417</v>
      </c>
      <c r="D395">
        <v>170</v>
      </c>
      <c r="E395">
        <v>177</v>
      </c>
      <c r="F395">
        <v>670</v>
      </c>
      <c r="G395">
        <v>688</v>
      </c>
      <c r="H395">
        <f t="shared" si="12"/>
        <v>11</v>
      </c>
      <c r="I395" t="s">
        <v>902</v>
      </c>
      <c r="J395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</v>
      </c>
    </row>
    <row r="396" spans="1:10" x14ac:dyDescent="0.25">
      <c r="A396" t="s">
        <v>903</v>
      </c>
      <c r="B396">
        <v>39</v>
      </c>
      <c r="C396" t="s">
        <v>214</v>
      </c>
      <c r="D396">
        <v>181</v>
      </c>
      <c r="E396" t="s">
        <v>67</v>
      </c>
      <c r="F396">
        <v>181</v>
      </c>
      <c r="G396" t="s">
        <v>67</v>
      </c>
      <c r="H396" t="e">
        <f t="shared" si="12"/>
        <v>#VALUE!</v>
      </c>
      <c r="I396" t="s">
        <v>907</v>
      </c>
      <c r="J396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</v>
      </c>
    </row>
    <row r="397" spans="1:10" x14ac:dyDescent="0.25">
      <c r="A397" t="s">
        <v>903</v>
      </c>
      <c r="B397">
        <v>14</v>
      </c>
      <c r="C397" t="s">
        <v>218</v>
      </c>
      <c r="D397">
        <v>180</v>
      </c>
      <c r="E397" t="s">
        <v>67</v>
      </c>
      <c r="F397">
        <v>174</v>
      </c>
      <c r="G397" t="s">
        <v>67</v>
      </c>
      <c r="H397" t="e">
        <f t="shared" si="12"/>
        <v>#VALUE!</v>
      </c>
      <c r="I397" t="s">
        <v>904</v>
      </c>
      <c r="J397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</v>
      </c>
    </row>
    <row r="398" spans="1:10" x14ac:dyDescent="0.25">
      <c r="A398" t="s">
        <v>903</v>
      </c>
      <c r="B398">
        <v>15</v>
      </c>
      <c r="C398" t="s">
        <v>185</v>
      </c>
      <c r="D398">
        <v>181</v>
      </c>
      <c r="E398" t="s">
        <v>67</v>
      </c>
      <c r="F398">
        <v>246</v>
      </c>
      <c r="G398" t="s">
        <v>67</v>
      </c>
      <c r="H398" t="e">
        <f t="shared" si="12"/>
        <v>#VALUE!</v>
      </c>
      <c r="I398" t="s">
        <v>905</v>
      </c>
      <c r="J398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 load aligned_pdbs/1SVP.pdb; create 1SVP_C,  1SVP and res 246-None; delete 1SVP; pair_fit 1SVP_C///246+None/C+CA+N,  tev///181+None/C+CA+N; </v>
      </c>
    </row>
    <row r="399" spans="1:10" x14ac:dyDescent="0.25">
      <c r="A399" t="s">
        <v>903</v>
      </c>
      <c r="B399">
        <v>35</v>
      </c>
      <c r="C399" t="s">
        <v>297</v>
      </c>
      <c r="D399">
        <v>181</v>
      </c>
      <c r="E399" t="s">
        <v>67</v>
      </c>
      <c r="F399">
        <v>181</v>
      </c>
      <c r="G399" t="s">
        <v>67</v>
      </c>
      <c r="H399" t="e">
        <f t="shared" si="12"/>
        <v>#VALUE!</v>
      </c>
      <c r="I399" t="s">
        <v>906</v>
      </c>
      <c r="J399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 load aligned_pdbs/1SVP.pdb; create 1SVP_C,  1SVP and res 246-None; delete 1SVP; pair_fit 1SVP_C///246+None/C+CA+N,  tev///181+None/C+CA+N;  load aligned_pdbs/3MMG.pdb; create 3MMG_C,  3MMG and res 181-None; delete 3MMG; pair_fit 3MMG_C///181+None/C+CA+N,  tev///181+None/C+CA+N; </v>
      </c>
    </row>
    <row r="400" spans="1:10" x14ac:dyDescent="0.25">
      <c r="A400" t="s">
        <v>908</v>
      </c>
      <c r="B400">
        <v>40</v>
      </c>
      <c r="C400" t="s">
        <v>425</v>
      </c>
      <c r="D400" t="s">
        <v>67</v>
      </c>
      <c r="E400">
        <v>18</v>
      </c>
      <c r="F400" t="s">
        <v>67</v>
      </c>
      <c r="G400">
        <v>1022</v>
      </c>
      <c r="H400" t="e">
        <f t="shared" si="12"/>
        <v>#VALUE!</v>
      </c>
      <c r="I400" t="s">
        <v>910</v>
      </c>
      <c r="J400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 load aligned_pdbs/1SVP.pdb; create 1SVP_C,  1SVP and res 246-None; delete 1SVP; pair_fit 1SVP_C///246+None/C+CA+N,  tev///181+None/C+CA+N;  load aligned_pdbs/3MMG.pdb; create 3MMG_C,  3MMG and res 181-None; delete 3MMG; pair_fit 3MMG_C///181+None/C+CA+N,  tev///181+None/C+CA+N;  load aligned_pdbs/5LC0.pdb; create 5LC0_N,  5LC0 and res None-1022; delete 5LC0; pair_fit 5LC0_N///None+1022/C+CA+N,  tev///None+18/C+CA+N; </v>
      </c>
    </row>
    <row r="401" spans="1:11" x14ac:dyDescent="0.25">
      <c r="A401" t="s">
        <v>908</v>
      </c>
      <c r="B401">
        <v>16</v>
      </c>
      <c r="C401" t="s">
        <v>491</v>
      </c>
      <c r="D401" t="s">
        <v>67</v>
      </c>
      <c r="E401">
        <v>18</v>
      </c>
      <c r="F401" t="s">
        <v>67</v>
      </c>
      <c r="G401">
        <v>88</v>
      </c>
      <c r="H401" t="e">
        <f t="shared" si="12"/>
        <v>#VALUE!</v>
      </c>
      <c r="I401" t="s">
        <v>909</v>
      </c>
      <c r="J401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 load aligned_pdbs/1SVP.pdb; create 1SVP_C,  1SVP and res 246-None; delete 1SVP; pair_fit 1SVP_C///246+None/C+CA+N,  tev///181+None/C+CA+N;  load aligned_pdbs/3MMG.pdb; create 3MMG_C,  3MMG and res 181-None; delete 3MMG; pair_fit 3MMG_C///181+None/C+CA+N,  tev///181+None/C+CA+N;  load aligned_pdbs/5LC0.pdb; create 5LC0_N,  5LC0 and res None-1022; delete 5LC0; pair_fit 5LC0_N///None+1022/C+CA+N,  tev///None+18/C+CA+N;  load aligned_pdbs/6U1B.pdb; create 6U1B_N,  6U1B and res None-88; delete 6U1B; pair_fit 6U1B_N///None+88/C+CA+N,  tev///None+18/C+CA+N; </v>
      </c>
    </row>
    <row r="403" spans="1:11" x14ac:dyDescent="0.25">
      <c r="A403">
        <v>10</v>
      </c>
      <c r="B403">
        <v>9</v>
      </c>
      <c r="C403" t="s">
        <v>115</v>
      </c>
      <c r="D403">
        <v>142</v>
      </c>
      <c r="E403">
        <v>154</v>
      </c>
      <c r="F403">
        <v>197</v>
      </c>
      <c r="G403">
        <v>209</v>
      </c>
      <c r="H403">
        <f>G403-F403</f>
        <v>12</v>
      </c>
      <c r="I403" t="s">
        <v>730</v>
      </c>
      <c r="J403" t="str">
        <f>SUBSTITUTE(SUBSTITUTE(I403,F403,F403-1,1),G403,G403+1,1)</f>
        <v xml:space="preserve"> load aligned_pdbs/1L1J.pdb; create 1L1J_10,  1L1J and res 196-210; delete 1L1J; pair_fit 1L1J_10///197+209/C+CA+N,  tev///142+154/C+CA+N; </v>
      </c>
      <c r="K403" t="str">
        <f t="shared" ref="K403:K415" si="14">K402&amp;J403</f>
        <v xml:space="preserve"> load aligned_pdbs/1L1J.pdb; create 1L1J_10,  1L1J and res 196-210; delete 1L1J; pair_fit 1L1J_10///197+209/C+CA+N,  tev///142+154/C+CA+N; </v>
      </c>
    </row>
    <row r="404" spans="1:11" x14ac:dyDescent="0.25">
      <c r="A404">
        <v>10</v>
      </c>
      <c r="B404">
        <v>9</v>
      </c>
      <c r="C404" t="s">
        <v>266</v>
      </c>
      <c r="D404">
        <v>142</v>
      </c>
      <c r="E404">
        <v>153</v>
      </c>
      <c r="F404">
        <v>187</v>
      </c>
      <c r="G404">
        <v>198</v>
      </c>
      <c r="H404">
        <f>G404-F404</f>
        <v>11</v>
      </c>
      <c r="I404" t="s">
        <v>740</v>
      </c>
      <c r="J404" t="str">
        <f t="shared" ref="J404:J415" si="15">SUBSTITUTE(SUBSTITUTE(I404,F404,F404-1,1),G404,G404+1,1)</f>
        <v xml:space="preserve"> load aligned_pdbs/2M9P.pdb; create 2M9P_10,  2M9P and res 186-199; delete 2M9P; pair_fit 2M9P_10///187+198/C+CA+N,  tev///142+153/C+CA+N; </v>
      </c>
      <c r="K404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</v>
      </c>
    </row>
    <row r="405" spans="1:11" x14ac:dyDescent="0.25">
      <c r="A405">
        <v>10</v>
      </c>
      <c r="B405">
        <v>9</v>
      </c>
      <c r="C405" t="s">
        <v>246</v>
      </c>
      <c r="D405">
        <v>142</v>
      </c>
      <c r="E405">
        <v>154</v>
      </c>
      <c r="F405">
        <v>125</v>
      </c>
      <c r="G405">
        <v>137</v>
      </c>
      <c r="H405">
        <f t="shared" ref="H405:H415" si="16">G405-F405</f>
        <v>12</v>
      </c>
      <c r="I405" t="s">
        <v>742</v>
      </c>
      <c r="J405" t="str">
        <f t="shared" si="15"/>
        <v xml:space="preserve"> load aligned_pdbs/2WV9.pdb; create 2WV9_10,  2WV9 and res 124-138; delete 2WV9; pair_fit 2WV9_10///125+137/C+CA+N,  tev///142+154/C+CA+N; </v>
      </c>
      <c r="K405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</v>
      </c>
    </row>
    <row r="406" spans="1:11" x14ac:dyDescent="0.25">
      <c r="A406">
        <v>10</v>
      </c>
      <c r="B406">
        <v>9</v>
      </c>
      <c r="C406" t="s">
        <v>255</v>
      </c>
      <c r="D406">
        <v>142</v>
      </c>
      <c r="E406">
        <v>154</v>
      </c>
      <c r="F406">
        <v>1126</v>
      </c>
      <c r="G406">
        <v>1138</v>
      </c>
      <c r="H406">
        <f t="shared" si="16"/>
        <v>12</v>
      </c>
      <c r="I406" t="s">
        <v>743</v>
      </c>
      <c r="J406" t="str">
        <f t="shared" si="15"/>
        <v xml:space="preserve"> load aligned_pdbs/2YOL.pdb; create 2YOL_10,  2YOL and res 1125-1139; delete 2YOL; pair_fit 2YOL_10///1126+1138/C+CA+N,  tev///142+154/C+CA+N; </v>
      </c>
      <c r="K406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</v>
      </c>
    </row>
    <row r="407" spans="1:11" x14ac:dyDescent="0.25">
      <c r="A407">
        <v>10</v>
      </c>
      <c r="B407">
        <v>9</v>
      </c>
      <c r="C407" t="s">
        <v>387</v>
      </c>
      <c r="D407">
        <v>142</v>
      </c>
      <c r="E407">
        <v>154</v>
      </c>
      <c r="F407">
        <v>1126</v>
      </c>
      <c r="G407">
        <v>1138</v>
      </c>
      <c r="H407">
        <f t="shared" si="16"/>
        <v>12</v>
      </c>
      <c r="I407" t="s">
        <v>756</v>
      </c>
      <c r="J407" t="str">
        <f t="shared" si="15"/>
        <v xml:space="preserve"> load aligned_pdbs/4M9M.pdb; create 4M9M_10,  4M9M and res 1125-1139; delete 4M9M; pair_fit 4M9M_10///1126+1138/C+CA+N,  tev///142+154/C+CA+N; </v>
      </c>
      <c r="K407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</v>
      </c>
    </row>
    <row r="408" spans="1:11" x14ac:dyDescent="0.25">
      <c r="A408">
        <v>10</v>
      </c>
      <c r="B408">
        <v>10</v>
      </c>
      <c r="C408" t="s">
        <v>545</v>
      </c>
      <c r="D408">
        <v>142</v>
      </c>
      <c r="E408">
        <v>154</v>
      </c>
      <c r="F408">
        <v>201</v>
      </c>
      <c r="G408">
        <v>213</v>
      </c>
      <c r="H408">
        <f t="shared" si="16"/>
        <v>12</v>
      </c>
      <c r="I408" t="s">
        <v>770</v>
      </c>
      <c r="J408" t="str">
        <f t="shared" si="15"/>
        <v xml:space="preserve"> load aligned_pdbs/1KY9.pdb; create 1KY9_10,  1KY9 and res 200-214; delete 1KY9; pair_fit 1KY9_10///201+213/C+CA+N,  tev///142+154/C+CA+N; </v>
      </c>
      <c r="K408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</v>
      </c>
    </row>
    <row r="409" spans="1:11" x14ac:dyDescent="0.25">
      <c r="A409">
        <v>10</v>
      </c>
      <c r="B409">
        <v>12</v>
      </c>
      <c r="C409" t="s">
        <v>185</v>
      </c>
      <c r="D409">
        <v>142</v>
      </c>
      <c r="E409">
        <v>154</v>
      </c>
      <c r="F409">
        <v>203</v>
      </c>
      <c r="G409">
        <v>218</v>
      </c>
      <c r="H409">
        <f t="shared" si="16"/>
        <v>15</v>
      </c>
      <c r="I409" t="s">
        <v>771</v>
      </c>
      <c r="J409" t="str">
        <f t="shared" si="15"/>
        <v xml:space="preserve"> load aligned_pdbs/1SVP.pdb; create 1SVP_10,  1SVP and res 202-219; delete 1SVP; pair_fit 1SVP_10///203+218/C+CA+N,  tev///142+154/C+CA+N; </v>
      </c>
      <c r="K409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</v>
      </c>
    </row>
    <row r="410" spans="1:11" x14ac:dyDescent="0.25">
      <c r="A410">
        <v>10</v>
      </c>
      <c r="B410">
        <v>13</v>
      </c>
      <c r="C410" t="s">
        <v>65</v>
      </c>
      <c r="D410">
        <v>142</v>
      </c>
      <c r="E410">
        <v>154</v>
      </c>
      <c r="F410">
        <v>183</v>
      </c>
      <c r="G410">
        <v>198</v>
      </c>
      <c r="H410">
        <f t="shared" si="16"/>
        <v>15</v>
      </c>
      <c r="I410" t="s">
        <v>774</v>
      </c>
      <c r="J410" t="str">
        <f t="shared" si="15"/>
        <v xml:space="preserve"> load aligned_pdbs/1EQ9.pdb; create 1EQ9_10,  1EQ9 and res 182-199; delete 1EQ9; pair_fit 1EQ9_10///183+198/C+CA+N,  tev///142+154/C+CA+N; </v>
      </c>
      <c r="K410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</v>
      </c>
    </row>
    <row r="411" spans="1:11" x14ac:dyDescent="0.25">
      <c r="A411">
        <v>10</v>
      </c>
      <c r="B411">
        <v>14</v>
      </c>
      <c r="C411" t="s">
        <v>17</v>
      </c>
      <c r="D411">
        <v>142</v>
      </c>
      <c r="E411">
        <v>154</v>
      </c>
      <c r="F411">
        <v>183</v>
      </c>
      <c r="G411">
        <v>198</v>
      </c>
      <c r="H411">
        <f t="shared" si="16"/>
        <v>15</v>
      </c>
      <c r="I411" t="s">
        <v>778</v>
      </c>
      <c r="J411" t="str">
        <f t="shared" si="15"/>
        <v xml:space="preserve"> load aligned_pdbs/1A0J.pdb; create 1A0J_10,  1A0J and res 182-199; delete 1A0J; pair_fit 1A0J_10///183+198/C+CA+N,  tev///142+154/C+CA+N; </v>
      </c>
      <c r="K411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</v>
      </c>
    </row>
    <row r="412" spans="1:11" x14ac:dyDescent="0.25">
      <c r="A412">
        <v>10</v>
      </c>
      <c r="B412">
        <v>14</v>
      </c>
      <c r="C412" t="s">
        <v>98</v>
      </c>
      <c r="D412">
        <v>142</v>
      </c>
      <c r="E412">
        <v>154</v>
      </c>
      <c r="F412">
        <v>623</v>
      </c>
      <c r="G412">
        <v>640</v>
      </c>
      <c r="H412">
        <f t="shared" si="16"/>
        <v>17</v>
      </c>
      <c r="I412" t="s">
        <v>793</v>
      </c>
      <c r="J412" t="str">
        <f t="shared" si="15"/>
        <v xml:space="preserve"> load aligned_pdbs/1GPZ.pdb; create 1GPZ_10,  1GPZ and res 622-641; delete 1GPZ; pair_fit 1GPZ_10///623+640/C+CA+N,  tev///142+154/C+CA+N; </v>
      </c>
      <c r="K412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 load aligned_pdbs/1GPZ.pdb; create 1GPZ_10,  1GPZ and res 622-641; delete 1GPZ; pair_fit 1GPZ_10///623+640/C+CA+N,  tev///142+154/C+CA+N; </v>
      </c>
    </row>
    <row r="413" spans="1:11" x14ac:dyDescent="0.25">
      <c r="A413">
        <v>10</v>
      </c>
      <c r="B413">
        <v>14</v>
      </c>
      <c r="C413" t="s">
        <v>107</v>
      </c>
      <c r="D413">
        <v>142</v>
      </c>
      <c r="E413">
        <v>154</v>
      </c>
      <c r="F413">
        <v>183</v>
      </c>
      <c r="G413">
        <v>198</v>
      </c>
      <c r="H413">
        <f t="shared" si="16"/>
        <v>15</v>
      </c>
      <c r="I413" t="s">
        <v>794</v>
      </c>
      <c r="J413" t="str">
        <f t="shared" si="15"/>
        <v xml:space="preserve"> load aligned_pdbs/1GVL.pdb; create 1GVL_10,  1GVL and res 182-199; delete 1GVL; pair_fit 1GVL_10///183+198/C+CA+N,  tev///142+154/C+CA+N; </v>
      </c>
      <c r="K413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 load aligned_pdbs/1GPZ.pdb; create 1GPZ_10,  1GPZ and res 622-641; delete 1GPZ; pair_fit 1GPZ_10///623+640/C+CA+N,  tev///142+154/C+CA+N;  load aligned_pdbs/1GVL.pdb; create 1GVL_10,  1GVL and res 182-199; delete 1GVL; pair_fit 1GVL_10///183+198/C+CA+N,  tev///142+154/C+CA+N; </v>
      </c>
    </row>
    <row r="414" spans="1:11" x14ac:dyDescent="0.25">
      <c r="A414">
        <v>10</v>
      </c>
      <c r="B414">
        <v>17</v>
      </c>
      <c r="C414" t="s">
        <v>402</v>
      </c>
      <c r="D414">
        <v>142</v>
      </c>
      <c r="E414">
        <v>154</v>
      </c>
      <c r="F414">
        <v>494</v>
      </c>
      <c r="G414">
        <v>514</v>
      </c>
      <c r="H414">
        <f t="shared" si="16"/>
        <v>20</v>
      </c>
      <c r="I414" t="s">
        <v>822</v>
      </c>
      <c r="J414" t="str">
        <f t="shared" si="15"/>
        <v xml:space="preserve"> load aligned_pdbs/5EDM.pdb; create 5EDM_10,  5EDM and res 493-515; delete 5EDM; pair_fit 5EDM_10///494+514/C+CA+N,  tev///142+154/C+CA+N; </v>
      </c>
      <c r="K414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 load aligned_pdbs/1GPZ.pdb; create 1GPZ_10,  1GPZ and res 622-641; delete 1GPZ; pair_fit 1GPZ_10///623+640/C+CA+N,  tev///142+154/C+CA+N;  load aligned_pdbs/1GVL.pdb; create 1GVL_10,  1GVL and res 182-199; delete 1GVL; pair_fit 1GVL_10///183+198/C+CA+N,  tev///142+154/C+CA+N;  load aligned_pdbs/5EDM.pdb; create 5EDM_10,  5EDM and res 493-515; delete 5EDM; pair_fit 5EDM_10///494+514/C+CA+N,  tev///142+154/C+CA+N; </v>
      </c>
    </row>
    <row r="415" spans="1:11" x14ac:dyDescent="0.25">
      <c r="A415">
        <v>10</v>
      </c>
      <c r="B415">
        <v>21</v>
      </c>
      <c r="C415" t="s">
        <v>433</v>
      </c>
      <c r="D415">
        <v>142</v>
      </c>
      <c r="E415">
        <v>154</v>
      </c>
      <c r="F415">
        <v>183</v>
      </c>
      <c r="G415">
        <v>207</v>
      </c>
      <c r="H415">
        <f t="shared" si="16"/>
        <v>24</v>
      </c>
      <c r="I415" t="s">
        <v>827</v>
      </c>
      <c r="J415" t="str">
        <f t="shared" si="15"/>
        <v xml:space="preserve"> load aligned_pdbs/5MZ4.pdb; create 5MZ4_10,  5MZ4 and res 182-208; delete 5MZ4; pair_fit 5MZ4_10///183+207/C+CA+N,  tev///142+154/C+CA+N; </v>
      </c>
      <c r="K415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 load aligned_pdbs/1GPZ.pdb; create 1GPZ_10,  1GPZ and res 622-641; delete 1GPZ; pair_fit 1GPZ_10///623+640/C+CA+N,  tev///142+154/C+CA+N;  load aligned_pdbs/1GVL.pdb; create 1GVL_10,  1GVL and res 182-199; delete 1GVL; pair_fit 1GVL_10///183+198/C+CA+N,  tev///142+154/C+CA+N;  load aligned_pdbs/5EDM.pdb; create 5EDM_10,  5EDM and res 493-515; delete 5EDM; pair_fit 5EDM_10///494+514/C+CA+N,  tev///142+154/C+CA+N;  load aligned_pdbs/5MZ4.pdb; create 5MZ4_10,  5MZ4 and res 182-208; delete 5MZ4; pair_fit 5MZ4_10///183+207/C+CA+N,  tev///142+154/C+CA+N; </v>
      </c>
    </row>
    <row r="418" spans="1:10" x14ac:dyDescent="0.25">
      <c r="A418" t="s">
        <v>499</v>
      </c>
      <c r="B418" t="s">
        <v>500</v>
      </c>
      <c r="C418" t="s">
        <v>501</v>
      </c>
      <c r="D418" t="s">
        <v>502</v>
      </c>
      <c r="E418" t="s">
        <v>503</v>
      </c>
      <c r="F418" t="s">
        <v>504</v>
      </c>
      <c r="G418" t="s">
        <v>505</v>
      </c>
    </row>
    <row r="419" spans="1:10" x14ac:dyDescent="0.25">
      <c r="A419">
        <v>10</v>
      </c>
      <c r="B419">
        <v>9</v>
      </c>
      <c r="C419" t="s">
        <v>387</v>
      </c>
      <c r="D419">
        <v>142</v>
      </c>
      <c r="E419">
        <v>154</v>
      </c>
      <c r="F419">
        <v>1126</v>
      </c>
      <c r="G419">
        <v>1138</v>
      </c>
    </row>
    <row r="420" spans="1:10" x14ac:dyDescent="0.25">
      <c r="A420">
        <v>10</v>
      </c>
      <c r="B420">
        <v>10</v>
      </c>
      <c r="C420" t="s">
        <v>545</v>
      </c>
      <c r="D420">
        <v>142</v>
      </c>
      <c r="E420">
        <v>154</v>
      </c>
      <c r="F420">
        <v>201</v>
      </c>
      <c r="G420">
        <v>213</v>
      </c>
    </row>
    <row r="423" spans="1:10" x14ac:dyDescent="0.25">
      <c r="A423">
        <v>10</v>
      </c>
      <c r="B423">
        <v>10</v>
      </c>
      <c r="C423" t="s">
        <v>545</v>
      </c>
      <c r="D423">
        <v>142</v>
      </c>
      <c r="E423">
        <v>154</v>
      </c>
      <c r="F423">
        <v>201</v>
      </c>
      <c r="G423">
        <v>213</v>
      </c>
      <c r="H423">
        <f>G423-F423-E423+D423</f>
        <v>0</v>
      </c>
      <c r="I423" t="s">
        <v>770</v>
      </c>
      <c r="J423" t="str">
        <f t="shared" ref="J423:J425" si="17">J422&amp;I423</f>
        <v xml:space="preserve"> load aligned_pdbs/1KY9.pdb; create 1KY9_10,  1KY9 and res 201-213; delete 1KY9; pair_fit 1KY9_10///201+213/C+CA+N,  tev///142+154/C+CA+N; </v>
      </c>
    </row>
    <row r="424" spans="1:10" x14ac:dyDescent="0.25">
      <c r="A424">
        <v>10</v>
      </c>
      <c r="B424">
        <v>14</v>
      </c>
      <c r="C424" t="s">
        <v>98</v>
      </c>
      <c r="D424">
        <v>142</v>
      </c>
      <c r="E424">
        <v>154</v>
      </c>
      <c r="F424">
        <v>623</v>
      </c>
      <c r="G424">
        <v>640</v>
      </c>
      <c r="H424">
        <f t="shared" ref="H424" si="18">IF(G424-F424=E424-D424,"",G424-F424-E424+D424)</f>
        <v>5</v>
      </c>
      <c r="I424" t="s">
        <v>793</v>
      </c>
      <c r="J424" t="str">
        <f t="shared" si="17"/>
        <v xml:space="preserve"> load aligned_pdbs/1KY9.pdb; create 1KY9_10,  1KY9 and res 201-213; delete 1KY9; pair_fit 1KY9_10///201+213/C+CA+N,  tev///142+154/C+CA+N;  load aligned_pdbs/1GPZ.pdb; create 1GPZ_10,  1GPZ and res 623-640; delete 1GPZ; pair_fit 1GPZ_10///623+640/C+CA+N,  tev///142+154/C+CA+N; </v>
      </c>
    </row>
    <row r="425" spans="1:10" x14ac:dyDescent="0.25">
      <c r="A425">
        <v>10</v>
      </c>
      <c r="B425">
        <v>17</v>
      </c>
      <c r="C425" t="s">
        <v>402</v>
      </c>
      <c r="D425">
        <v>142</v>
      </c>
      <c r="E425">
        <v>154</v>
      </c>
      <c r="F425">
        <v>494</v>
      </c>
      <c r="G425">
        <v>514</v>
      </c>
      <c r="H425">
        <f>IF(G425-F425=E425-D425,"",G425-F425-E425+D425)</f>
        <v>8</v>
      </c>
      <c r="I425" t="s">
        <v>822</v>
      </c>
      <c r="J425" t="str">
        <f t="shared" si="17"/>
        <v xml:space="preserve"> load aligned_pdbs/1KY9.pdb; create 1KY9_10,  1KY9 and res 201-213; delete 1KY9; pair_fit 1KY9_10///201+213/C+CA+N,  tev///142+154/C+CA+N;  load aligned_pdbs/1GPZ.pdb; create 1GPZ_10,  1GPZ and res 623-640; delete 1GPZ; pair_fit 1GPZ_10///623+640/C+CA+N,  tev///142+154/C+CA+N;  load aligned_pdbs/5EDM.pdb; create 5EDM_10,  5EDM and res 494-514; delete 5EDM; pair_fit 5EDM_10///494+514/C+CA+N,  tev///142+154/C+CA+N; </v>
      </c>
    </row>
    <row r="428" spans="1:10" x14ac:dyDescent="0.25">
      <c r="A428">
        <v>10</v>
      </c>
      <c r="B428">
        <v>15</v>
      </c>
      <c r="C428" t="s">
        <v>446</v>
      </c>
      <c r="D428">
        <v>142</v>
      </c>
      <c r="E428">
        <v>154</v>
      </c>
      <c r="F428">
        <v>124</v>
      </c>
      <c r="G428">
        <v>142</v>
      </c>
      <c r="H428">
        <f>IF(G428-F428=E428-D428,"",G428-F428-E428+D428)</f>
        <v>6</v>
      </c>
      <c r="I428" t="s">
        <v>818</v>
      </c>
      <c r="J428" t="str">
        <f>J424&amp;I428</f>
        <v xml:space="preserve"> load aligned_pdbs/1KY9.pdb; create 1KY9_10,  1KY9 and res 201-213; delete 1KY9; pair_fit 1KY9_10///201+213/C+CA+N,  tev///142+154/C+CA+N;  load aligned_pdbs/1GPZ.pdb; create 1GPZ_10,  1GPZ and res 623-640; delete 1GPZ; pair_fit 1GPZ_10///623+640/C+CA+N,  tev///142+154/C+CA+N;  load aligned_pdbs/5WDX.pdb; create 5WDX_10,  5WDX and res 124-142; delete 5WDX; pair_fit 5WDX_10///124+142/C+CA+N,  tev///142+154/C+CA+N; </v>
      </c>
    </row>
  </sheetData>
  <autoFilter ref="A1:J40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protease_database</vt:lpstr>
      <vt:lpstr>selected_loops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Lubin</cp:lastModifiedBy>
  <dcterms:created xsi:type="dcterms:W3CDTF">2019-10-21T07:36:21Z</dcterms:created>
  <dcterms:modified xsi:type="dcterms:W3CDTF">2019-12-13T21:32:36Z</dcterms:modified>
</cp:coreProperties>
</file>