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4" i="1"/>
  <c r="C15"/>
  <c r="C16"/>
  <c r="C17"/>
  <c r="C13"/>
  <c r="B14"/>
  <c r="B15"/>
  <c r="B16"/>
  <c r="B17"/>
  <c r="B13"/>
  <c r="P3"/>
  <c r="P4" s="1"/>
  <c r="Q3"/>
  <c r="Q4" s="1"/>
  <c r="R3"/>
  <c r="R4" s="1"/>
  <c r="S3"/>
  <c r="S4" s="1"/>
  <c r="T3"/>
  <c r="T4" s="1"/>
  <c r="U3"/>
  <c r="U4" s="1"/>
  <c r="V3"/>
  <c r="V4" s="1"/>
  <c r="W3"/>
  <c r="W4" s="1"/>
  <c r="X3"/>
  <c r="X4" s="1"/>
  <c r="X6" s="1"/>
  <c r="X1"/>
  <c r="X2" s="1"/>
  <c r="T1"/>
  <c r="U1"/>
  <c r="V1" s="1"/>
  <c r="T2"/>
  <c r="U2"/>
  <c r="K1"/>
  <c r="L1"/>
  <c r="M1" s="1"/>
  <c r="K2"/>
  <c r="J1"/>
  <c r="J2" s="1"/>
  <c r="J3" s="1"/>
  <c r="I2"/>
  <c r="B4"/>
  <c r="C4" s="1"/>
  <c r="B5"/>
  <c r="C5" s="1"/>
  <c r="B6"/>
  <c r="C6" s="1"/>
  <c r="B7"/>
  <c r="C7" s="1"/>
  <c r="B8"/>
  <c r="C8" s="1"/>
  <c r="B9"/>
  <c r="C9" s="1"/>
  <c r="B10"/>
  <c r="C10" s="1"/>
  <c r="N3" l="1"/>
  <c r="N4" s="1"/>
  <c r="O3"/>
  <c r="O4" s="1"/>
  <c r="L3"/>
  <c r="L4" s="1"/>
  <c r="M3"/>
  <c r="M4" s="1"/>
  <c r="I3"/>
  <c r="I4" s="1"/>
  <c r="K3"/>
  <c r="K4" s="1"/>
  <c r="Z3"/>
  <c r="J4"/>
  <c r="W5"/>
  <c r="V5" s="1"/>
  <c r="U5" s="1"/>
  <c r="T5" s="1"/>
  <c r="S5" s="1"/>
  <c r="R5" s="1"/>
  <c r="Q5" s="1"/>
  <c r="P5" s="1"/>
  <c r="O5" s="1"/>
  <c r="V2"/>
  <c r="W1"/>
  <c r="W2" s="1"/>
  <c r="N1"/>
  <c r="M2"/>
  <c r="L2"/>
  <c r="D10"/>
  <c r="E10"/>
  <c r="E6"/>
  <c r="D6"/>
  <c r="D7"/>
  <c r="E7"/>
  <c r="E8"/>
  <c r="D8"/>
  <c r="D4"/>
  <c r="E4"/>
  <c r="D9"/>
  <c r="E9"/>
  <c r="E5"/>
  <c r="D5"/>
  <c r="N5" l="1"/>
  <c r="M5" s="1"/>
  <c r="L5" s="1"/>
  <c r="K5" s="1"/>
  <c r="J5" s="1"/>
  <c r="J6" s="1"/>
  <c r="AA3"/>
  <c r="W6"/>
  <c r="V6"/>
  <c r="U6"/>
  <c r="S6"/>
  <c r="R6"/>
  <c r="Q6"/>
  <c r="T6"/>
  <c r="O6"/>
  <c r="P6"/>
  <c r="O1"/>
  <c r="N2"/>
  <c r="M6" l="1"/>
  <c r="N6"/>
  <c r="I5"/>
  <c r="I6" s="1"/>
  <c r="L6"/>
  <c r="K6"/>
  <c r="Z6"/>
  <c r="P1"/>
  <c r="O2"/>
  <c r="AA6" l="1"/>
  <c r="Q1"/>
  <c r="P2"/>
  <c r="R1" l="1"/>
  <c r="Q2"/>
  <c r="S1" l="1"/>
  <c r="S2" s="1"/>
  <c r="R2"/>
</calcChain>
</file>

<file path=xl/sharedStrings.xml><?xml version="1.0" encoding="utf-8"?>
<sst xmlns="http://schemas.openxmlformats.org/spreadsheetml/2006/main" count="39" uniqueCount="36">
  <si>
    <t>a)</t>
  </si>
  <si>
    <t>b)</t>
  </si>
  <si>
    <t>c)</t>
  </si>
  <si>
    <t>d)</t>
  </si>
  <si>
    <t>e)</t>
  </si>
  <si>
    <t>0x10</t>
  </si>
  <si>
    <t>0xAC</t>
  </si>
  <si>
    <t>0xE2</t>
  </si>
  <si>
    <t>0x9D</t>
  </si>
  <si>
    <t>0x7B</t>
  </si>
  <si>
    <t>0xFF</t>
  </si>
  <si>
    <t>0x00</t>
  </si>
  <si>
    <t>bin</t>
  </si>
  <si>
    <t>übertrag</t>
  </si>
  <si>
    <t>2er Comp</t>
  </si>
  <si>
    <t>+1</t>
  </si>
  <si>
    <t>00000000</t>
  </si>
  <si>
    <t>11110000</t>
  </si>
  <si>
    <t>00101100</t>
  </si>
  <si>
    <t>01100010</t>
  </si>
  <si>
    <t>00011101</t>
  </si>
  <si>
    <t>10000101</t>
  </si>
  <si>
    <t>01111111</t>
  </si>
  <si>
    <t>0000000000000000</t>
  </si>
  <si>
    <t>0000000000010000</t>
  </si>
  <si>
    <t>1111111111010100</t>
  </si>
  <si>
    <t>1111111110011110</t>
  </si>
  <si>
    <t>1111111111100011</t>
  </si>
  <si>
    <t>0000000001111011</t>
  </si>
  <si>
    <t>1111111110000001</t>
  </si>
  <si>
    <t>2.</t>
  </si>
  <si>
    <t>10000001</t>
  </si>
  <si>
    <t>11000000</t>
  </si>
  <si>
    <t>11111011</t>
  </si>
  <si>
    <t>00001010</t>
  </si>
  <si>
    <t>01100011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</si>
</sst>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/>
  </cellXfs>
  <cellStyles count="1">
    <cellStyle name="Standard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7"/>
  <sheetViews>
    <sheetView tabSelected="1" workbookViewId="0">
      <selection activeCell="A13" sqref="A13:D17"/>
    </sheetView>
  </sheetViews>
  <sheetFormatPr baseColWidth="10" defaultRowHeight="15"/>
  <cols>
    <col min="7" max="7" width="19.7109375" customWidth="1"/>
    <col min="8" max="8" width="11.42578125" style="3"/>
    <col min="9" max="23" width="3" customWidth="1"/>
    <col min="24" max="24" width="3" style="3" customWidth="1"/>
    <col min="25" max="25" width="9.5703125" style="9" customWidth="1"/>
    <col min="26" max="26" width="15.7109375" customWidth="1"/>
    <col min="27" max="27" width="17.140625" bestFit="1" customWidth="1"/>
  </cols>
  <sheetData>
    <row r="1" spans="1:27">
      <c r="I1">
        <v>15</v>
      </c>
      <c r="J1">
        <f>I1-1</f>
        <v>14</v>
      </c>
      <c r="K1">
        <f t="shared" ref="K1:S1" si="0">J1-1</f>
        <v>13</v>
      </c>
      <c r="L1">
        <f t="shared" si="0"/>
        <v>12</v>
      </c>
      <c r="M1">
        <f t="shared" si="0"/>
        <v>11</v>
      </c>
      <c r="N1">
        <f t="shared" si="0"/>
        <v>10</v>
      </c>
      <c r="O1">
        <f t="shared" si="0"/>
        <v>9</v>
      </c>
      <c r="P1">
        <f t="shared" si="0"/>
        <v>8</v>
      </c>
      <c r="Q1">
        <f t="shared" si="0"/>
        <v>7</v>
      </c>
      <c r="R1">
        <f t="shared" si="0"/>
        <v>6</v>
      </c>
      <c r="S1">
        <f t="shared" si="0"/>
        <v>5</v>
      </c>
      <c r="T1">
        <f>S1-1</f>
        <v>4</v>
      </c>
      <c r="U1">
        <f t="shared" ref="U1:W1" si="1">T1-1</f>
        <v>3</v>
      </c>
      <c r="V1">
        <f t="shared" si="1"/>
        <v>2</v>
      </c>
      <c r="W1">
        <f t="shared" si="1"/>
        <v>1</v>
      </c>
      <c r="X1" s="3">
        <f>W1-1</f>
        <v>0</v>
      </c>
    </row>
    <row r="2" spans="1:27">
      <c r="I2" s="2">
        <f>2^I1</f>
        <v>32768</v>
      </c>
      <c r="J2" s="2">
        <f t="shared" ref="J2" si="2">2^J1</f>
        <v>16384</v>
      </c>
      <c r="K2" s="2">
        <f t="shared" ref="K2" si="3">2^K1</f>
        <v>8192</v>
      </c>
      <c r="L2" s="2">
        <f t="shared" ref="L2" si="4">2^L1</f>
        <v>4096</v>
      </c>
      <c r="M2" s="2">
        <f t="shared" ref="M2" si="5">2^M1</f>
        <v>2048</v>
      </c>
      <c r="N2" s="2">
        <f t="shared" ref="N2" si="6">2^N1</f>
        <v>1024</v>
      </c>
      <c r="O2" s="2">
        <f t="shared" ref="O2" si="7">2^O1</f>
        <v>512</v>
      </c>
      <c r="P2" s="2">
        <f t="shared" ref="P2" si="8">2^P1</f>
        <v>256</v>
      </c>
      <c r="Q2" s="2">
        <f t="shared" ref="Q2" si="9">2^Q1</f>
        <v>128</v>
      </c>
      <c r="R2" s="2">
        <f t="shared" ref="R2" si="10">2^R1</f>
        <v>64</v>
      </c>
      <c r="S2" s="2">
        <f t="shared" ref="S2" si="11">2^S1</f>
        <v>32</v>
      </c>
      <c r="T2" s="2">
        <f t="shared" ref="T2" si="12">2^T1</f>
        <v>16</v>
      </c>
      <c r="U2" s="2">
        <f t="shared" ref="U2" si="13">2^U1</f>
        <v>8</v>
      </c>
      <c r="V2" s="2">
        <f t="shared" ref="V2" si="14">2^V1</f>
        <v>4</v>
      </c>
      <c r="W2" s="2">
        <f t="shared" ref="W2:X2" si="15">2^W1</f>
        <v>2</v>
      </c>
      <c r="X2" s="4">
        <f t="shared" si="15"/>
        <v>1</v>
      </c>
    </row>
    <row r="3" spans="1:27">
      <c r="A3">
        <v>1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s="3" t="s">
        <v>12</v>
      </c>
      <c r="I3">
        <f>MOD(QUOTIENT($Y3,I$2),2)</f>
        <v>0</v>
      </c>
      <c r="J3">
        <f>MOD(QUOTIENT($Y3,J$2),2)</f>
        <v>0</v>
      </c>
      <c r="K3">
        <f>MOD(QUOTIENT($Y3,K$2),2)</f>
        <v>0</v>
      </c>
      <c r="L3">
        <f>MOD(QUOTIENT($Y3,L$2),2)</f>
        <v>0</v>
      </c>
      <c r="M3">
        <f>MOD(QUOTIENT($Y3,M$2),2)</f>
        <v>0</v>
      </c>
      <c r="N3">
        <f>MOD(QUOTIENT($Y3,N$2),2)</f>
        <v>0</v>
      </c>
      <c r="O3">
        <f>MOD(QUOTIENT($Y3,O$2),2)</f>
        <v>0</v>
      </c>
      <c r="P3">
        <f>MOD(QUOTIENT($Y3,P$2),2)</f>
        <v>0</v>
      </c>
      <c r="Q3">
        <f>MOD(QUOTIENT($Y3,Q$2),2)</f>
        <v>0</v>
      </c>
      <c r="R3">
        <f>MOD(QUOTIENT($Y3,R$2),2)</f>
        <v>1</v>
      </c>
      <c r="S3">
        <f>MOD(QUOTIENT($Y3,S$2),2)</f>
        <v>1</v>
      </c>
      <c r="T3">
        <f>MOD(QUOTIENT($Y3,T$2),2)</f>
        <v>0</v>
      </c>
      <c r="U3">
        <f>MOD(QUOTIENT($Y3,U$2),2)</f>
        <v>0</v>
      </c>
      <c r="V3">
        <f>MOD(QUOTIENT($Y3,V$2),2)</f>
        <v>0</v>
      </c>
      <c r="W3">
        <f>MOD(QUOTIENT($Y3,W$2),2)</f>
        <v>1</v>
      </c>
      <c r="X3" s="3">
        <f>MOD(QUOTIENT($Y3,X$2),2)</f>
        <v>1</v>
      </c>
      <c r="Y3">
        <v>99</v>
      </c>
      <c r="Z3" t="str">
        <f t="shared" ref="Z3:Z5" si="16">Q3&amp;R3&amp;S3&amp;T3&amp;U3&amp;V3&amp;W3&amp;X3</f>
        <v>01100011</v>
      </c>
      <c r="AA3" s="8" t="str">
        <f t="shared" ref="AA3:AA5" si="17">I3&amp;J3&amp;K3&amp;L3&amp;M3&amp;N3&amp;O3&amp;P3&amp;Q3&amp;R3&amp;S3&amp;T3&amp;U3&amp;V3&amp;W3&amp;X3</f>
        <v>0000000001100011</v>
      </c>
    </row>
    <row r="4" spans="1:27">
      <c r="A4" s="1" t="s">
        <v>11</v>
      </c>
      <c r="B4" s="1" t="str">
        <f>RIGHT(A4,2)</f>
        <v>00</v>
      </c>
      <c r="C4" t="str">
        <f>HEX2BIN(B4,8)</f>
        <v>00000000</v>
      </c>
      <c r="D4">
        <f>BIN2DEC(C4)</f>
        <v>0</v>
      </c>
      <c r="E4">
        <f>IF(LEFT(C4,1)="0",BIN2DEC(RIGHT(C4,7)),BIN2DEC(RIGHT(C4,7))*-1)</f>
        <v>0</v>
      </c>
      <c r="F4" t="s">
        <v>16</v>
      </c>
      <c r="G4" t="s">
        <v>23</v>
      </c>
      <c r="H4" s="3" t="s">
        <v>14</v>
      </c>
      <c r="I4">
        <f>IF(I3=1,0,1)</f>
        <v>1</v>
      </c>
      <c r="J4">
        <f t="shared" ref="J4:X4" si="18">IF(J3=1,0,1)</f>
        <v>1</v>
      </c>
      <c r="K4">
        <f t="shared" si="18"/>
        <v>1</v>
      </c>
      <c r="L4">
        <f t="shared" si="18"/>
        <v>1</v>
      </c>
      <c r="M4">
        <f t="shared" si="18"/>
        <v>1</v>
      </c>
      <c r="N4">
        <f t="shared" si="18"/>
        <v>1</v>
      </c>
      <c r="O4">
        <f t="shared" si="18"/>
        <v>1</v>
      </c>
      <c r="P4">
        <f t="shared" si="18"/>
        <v>1</v>
      </c>
      <c r="Q4">
        <f t="shared" si="18"/>
        <v>1</v>
      </c>
      <c r="R4">
        <f t="shared" si="18"/>
        <v>0</v>
      </c>
      <c r="S4">
        <f t="shared" si="18"/>
        <v>0</v>
      </c>
      <c r="T4">
        <f t="shared" si="18"/>
        <v>1</v>
      </c>
      <c r="U4">
        <f t="shared" si="18"/>
        <v>1</v>
      </c>
      <c r="V4">
        <f t="shared" si="18"/>
        <v>1</v>
      </c>
      <c r="W4">
        <f t="shared" si="18"/>
        <v>0</v>
      </c>
      <c r="X4" s="3">
        <f t="shared" si="18"/>
        <v>0</v>
      </c>
      <c r="AA4" s="8"/>
    </row>
    <row r="5" spans="1:27">
      <c r="A5" t="s">
        <v>5</v>
      </c>
      <c r="B5" s="1" t="str">
        <f t="shared" ref="B5:B10" si="19">RIGHT(A5,2)</f>
        <v>10</v>
      </c>
      <c r="C5" t="str">
        <f t="shared" ref="C5:C10" si="20">HEX2BIN(B5,8)</f>
        <v>00010000</v>
      </c>
      <c r="D5">
        <f t="shared" ref="D5:D10" si="21">BIN2DEC(C5)</f>
        <v>16</v>
      </c>
      <c r="E5">
        <f>IF(LEFT(C5,1)="0",BIN2DEC(RIGHT(C5,7)),BIN2DEC(RIGHT(C5,7))*-1)</f>
        <v>16</v>
      </c>
      <c r="F5" t="s">
        <v>17</v>
      </c>
      <c r="G5" t="s">
        <v>24</v>
      </c>
      <c r="H5" s="3" t="s">
        <v>13</v>
      </c>
      <c r="I5">
        <f t="shared" ref="I5:V5" si="22">IF(J4+J5&gt;1,1,0)</f>
        <v>0</v>
      </c>
      <c r="J5">
        <f t="shared" si="22"/>
        <v>0</v>
      </c>
      <c r="K5">
        <f t="shared" si="22"/>
        <v>0</v>
      </c>
      <c r="L5">
        <f t="shared" si="22"/>
        <v>0</v>
      </c>
      <c r="M5">
        <f t="shared" si="22"/>
        <v>0</v>
      </c>
      <c r="N5">
        <f t="shared" si="22"/>
        <v>0</v>
      </c>
      <c r="O5">
        <f t="shared" si="22"/>
        <v>0</v>
      </c>
      <c r="P5">
        <f t="shared" si="22"/>
        <v>0</v>
      </c>
      <c r="Q5">
        <f t="shared" si="22"/>
        <v>0</v>
      </c>
      <c r="R5">
        <f t="shared" si="22"/>
        <v>0</v>
      </c>
      <c r="S5">
        <f t="shared" si="22"/>
        <v>0</v>
      </c>
      <c r="T5">
        <f t="shared" si="22"/>
        <v>0</v>
      </c>
      <c r="U5">
        <f t="shared" si="22"/>
        <v>0</v>
      </c>
      <c r="V5">
        <f t="shared" si="22"/>
        <v>0</v>
      </c>
      <c r="W5">
        <f>IF(X4+X5&gt;1,1,0)</f>
        <v>0</v>
      </c>
      <c r="X5" s="3">
        <v>1</v>
      </c>
      <c r="AA5" s="8"/>
    </row>
    <row r="6" spans="1:27">
      <c r="A6" t="s">
        <v>6</v>
      </c>
      <c r="B6" s="1" t="str">
        <f t="shared" si="19"/>
        <v>AC</v>
      </c>
      <c r="C6" t="str">
        <f t="shared" si="20"/>
        <v>10101100</v>
      </c>
      <c r="D6">
        <f t="shared" si="21"/>
        <v>172</v>
      </c>
      <c r="E6">
        <f>IF(LEFT(C6,1)="0",BIN2DEC(RIGHT(C6,7)),BIN2DEC(RIGHT(C6,7))*-1)</f>
        <v>-44</v>
      </c>
      <c r="F6" t="s">
        <v>18</v>
      </c>
      <c r="G6" t="s">
        <v>25</v>
      </c>
      <c r="H6" s="5" t="s">
        <v>15</v>
      </c>
      <c r="I6" s="6">
        <f t="shared" ref="I6:W6" si="23">MOD(I4+I5,2)</f>
        <v>1</v>
      </c>
      <c r="J6" s="6">
        <f t="shared" si="23"/>
        <v>1</v>
      </c>
      <c r="K6" s="6">
        <f t="shared" si="23"/>
        <v>1</v>
      </c>
      <c r="L6" s="6">
        <f t="shared" si="23"/>
        <v>1</v>
      </c>
      <c r="M6" s="6">
        <f t="shared" si="23"/>
        <v>1</v>
      </c>
      <c r="N6" s="6">
        <f t="shared" si="23"/>
        <v>1</v>
      </c>
      <c r="O6" s="6">
        <f t="shared" si="23"/>
        <v>1</v>
      </c>
      <c r="P6" s="6">
        <f t="shared" si="23"/>
        <v>1</v>
      </c>
      <c r="Q6" s="6">
        <f t="shared" si="23"/>
        <v>1</v>
      </c>
      <c r="R6" s="6">
        <f t="shared" si="23"/>
        <v>0</v>
      </c>
      <c r="S6" s="6">
        <f t="shared" si="23"/>
        <v>0</v>
      </c>
      <c r="T6" s="6">
        <f t="shared" si="23"/>
        <v>1</v>
      </c>
      <c r="U6" s="6">
        <f t="shared" si="23"/>
        <v>1</v>
      </c>
      <c r="V6" s="6">
        <f t="shared" si="23"/>
        <v>1</v>
      </c>
      <c r="W6" s="6">
        <f t="shared" si="23"/>
        <v>0</v>
      </c>
      <c r="X6" s="7">
        <f>MOD(X4+X5,2)</f>
        <v>1</v>
      </c>
      <c r="Z6" t="str">
        <f>Q6&amp;R6&amp;S6&amp;T6&amp;U6&amp;V6&amp;W6&amp;X6</f>
        <v>10011101</v>
      </c>
      <c r="AA6" s="8" t="str">
        <f>I6&amp;J6&amp;K6&amp;L6&amp;M6&amp;N6&amp;O6&amp;P6&amp;Q6&amp;R6&amp;S6&amp;T6&amp;U6&amp;V6&amp;W6&amp;X6</f>
        <v>1111111110011101</v>
      </c>
    </row>
    <row r="7" spans="1:27">
      <c r="A7" t="s">
        <v>7</v>
      </c>
      <c r="B7" s="1" t="str">
        <f t="shared" si="19"/>
        <v>E2</v>
      </c>
      <c r="C7" t="str">
        <f t="shared" si="20"/>
        <v>11100010</v>
      </c>
      <c r="D7">
        <f t="shared" si="21"/>
        <v>226</v>
      </c>
      <c r="E7">
        <f t="shared" ref="E7:E10" si="24">IF(LEFT(C7,1)="0",BIN2DEC(RIGHT(C7,7)),BIN2DEC(RIGHT(C7,7))*-1)</f>
        <v>-98</v>
      </c>
      <c r="F7" t="s">
        <v>19</v>
      </c>
      <c r="G7" t="s">
        <v>26</v>
      </c>
    </row>
    <row r="8" spans="1:27">
      <c r="A8" t="s">
        <v>8</v>
      </c>
      <c r="B8" s="1" t="str">
        <f t="shared" si="19"/>
        <v>9D</v>
      </c>
      <c r="C8" t="str">
        <f t="shared" si="20"/>
        <v>10011101</v>
      </c>
      <c r="D8">
        <f t="shared" si="21"/>
        <v>157</v>
      </c>
      <c r="E8">
        <f t="shared" si="24"/>
        <v>-29</v>
      </c>
      <c r="F8" t="s">
        <v>20</v>
      </c>
      <c r="G8" t="s">
        <v>27</v>
      </c>
    </row>
    <row r="9" spans="1:27">
      <c r="A9" t="s">
        <v>9</v>
      </c>
      <c r="B9" s="1" t="str">
        <f t="shared" si="19"/>
        <v>7B</v>
      </c>
      <c r="C9" t="str">
        <f t="shared" si="20"/>
        <v>01111011</v>
      </c>
      <c r="D9">
        <f t="shared" si="21"/>
        <v>123</v>
      </c>
      <c r="E9">
        <f t="shared" si="24"/>
        <v>123</v>
      </c>
      <c r="F9" t="s">
        <v>21</v>
      </c>
      <c r="G9" t="s">
        <v>28</v>
      </c>
    </row>
    <row r="10" spans="1:27">
      <c r="A10" t="s">
        <v>10</v>
      </c>
      <c r="B10" s="1" t="str">
        <f t="shared" si="19"/>
        <v>FF</v>
      </c>
      <c r="C10" t="str">
        <f t="shared" si="20"/>
        <v>11111111</v>
      </c>
      <c r="D10">
        <f t="shared" si="21"/>
        <v>255</v>
      </c>
      <c r="E10">
        <f t="shared" si="24"/>
        <v>-127</v>
      </c>
      <c r="F10" t="s">
        <v>22</v>
      </c>
      <c r="G10" t="s">
        <v>29</v>
      </c>
    </row>
    <row r="12" spans="1:27">
      <c r="A12" t="s">
        <v>30</v>
      </c>
      <c r="B12" t="s">
        <v>0</v>
      </c>
      <c r="C12" t="s">
        <v>1</v>
      </c>
      <c r="D12" t="s">
        <v>2</v>
      </c>
    </row>
    <row r="13" spans="1:27">
      <c r="A13">
        <v>-127</v>
      </c>
      <c r="B13" t="str">
        <f>"0x"&amp;DEC2HEX(ABS(A13),2)</f>
        <v>0x7F</v>
      </c>
      <c r="C13" t="str">
        <f>DEC2BIN(ABS(A13),8)</f>
        <v>01111111</v>
      </c>
      <c r="D13" t="s">
        <v>31</v>
      </c>
    </row>
    <row r="14" spans="1:27">
      <c r="A14">
        <v>-64</v>
      </c>
      <c r="B14" t="str">
        <f t="shared" ref="B14:B17" si="25">"0x"&amp;DEC2HEX(ABS(A14),2)</f>
        <v>0x40</v>
      </c>
      <c r="C14" t="str">
        <f t="shared" ref="C14:C17" si="26">DEC2BIN(ABS(A14),8)</f>
        <v>01000000</v>
      </c>
      <c r="D14" t="s">
        <v>32</v>
      </c>
    </row>
    <row r="15" spans="1:27">
      <c r="A15">
        <v>-5</v>
      </c>
      <c r="B15" t="str">
        <f t="shared" si="25"/>
        <v>0x05</v>
      </c>
      <c r="C15" t="str">
        <f t="shared" si="26"/>
        <v>00000101</v>
      </c>
      <c r="D15" t="s">
        <v>33</v>
      </c>
    </row>
    <row r="16" spans="1:27">
      <c r="A16">
        <v>10</v>
      </c>
      <c r="B16" t="str">
        <f t="shared" si="25"/>
        <v>0x0A</v>
      </c>
      <c r="C16" t="str">
        <f t="shared" si="26"/>
        <v>00001010</v>
      </c>
      <c r="D16" t="s">
        <v>34</v>
      </c>
    </row>
    <row r="17" spans="1:4">
      <c r="A17">
        <v>99</v>
      </c>
      <c r="B17" t="str">
        <f t="shared" si="25"/>
        <v>0x63</v>
      </c>
      <c r="C17" t="str">
        <f t="shared" si="26"/>
        <v>01100011</v>
      </c>
      <c r="D17" t="s">
        <v>35</v>
      </c>
    </row>
  </sheetData>
  <conditionalFormatting sqref="Z3:AA3">
    <cfRule type="expression" dxfId="4" priority="2">
      <formula>$Y$3&gt;=0</formula>
    </cfRule>
  </conditionalFormatting>
  <conditionalFormatting sqref="Z6:AA6">
    <cfRule type="expression" dxfId="2" priority="1">
      <formula>$Y$3&lt;0</formula>
    </cfRule>
  </conditionalFormatting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Hoffmann</dc:creator>
  <cp:lastModifiedBy>Jan Hoffmann</cp:lastModifiedBy>
  <dcterms:created xsi:type="dcterms:W3CDTF">2015-04-21T11:23:23Z</dcterms:created>
  <dcterms:modified xsi:type="dcterms:W3CDTF">2015-04-21T14:44:44Z</dcterms:modified>
</cp:coreProperties>
</file>