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cblackshear\Box Sync\JHS\CC\JHS01-StudyData\VCworking\VanguardCenters\data\Events\0-info\"/>
    </mc:Choice>
  </mc:AlternateContent>
  <bookViews>
    <workbookView xWindow="0" yWindow="0" windowWidth="28800" windowHeight="12720"/>
  </bookViews>
  <sheets>
    <sheet name="Cover Sheet" sheetId="9" r:id="rId1"/>
    <sheet name="DeathLTFUEvents" sheetId="8" r:id="rId2"/>
    <sheet name="CHD" sheetId="1" r:id="rId3"/>
    <sheet name="Stroke" sheetId="3" r:id="rId4"/>
    <sheet name="Heart Failure" sheetId="4" r:id="rId5"/>
  </sheets>
  <calcPr calcId="152511"/>
</workbook>
</file>

<file path=xl/calcChain.xml><?xml version="1.0" encoding="utf-8"?>
<calcChain xmlns="http://schemas.openxmlformats.org/spreadsheetml/2006/main">
  <c r="D10" i="1" l="1"/>
  <c r="D11" i="1"/>
  <c r="D4" i="4" l="1"/>
  <c r="D5" i="4"/>
  <c r="D6" i="4"/>
  <c r="D7" i="4"/>
  <c r="D8" i="4"/>
  <c r="D9" i="4"/>
  <c r="D10" i="4"/>
  <c r="D11" i="4"/>
  <c r="D12" i="4" s="1"/>
  <c r="D13" i="4" s="1"/>
  <c r="D14" i="4" s="1"/>
  <c r="D15" i="4" s="1"/>
  <c r="D16" i="4" s="1"/>
  <c r="D17" i="4" s="1"/>
  <c r="D18" i="4" s="1"/>
  <c r="D19" i="4" s="1"/>
  <c r="D3" i="4"/>
  <c r="D4" i="3"/>
  <c r="D5" i="3"/>
  <c r="D6" i="3"/>
  <c r="D7" i="3" s="1"/>
  <c r="D8" i="3" s="1"/>
  <c r="D9" i="3" s="1"/>
  <c r="D10" i="3" s="1"/>
  <c r="D11" i="3" s="1"/>
  <c r="D12" i="3" s="1"/>
  <c r="D13" i="3" s="1"/>
  <c r="D14" i="3" s="1"/>
  <c r="D15" i="3" s="1"/>
  <c r="D3" i="3"/>
  <c r="D3" i="1"/>
  <c r="D4" i="1" s="1"/>
  <c r="D5" i="1" s="1"/>
  <c r="D6" i="1" s="1"/>
  <c r="D7" i="1" s="1"/>
  <c r="D8" i="1" s="1"/>
  <c r="D9" i="1" s="1"/>
  <c r="D12" i="1" s="1"/>
  <c r="D13" i="1" s="1"/>
  <c r="D14" i="1" s="1"/>
  <c r="D15" i="1" s="1"/>
  <c r="D16" i="1" s="1"/>
  <c r="D17" i="1" s="1"/>
  <c r="D18" i="1" s="1"/>
  <c r="D3" i="8" l="1"/>
  <c r="D4" i="8" s="1"/>
  <c r="D5" i="8" s="1"/>
  <c r="D6" i="8" s="1"/>
  <c r="D7" i="8" s="1"/>
  <c r="D8" i="8" s="1"/>
</calcChain>
</file>

<file path=xl/sharedStrings.xml><?xml version="1.0" encoding="utf-8"?>
<sst xmlns="http://schemas.openxmlformats.org/spreadsheetml/2006/main" count="381" uniqueCount="205">
  <si>
    <t>Category</t>
  </si>
  <si>
    <t>Section</t>
  </si>
  <si>
    <t xml:space="preserve">Var </t>
  </si>
  <si>
    <t>Name</t>
  </si>
  <si>
    <t>Label</t>
  </si>
  <si>
    <t>Formats</t>
  </si>
  <si>
    <t>Description</t>
  </si>
  <si>
    <t>Definition</t>
  </si>
  <si>
    <t>Reference</t>
  </si>
  <si>
    <t>Comments</t>
  </si>
  <si>
    <t>Data Notes</t>
  </si>
  <si>
    <t>CFATALDX</t>
  </si>
  <si>
    <t>Death classification of an event</t>
  </si>
  <si>
    <t>$14</t>
  </si>
  <si>
    <t>CMIDX</t>
  </si>
  <si>
    <t>MI classification of an event</t>
  </si>
  <si>
    <t>$8</t>
  </si>
  <si>
    <t>String variable for MI classification</t>
  </si>
  <si>
    <t>FatalCHD</t>
  </si>
  <si>
    <t>BEST12</t>
  </si>
  <si>
    <t>Binary indicator for fatal CHD status</t>
  </si>
  <si>
    <t>MI</t>
  </si>
  <si>
    <t>Binary indicator for MI status</t>
  </si>
  <si>
    <t>=0, if non-MI
=1, if MI</t>
  </si>
  <si>
    <t>CHD</t>
  </si>
  <si>
    <t>Dataset</t>
  </si>
  <si>
    <t>ALLEVTCHD</t>
  </si>
  <si>
    <t>days</t>
  </si>
  <si>
    <t>Number of days from V1 clinic visit</t>
  </si>
  <si>
    <t>INCEVTCHD</t>
  </si>
  <si>
    <t>years</t>
  </si>
  <si>
    <t>Number of years from V1 clinic visit</t>
  </si>
  <si>
    <t>=days/365.25</t>
  </si>
  <si>
    <t>ContactType</t>
  </si>
  <si>
    <t>Type of contact for CHD status</t>
  </si>
  <si>
    <t>='NONCHDDTH', if non-CHD death
='NONFAT', if non-fatal CHD / MI?
='DEFFATCHD', if fatal CHD
='DEFFATMI', if fatal MI
='POSSFATCHD', if possible fatal CHD</t>
  </si>
  <si>
    <t>Heart Failure</t>
  </si>
  <si>
    <t>EventDate</t>
  </si>
  <si>
    <t>MMDDYY10</t>
  </si>
  <si>
    <t>ALLEVTHF</t>
  </si>
  <si>
    <t>Stroke</t>
  </si>
  <si>
    <t>FINAL_DX</t>
  </si>
  <si>
    <t>Formatted Final Diagnosis</t>
  </si>
  <si>
    <t>Final Diagnosis</t>
  </si>
  <si>
    <t>ALLEVTSTROKE</t>
  </si>
  <si>
    <t>Definite/Probable Stroke</t>
  </si>
  <si>
    <t>EIB</t>
  </si>
  <si>
    <t>Definite/Probable Brain Infarction, Non-carotid Embolic (EIB)</t>
  </si>
  <si>
    <t>Indicator variable for EIB</t>
  </si>
  <si>
    <t xml:space="preserve">=0, if not EIB
=1, if definite or probable EIB
</t>
  </si>
  <si>
    <t>TIB</t>
  </si>
  <si>
    <t>Definite/Probable Brain Infarction, Thrombotic (TIB)</t>
  </si>
  <si>
    <t>Indicator variable for TIB</t>
  </si>
  <si>
    <t>Indicator variable for stroke</t>
  </si>
  <si>
    <t xml:space="preserve">=0, if not TIB
=1, if definite or probable TIB
</t>
  </si>
  <si>
    <t>IPH</t>
  </si>
  <si>
    <t>Definite/Probable Brain Hemorrhage (IPH)</t>
  </si>
  <si>
    <t>Indicator variable for IPH</t>
  </si>
  <si>
    <t xml:space="preserve">=0, if not IPH
=1, if definite or probable IPH
</t>
  </si>
  <si>
    <t>SAH</t>
  </si>
  <si>
    <t>Definite/Probable Subarachnoid Hemorrhage (SAH)</t>
  </si>
  <si>
    <t>Indicator variable for SAH</t>
  </si>
  <si>
    <t xml:space="preserve">=0, if not SAH
=1, if definite or probable SAH
</t>
  </si>
  <si>
    <t>OHDStroke</t>
  </si>
  <si>
    <t>Type of contact for stroke status</t>
  </si>
  <si>
    <t>INCEVTSTROKE</t>
  </si>
  <si>
    <t>Binary indicator for stroke</t>
  </si>
  <si>
    <t>stroke</t>
  </si>
  <si>
    <t>Directly from ARIC data
String variable for death classification</t>
  </si>
  <si>
    <t xml:space="preserve">Indicator variable for out-of-hospital death with stroke code </t>
  </si>
  <si>
    <t xml:space="preserve">=0, if no OHD with stroke code
=1, if OHD with stroke code
</t>
  </si>
  <si>
    <t>Type of HF diagnosis</t>
  </si>
  <si>
    <t>HF event date, takes the date of admission</t>
  </si>
  <si>
    <t>="Definite/Probable Decompensated HF", if decompensated HF
="Chronic Stable HF", if chronic stable HF</t>
  </si>
  <si>
    <t>CHFDiagnosis</t>
  </si>
  <si>
    <t>$30</t>
  </si>
  <si>
    <t>=NO-MI', if event was not MI
='SUSPMI', if event was a suspected MI
='PROBMI', if event was a probable MI
='DEFMI', if event was definitely MI
='NO-HOSP', if death did not occur in hospital</t>
  </si>
  <si>
    <t>hardCHD</t>
  </si>
  <si>
    <t>hardyears</t>
  </si>
  <si>
    <t>harddays</t>
  </si>
  <si>
    <t>hardContact</t>
  </si>
  <si>
    <t>V1date</t>
  </si>
  <si>
    <t>MMDDYY10.</t>
  </si>
  <si>
    <t>Incidence assessment start time point</t>
  </si>
  <si>
    <t>date</t>
  </si>
  <si>
    <t>event date or censoring date</t>
  </si>
  <si>
    <t>HF</t>
  </si>
  <si>
    <t>examdate</t>
  </si>
  <si>
    <t>either 01/01/2005 for subjects with cat = 4 or first AFU after 01/01/2005 for subjects with cat = 8</t>
  </si>
  <si>
    <t>INCEVTHFDER</t>
  </si>
  <si>
    <t>Number of days from examdate</t>
  </si>
  <si>
    <t>Number of years from examdate</t>
  </si>
  <si>
    <t>=Date-Examdate</t>
  </si>
  <si>
    <t>=Date-V1date</t>
  </si>
  <si>
    <t>Type of contact for hardCHD status</t>
  </si>
  <si>
    <t>cat</t>
  </si>
  <si>
    <t>Binary indicator for presence of CHD including Fatal CHD, MI and Cardiac Proc</t>
  </si>
  <si>
    <t>Binary indicator for presence of hardCHD including Fatal CHD and MI</t>
  </si>
  <si>
    <t xml:space="preserve">=0, if not stroke
=1, if definite or probable stroke (all values are 1)
</t>
  </si>
  <si>
    <t>Vist 1 date</t>
  </si>
  <si>
    <t>Visit 1 date</t>
  </si>
  <si>
    <t>harddate</t>
  </si>
  <si>
    <t>event date or censoring date for hard CHD</t>
  </si>
  <si>
    <t>=hardDate-V1date</t>
  </si>
  <si>
    <t>=harddays/365.25</t>
  </si>
  <si>
    <t>lastdate</t>
  </si>
  <si>
    <t>laststatus</t>
  </si>
  <si>
    <t>DEATHLTFUEVENTS</t>
  </si>
  <si>
    <t>LastContact</t>
  </si>
  <si>
    <t>lastyear</t>
  </si>
  <si>
    <t>lastdate2</t>
  </si>
  <si>
    <t>lastdate3</t>
  </si>
  <si>
    <t>=year(lastdate)</t>
  </si>
  <si>
    <t>Binary indicator for death</t>
  </si>
  <si>
    <t>death</t>
  </si>
  <si>
    <t>Date of HF Hospitalization event</t>
  </si>
  <si>
    <t>Indicator variable of type of HF Hospitalization</t>
  </si>
  <si>
    <t>Binary indicator for presence of HF Hospitalization</t>
  </si>
  <si>
    <t>Type of contact for HF Hospitalization status</t>
  </si>
  <si>
    <t>JHS Mission:</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</si>
  <si>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</si>
  <si>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Goal:</t>
  </si>
  <si>
    <t xml:space="preserve">JHS data coordination models for Transparent and Reproducible Research will be transformative in facilitating population study research. </t>
  </si>
  <si>
    <t>Description:</t>
  </si>
  <si>
    <t>Dictionary Use:</t>
  </si>
  <si>
    <t xml:space="preserve">The Events Dataset Warehouse described in this dictionary is intended to optimize the use of the Jackson Heart Study data by its collaborators and affiliates </t>
  </si>
  <si>
    <t>Each worksheet in this workbook contains variable names, descriptions, and definitions</t>
  </si>
  <si>
    <t>V1DATE: Date of Exam 1 Clinic Visit</t>
  </si>
  <si>
    <t>Event or Option A Censoring Date</t>
  </si>
  <si>
    <t>Last Year Contacted</t>
  </si>
  <si>
    <t>Contact Type / Participant Status</t>
  </si>
  <si>
    <t>Death Indicator</t>
  </si>
  <si>
    <t>Event or Option B Censoring Date</t>
  </si>
  <si>
    <t>Event or Option C Censoring Date</t>
  </si>
  <si>
    <t>last contact status before admin censoring time (12/31/2012)</t>
  </si>
  <si>
    <t>Incidence CHD</t>
  </si>
  <si>
    <t>CHD Event or Censoring Date</t>
  </si>
  <si>
    <t>CHD Follow-up Years</t>
  </si>
  <si>
    <t>CHD Follow-up Days</t>
  </si>
  <si>
    <t>Incidence hardCHD</t>
  </si>
  <si>
    <t>Hard CHD Event or Censoring Date</t>
  </si>
  <si>
    <t>Hard CHD Follow-up Days</t>
  </si>
  <si>
    <t>Hard CHD Follow-up Years</t>
  </si>
  <si>
    <t>Hard CHD Last Contact Type</t>
  </si>
  <si>
    <t>='PROB_TIB', if probable TIB
='DEF_TIB', if definite TIB
='PROB_EIB', if probable EIB
='DEF_EIB', if definite EIB
='DEF_IPH', if definite IPH
='PROB_SAH', if probable SAH
='DEF_SAH', if definite SAH</t>
  </si>
  <si>
    <t>Incidence Stroke</t>
  </si>
  <si>
    <t>Event or Censoring Date</t>
  </si>
  <si>
    <t>Follow-up Days</t>
  </si>
  <si>
    <t>Follow-up Years</t>
  </si>
  <si>
    <t>Last Contact Type</t>
  </si>
  <si>
    <t>Incidence Heart Failure</t>
  </si>
  <si>
    <t>Incidence Assessment Start Point</t>
  </si>
  <si>
    <t>year</t>
  </si>
  <si>
    <t>Event or Censoring Year</t>
  </si>
  <si>
    <t>event date or censoring year</t>
  </si>
  <si>
    <t>CHD Event or Censoring Year</t>
  </si>
  <si>
    <t>hard CHD Event or Censoring Year</t>
  </si>
  <si>
    <t>hardyear</t>
  </si>
  <si>
    <t>event date or censoring year for hard CHD</t>
  </si>
  <si>
    <r>
      <t xml:space="preserve">used as the </t>
    </r>
    <r>
      <rPr>
        <b/>
        <sz val="10"/>
        <color rgb="FFFF0000"/>
        <rFont val="Calibri"/>
        <family val="2"/>
      </rPr>
      <t xml:space="preserve">main </t>
    </r>
    <r>
      <rPr>
        <sz val="10"/>
        <color rgb="FF000000"/>
        <rFont val="Calibri"/>
        <family val="2"/>
      </rPr>
      <t>suggested option to determine the censoring time for non-death participants</t>
    </r>
  </si>
  <si>
    <t>Individuals that reported HF Hospitalization before 01/01/2005
       “Yes” at one AFU and no “No” answer afterward cat = 1
       “Yes” at one AFU and  “No” answer afterward cat = 2
Individuals that did not report HF Hospitalization at any AFU before 01/01/2005
        “No” at the  first AFU after 01/01/2005 
                 Adjudicated HF Hospitalization Event detected between 01/01/2005 and first AFU after 01/01/2005 --- Inconsistent AFU results cat = 3
                 Adjudicated HF Hospitalization Event not detected between 01/01/2005 and first AFU after 01/01/2005  cat = 4
         “Yes” at the  first AFU after 01/01/2005 cat = 5
          Missing at all AFU after 01/01/2005 cat = 6 
Individuals missing HF Hospitalization question answer for all AFUs before 01/01/2005 
          “No” at the  first AFU after 01/01/2005 
                 Adjudicated HF Hospitalization Event detected between 01/01/2005 and First AFU after 01/01/2005 --- Inconsistent AFU results cat = 7
                 “No” answer is from Form A Question 7b “ever”. Adjudicated HF Hospitalization Event not detected between 01/01/2005 and first AFU after 01/01/2005 cat = 8
                 “No” answer is from Form C Question 9 “since last contact time”. Adjudicated HF Hospitalization Event not detected between 01/01/2005 and first AFU after 01/01/2005 cat = 9
          “Yes” at the  first AFU after 01/01/2005 cat = 10
          Missing at all the AFUs after 01/01/2005 cat = 11
Deceased or gave negative consent for event surveillance before 01/01/2005 cat = 12</t>
  </si>
  <si>
    <t>AFU Combined Incidence Heart Failure</t>
  </si>
  <si>
    <t>AFUHF</t>
  </si>
  <si>
    <t>AFUexamdate</t>
  </si>
  <si>
    <t>AFUdate</t>
  </si>
  <si>
    <t>AFU Combined Event or Censoring Date</t>
  </si>
  <si>
    <t>AFU Combined Incidence Assessment Start Point</t>
  </si>
  <si>
    <t>Number of days from AFUexamdate</t>
  </si>
  <si>
    <t>=AFUDate-AFUExamdate</t>
  </si>
  <si>
    <t>AFUdays</t>
  </si>
  <si>
    <t>=AFUdays/365.25</t>
  </si>
  <si>
    <t>Number of years from AFUexamdate</t>
  </si>
  <si>
    <t>AFUyears</t>
  </si>
  <si>
    <t>AFUyear</t>
  </si>
  <si>
    <t>AFU Combined Event or Censoring Year</t>
  </si>
  <si>
    <t>AFU Combined Follow-up Years</t>
  </si>
  <si>
    <t>AFU Combined Follow-up Days</t>
  </si>
  <si>
    <t>AFUContactType</t>
  </si>
  <si>
    <t>AFUcat</t>
  </si>
  <si>
    <t>AFU Combined Last Contact Type</t>
  </si>
  <si>
    <t>Heart Failure Status Category</t>
  </si>
  <si>
    <t>AFU Combined Heart Failure Status Category</t>
  </si>
  <si>
    <t>AFU Combined HF Hospitalization status categorization</t>
  </si>
  <si>
    <t>HF Hospitalization status categorization using AFU informaiton</t>
  </si>
  <si>
    <t xml:space="preserve">used as alternative options to determine the censoring time for non-death participants in three incidence datasets </t>
  </si>
  <si>
    <t>=0, alive on 12/31/2012
=1, last contact is death</t>
  </si>
  <si>
    <t>=0, if non-fatal CHD
=1, if fatal CHD</t>
  </si>
  <si>
    <t>=missing, if self reported positive HF hospitalization from first AFU after JHS V1 (AFUCat = 1) or incomplete HF information during study period (AFUCat = 7, 9, 10 and 11)
=0, if no self reported HF hopitalizatoin from AFU between JHS V1 to 01/01/2005 and no adjudicated HF hosptalization between 01/01/2005 to 12/31/2012
=1, if self reported HF hopitalizatoin from AFU between JHS V1 to 01/01/2005 or adjudicated HF hosptalization between 01/01/2005 to 12/31/2012</t>
  </si>
  <si>
    <t>Death date or,
the date that gave negative consent answer for medical record abstraction or
last contact time prior to administrative censoring date (12/31/2012)</t>
  </si>
  <si>
    <t xml:space="preserve">last contact year before admin censoring time (12/31/2012) or the year that gave negative consent answer for medical record abstraction </t>
  </si>
  <si>
    <t xml:space="preserve">='AFU Contact', last contact as AFU
='Exam 1 Contact', last contact as Exam 1
='Exam 2 Contact', last contact as Exam 2
='Exam 3 Contact', last contact as Exam 3
='Confirmed Deceased', death events
='Refused', gave negative consent for for medical record abstraction </t>
  </si>
  <si>
    <t xml:space="preserve">Death date or,
the date that gave negative consent answer for medical record abstraction or
administrative censoring date (12/31/2012) </t>
  </si>
  <si>
    <t xml:space="preserve">Death date or,
the date that gave negative consent answer for medical record abstraction or
= last contact time prior to administrative censoring date (12/31/2012) if contacts past admin censoring date does not exist 
= administrative censoring date (12/31/2012) if contacts past admin censoring date exist </t>
  </si>
  <si>
    <t>=missing, if CHD positive before incidence assessment start time point or consent "No" at V1
=0, if no CHD diagnosis for eligible participants with CHD negative before incidence assessment start time point
=1, if CHD diagnosis for eligible participants with CHD negative before incidence assessment start time point</t>
  </si>
  <si>
    <t>=missing, if hardCHD positive before incidence assessment start time point or consent "No" at V1
'=0, if no hardCHD diagnosis for eligible participants with hardCHD negative before incidence assessment start time point
=1, if hardCHD diagnosis for eligible participants with hardCHD negative before incidence assessment start time point</t>
  </si>
  <si>
    <t>=missing, if stroke positve before incidence assessment start time point or consent "No" at V1
=0, if no stroke for eligible participants with stroke negative before incidence assessment start time point
=1, if stroke for eligible participants with stroke negative before incidence assessment start time point</t>
  </si>
  <si>
    <t>The purpose of these variables provide second sets of HF Hospitalization incidence variables used for sensitivity analysis by combining AFU reported Heart Failure Hospitalization events from V1 to 01/01/2005 with adjudicated Heart Failure Hospitalization events from 01/01/2005 to 12/31/2012. Of note, the assessment start point is JHS V1. The derivation of this data set can be referred two files in the following folder: ...\VanguardCenters\data\Events\0-info\HF Incidence Docs</t>
  </si>
  <si>
    <t>=missing, if self reported HF Hospitalization or uncertain HF Hospitalization status from AFU data before incidence assessment start time point
'=0, if no HF Hospitalization for eligible participants with no self reported HF Hospitalization from AFU data before incidence assessment start time point
'=1, if HF Hospitalization for eligible participants with no self reported HF Hospitalization from AFU data before incidence assessment start time point</t>
  </si>
  <si>
    <t>='Censored', no HF Hospitalization event as of administrative censoring date (12/31/2012) or death date or refused (gave negative consent answer for medical record abstraction) date
'='AFU Reported HF', if event was a AFU reported HF
='Definite/Probable Decompensated HF', if event was a decompensated HF
='Chronic Stable HF', if event was a Chronic Stable HF
='Previous or Uncertain HF', if self reported previous HF diagnosis or uncertain HF diagnosis by AFU assessment</t>
  </si>
  <si>
    <t>='Censored', no HF event as of administrative censoring date (12/31/2012) or death date or refused (gave negative consent answer for medical record abstraction) date
='Definite/Probable Decompensated HF', if event was a decompensated HF
='Chronic Stable HF', if event was a Chronic Stable HF
='Previous or Uncertain HF', if self reported previous HF diagnosis or uncertain HF diagnosis by AFU assessment</t>
  </si>
  <si>
    <t>Self reported AFU data was used to determine HF Hospitalization status on 01/01/2005 on which adjudicated HF Hospitalization process started. Of note, the asesssment start point is 01/01/2005 or time point when the fact of negative HF status is confirmed and all reported HF hospitalization events are adjudicated. The derivation of this data set can be referred two files in the following folder: ...\VanguardCenters\data\Events\0-info\HF Incidence Docs</t>
  </si>
  <si>
    <t>Individuals that had prevalent HF before first AFU AFUcat = 1
'Individuals that did not have prevalent HF before first AFU, but developed HF before 01/01/2005
       first AFU "No", “Yes” at one AFU and no “No” answer afterward AFUcat = 2
       first AFU "No", and “Yes” at one AFU after first AFU and at least one “No” answer afterward AFUcat = 3
Individuals that did not report HF at any AFU before 01/01/2005
       Individuals that did not report HF at any AFU before 01/01/2005 and “No” at the first AFU after 01/01/2005 AFUcat = 4 
       Individuals that did not report HF at any AFU before 01/01/2005 and “Yes” at the first AFU after 01/01/2005
              adjudicated events identified between 01/01/2005 and first AFU after 01/01/2005, event time specified as first adjudicated event time after 01/01/2005 AFUcat = 5         
              adjudicated events not identified between 01/01/2005 and first AFU after 01/01/2005, event time specified as middle point of last AFU before 01/01/2005 and 01/01/2005 AFUcat = 6 
       Individuals that did not report HF at any AFU before 01/01/2005 and missing HF question answer at all AFU after 01/01/2005 AFUCat = 7
Individuals missing HF question answer for all AFUs before 01/01/2005
       Individuals missing HF question answer for all AFUs before 01/01/2005 and “No” at the first AFU after 01/01/2005
              subjects did not report HF question answer at any AFU before 01/01/2005 and “No” at the first AFU after 01/01/2005 with Form A Question 7b (can be used to generate incidence data set) AFUcat = 8         
              subjects did not report HF question answer at any AFU before 01/01/2005 and “No” at the first AFU after 01/01/2005 with Form C Question 9 (can not be used to generate incidence data set) AFUcat = 9 
       Individuals missing HF question answer for all AFUs before 01/01/2005 and “Yes” at the  first AFU after 01/01/2005 AFUCat = 10
       Individuals missing HF question answer for all AFUs before 01/01/2005 and missing at all the AFUs after 01/01/2005 AFUCat = 11</t>
  </si>
  <si>
    <t>='Censored', no hard CHD events as of administrative censoring date (12/31/2012) or death or refused (not V1, gave negative consent answer for medical record abstraction)
='CHD - Fatal', if event was a fatal CHD
='CHD - MI', if event was a MI
='Previous hardCHD', if previous hardCHD diagnosis through ARIC surveillance
='Previous CHD Hx', if previous CHD history
='Refused', gave negative consent for event surveillance at V1</t>
  </si>
  <si>
    <t>='Censored', no CHD events as of administrative censoring date (12/31/2012) or death or refused (not V1, gave negative consent answer for medical record abstraction)
='CHD - Cardiac Proc', if event was a cardiac procedure
='CHD - Fatal', if event was a fatal CHD
='CHD - MI', if event was a MI
='Previous CHD', if previous CHD diagnosis through ARIC surveillance
='Previous CHD Hx', if previous CHD history
='Refused', gave negative consent for event surveillance at V1</t>
  </si>
  <si>
    <t>='Censored', no stroke events as of administrative censoring date (12/31/2012) or death or refused (not V1, gave negative consent answer for medical record abstraction)
='Hemorrhagic Stroke', if event was a hemorrhagic stroke
='Ischemic Stroke', if event was a ischemic stroke
='SAH', if event was a SAS stroke
='Previous Stroke', if previous stroke via ARIC surveillance
='Previous Stroke Hx', if history of previous stroke
='Refused', gave negative consent for event surveillance at V1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</si>
</sst>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10" x14ac:knownFonts="1">
    <font>
      <sz val="11"/>
      <color theme="1"/>
      <name val="Calibri"/>
      <family val="2"/>
      <scheme val="minor"/>
    </font>
    <font>
      <sz val="10"/>
      <color theme="1"/>
      <name val="Calibri"/>
      <family val="2"/>
      <scheme val="minor"/>
    </font>
    <font>
      <b/>
      <sz val="10"/>
      <color rgb="FF000000"/>
      <name val="Calibri"/>
      <family val="2"/>
    </font>
    <font>
      <sz val="10"/>
      <color rgb="FF000000"/>
      <name val="Calibri"/>
      <family val="2"/>
    </font>
    <font>
      <sz val="10"/>
      <name val="Calibri"/>
      <family val="2"/>
    </font>
    <font>
      <sz val="10"/>
      <color rgb="FFFF0000"/>
      <name val="Calibri"/>
      <family val="2"/>
    </font>
    <font>
      <sz val="10"/>
      <name val="Calibri"/>
      <family val="2"/>
      <scheme val="minor"/>
    </font>
    <font>
      <b/>
      <sz val="11"/>
      <color theme="1"/>
      <name val="Calibri"/>
      <family val="2"/>
      <scheme val="minor"/>
    </font>
    <font>
      <i/>
      <sz val="9"/>
      <color rgb="FF666666"/>
      <name val="Arial"/>
      <family val="2"/>
    </font>
    <font>
      <b/>
      <sz val="10"/>
      <color rgb="FFFF0000"/>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2"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49" fontId="3" fillId="0" borderId="1" xfId="0" quotePrefix="1"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49" fontId="3" fillId="0" borderId="1" xfId="0" quotePrefix="1" applyNumberFormat="1" applyFont="1" applyFill="1" applyBorder="1" applyAlignment="1">
      <alignment vertical="center" wrapText="1"/>
    </xf>
    <xf numFmtId="49" fontId="4" fillId="0" borderId="1" xfId="0" quotePrefix="1" applyNumberFormat="1" applyFont="1" applyFill="1" applyBorder="1" applyAlignment="1">
      <alignment horizontal="center" vertical="center" wrapText="1"/>
    </xf>
    <xf numFmtId="49" fontId="3" fillId="0" borderId="1" xfId="0" quotePrefix="1" applyNumberFormat="1" applyFont="1" applyFill="1" applyBorder="1" applyAlignment="1">
      <alignment horizontal="left" vertical="center"/>
    </xf>
    <xf numFmtId="49"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0" xfId="0" applyFont="1" applyFill="1" applyBorder="1" applyAlignment="1">
      <alignment vertical="center"/>
    </xf>
    <xf numFmtId="49" fontId="3" fillId="0" borderId="1" xfId="0" applyNumberFormat="1" applyFont="1" applyFill="1" applyBorder="1" applyAlignment="1">
      <alignment horizontal="left" vertical="center"/>
    </xf>
    <xf numFmtId="0" fontId="4" fillId="0" borderId="1" xfId="0" applyFont="1" applyFill="1" applyBorder="1" applyAlignment="1">
      <alignment horizontal="center" vertical="center" wrapText="1"/>
    </xf>
    <xf numFmtId="49" fontId="5" fillId="0" borderId="1" xfId="0" quotePrefix="1" applyNumberFormat="1" applyFont="1" applyFill="1" applyBorder="1" applyAlignment="1">
      <alignment vertical="center" wrapText="1"/>
    </xf>
    <xf numFmtId="0" fontId="0" fillId="0" borderId="0" xfId="0" applyAlignment="1">
      <alignment horizontal="center"/>
    </xf>
    <xf numFmtId="49" fontId="3" fillId="0" borderId="1" xfId="0" applyNumberFormat="1" applyFont="1" applyFill="1" applyBorder="1" applyAlignment="1">
      <alignment horizontal="center" vertical="center" wrapText="1"/>
    </xf>
    <xf numFmtId="0" fontId="1" fillId="0" borderId="1" xfId="0" applyFont="1" applyBorder="1" applyAlignment="1">
      <alignment horizontal="center"/>
    </xf>
    <xf numFmtId="0" fontId="1" fillId="0" borderId="1" xfId="0" applyFont="1" applyBorder="1"/>
    <xf numFmtId="6" fontId="1" fillId="0" borderId="1" xfId="0" applyNumberFormat="1" applyFont="1" applyBorder="1" applyAlignment="1">
      <alignment horizontal="center" vertical="center"/>
    </xf>
    <xf numFmtId="0" fontId="1" fillId="0" borderId="1" xfId="0" applyFont="1" applyBorder="1" applyAlignment="1">
      <alignment horizontal="center" vertical="center"/>
    </xf>
    <xf numFmtId="49" fontId="5" fillId="0" borderId="1" xfId="0" applyNumberFormat="1" applyFont="1" applyFill="1" applyBorder="1" applyAlignment="1">
      <alignment horizontal="left" vertical="center" wrapText="1"/>
    </xf>
    <xf numFmtId="49" fontId="4" fillId="2" borderId="1" xfId="0" quotePrefix="1" applyNumberFormat="1" applyFont="1" applyFill="1" applyBorder="1" applyAlignment="1">
      <alignment vertical="center" wrapText="1"/>
    </xf>
    <xf numFmtId="0" fontId="0" fillId="0" borderId="0" xfId="0" applyAlignment="1">
      <alignment horizontal="center" vertical="center"/>
    </xf>
    <xf numFmtId="49" fontId="3" fillId="2" borderId="1" xfId="0" applyNumberFormat="1" applyFont="1" applyFill="1" applyBorder="1" applyAlignment="1">
      <alignment horizontal="left" vertical="center" wrapText="1"/>
    </xf>
    <xf numFmtId="49" fontId="4" fillId="0" borderId="1" xfId="0" quotePrefix="1" applyNumberFormat="1" applyFont="1" applyFill="1" applyBorder="1" applyAlignment="1">
      <alignment vertical="center" wrapText="1"/>
    </xf>
    <xf numFmtId="0" fontId="6" fillId="0" borderId="1" xfId="0" quotePrefix="1" applyFont="1" applyBorder="1"/>
    <xf numFmtId="0" fontId="6" fillId="0" borderId="1" xfId="0" quotePrefix="1" applyFont="1" applyBorder="1" applyAlignment="1">
      <alignment wrapText="1"/>
    </xf>
    <xf numFmtId="0" fontId="1" fillId="2" borderId="1" xfId="0" quotePrefix="1" applyFont="1" applyFill="1" applyBorder="1" applyAlignment="1">
      <alignment wrapText="1"/>
    </xf>
    <xf numFmtId="0" fontId="6" fillId="0" borderId="1" xfId="0" quotePrefix="1" applyFont="1" applyBorder="1" applyAlignment="1">
      <alignment vertical="center"/>
    </xf>
    <xf numFmtId="0" fontId="6" fillId="0" borderId="1" xfId="0" quotePrefix="1" applyFont="1" applyBorder="1" applyAlignment="1">
      <alignment vertical="center" wrapText="1"/>
    </xf>
    <xf numFmtId="0" fontId="4" fillId="0" borderId="1" xfId="0" applyFont="1" applyFill="1" applyBorder="1" applyAlignment="1">
      <alignment horizontal="left" vertical="center" wrapText="1"/>
    </xf>
    <xf numFmtId="0" fontId="1" fillId="2" borderId="1" xfId="0" quotePrefix="1" applyFont="1" applyFill="1" applyBorder="1" applyAlignment="1">
      <alignment vertical="center" wrapText="1"/>
    </xf>
    <xf numFmtId="0" fontId="6" fillId="0" borderId="1" xfId="0" quotePrefix="1" applyFont="1" applyBorder="1" applyAlignment="1">
      <alignment horizontal="left" vertical="center" wrapText="1"/>
    </xf>
    <xf numFmtId="49" fontId="3" fillId="0" borderId="3" xfId="0" applyNumberFormat="1" applyFont="1" applyFill="1" applyBorder="1" applyAlignment="1">
      <alignment horizontal="left" vertical="center" wrapText="1"/>
    </xf>
    <xf numFmtId="49" fontId="5" fillId="0" borderId="2" xfId="0" applyNumberFormat="1" applyFont="1" applyFill="1" applyBorder="1" applyAlignment="1">
      <alignment horizontal="left" vertical="center" wrapText="1"/>
    </xf>
    <xf numFmtId="0" fontId="0" fillId="0" borderId="0" xfId="0" applyFont="1"/>
    <xf numFmtId="0" fontId="7" fillId="0" borderId="0" xfId="0" applyFont="1" applyAlignment="1">
      <alignment horizontal="right" vertical="center" wrapText="1"/>
    </xf>
    <xf numFmtId="0" fontId="0" fillId="0" borderId="0" xfId="0" applyFont="1" applyAlignment="1">
      <alignment wrapText="1"/>
    </xf>
    <xf numFmtId="0" fontId="7" fillId="0" borderId="0" xfId="0" applyFont="1" applyFill="1" applyAlignment="1">
      <alignment horizontal="right" vertical="center"/>
    </xf>
    <xf numFmtId="0" fontId="0" fillId="0" borderId="0" xfId="0" applyFont="1" applyFill="1" applyAlignment="1">
      <alignment wrapText="1"/>
    </xf>
    <xf numFmtId="0" fontId="3" fillId="0" borderId="1" xfId="0" applyFont="1" applyFill="1" applyBorder="1" applyAlignment="1">
      <alignment vertical="center"/>
    </xf>
    <xf numFmtId="0" fontId="7" fillId="0" borderId="0" xfId="0" applyFont="1" applyAlignment="1">
      <alignment horizontal="left"/>
    </xf>
    <xf numFmtId="0" fontId="8" fillId="0" borderId="0" xfId="0" applyFont="1" applyAlignment="1">
      <alignment horizontal="left" vertical="center" wrapText="1"/>
    </xf>
    <xf numFmtId="0" fontId="2" fillId="0" borderId="2" xfId="0" applyFont="1" applyFill="1" applyBorder="1" applyAlignment="1">
      <alignment horizontal="center" vertical="top" wrapText="1"/>
    </xf>
    <xf numFmtId="0" fontId="2" fillId="0" borderId="3" xfId="0" applyFont="1" applyFill="1" applyBorder="1" applyAlignment="1">
      <alignment horizontal="center" vertical="top" wrapText="1"/>
    </xf>
    <xf numFmtId="0" fontId="2" fillId="0" borderId="4" xfId="0" applyFont="1" applyFill="1" applyBorder="1" applyAlignment="1">
      <alignment horizontal="center" vertical="top" wrapText="1"/>
    </xf>
    <xf numFmtId="49" fontId="3" fillId="0" borderId="2" xfId="0" applyNumberFormat="1" applyFont="1" applyFill="1" applyBorder="1" applyAlignment="1">
      <alignment horizontal="center" vertical="center" wrapText="1"/>
    </xf>
    <xf numFmtId="49" fontId="3" fillId="0" borderId="3"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178415</xdr:rowOff>
    </xdr:from>
    <xdr:to>
      <xdr:col>8</xdr:col>
      <xdr:colOff>134114</xdr:colOff>
      <xdr:row>13</xdr:row>
      <xdr:rowOff>190499</xdr:rowOff>
    </xdr:to>
    <xdr:pic>
      <xdr:nvPicPr>
        <xdr:cNvPr id="2" name="Picture 1"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924675" y="149840"/>
          <a:ext cx="3163064" cy="318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C18"/>
  <sheetViews>
    <sheetView showGridLines="0" tabSelected="1" workbookViewId="0"/>
  </sheetViews>
  <sheetFormatPr defaultRowHeight="15" x14ac:dyDescent="0.25"/>
  <cols>
    <col min="1" max="1" width="3.42578125" customWidth="1"/>
    <col min="2" max="2" width="16.7109375" bestFit="1" customWidth="1"/>
    <col min="3" max="3" width="83.42578125" style="38" customWidth="1"/>
  </cols>
  <sheetData>
    <row r="1" spans="2:3" ht="12" customHeight="1" x14ac:dyDescent="0.25"/>
    <row r="2" spans="2:3" x14ac:dyDescent="0.25">
      <c r="B2" s="44" t="s">
        <v>119</v>
      </c>
      <c r="C2" s="44"/>
    </row>
    <row r="3" spans="2:3" ht="40.5" customHeight="1" x14ac:dyDescent="0.25">
      <c r="B3" s="45" t="s">
        <v>120</v>
      </c>
      <c r="C3" s="45"/>
    </row>
    <row r="5" spans="2:3" ht="30" x14ac:dyDescent="0.25">
      <c r="B5" s="39" t="s">
        <v>121</v>
      </c>
      <c r="C5" s="40" t="s">
        <v>122</v>
      </c>
    </row>
    <row r="6" spans="2:3" ht="30" x14ac:dyDescent="0.25">
      <c r="B6" s="41" t="s">
        <v>123</v>
      </c>
      <c r="C6" s="42" t="s">
        <v>125</v>
      </c>
    </row>
    <row r="7" spans="2:3" x14ac:dyDescent="0.25">
      <c r="B7" s="41" t="s">
        <v>124</v>
      </c>
      <c r="C7" s="40" t="s">
        <v>126</v>
      </c>
    </row>
    <row r="18" ht="15" customHeight="1" x14ac:dyDescent="0.25"/>
  </sheetData>
  <mergeCells count="2">
    <mergeCell ref="B2:C2"/>
    <mergeCell ref="B3:C3"/>
  </mergeCells>
  <printOptions horizontalCentered="1" verticalCentered="1"/>
  <pageMargins left="0.7" right="0.7" top="0.75" bottom="0.75" header="0.3" footer="0.3"/>
  <pageSetup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8"/>
  <sheetViews>
    <sheetView showGridLines="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18.7109375" customWidth="1"/>
    <col min="3" max="3" width="16.85546875" customWidth="1"/>
    <col min="5" max="5" width="17.140625" customWidth="1"/>
    <col min="6" max="6" width="28.85546875" bestFit="1" customWidth="1"/>
    <col min="7" max="7" width="12.7109375" style="25" customWidth="1"/>
    <col min="8" max="8" width="56.85546875" customWidth="1"/>
    <col min="9" max="9" width="67.5703125" customWidth="1"/>
    <col min="11" max="11" width="13.5703125" customWidth="1"/>
    <col min="12" max="12" width="11.140625" customWidth="1"/>
  </cols>
  <sheetData>
    <row r="1" spans="1:12" ht="15" customHeight="1" x14ac:dyDescent="0.25">
      <c r="A1" s="1" t="s">
        <v>0</v>
      </c>
      <c r="B1" s="1" t="s">
        <v>1</v>
      </c>
      <c r="C1" s="2" t="s">
        <v>25</v>
      </c>
      <c r="D1" s="1" t="s">
        <v>2</v>
      </c>
      <c r="E1" s="1" t="s">
        <v>3</v>
      </c>
      <c r="F1" s="1" t="s">
        <v>4</v>
      </c>
      <c r="G1" s="2" t="s">
        <v>5</v>
      </c>
      <c r="H1" s="1" t="s">
        <v>6</v>
      </c>
      <c r="I1" s="2" t="s">
        <v>7</v>
      </c>
      <c r="J1" s="2" t="s">
        <v>8</v>
      </c>
      <c r="K1" s="1" t="s">
        <v>9</v>
      </c>
      <c r="L1" s="1" t="s">
        <v>10</v>
      </c>
    </row>
    <row r="2" spans="1:12" x14ac:dyDescent="0.25">
      <c r="A2" s="46" t="s">
        <v>108</v>
      </c>
      <c r="B2" s="4">
        <v>1</v>
      </c>
      <c r="C2" s="22" t="s">
        <v>107</v>
      </c>
      <c r="D2" s="22">
        <v>1</v>
      </c>
      <c r="E2" s="4" t="s">
        <v>81</v>
      </c>
      <c r="F2" s="4" t="s">
        <v>127</v>
      </c>
      <c r="G2" s="6" t="s">
        <v>82</v>
      </c>
      <c r="H2" s="7" t="s">
        <v>83</v>
      </c>
      <c r="I2" s="8" t="s">
        <v>100</v>
      </c>
      <c r="J2" s="20"/>
      <c r="K2" s="20"/>
      <c r="L2" s="20"/>
    </row>
    <row r="3" spans="1:12" ht="38.25" x14ac:dyDescent="0.25">
      <c r="A3" s="47"/>
      <c r="B3" s="4">
        <v>1</v>
      </c>
      <c r="C3" s="22" t="s">
        <v>107</v>
      </c>
      <c r="D3" s="22">
        <f>D2+1</f>
        <v>2</v>
      </c>
      <c r="E3" s="4" t="s">
        <v>105</v>
      </c>
      <c r="F3" s="5" t="s">
        <v>128</v>
      </c>
      <c r="G3" s="6" t="s">
        <v>82</v>
      </c>
      <c r="H3" s="7" t="s">
        <v>184</v>
      </c>
      <c r="I3" s="7" t="s">
        <v>188</v>
      </c>
      <c r="J3" s="20"/>
      <c r="K3" s="20"/>
      <c r="L3" s="20"/>
    </row>
    <row r="4" spans="1:12" ht="38.25" x14ac:dyDescent="0.25">
      <c r="A4" s="47"/>
      <c r="B4" s="4">
        <v>1</v>
      </c>
      <c r="C4" s="22" t="s">
        <v>107</v>
      </c>
      <c r="D4" s="22">
        <f t="shared" ref="D4:D8" si="0">D3+1</f>
        <v>3</v>
      </c>
      <c r="E4" s="4" t="s">
        <v>109</v>
      </c>
      <c r="F4" s="5" t="s">
        <v>129</v>
      </c>
      <c r="G4" s="18" t="s">
        <v>19</v>
      </c>
      <c r="H4" s="7" t="s">
        <v>189</v>
      </c>
      <c r="I4" s="35" t="s">
        <v>112</v>
      </c>
      <c r="J4" s="20"/>
      <c r="K4" s="20"/>
      <c r="L4" s="20"/>
    </row>
    <row r="5" spans="1:12" ht="76.5" x14ac:dyDescent="0.25">
      <c r="A5" s="47"/>
      <c r="B5" s="4">
        <v>1</v>
      </c>
      <c r="C5" s="22" t="s">
        <v>107</v>
      </c>
      <c r="D5" s="22">
        <f t="shared" si="0"/>
        <v>4</v>
      </c>
      <c r="E5" s="4" t="s">
        <v>106</v>
      </c>
      <c r="F5" s="4" t="s">
        <v>130</v>
      </c>
      <c r="G5" s="21">
        <v>50</v>
      </c>
      <c r="H5" s="7" t="s">
        <v>134</v>
      </c>
      <c r="I5" s="34" t="s">
        <v>190</v>
      </c>
      <c r="J5" s="20"/>
      <c r="K5" s="20"/>
      <c r="L5" s="20"/>
    </row>
    <row r="6" spans="1:12" ht="27" customHeight="1" x14ac:dyDescent="0.25">
      <c r="A6" s="47"/>
      <c r="B6" s="4">
        <v>1</v>
      </c>
      <c r="C6" s="22" t="s">
        <v>107</v>
      </c>
      <c r="D6" s="22">
        <f t="shared" si="0"/>
        <v>5</v>
      </c>
      <c r="E6" s="4" t="s">
        <v>114</v>
      </c>
      <c r="F6" s="5" t="s">
        <v>131</v>
      </c>
      <c r="G6" s="18" t="s">
        <v>19</v>
      </c>
      <c r="H6" s="7" t="s">
        <v>113</v>
      </c>
      <c r="I6" s="35" t="s">
        <v>185</v>
      </c>
      <c r="J6" s="20"/>
      <c r="K6" s="20"/>
      <c r="L6" s="20"/>
    </row>
    <row r="7" spans="1:12" ht="76.5" x14ac:dyDescent="0.25">
      <c r="A7" s="47"/>
      <c r="B7" s="4">
        <v>1</v>
      </c>
      <c r="C7" s="22" t="s">
        <v>107</v>
      </c>
      <c r="D7" s="22">
        <f t="shared" si="0"/>
        <v>6</v>
      </c>
      <c r="E7" s="4" t="s">
        <v>110</v>
      </c>
      <c r="F7" s="5" t="s">
        <v>132</v>
      </c>
      <c r="G7" s="6" t="s">
        <v>82</v>
      </c>
      <c r="H7" s="7" t="s">
        <v>184</v>
      </c>
      <c r="I7" s="32" t="s">
        <v>192</v>
      </c>
      <c r="J7" s="20"/>
      <c r="K7" s="20"/>
      <c r="L7" s="20"/>
    </row>
    <row r="8" spans="1:12" ht="48" customHeight="1" x14ac:dyDescent="0.25">
      <c r="A8" s="48"/>
      <c r="B8" s="4">
        <v>1</v>
      </c>
      <c r="C8" s="22" t="s">
        <v>107</v>
      </c>
      <c r="D8" s="22">
        <f t="shared" si="0"/>
        <v>7</v>
      </c>
      <c r="E8" s="4" t="s">
        <v>111</v>
      </c>
      <c r="F8" s="5" t="s">
        <v>133</v>
      </c>
      <c r="G8" s="6" t="s">
        <v>82</v>
      </c>
      <c r="H8" s="7" t="s">
        <v>159</v>
      </c>
      <c r="I8" s="7" t="s">
        <v>191</v>
      </c>
      <c r="J8" s="20"/>
      <c r="K8" s="20"/>
      <c r="L8" s="20"/>
    </row>
  </sheetData>
  <mergeCells count="1">
    <mergeCell ref="A2:A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8"/>
  <sheetViews>
    <sheetView showGridLines="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18.7109375" customWidth="1"/>
    <col min="2" max="2" width="6.7109375" bestFit="1" customWidth="1"/>
    <col min="3" max="3" width="30.42578125" style="17" customWidth="1"/>
    <col min="4" max="4" width="3.7109375" bestFit="1" customWidth="1"/>
    <col min="5" max="5" width="13.42578125" customWidth="1"/>
    <col min="6" max="6" width="28.85546875" bestFit="1" customWidth="1"/>
    <col min="7" max="7" width="12.28515625" customWidth="1"/>
    <col min="8" max="8" width="33.7109375" customWidth="1"/>
    <col min="9" max="9" width="96.7109375" customWidth="1"/>
    <col min="11" max="11" width="17.140625" customWidth="1"/>
    <col min="12" max="12" width="9.7109375" bestFit="1" customWidth="1"/>
  </cols>
  <sheetData>
    <row r="1" spans="1:12" s="3" customFormat="1" ht="15" customHeight="1" x14ac:dyDescent="0.25">
      <c r="A1" s="1" t="s">
        <v>0</v>
      </c>
      <c r="B1" s="1" t="s">
        <v>1</v>
      </c>
      <c r="C1" s="2" t="s">
        <v>25</v>
      </c>
      <c r="D1" s="1" t="s">
        <v>2</v>
      </c>
      <c r="E1" s="1" t="s">
        <v>3</v>
      </c>
      <c r="F1" s="1" t="s">
        <v>4</v>
      </c>
      <c r="G1" s="2" t="s">
        <v>5</v>
      </c>
      <c r="H1" s="1" t="s">
        <v>6</v>
      </c>
      <c r="I1" s="2" t="s">
        <v>7</v>
      </c>
      <c r="J1" s="2" t="s">
        <v>8</v>
      </c>
      <c r="K1" s="1" t="s">
        <v>9</v>
      </c>
      <c r="L1" s="1" t="s">
        <v>10</v>
      </c>
    </row>
    <row r="2" spans="1:12" s="13" customFormat="1" ht="89.25" customHeight="1" x14ac:dyDescent="0.25">
      <c r="A2" s="46" t="s">
        <v>24</v>
      </c>
      <c r="B2" s="4">
        <v>2</v>
      </c>
      <c r="C2" s="9" t="s">
        <v>26</v>
      </c>
      <c r="D2" s="4">
        <v>1</v>
      </c>
      <c r="E2" s="4" t="s">
        <v>11</v>
      </c>
      <c r="F2" s="5" t="s">
        <v>12</v>
      </c>
      <c r="G2" s="6" t="s">
        <v>13</v>
      </c>
      <c r="H2" s="7" t="s">
        <v>68</v>
      </c>
      <c r="I2" s="27" t="s">
        <v>35</v>
      </c>
      <c r="J2" s="10"/>
      <c r="K2" s="11"/>
      <c r="L2" s="12"/>
    </row>
    <row r="3" spans="1:12" s="13" customFormat="1" ht="63.75" x14ac:dyDescent="0.25">
      <c r="A3" s="47"/>
      <c r="B3" s="4">
        <v>2</v>
      </c>
      <c r="C3" s="9" t="s">
        <v>26</v>
      </c>
      <c r="D3" s="4">
        <f>D2+1</f>
        <v>2</v>
      </c>
      <c r="E3" s="4" t="s">
        <v>14</v>
      </c>
      <c r="F3" s="5" t="s">
        <v>15</v>
      </c>
      <c r="G3" s="6" t="s">
        <v>16</v>
      </c>
      <c r="H3" s="7" t="s">
        <v>17</v>
      </c>
      <c r="I3" s="27" t="s">
        <v>76</v>
      </c>
      <c r="J3" s="14"/>
      <c r="K3" s="11"/>
      <c r="L3" s="12"/>
    </row>
    <row r="4" spans="1:12" s="13" customFormat="1" ht="25.5" x14ac:dyDescent="0.25">
      <c r="A4" s="47"/>
      <c r="B4" s="4">
        <v>2</v>
      </c>
      <c r="C4" s="6" t="s">
        <v>26</v>
      </c>
      <c r="D4" s="4">
        <f>D3+1</f>
        <v>3</v>
      </c>
      <c r="E4" s="4" t="s">
        <v>18</v>
      </c>
      <c r="F4" s="5" t="s">
        <v>18</v>
      </c>
      <c r="G4" s="6" t="s">
        <v>19</v>
      </c>
      <c r="H4" s="7" t="s">
        <v>20</v>
      </c>
      <c r="I4" s="8" t="s">
        <v>186</v>
      </c>
      <c r="J4" s="14"/>
      <c r="K4" s="11"/>
      <c r="L4" s="12"/>
    </row>
    <row r="5" spans="1:12" s="13" customFormat="1" ht="25.5" x14ac:dyDescent="0.25">
      <c r="A5" s="47"/>
      <c r="B5" s="4">
        <v>2</v>
      </c>
      <c r="C5" s="6" t="s">
        <v>26</v>
      </c>
      <c r="D5" s="4">
        <f t="shared" ref="D5:D18" si="0">D4+1</f>
        <v>4</v>
      </c>
      <c r="E5" s="4" t="s">
        <v>21</v>
      </c>
      <c r="F5" s="5" t="s">
        <v>21</v>
      </c>
      <c r="G5" s="6" t="s">
        <v>19</v>
      </c>
      <c r="H5" s="7" t="s">
        <v>22</v>
      </c>
      <c r="I5" s="8" t="s">
        <v>23</v>
      </c>
      <c r="J5" s="14"/>
      <c r="K5" s="11"/>
      <c r="L5" s="12"/>
    </row>
    <row r="6" spans="1:12" ht="39" x14ac:dyDescent="0.25">
      <c r="A6" s="47"/>
      <c r="B6" s="4">
        <v>2</v>
      </c>
      <c r="C6" s="22" t="s">
        <v>29</v>
      </c>
      <c r="D6" s="4">
        <f t="shared" si="0"/>
        <v>5</v>
      </c>
      <c r="E6" s="4" t="s">
        <v>24</v>
      </c>
      <c r="F6" s="5" t="s">
        <v>135</v>
      </c>
      <c r="G6" s="18" t="s">
        <v>19</v>
      </c>
      <c r="H6" s="7" t="s">
        <v>96</v>
      </c>
      <c r="I6" s="29" t="s">
        <v>193</v>
      </c>
      <c r="J6" s="20"/>
      <c r="K6" s="20"/>
      <c r="L6" s="20"/>
    </row>
    <row r="7" spans="1:12" s="13" customFormat="1" ht="12.75" x14ac:dyDescent="0.2">
      <c r="A7" s="47"/>
      <c r="B7" s="4">
        <v>2</v>
      </c>
      <c r="C7" s="19" t="s">
        <v>29</v>
      </c>
      <c r="D7" s="4">
        <f t="shared" si="0"/>
        <v>6</v>
      </c>
      <c r="E7" s="4" t="s">
        <v>81</v>
      </c>
      <c r="F7" s="4" t="s">
        <v>127</v>
      </c>
      <c r="G7" s="6" t="s">
        <v>82</v>
      </c>
      <c r="H7" s="7" t="s">
        <v>83</v>
      </c>
      <c r="I7" s="8" t="s">
        <v>99</v>
      </c>
      <c r="J7" s="14"/>
      <c r="K7" s="11"/>
      <c r="L7" s="12"/>
    </row>
    <row r="8" spans="1:12" s="13" customFormat="1" ht="12.75" x14ac:dyDescent="0.2">
      <c r="A8" s="47"/>
      <c r="B8" s="4">
        <v>2</v>
      </c>
      <c r="C8" s="19" t="s">
        <v>29</v>
      </c>
      <c r="D8" s="4">
        <f t="shared" si="0"/>
        <v>7</v>
      </c>
      <c r="E8" s="4" t="s">
        <v>84</v>
      </c>
      <c r="F8" s="4" t="s">
        <v>136</v>
      </c>
      <c r="G8" s="6" t="s">
        <v>82</v>
      </c>
      <c r="H8" s="7" t="s">
        <v>85</v>
      </c>
      <c r="I8" s="8"/>
      <c r="J8" s="14"/>
      <c r="K8" s="11"/>
      <c r="L8" s="12"/>
    </row>
    <row r="9" spans="1:12" s="13" customFormat="1" ht="12.75" x14ac:dyDescent="0.2">
      <c r="A9" s="47"/>
      <c r="B9" s="4">
        <v>2</v>
      </c>
      <c r="C9" s="19" t="s">
        <v>29</v>
      </c>
      <c r="D9" s="4">
        <f t="shared" si="0"/>
        <v>8</v>
      </c>
      <c r="E9" s="4" t="s">
        <v>152</v>
      </c>
      <c r="F9" s="4" t="s">
        <v>155</v>
      </c>
      <c r="G9" s="18" t="s">
        <v>19</v>
      </c>
      <c r="H9" s="7" t="s">
        <v>154</v>
      </c>
      <c r="I9" s="8"/>
      <c r="J9" s="14"/>
      <c r="K9" s="11"/>
      <c r="L9" s="12"/>
    </row>
    <row r="10" spans="1:12" x14ac:dyDescent="0.25">
      <c r="A10" s="47"/>
      <c r="B10" s="4">
        <v>2</v>
      </c>
      <c r="C10" s="19" t="s">
        <v>29</v>
      </c>
      <c r="D10" s="4">
        <f t="shared" si="0"/>
        <v>9</v>
      </c>
      <c r="E10" s="4" t="s">
        <v>30</v>
      </c>
      <c r="F10" s="5" t="s">
        <v>137</v>
      </c>
      <c r="G10" s="18" t="s">
        <v>19</v>
      </c>
      <c r="H10" s="7" t="s">
        <v>31</v>
      </c>
      <c r="I10" s="28" t="s">
        <v>32</v>
      </c>
      <c r="J10" s="20"/>
      <c r="K10" s="20"/>
      <c r="L10" s="20"/>
    </row>
    <row r="11" spans="1:12" x14ac:dyDescent="0.25">
      <c r="A11" s="47"/>
      <c r="B11" s="4">
        <v>2</v>
      </c>
      <c r="C11" s="19" t="s">
        <v>29</v>
      </c>
      <c r="D11" s="4">
        <f t="shared" si="0"/>
        <v>10</v>
      </c>
      <c r="E11" s="4" t="s">
        <v>27</v>
      </c>
      <c r="F11" s="5" t="s">
        <v>138</v>
      </c>
      <c r="G11" s="18" t="s">
        <v>19</v>
      </c>
      <c r="H11" s="7" t="s">
        <v>28</v>
      </c>
      <c r="I11" s="28" t="s">
        <v>93</v>
      </c>
      <c r="J11" s="20"/>
      <c r="K11" s="20"/>
      <c r="L11" s="20"/>
    </row>
    <row r="12" spans="1:12" ht="102.75" x14ac:dyDescent="0.25">
      <c r="A12" s="47"/>
      <c r="B12" s="4">
        <v>2</v>
      </c>
      <c r="C12" s="22" t="s">
        <v>29</v>
      </c>
      <c r="D12" s="4">
        <f>D10+1</f>
        <v>10</v>
      </c>
      <c r="E12" s="4" t="s">
        <v>33</v>
      </c>
      <c r="F12" s="5" t="s">
        <v>33</v>
      </c>
      <c r="G12" s="21">
        <v>21</v>
      </c>
      <c r="H12" s="7" t="s">
        <v>34</v>
      </c>
      <c r="I12" s="30" t="s">
        <v>203</v>
      </c>
      <c r="J12" s="20"/>
      <c r="K12" s="20"/>
      <c r="L12" s="20"/>
    </row>
    <row r="13" spans="1:12" ht="45" customHeight="1" x14ac:dyDescent="0.25">
      <c r="A13" s="47"/>
      <c r="B13" s="4">
        <v>2</v>
      </c>
      <c r="C13" s="22" t="s">
        <v>29</v>
      </c>
      <c r="D13" s="4">
        <f t="shared" si="0"/>
        <v>11</v>
      </c>
      <c r="E13" s="4" t="s">
        <v>77</v>
      </c>
      <c r="F13" s="4" t="s">
        <v>139</v>
      </c>
      <c r="G13" s="18" t="s">
        <v>19</v>
      </c>
      <c r="H13" s="7" t="s">
        <v>97</v>
      </c>
      <c r="I13" s="29" t="s">
        <v>194</v>
      </c>
      <c r="J13" s="20"/>
      <c r="K13" s="20"/>
      <c r="L13" s="20"/>
    </row>
    <row r="14" spans="1:12" s="13" customFormat="1" ht="25.5" x14ac:dyDescent="0.2">
      <c r="A14" s="47"/>
      <c r="B14" s="4">
        <v>2</v>
      </c>
      <c r="C14" s="19" t="s">
        <v>29</v>
      </c>
      <c r="D14" s="4">
        <f t="shared" si="0"/>
        <v>12</v>
      </c>
      <c r="E14" s="4" t="s">
        <v>101</v>
      </c>
      <c r="F14" s="4" t="s">
        <v>140</v>
      </c>
      <c r="G14" s="6" t="s">
        <v>82</v>
      </c>
      <c r="H14" s="7" t="s">
        <v>102</v>
      </c>
      <c r="I14" s="8"/>
      <c r="J14" s="14"/>
      <c r="K14" s="11"/>
      <c r="L14" s="12"/>
    </row>
    <row r="15" spans="1:12" s="13" customFormat="1" ht="25.5" x14ac:dyDescent="0.2">
      <c r="A15" s="47"/>
      <c r="B15" s="4">
        <v>2</v>
      </c>
      <c r="C15" s="19" t="s">
        <v>29</v>
      </c>
      <c r="D15" s="4">
        <f t="shared" si="0"/>
        <v>13</v>
      </c>
      <c r="E15" s="4" t="s">
        <v>157</v>
      </c>
      <c r="F15" s="4" t="s">
        <v>156</v>
      </c>
      <c r="G15" s="6" t="s">
        <v>82</v>
      </c>
      <c r="H15" s="7" t="s">
        <v>158</v>
      </c>
      <c r="I15" s="8"/>
      <c r="J15" s="14"/>
      <c r="K15" s="11"/>
      <c r="L15" s="12"/>
    </row>
    <row r="16" spans="1:12" x14ac:dyDescent="0.25">
      <c r="A16" s="47"/>
      <c r="B16" s="4">
        <v>2</v>
      </c>
      <c r="C16" s="19" t="s">
        <v>29</v>
      </c>
      <c r="D16" s="4">
        <f t="shared" si="0"/>
        <v>14</v>
      </c>
      <c r="E16" s="4" t="s">
        <v>78</v>
      </c>
      <c r="F16" s="4" t="s">
        <v>142</v>
      </c>
      <c r="G16" s="18" t="s">
        <v>19</v>
      </c>
      <c r="H16" s="7" t="s">
        <v>31</v>
      </c>
      <c r="I16" s="28" t="s">
        <v>104</v>
      </c>
      <c r="J16" s="20"/>
      <c r="K16" s="20"/>
      <c r="L16" s="20"/>
    </row>
    <row r="17" spans="1:12" x14ac:dyDescent="0.25">
      <c r="A17" s="47"/>
      <c r="B17" s="4">
        <v>2</v>
      </c>
      <c r="C17" s="19" t="s">
        <v>29</v>
      </c>
      <c r="D17" s="4">
        <f t="shared" si="0"/>
        <v>15</v>
      </c>
      <c r="E17" s="4" t="s">
        <v>79</v>
      </c>
      <c r="F17" s="4" t="s">
        <v>141</v>
      </c>
      <c r="G17" s="18" t="s">
        <v>19</v>
      </c>
      <c r="H17" s="7" t="s">
        <v>28</v>
      </c>
      <c r="I17" s="28" t="s">
        <v>103</v>
      </c>
      <c r="J17" s="20"/>
      <c r="K17" s="20"/>
      <c r="L17" s="20"/>
    </row>
    <row r="18" spans="1:12" ht="90" x14ac:dyDescent="0.25">
      <c r="A18" s="48"/>
      <c r="B18" s="4">
        <v>2</v>
      </c>
      <c r="C18" s="22" t="s">
        <v>29</v>
      </c>
      <c r="D18" s="4">
        <f t="shared" si="0"/>
        <v>16</v>
      </c>
      <c r="E18" s="4" t="s">
        <v>80</v>
      </c>
      <c r="F18" s="4" t="s">
        <v>143</v>
      </c>
      <c r="G18" s="21">
        <v>50</v>
      </c>
      <c r="H18" s="7" t="s">
        <v>94</v>
      </c>
      <c r="I18" s="30" t="s">
        <v>202</v>
      </c>
      <c r="J18" s="20"/>
      <c r="K18" s="20"/>
      <c r="L18" s="20"/>
    </row>
  </sheetData>
  <mergeCells count="1">
    <mergeCell ref="A2:A18"/>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5"/>
  <sheetViews>
    <sheetView showGridLines="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18.7109375" customWidth="1"/>
    <col min="3" max="3" width="14.85546875" customWidth="1"/>
    <col min="5" max="5" width="17.140625" customWidth="1"/>
    <col min="6" max="6" width="28.85546875" bestFit="1" customWidth="1"/>
    <col min="7" max="7" width="12.7109375" style="25" customWidth="1"/>
    <col min="8" max="8" width="32" customWidth="1"/>
    <col min="9" max="9" width="88.28515625" customWidth="1"/>
    <col min="11" max="11" width="13.5703125" customWidth="1"/>
    <col min="12" max="12" width="9.7109375" bestFit="1" customWidth="1"/>
  </cols>
  <sheetData>
    <row r="1" spans="1:12" ht="15" customHeight="1" x14ac:dyDescent="0.25">
      <c r="A1" s="1" t="s">
        <v>0</v>
      </c>
      <c r="B1" s="1" t="s">
        <v>1</v>
      </c>
      <c r="C1" s="2" t="s">
        <v>25</v>
      </c>
      <c r="D1" s="1" t="s">
        <v>2</v>
      </c>
      <c r="E1" s="1" t="s">
        <v>3</v>
      </c>
      <c r="F1" s="1" t="s">
        <v>4</v>
      </c>
      <c r="G1" s="2" t="s">
        <v>5</v>
      </c>
      <c r="H1" s="1" t="s">
        <v>6</v>
      </c>
      <c r="I1" s="2" t="s">
        <v>7</v>
      </c>
      <c r="J1" s="2" t="s">
        <v>8</v>
      </c>
      <c r="K1" s="1" t="s">
        <v>9</v>
      </c>
      <c r="L1" s="1" t="s">
        <v>10</v>
      </c>
    </row>
    <row r="2" spans="1:12" ht="89.25" x14ac:dyDescent="0.25">
      <c r="A2" s="46" t="s">
        <v>40</v>
      </c>
      <c r="B2" s="4">
        <v>3</v>
      </c>
      <c r="C2" s="9" t="s">
        <v>44</v>
      </c>
      <c r="D2" s="4">
        <v>1</v>
      </c>
      <c r="E2" s="4" t="s">
        <v>41</v>
      </c>
      <c r="F2" s="5" t="s">
        <v>42</v>
      </c>
      <c r="G2" s="6" t="s">
        <v>16</v>
      </c>
      <c r="H2" s="7" t="s">
        <v>43</v>
      </c>
      <c r="I2" s="27" t="s">
        <v>144</v>
      </c>
      <c r="J2" s="10"/>
      <c r="K2" s="26"/>
      <c r="L2" s="12"/>
    </row>
    <row r="3" spans="1:12" ht="38.25" x14ac:dyDescent="0.25">
      <c r="A3" s="47"/>
      <c r="B3" s="4">
        <v>3</v>
      </c>
      <c r="C3" s="9" t="s">
        <v>44</v>
      </c>
      <c r="D3" s="4">
        <f>D2+1</f>
        <v>2</v>
      </c>
      <c r="E3" s="4" t="s">
        <v>40</v>
      </c>
      <c r="F3" s="15" t="s">
        <v>45</v>
      </c>
      <c r="G3" s="6" t="s">
        <v>19</v>
      </c>
      <c r="H3" s="7" t="s">
        <v>53</v>
      </c>
      <c r="I3" s="24" t="s">
        <v>98</v>
      </c>
      <c r="J3" s="14"/>
      <c r="K3" s="23"/>
      <c r="L3" s="12"/>
    </row>
    <row r="4" spans="1:12" ht="38.25" x14ac:dyDescent="0.25">
      <c r="A4" s="47"/>
      <c r="B4" s="4">
        <v>3</v>
      </c>
      <c r="C4" s="9" t="s">
        <v>44</v>
      </c>
      <c r="D4" s="4">
        <f t="shared" ref="D4:D15" si="0">D3+1</f>
        <v>3</v>
      </c>
      <c r="E4" s="22" t="s">
        <v>46</v>
      </c>
      <c r="F4" s="5" t="s">
        <v>47</v>
      </c>
      <c r="G4" s="22" t="s">
        <v>19</v>
      </c>
      <c r="H4" s="7" t="s">
        <v>48</v>
      </c>
      <c r="I4" s="24" t="s">
        <v>49</v>
      </c>
      <c r="J4" s="20"/>
      <c r="K4" s="20"/>
      <c r="L4" s="20"/>
    </row>
    <row r="5" spans="1:12" ht="38.25" x14ac:dyDescent="0.25">
      <c r="A5" s="47"/>
      <c r="B5" s="4">
        <v>3</v>
      </c>
      <c r="C5" s="9" t="s">
        <v>44</v>
      </c>
      <c r="D5" s="4">
        <f t="shared" si="0"/>
        <v>4</v>
      </c>
      <c r="E5" s="22" t="s">
        <v>50</v>
      </c>
      <c r="F5" s="5" t="s">
        <v>51</v>
      </c>
      <c r="G5" s="22" t="s">
        <v>19</v>
      </c>
      <c r="H5" s="7" t="s">
        <v>52</v>
      </c>
      <c r="I5" s="24" t="s">
        <v>54</v>
      </c>
      <c r="J5" s="20"/>
      <c r="K5" s="20"/>
      <c r="L5" s="20"/>
    </row>
    <row r="6" spans="1:12" ht="38.25" x14ac:dyDescent="0.25">
      <c r="A6" s="47"/>
      <c r="B6" s="4">
        <v>3</v>
      </c>
      <c r="C6" s="9" t="s">
        <v>44</v>
      </c>
      <c r="D6" s="4">
        <f t="shared" si="0"/>
        <v>5</v>
      </c>
      <c r="E6" s="22" t="s">
        <v>55</v>
      </c>
      <c r="F6" s="5" t="s">
        <v>56</v>
      </c>
      <c r="G6" s="22" t="s">
        <v>19</v>
      </c>
      <c r="H6" s="7" t="s">
        <v>57</v>
      </c>
      <c r="I6" s="24" t="s">
        <v>58</v>
      </c>
      <c r="J6" s="20"/>
      <c r="K6" s="20"/>
      <c r="L6" s="20"/>
    </row>
    <row r="7" spans="1:12" ht="38.25" x14ac:dyDescent="0.25">
      <c r="A7" s="47"/>
      <c r="B7" s="4">
        <v>3</v>
      </c>
      <c r="C7" s="9" t="s">
        <v>44</v>
      </c>
      <c r="D7" s="4">
        <f t="shared" si="0"/>
        <v>6</v>
      </c>
      <c r="E7" s="22" t="s">
        <v>59</v>
      </c>
      <c r="F7" s="5" t="s">
        <v>60</v>
      </c>
      <c r="G7" s="22" t="s">
        <v>19</v>
      </c>
      <c r="H7" s="7" t="s">
        <v>61</v>
      </c>
      <c r="I7" s="24" t="s">
        <v>62</v>
      </c>
      <c r="J7" s="20"/>
      <c r="K7" s="20"/>
      <c r="L7" s="20"/>
    </row>
    <row r="8" spans="1:12" ht="38.25" x14ac:dyDescent="0.25">
      <c r="A8" s="47"/>
      <c r="B8" s="4">
        <v>3</v>
      </c>
      <c r="C8" s="9" t="s">
        <v>44</v>
      </c>
      <c r="D8" s="4">
        <f t="shared" si="0"/>
        <v>7</v>
      </c>
      <c r="E8" s="22" t="s">
        <v>63</v>
      </c>
      <c r="F8" s="5" t="s">
        <v>63</v>
      </c>
      <c r="G8" s="22" t="s">
        <v>19</v>
      </c>
      <c r="H8" s="33" t="s">
        <v>69</v>
      </c>
      <c r="I8" s="27" t="s">
        <v>70</v>
      </c>
      <c r="J8" s="20"/>
      <c r="K8" s="20"/>
      <c r="L8" s="20"/>
    </row>
    <row r="9" spans="1:12" ht="38.25" x14ac:dyDescent="0.25">
      <c r="A9" s="47"/>
      <c r="B9" s="4">
        <v>3</v>
      </c>
      <c r="C9" s="22" t="s">
        <v>65</v>
      </c>
      <c r="D9" s="4">
        <f t="shared" si="0"/>
        <v>8</v>
      </c>
      <c r="E9" s="4" t="s">
        <v>67</v>
      </c>
      <c r="F9" s="5" t="s">
        <v>145</v>
      </c>
      <c r="G9" s="18" t="s">
        <v>19</v>
      </c>
      <c r="H9" s="7" t="s">
        <v>66</v>
      </c>
      <c r="I9" s="32" t="s">
        <v>195</v>
      </c>
      <c r="J9" s="20"/>
      <c r="K9" s="20"/>
      <c r="L9" s="20"/>
    </row>
    <row r="10" spans="1:12" x14ac:dyDescent="0.25">
      <c r="A10" s="47"/>
      <c r="B10" s="4">
        <v>3</v>
      </c>
      <c r="C10" s="22" t="s">
        <v>65</v>
      </c>
      <c r="D10" s="4">
        <f t="shared" si="0"/>
        <v>9</v>
      </c>
      <c r="E10" s="4" t="s">
        <v>81</v>
      </c>
      <c r="F10" s="4" t="s">
        <v>127</v>
      </c>
      <c r="G10" s="6" t="s">
        <v>82</v>
      </c>
      <c r="H10" s="7" t="s">
        <v>83</v>
      </c>
      <c r="I10" s="8" t="s">
        <v>100</v>
      </c>
      <c r="J10" s="20"/>
      <c r="K10" s="20"/>
      <c r="L10" s="20"/>
    </row>
    <row r="11" spans="1:12" x14ac:dyDescent="0.25">
      <c r="A11" s="47"/>
      <c r="B11" s="4">
        <v>3</v>
      </c>
      <c r="C11" s="22" t="s">
        <v>65</v>
      </c>
      <c r="D11" s="4">
        <f t="shared" si="0"/>
        <v>10</v>
      </c>
      <c r="E11" s="4" t="s">
        <v>84</v>
      </c>
      <c r="F11" s="4" t="s">
        <v>146</v>
      </c>
      <c r="G11" s="6" t="s">
        <v>82</v>
      </c>
      <c r="H11" s="7" t="s">
        <v>85</v>
      </c>
      <c r="I11" s="8"/>
      <c r="J11" s="20"/>
      <c r="K11" s="20"/>
      <c r="L11" s="20"/>
    </row>
    <row r="12" spans="1:12" x14ac:dyDescent="0.25">
      <c r="A12" s="47"/>
      <c r="B12" s="4">
        <v>3</v>
      </c>
      <c r="C12" s="22" t="s">
        <v>65</v>
      </c>
      <c r="D12" s="4">
        <f t="shared" si="0"/>
        <v>11</v>
      </c>
      <c r="E12" s="4" t="s">
        <v>152</v>
      </c>
      <c r="F12" s="4" t="s">
        <v>153</v>
      </c>
      <c r="G12" s="18" t="s">
        <v>19</v>
      </c>
      <c r="H12" s="7" t="s">
        <v>154</v>
      </c>
      <c r="I12" s="8"/>
      <c r="J12" s="20"/>
      <c r="K12" s="20"/>
      <c r="L12" s="20"/>
    </row>
    <row r="13" spans="1:12" x14ac:dyDescent="0.25">
      <c r="A13" s="47"/>
      <c r="B13" s="4">
        <v>3</v>
      </c>
      <c r="C13" s="22" t="s">
        <v>65</v>
      </c>
      <c r="D13" s="4">
        <f t="shared" si="0"/>
        <v>12</v>
      </c>
      <c r="E13" s="4" t="s">
        <v>30</v>
      </c>
      <c r="F13" s="5" t="s">
        <v>148</v>
      </c>
      <c r="G13" s="18" t="s">
        <v>19</v>
      </c>
      <c r="H13" s="7" t="s">
        <v>31</v>
      </c>
      <c r="I13" s="31" t="s">
        <v>32</v>
      </c>
      <c r="J13" s="20"/>
      <c r="K13" s="20"/>
      <c r="L13" s="20"/>
    </row>
    <row r="14" spans="1:12" x14ac:dyDescent="0.25">
      <c r="A14" s="47"/>
      <c r="B14" s="4">
        <v>3</v>
      </c>
      <c r="C14" s="22" t="s">
        <v>65</v>
      </c>
      <c r="D14" s="4">
        <f t="shared" si="0"/>
        <v>13</v>
      </c>
      <c r="E14" s="4" t="s">
        <v>27</v>
      </c>
      <c r="F14" s="5" t="s">
        <v>147</v>
      </c>
      <c r="G14" s="18" t="s">
        <v>19</v>
      </c>
      <c r="H14" s="7" t="s">
        <v>28</v>
      </c>
      <c r="I14" s="31" t="s">
        <v>93</v>
      </c>
      <c r="J14" s="20"/>
      <c r="K14" s="20"/>
      <c r="L14" s="20"/>
    </row>
    <row r="15" spans="1:12" ht="102" x14ac:dyDescent="0.25">
      <c r="A15" s="48"/>
      <c r="B15" s="4">
        <v>3</v>
      </c>
      <c r="C15" s="22" t="s">
        <v>65</v>
      </c>
      <c r="D15" s="4">
        <f t="shared" si="0"/>
        <v>14</v>
      </c>
      <c r="E15" s="4" t="s">
        <v>33</v>
      </c>
      <c r="F15" s="5" t="s">
        <v>149</v>
      </c>
      <c r="G15" s="21">
        <v>21</v>
      </c>
      <c r="H15" s="7" t="s">
        <v>64</v>
      </c>
      <c r="I15" s="34" t="s">
        <v>204</v>
      </c>
      <c r="J15" s="20"/>
      <c r="K15" s="20"/>
      <c r="L15" s="20"/>
    </row>
  </sheetData>
  <mergeCells count="1">
    <mergeCell ref="A2:A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19"/>
  <sheetViews>
    <sheetView showGridLines="0" zoomScale="90" zoomScaleNormal="90"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18.7109375" customWidth="1"/>
    <col min="3" max="3" width="14.85546875" customWidth="1"/>
    <col min="5" max="5" width="13.7109375" bestFit="1" customWidth="1"/>
    <col min="6" max="6" width="42.42578125" customWidth="1"/>
    <col min="7" max="7" width="13.7109375" customWidth="1"/>
    <col min="8" max="8" width="50.42578125" customWidth="1"/>
    <col min="9" max="9" width="183.140625" customWidth="1"/>
    <col min="11" max="11" width="33.28515625" customWidth="1"/>
    <col min="12" max="12" width="10" bestFit="1" customWidth="1"/>
  </cols>
  <sheetData>
    <row r="1" spans="1:12" ht="15" customHeight="1" x14ac:dyDescent="0.25">
      <c r="A1" s="1" t="s">
        <v>0</v>
      </c>
      <c r="B1" s="1" t="s">
        <v>1</v>
      </c>
      <c r="C1" s="2" t="s">
        <v>25</v>
      </c>
      <c r="D1" s="1" t="s">
        <v>2</v>
      </c>
      <c r="E1" s="1" t="s">
        <v>3</v>
      </c>
      <c r="F1" s="1" t="s">
        <v>4</v>
      </c>
      <c r="G1" s="2" t="s">
        <v>5</v>
      </c>
      <c r="H1" s="1" t="s">
        <v>6</v>
      </c>
      <c r="I1" s="2" t="s">
        <v>7</v>
      </c>
      <c r="J1" s="2" t="s">
        <v>8</v>
      </c>
      <c r="K1" s="1" t="s">
        <v>9</v>
      </c>
      <c r="L1" s="1" t="s">
        <v>10</v>
      </c>
    </row>
    <row r="2" spans="1:12" x14ac:dyDescent="0.25">
      <c r="A2" s="46" t="s">
        <v>36</v>
      </c>
      <c r="B2" s="4">
        <v>4</v>
      </c>
      <c r="C2" s="9" t="s">
        <v>39</v>
      </c>
      <c r="D2" s="4">
        <v>1</v>
      </c>
      <c r="E2" s="4" t="s">
        <v>37</v>
      </c>
      <c r="F2" s="5" t="s">
        <v>72</v>
      </c>
      <c r="G2" s="6" t="s">
        <v>38</v>
      </c>
      <c r="H2" s="7" t="s">
        <v>115</v>
      </c>
      <c r="I2" s="16"/>
      <c r="J2" s="10"/>
      <c r="K2" s="11"/>
      <c r="L2" s="12"/>
    </row>
    <row r="3" spans="1:12" ht="25.5" x14ac:dyDescent="0.25">
      <c r="A3" s="47"/>
      <c r="B3" s="4">
        <v>4</v>
      </c>
      <c r="C3" s="9" t="s">
        <v>39</v>
      </c>
      <c r="D3" s="4">
        <f>D2+1</f>
        <v>2</v>
      </c>
      <c r="E3" s="4" t="s">
        <v>74</v>
      </c>
      <c r="F3" s="15" t="s">
        <v>71</v>
      </c>
      <c r="G3" s="6" t="s">
        <v>75</v>
      </c>
      <c r="H3" s="7" t="s">
        <v>116</v>
      </c>
      <c r="I3" s="24" t="s">
        <v>73</v>
      </c>
      <c r="J3" s="14"/>
      <c r="K3" s="23"/>
      <c r="L3" s="12"/>
    </row>
    <row r="4" spans="1:12" ht="43.5" customHeight="1" x14ac:dyDescent="0.25">
      <c r="A4" s="47"/>
      <c r="B4" s="4">
        <v>4</v>
      </c>
      <c r="C4" s="22" t="s">
        <v>89</v>
      </c>
      <c r="D4" s="4">
        <f t="shared" ref="D4:D19" si="0">D3+1</f>
        <v>3</v>
      </c>
      <c r="E4" s="4" t="s">
        <v>86</v>
      </c>
      <c r="F4" s="5" t="s">
        <v>150</v>
      </c>
      <c r="G4" s="18" t="s">
        <v>19</v>
      </c>
      <c r="H4" s="7" t="s">
        <v>117</v>
      </c>
      <c r="I4" s="29" t="s">
        <v>197</v>
      </c>
      <c r="J4" s="20"/>
      <c r="K4" s="37"/>
      <c r="L4" s="20"/>
    </row>
    <row r="5" spans="1:12" s="13" customFormat="1" ht="12.75" customHeight="1" x14ac:dyDescent="0.25">
      <c r="A5" s="47"/>
      <c r="B5" s="4">
        <v>4</v>
      </c>
      <c r="C5" s="22" t="s">
        <v>89</v>
      </c>
      <c r="D5" s="4">
        <f t="shared" si="0"/>
        <v>4</v>
      </c>
      <c r="E5" s="4" t="s">
        <v>87</v>
      </c>
      <c r="F5" s="4" t="s">
        <v>151</v>
      </c>
      <c r="G5" s="6" t="s">
        <v>82</v>
      </c>
      <c r="H5" s="7" t="s">
        <v>83</v>
      </c>
      <c r="I5" s="8" t="s">
        <v>88</v>
      </c>
      <c r="J5" s="14"/>
      <c r="K5" s="49" t="s">
        <v>200</v>
      </c>
      <c r="L5" s="12"/>
    </row>
    <row r="6" spans="1:12" s="13" customFormat="1" ht="12.75" x14ac:dyDescent="0.25">
      <c r="A6" s="47"/>
      <c r="B6" s="4">
        <v>4</v>
      </c>
      <c r="C6" s="22" t="s">
        <v>89</v>
      </c>
      <c r="D6" s="4">
        <f t="shared" si="0"/>
        <v>5</v>
      </c>
      <c r="E6" s="4" t="s">
        <v>84</v>
      </c>
      <c r="F6" s="4" t="s">
        <v>146</v>
      </c>
      <c r="G6" s="6" t="s">
        <v>82</v>
      </c>
      <c r="H6" s="7" t="s">
        <v>85</v>
      </c>
      <c r="I6" s="43"/>
      <c r="J6" s="14"/>
      <c r="K6" s="50"/>
      <c r="L6" s="12"/>
    </row>
    <row r="7" spans="1:12" s="13" customFormat="1" ht="12.75" x14ac:dyDescent="0.25">
      <c r="A7" s="47"/>
      <c r="B7" s="4">
        <v>4</v>
      </c>
      <c r="C7" s="22" t="s">
        <v>89</v>
      </c>
      <c r="D7" s="4">
        <f t="shared" si="0"/>
        <v>6</v>
      </c>
      <c r="E7" s="4" t="s">
        <v>152</v>
      </c>
      <c r="F7" s="4" t="s">
        <v>153</v>
      </c>
      <c r="G7" s="18" t="s">
        <v>19</v>
      </c>
      <c r="H7" s="7" t="s">
        <v>154</v>
      </c>
      <c r="I7" s="43"/>
      <c r="J7" s="14"/>
      <c r="K7" s="50"/>
      <c r="L7" s="12"/>
    </row>
    <row r="8" spans="1:12" x14ac:dyDescent="0.25">
      <c r="A8" s="47"/>
      <c r="B8" s="4">
        <v>4</v>
      </c>
      <c r="C8" s="22" t="s">
        <v>89</v>
      </c>
      <c r="D8" s="4">
        <f t="shared" si="0"/>
        <v>7</v>
      </c>
      <c r="E8" s="4" t="s">
        <v>30</v>
      </c>
      <c r="F8" s="5" t="s">
        <v>148</v>
      </c>
      <c r="G8" s="18" t="s">
        <v>19</v>
      </c>
      <c r="H8" s="7" t="s">
        <v>91</v>
      </c>
      <c r="I8" s="28" t="s">
        <v>32</v>
      </c>
      <c r="J8" s="20"/>
      <c r="K8" s="50"/>
      <c r="L8" s="20"/>
    </row>
    <row r="9" spans="1:12" x14ac:dyDescent="0.25">
      <c r="A9" s="47"/>
      <c r="B9" s="4">
        <v>4</v>
      </c>
      <c r="C9" s="22" t="s">
        <v>89</v>
      </c>
      <c r="D9" s="4">
        <f t="shared" si="0"/>
        <v>8</v>
      </c>
      <c r="E9" s="4" t="s">
        <v>27</v>
      </c>
      <c r="F9" s="5" t="s">
        <v>147</v>
      </c>
      <c r="G9" s="18" t="s">
        <v>19</v>
      </c>
      <c r="H9" s="7" t="s">
        <v>90</v>
      </c>
      <c r="I9" s="28" t="s">
        <v>92</v>
      </c>
      <c r="J9" s="20"/>
      <c r="K9" s="50"/>
      <c r="L9" s="20"/>
    </row>
    <row r="10" spans="1:12" ht="51.75" x14ac:dyDescent="0.25">
      <c r="A10" s="47"/>
      <c r="B10" s="4">
        <v>4</v>
      </c>
      <c r="C10" s="22" t="s">
        <v>89</v>
      </c>
      <c r="D10" s="4">
        <f t="shared" si="0"/>
        <v>9</v>
      </c>
      <c r="E10" s="4" t="s">
        <v>33</v>
      </c>
      <c r="F10" s="5" t="s">
        <v>149</v>
      </c>
      <c r="G10" s="21">
        <v>40</v>
      </c>
      <c r="H10" s="7" t="s">
        <v>118</v>
      </c>
      <c r="I10" s="30" t="s">
        <v>199</v>
      </c>
      <c r="J10" s="20"/>
      <c r="K10" s="50"/>
      <c r="L10" s="20"/>
    </row>
    <row r="11" spans="1:12" ht="216.75" x14ac:dyDescent="0.25">
      <c r="A11" s="47"/>
      <c r="B11" s="4">
        <v>4</v>
      </c>
      <c r="C11" s="22" t="s">
        <v>89</v>
      </c>
      <c r="D11" s="4">
        <f t="shared" si="0"/>
        <v>10</v>
      </c>
      <c r="E11" s="4" t="s">
        <v>95</v>
      </c>
      <c r="F11" s="5" t="s">
        <v>180</v>
      </c>
      <c r="G11" s="18" t="s">
        <v>19</v>
      </c>
      <c r="H11" s="7" t="s">
        <v>183</v>
      </c>
      <c r="I11" s="27" t="s">
        <v>160</v>
      </c>
      <c r="J11" s="10"/>
      <c r="K11" s="51"/>
      <c r="L11" s="12"/>
    </row>
    <row r="12" spans="1:12" ht="43.5" customHeight="1" x14ac:dyDescent="0.25">
      <c r="A12" s="47"/>
      <c r="B12" s="4">
        <v>4</v>
      </c>
      <c r="C12" s="22" t="s">
        <v>89</v>
      </c>
      <c r="D12" s="4">
        <f t="shared" si="0"/>
        <v>11</v>
      </c>
      <c r="E12" s="4" t="s">
        <v>162</v>
      </c>
      <c r="F12" s="5" t="s">
        <v>161</v>
      </c>
      <c r="G12" s="18" t="s">
        <v>19</v>
      </c>
      <c r="H12" s="7" t="s">
        <v>117</v>
      </c>
      <c r="I12" s="29" t="s">
        <v>187</v>
      </c>
      <c r="J12" s="20"/>
      <c r="K12" s="36"/>
      <c r="L12" s="20"/>
    </row>
    <row r="13" spans="1:12" s="13" customFormat="1" ht="12.75" customHeight="1" x14ac:dyDescent="0.25">
      <c r="A13" s="47"/>
      <c r="B13" s="4">
        <v>4</v>
      </c>
      <c r="C13" s="22" t="s">
        <v>89</v>
      </c>
      <c r="D13" s="4">
        <f t="shared" si="0"/>
        <v>12</v>
      </c>
      <c r="E13" s="4" t="s">
        <v>163</v>
      </c>
      <c r="F13" s="4" t="s">
        <v>166</v>
      </c>
      <c r="G13" s="6" t="s">
        <v>82</v>
      </c>
      <c r="H13" s="7" t="s">
        <v>83</v>
      </c>
      <c r="I13" s="8" t="s">
        <v>81</v>
      </c>
      <c r="J13" s="14"/>
      <c r="K13" s="49" t="s">
        <v>196</v>
      </c>
      <c r="L13" s="12"/>
    </row>
    <row r="14" spans="1:12" s="13" customFormat="1" ht="12.75" x14ac:dyDescent="0.25">
      <c r="A14" s="47"/>
      <c r="B14" s="4">
        <v>4</v>
      </c>
      <c r="C14" s="22" t="s">
        <v>89</v>
      </c>
      <c r="D14" s="4">
        <f t="shared" si="0"/>
        <v>13</v>
      </c>
      <c r="E14" s="4" t="s">
        <v>164</v>
      </c>
      <c r="F14" s="4" t="s">
        <v>165</v>
      </c>
      <c r="G14" s="6" t="s">
        <v>82</v>
      </c>
      <c r="H14" s="7" t="s">
        <v>85</v>
      </c>
      <c r="J14" s="14"/>
      <c r="K14" s="50"/>
      <c r="L14" s="12"/>
    </row>
    <row r="15" spans="1:12" s="13" customFormat="1" ht="12.75" x14ac:dyDescent="0.25">
      <c r="A15" s="47"/>
      <c r="B15" s="4">
        <v>4</v>
      </c>
      <c r="C15" s="22" t="s">
        <v>89</v>
      </c>
      <c r="D15" s="4">
        <f t="shared" si="0"/>
        <v>14</v>
      </c>
      <c r="E15" s="4" t="s">
        <v>173</v>
      </c>
      <c r="F15" s="4" t="s">
        <v>174</v>
      </c>
      <c r="G15" s="6" t="s">
        <v>82</v>
      </c>
      <c r="H15" s="7" t="s">
        <v>154</v>
      </c>
      <c r="J15" s="14"/>
      <c r="K15" s="50"/>
      <c r="L15" s="12"/>
    </row>
    <row r="16" spans="1:12" x14ac:dyDescent="0.25">
      <c r="A16" s="47"/>
      <c r="B16" s="4">
        <v>4</v>
      </c>
      <c r="C16" s="22" t="s">
        <v>89</v>
      </c>
      <c r="D16" s="4">
        <f t="shared" si="0"/>
        <v>15</v>
      </c>
      <c r="E16" s="4" t="s">
        <v>172</v>
      </c>
      <c r="F16" s="5" t="s">
        <v>175</v>
      </c>
      <c r="G16" s="18" t="s">
        <v>19</v>
      </c>
      <c r="H16" s="7" t="s">
        <v>171</v>
      </c>
      <c r="I16" s="28" t="s">
        <v>170</v>
      </c>
      <c r="J16" s="20"/>
      <c r="K16" s="50"/>
      <c r="L16" s="20"/>
    </row>
    <row r="17" spans="1:12" x14ac:dyDescent="0.25">
      <c r="A17" s="47"/>
      <c r="B17" s="4">
        <v>4</v>
      </c>
      <c r="C17" s="22" t="s">
        <v>89</v>
      </c>
      <c r="D17" s="4">
        <f t="shared" si="0"/>
        <v>16</v>
      </c>
      <c r="E17" s="4" t="s">
        <v>169</v>
      </c>
      <c r="F17" s="5" t="s">
        <v>176</v>
      </c>
      <c r="G17" s="18" t="s">
        <v>19</v>
      </c>
      <c r="H17" s="7" t="s">
        <v>167</v>
      </c>
      <c r="I17" s="28" t="s">
        <v>168</v>
      </c>
      <c r="J17" s="20"/>
      <c r="K17" s="50"/>
      <c r="L17" s="20"/>
    </row>
    <row r="18" spans="1:12" ht="64.5" x14ac:dyDescent="0.25">
      <c r="A18" s="47"/>
      <c r="B18" s="4">
        <v>4</v>
      </c>
      <c r="C18" s="22" t="s">
        <v>89</v>
      </c>
      <c r="D18" s="4">
        <f t="shared" si="0"/>
        <v>17</v>
      </c>
      <c r="E18" s="4" t="s">
        <v>177</v>
      </c>
      <c r="F18" s="5" t="s">
        <v>179</v>
      </c>
      <c r="G18" s="21">
        <v>40</v>
      </c>
      <c r="H18" s="7" t="s">
        <v>118</v>
      </c>
      <c r="I18" s="30" t="s">
        <v>198</v>
      </c>
      <c r="J18" s="20"/>
      <c r="K18" s="50"/>
      <c r="L18" s="20"/>
    </row>
    <row r="19" spans="1:12" ht="204" x14ac:dyDescent="0.25">
      <c r="A19" s="48"/>
      <c r="B19" s="4">
        <v>4</v>
      </c>
      <c r="C19" s="22" t="s">
        <v>89</v>
      </c>
      <c r="D19" s="4">
        <f t="shared" si="0"/>
        <v>18</v>
      </c>
      <c r="E19" s="4" t="s">
        <v>178</v>
      </c>
      <c r="F19" s="5" t="s">
        <v>181</v>
      </c>
      <c r="G19" s="18" t="s">
        <v>19</v>
      </c>
      <c r="H19" s="7" t="s">
        <v>182</v>
      </c>
      <c r="I19" s="27" t="s">
        <v>201</v>
      </c>
      <c r="J19" s="10"/>
      <c r="K19" s="51"/>
      <c r="L19" s="12"/>
    </row>
  </sheetData>
  <mergeCells count="3">
    <mergeCell ref="K5:K11"/>
    <mergeCell ref="K13:K19"/>
    <mergeCell ref="A2: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DeathLTFUEvents</vt:lpstr>
      <vt:lpstr>CHD</vt:lpstr>
      <vt:lpstr>Stroke</vt:lpstr>
      <vt:lpstr>Heart Failure</vt:lpstr>
    </vt:vector>
  </TitlesOfParts>
  <Company>University of Mississippi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 R. Seals</dc:creator>
  <cp:lastModifiedBy>Chad Blackshear</cp:lastModifiedBy>
  <dcterms:created xsi:type="dcterms:W3CDTF">2013-12-08T03:04:18Z</dcterms:created>
  <dcterms:modified xsi:type="dcterms:W3CDTF">2015-12-30T19:57:18Z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