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okhomina\Box Sync\Working Groups\CIAHD\Derived\0-info\"/>
    </mc:Choice>
  </mc:AlternateContent>
  <bookViews>
    <workbookView xWindow="0" yWindow="0" windowWidth="28800" windowHeight="12135" tabRatio="446" activeTab="1"/>
  </bookViews>
  <sheets>
    <sheet name="Cover Sheet" sheetId="2" r:id="rId1"/>
    <sheet name="Table of Contents" sheetId="3" r:id="rId2"/>
    <sheet name="Discrimination" sheetId="4" r:id="rId3"/>
    <sheet name="Stressors" sheetId="5" r:id="rId4"/>
    <sheet name="Moods" sheetId="6" r:id="rId5"/>
  </sheets>
  <definedNames>
    <definedName name="_ENREF_1" localSheetId="4">Moods!#REF!</definedName>
    <definedName name="OLE_LINK1" localSheetId="2">Discrimination!#REF!</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4" l="1"/>
  <c r="C6" i="4"/>
  <c r="C7" i="4"/>
  <c r="C8" i="4"/>
  <c r="C9" i="4"/>
  <c r="C10" i="4"/>
  <c r="C11" i="4"/>
  <c r="C3" i="5"/>
  <c r="C4" i="5"/>
  <c r="C5" i="5"/>
  <c r="C6" i="5"/>
  <c r="C2" i="4"/>
  <c r="C3" i="4"/>
  <c r="C4" i="4"/>
</calcChain>
</file>

<file path=xl/sharedStrings.xml><?xml version="1.0" encoding="utf-8"?>
<sst xmlns="http://schemas.openxmlformats.org/spreadsheetml/2006/main" count="331" uniqueCount="202">
  <si>
    <t xml:space="preserve">DISA </t>
  </si>
  <si>
    <t xml:space="preserve">disa1a – disa1i </t>
  </si>
  <si>
    <t>Category</t>
  </si>
  <si>
    <t>Section</t>
  </si>
  <si>
    <t xml:space="preserve">Var </t>
  </si>
  <si>
    <t>Name</t>
  </si>
  <si>
    <t>Label</t>
  </si>
  <si>
    <t>Formats</t>
  </si>
  <si>
    <t>Description</t>
  </si>
  <si>
    <t>Definition</t>
  </si>
  <si>
    <t>Visit 1 Variables</t>
  </si>
  <si>
    <t>Visit 1 Datasets: 
variables</t>
  </si>
  <si>
    <t>Visit 2 Variables</t>
  </si>
  <si>
    <t>Visit 2 Datasets: variables</t>
  </si>
  <si>
    <t>Visit 3 Variables</t>
  </si>
  <si>
    <t>Visit 3 Datasets: variables</t>
  </si>
  <si>
    <t>Reference</t>
  </si>
  <si>
    <t>Comments</t>
  </si>
  <si>
    <t>Data Notes</t>
  </si>
  <si>
    <t>JHS Mission:</t>
  </si>
  <si>
    <t>"Since there is a greater prevalence of cardiovascular disease among African Americans, the purpose of the Jackson Heart Study is to explore the reasons for this disparity and to uncover new approaches to reduce it. In addressing its mission, the Jackson Heart Study values accountability, commitment, competency, collaboration, excellence, respect, teamwork, and trust."</t>
  </si>
  <si>
    <t>Goal:</t>
  </si>
  <si>
    <t xml:space="preserve">JHS data coordination models for Transparent and Reproducible Research will be transformative in facilitating population study research. </t>
  </si>
  <si>
    <t>Description:</t>
  </si>
  <si>
    <t>Dictionary Use:</t>
  </si>
  <si>
    <t>Last Update:</t>
  </si>
  <si>
    <t xml:space="preserve">The Enviromental &amp; Psychosocial Working Group derived dataset described in this dictionary is intended to optimize the use of the Jackson Heart Study data by its collaborators and affiliates </t>
  </si>
  <si>
    <t>Each worksheet in this workbook contains variable names, descriptions, and definitions across JHS exams and selected follow-ups</t>
  </si>
  <si>
    <t>Notes:</t>
  </si>
  <si>
    <t>Table of Contents</t>
  </si>
  <si>
    <t>Section Names &amp; Variable Labels</t>
  </si>
  <si>
    <t>Variable Names</t>
  </si>
  <si>
    <t>Variable Type</t>
  </si>
  <si>
    <t>Discrimination</t>
  </si>
  <si>
    <t>Table of Contents:</t>
  </si>
  <si>
    <t>The Table of Contents contains a list of all variables with links to the section worksheets</t>
  </si>
  <si>
    <t>Percieved Discrimination</t>
  </si>
  <si>
    <t>continuous</t>
  </si>
  <si>
    <t>Not Collected</t>
  </si>
  <si>
    <t xml:space="preserve">Major life event discrimination  subscale </t>
  </si>
  <si>
    <t>dis01lt</t>
  </si>
  <si>
    <t>dis01la</t>
  </si>
  <si>
    <t>major life events: atribution (racial/non-racial)</t>
  </si>
  <si>
    <t xml:space="preserve">everyday experiences: occurrence </t>
  </si>
  <si>
    <t>1=Emotion-focused
2=Problem-focused</t>
  </si>
  <si>
    <t xml:space="preserve">everyday experiences: attribution  </t>
  </si>
  <si>
    <t xml:space="preserve">everyday experiences: coping (ef/pf) </t>
  </si>
  <si>
    <t>dis01ec2</t>
  </si>
  <si>
    <t>major life events: score (0-9)</t>
  </si>
  <si>
    <t xml:space="preserve">major life events: occurrence </t>
  </si>
  <si>
    <t xml:space="preserve">everyday experiences: score  </t>
  </si>
  <si>
    <t>dis01lo</t>
  </si>
  <si>
    <t xml:space="preserve">major life events: coping (emotion-focused) </t>
  </si>
  <si>
    <t xml:space="preserve">major life events: coping (problem-focused) </t>
  </si>
  <si>
    <t>dis01lc2a</t>
  </si>
  <si>
    <t>dis01lc2b</t>
  </si>
  <si>
    <t>dis01bd</t>
  </si>
  <si>
    <t>major life events: burden score</t>
  </si>
  <si>
    <t xml:space="preserve">0 = 'No' 
1 = 'Yes' </t>
  </si>
  <si>
    <t>Reference(s)</t>
  </si>
  <si>
    <t>0="Non-racial" 
1="Racial"</t>
  </si>
  <si>
    <t>0 = "Non-racial" 
1 = "Racial"</t>
  </si>
  <si>
    <t>categorical</t>
  </si>
  <si>
    <t>average global stress score</t>
  </si>
  <si>
    <t>total global stress score</t>
  </si>
  <si>
    <t>WSIA</t>
  </si>
  <si>
    <t>STSA</t>
  </si>
  <si>
    <t xml:space="preserve"> *Variable has been recoded from a character response to a numeric indicator:
"A. Not stressful"  =  0
"B. Mildly Stressful"  = 1
"C. Stressful" =  2
"D. Very Stressful" = 3
</t>
  </si>
  <si>
    <t>wsai1 - wsia87</t>
  </si>
  <si>
    <t>stsa1 -stsa8</t>
  </si>
  <si>
    <t xml:space="preserve">Average response on global perceived stress  scale (GPSS) </t>
  </si>
  <si>
    <t>sts01tg</t>
  </si>
  <si>
    <t>sts01ag</t>
  </si>
  <si>
    <t>AF1</t>
  </si>
  <si>
    <t>major life events</t>
  </si>
  <si>
    <t>sts01mle</t>
  </si>
  <si>
    <t xml:space="preserve"> *Variable has been recoded from a character response to a numeric indicator:
"Y"  =  1
"N"  = 0
</t>
  </si>
  <si>
    <t>af1v1 - af1v11</t>
  </si>
  <si>
    <t>The WSI is a self-reported questionnaire that assesses the severity of small hassles/stressors over the past week.</t>
  </si>
  <si>
    <t>dps01</t>
  </si>
  <si>
    <t>total depressive symptoms score</t>
  </si>
  <si>
    <t>Center for Epidemiologic Studies Depression (CES-D) scale  score</t>
  </si>
  <si>
    <t>cesa1 - cesa20</t>
  </si>
  <si>
    <t>Radloff, L. S. (1977). The CES-D scale a self-report depression scale for research in the general population. Applied psychological measurement, 1(3), 385-401.</t>
  </si>
  <si>
    <t>CES-D score available for 64.4% (N=3412) of visit 1 participants</t>
  </si>
  <si>
    <t>CESA</t>
  </si>
  <si>
    <t>*From Annual Follow-Up Questionnaire: Year 1  
*score is missing for 7.6% (N=404) of participants</t>
  </si>
  <si>
    <t>*score is missing for 0.9% (N=50) of participants</t>
  </si>
  <si>
    <t>Stressors</t>
  </si>
  <si>
    <t>DISB</t>
  </si>
  <si>
    <t xml:space="preserve">disb1a – disb1i </t>
  </si>
  <si>
    <t>disa2a</t>
  </si>
  <si>
    <t>disb2a</t>
  </si>
  <si>
    <t>Occurances of discrimination in  major life events</t>
  </si>
  <si>
    <t xml:space="preserve">Attribution of major life event discrimination  </t>
  </si>
  <si>
    <t xml:space="preserve">Attribution of daily  discrimination  </t>
  </si>
  <si>
    <t>Everyday discrimination  score</t>
  </si>
  <si>
    <t xml:space="preserve">dis01ed </t>
  </si>
  <si>
    <t xml:space="preserve">dis01eo </t>
  </si>
  <si>
    <t xml:space="preserve">dis01ea </t>
  </si>
  <si>
    <t xml:space="preserve"> </t>
  </si>
  <si>
    <t xml:space="preserve">*Variables have been recoded from a character response to a numeric indicator 
*Range: 0 to 60  </t>
  </si>
  <si>
    <t>sts01wsi</t>
  </si>
  <si>
    <t>Total Depressive Symptoms score</t>
  </si>
  <si>
    <t>stxa1, stxa5, stxa6, stxa8, stxa10, stxa13, stxa15, stxa16</t>
  </si>
  <si>
    <t>Williams, J. E., Paton, C. C., Siegler, I. C., Eigenbrodt, M. L., Nieto, F. J., &amp; Tyroler, H. A. (2000). Anger Proneness Predicts Coronary Heart Disease Risk: Prospective Analysis From the Atherosclerosis Risk In Communities (ARIC) Study. Circulation, 101(17), 2034-2039. doi: 10.1161/01.cir.101.17.2034  
Spielberger CD: Manual for the State-Trait Anger Expression Inventory (STAXI). Odessa, FL: Psychological Assessment Resources, 1988.</t>
  </si>
  <si>
    <t>Anger expression: Anger In</t>
  </si>
  <si>
    <t>Anger expression: Anger Out</t>
  </si>
  <si>
    <t>*Measured using the Spielberger State-Trait Anger Inventory. Responses were rated on a Likert-type scale to describe their typical experience with anger.  
*Variables responses range from include almost never = 1, sometimes = 2, often = 3, almost always = 4.</t>
  </si>
  <si>
    <t>stxa2, stxa3, stxa4, stxa7, stxa9, stxa11, stxa12, stxa14</t>
  </si>
  <si>
    <t>Weekly Stress Inventory (WSI) event  score</t>
  </si>
  <si>
    <t>sts01wse</t>
  </si>
  <si>
    <t xml:space="preserve">Mosley, T., Jr., T. Payne, et al. (1996). "Psychometric properties of the weekly stress inventory (WSI): Extension to a patient sample with coronary heart disease." Journal of Behavioral Medicine 19(3): 273-287.  </t>
  </si>
  <si>
    <t xml:space="preserve">Brantley, P. J., Jones, G. N., Boudreaux, E., &amp; Catz, S. (1997). Weekly stress inventory. Evaluating stress: A book of resources, 405-420. </t>
  </si>
  <si>
    <t>Weekly Stress Inventory (WSI) impact  score</t>
  </si>
  <si>
    <t>Number of potentially stressful events that occurred during the week</t>
  </si>
  <si>
    <t>Total perceived stress rating</t>
  </si>
  <si>
    <t>*scores  missing for 41.1% (N=2385) of participants</t>
  </si>
  <si>
    <t>global perceptions of stressors associated with Major life events</t>
  </si>
  <si>
    <t>Global perceived stress  (GPSS) score, a self-reported measure of perceived
chronic stress</t>
  </si>
  <si>
    <t xml:space="preserve">*Assesses perceived stress across 8 broad domains including family enviromental stress, occupational stress, etc.)
*Variable has been recoded from a character response to a numeric indicator:
"A. Not stressful"  =  0
"B. Mildly Stressful"  = 1
"C. Stressful" =  2
"D. Very Stressful" = 3
</t>
  </si>
  <si>
    <t xml:space="preserve"> =sum(recoded responses)  
= missing if any items missing</t>
  </si>
  <si>
    <t xml:space="preserve"> =mean(recoded responses) 
= missing if any items missing</t>
  </si>
  <si>
    <t>Moods</t>
  </si>
  <si>
    <t>disa16-disa18</t>
  </si>
  <si>
    <t>Number of occurances of discrimination in  everyday experiences</t>
  </si>
  <si>
    <t xml:space="preserve">disa3a </t>
  </si>
  <si>
    <t>disa13a</t>
  </si>
  <si>
    <t>disa4a, disa5a,  disa6a, disa7a, disa8a, disa9a, disa10a, disa11a, disa12a</t>
  </si>
  <si>
    <t xml:space="preserve">Primary behavioral coping response  to everyday discrimination </t>
  </si>
  <si>
    <t xml:space="preserve">Score for emotion-focused behavioral coping response score to major life event discrimination </t>
  </si>
  <si>
    <t xml:space="preserve">Score for problem-focused behavioral coping response score to major life event discrimination </t>
  </si>
  <si>
    <t>disa14a, disa14d, disa14f, disa14i</t>
  </si>
  <si>
    <t>disa14b, disa14c, disa14e, disa14g, disa14h, disa14j, disa14k</t>
  </si>
  <si>
    <t xml:space="preserve"> = missing if disa1a-disa1i = G (i.e. everyday experience score ≤ 9) 
 = missing if any items (disa1a-disa1i) are missing
Non-racial:  
   "A. Age"
   "B. Sex" 
   "D. Height or weight"
    "E. Some other reason for discrimination"
Racial:  
   "C. Race"</t>
  </si>
  <si>
    <t xml:space="preserve"> = missing if disa1a-disa1i = G (i.e. everyday experience score ≤ 9) 
 = missing if any items (disa1a-disa1i) are missing
Emotion-focused: 
     B. Accept it
     C. Ignore it
     E. Keep it to yourself  
     G. Pray  
     H. Avoid it   
     J.  Forget it  
     K. Blame yourself
Problem-focused:  
     A. Speak up 
     D. Try to change it
     F.  Work harder
     I. Get violent</t>
  </si>
  <si>
    <t xml:space="preserve"> = missing if disa4a-disa12a='N' or 'W'
 = missing if any  items ( disa4a, disa5a,  disa6a, disa7a, disa8a, disa9a, disa10a, disa11a, disa12a) missing
Non-racial:  
   "A. Age"
   "B. Sex" 
   "D. Height or weight"
    "E. Some other reason for discrimination"
Racial:  
   "C. Race"</t>
  </si>
  <si>
    <t xml:space="preserve"> = mean(disa1a, disa1b, disa1c, disa1d, disa1e, disa1f, disa1g, disa1h, disa1i) , where  
   7 = "A. Several times a day"
   6 = "B. Almost every day"
   5 =" C. At least once a week"
   4 =" D. A few times a month"
   3 =" E. A few times a year"                   
   2 = "F. Less than a few times a year"         
   1 = "G. Never"  
  = missing if any items (disa1a-disa1i) are missing</t>
  </si>
  <si>
    <t>Count of everyday discrimination experiences that occurred at least once 
=  disa1a + disa1b +  disa1c + disa1d + disa1e + disa1f + disa1g  +disa1h + disa1i, 
    where (A-F)=1 and G=0
 = missing if any items (disa1a-disa1i) are missing</t>
  </si>
  <si>
    <t>Baker, J. H. (2007). Emotional approach and problem-focused coping: A comparison of potentially adaptive strategies. Cognition &amp; Emotion, 21(1), 95-118.</t>
  </si>
  <si>
    <t>Notes</t>
  </si>
  <si>
    <t>The JHS discrimination instrument (JHSDIS, \data\visit 1\data\disa ) was administered by trained African American
interviewers during the visit 1 clinic examination
after blood draws and blood pressure
measurement. Questions were asked to identify
experiences with and reactions to perceived
everyday and lifetime discrimination. 
Approximately 6% of participants completed
the JHSDIS.  
(Sims et al, 2012)</t>
  </si>
  <si>
    <t>Everyday discrimination was based on the scale by Williams et al. (1997)  and had good internal consistency (a = 0.88). Participants were asked a total of 9 questions such as: 
 “How often on a day-to-day basis do you have the following experiences?
You are treated with less courtesy. 
You are treated with less respect. 
You receive poorer service than others at restaurants.” 
Responses ranged from 'G' (“Never”) to 'A' (“Several times a day”).
(Sims et al, 2012)</t>
  </si>
  <si>
    <t xml:space="preserve">Williams, D. R., Yu, Y., Jackson, J. S., &amp; Anderson, N. B. (1997). Racial differences in physical and mental health socio-economic status, stress and discrimination. Journal of health psychology, 2(3), 335-351. 
Sims, M., Wyatt, S. B., Gutierrez, M. L., Taylor, H. A., &amp; Williams, D. R. (2009). Development and psychometric testing of a multidimensional instrument of perceived discrimination among African Americans in the Jackson Heart Study. Ethnicity &amp; disease, 19(1), 56.  
Sims, M., A. V. Diez-Roux, et al. (2012). "Perceived discrimination and hypertension among African Americans in the Jackson Heart Study." American journal of public health 102(S2): S258-S265.                   </t>
  </si>
  <si>
    <t>Lifetime discrimination was adapted from the work of Krieger and Sidney  with an internal consistency (a = 0.78) comparable with that observed for major life event scales. 
"Participants were asked about the occurrence of unfair treatment over their lifetime across 9 domains (yes/no): at school, getting a job, at work, getting housing, getting resources or money, getting medical care, on the street or public place, and getting services." (Sims et al, 2012)</t>
  </si>
  <si>
    <t>To measure the burden of lifetime discrimination participants were the following questions : 
   “When you had experiences like these over your lifetime, have they been—very stressful, moderately stressful, or not stressful?” (reverse coded as 4, 2.5, and 1, respectively).  
   “Overall, how much has discrimination interfered with you having a full and productive life—a lot, some, a little, or not at
all?”
   “Overall, how much harder has your life been because of discrimination—a lot, some, a little, or not at
all?" (reverse coded as  4, 3, 2, 1, respectively). 
*Burden of discrimination scores range from 1 to 4 (higher scores indicats greater burden) and are only reported for those with at least 1 experience of
lifetime discrimination.
*Internal consistency of this scale was 0.63.
(Sims et al, 2012)</t>
  </si>
  <si>
    <t xml:space="preserve"> =mean(reverse coded disa16, disa17, disa18)
 = missing if disa4a-disa12a are 'N' or 'W'  or if any items (disa4a-disa12a) are missing
 = missing if any items (disa16-disa18) are missing
</t>
  </si>
  <si>
    <t>major life events: atribution 
(racial/non-racial)</t>
  </si>
  <si>
    <t xml:space="preserve">major life events: coping 
(emotion-focused) </t>
  </si>
  <si>
    <t xml:space="preserve">major life events: coping 
(problem-focused) </t>
  </si>
  <si>
    <t>Count of discrimination during major life events that occurred at least once 
=  disa4a + disa5a +  disa6a + disa7a + disa8a + disa9a + disa10a  +disa11a + disa12a,   where Y=1 and N=0
 = missing if any  items ( disa4a, disa5a,  disa6a, disa7a, disa8a, disa9a, disa10a, disa11a, disa12a) missing</t>
  </si>
  <si>
    <t xml:space="preserve"> =count(responses ≠ 0) 
= missing if any items missing</t>
  </si>
  <si>
    <t xml:space="preserve"> =sum(all responses)  
= missing if any items missing</t>
  </si>
  <si>
    <t xml:space="preserve"> =sum(recoded responses)  
= missing if any items (af1v1 - af1v11) missing</t>
  </si>
  <si>
    <t>*Range: 0 to 60  
 =sum(recoded responses)
=missing if more than 4 responses are missing</t>
  </si>
  <si>
    <t xml:space="preserve">The Anger Expression-In scale measures the extent to which people hold things in  when they are angry </t>
  </si>
  <si>
    <t xml:space="preserve">  
The Anger Expression-Out scale measures the extent to which a person expresses  anger in an outwardly negative and poorly controlled manner</t>
  </si>
  <si>
    <t xml:space="preserve">*Range: 8 to 32  
=sum(recoded responses)  
=missing if any response in subscale missing </t>
  </si>
  <si>
    <t xml:space="preserve">*Range: 8 to 32  
=sum(recoded responses)  
=missing if any response in subscale missing  </t>
  </si>
  <si>
    <t xml:space="preserve"> = sum('Yes' responses)/7 
 = missing if disa4a-disa12a='N' or 'W'
 = missing if any  items ( disa14a, disa14d, disa14f, disa14i, disa14b, disa14c, disa14e, disa14g, disa14h, disa14j, disa14k) missing                                                                                                                                                       </t>
  </si>
  <si>
    <r>
      <t xml:space="preserve"> = sum('Yes' responses)/4
 = missing if disa4a-disa12a='N' or 'W'
 = missing if any  items (disa14a, disa14d, disa14f, disa14i, disa14b, disa14c, disa14e, disa14g, disa14h, disa14j, disa14k) missing                                                                                                                                                          </t>
    </r>
    <r>
      <rPr>
        <sz val="10"/>
        <rFont val="Calibri"/>
        <family val="2"/>
        <scheme val="minor"/>
      </rPr>
      <t xml:space="preserve">               </t>
    </r>
  </si>
  <si>
    <r>
      <t xml:space="preserve">Any occurrence of discrimination in any of the major domains (i.e. school, employment search, receiving medical care, etc.) </t>
    </r>
    <r>
      <rPr>
        <sz val="10"/>
        <color rgb="FFFF0000"/>
        <rFont val="Calibri"/>
        <family val="2"/>
        <scheme val="minor"/>
      </rPr>
      <t xml:space="preserve">
</t>
    </r>
    <r>
      <rPr>
        <sz val="10"/>
        <rFont val="Calibri"/>
        <family val="2"/>
        <scheme val="minor"/>
      </rPr>
      <t xml:space="preserve">
 = missing if any  items ( disa4a, disa5a,  disa6a, disa7a, disa8a, disa9a, disa10a, disa11a, disa12a) missing</t>
    </r>
  </si>
  <si>
    <t>choa1, choa2, choa3, choa4, choa5, choa6, choa7, choa8, choa9, choa10, choa11, choa12, choa13</t>
  </si>
  <si>
    <t>choa14, choa16, choa17, choa21R, choa24</t>
  </si>
  <si>
    <t>choa15, choa18R, choa19, choa20, choa22, choa23, choa25, choa26, choa27</t>
  </si>
  <si>
    <t>STXA</t>
  </si>
  <si>
    <t>CHOA</t>
  </si>
  <si>
    <t>anger expression: anger in</t>
  </si>
  <si>
    <t>anger expression: anger out</t>
  </si>
  <si>
    <t>*CHOST (CHO)is  a 27-item, true-false, self-report  standardized questionnaire derived from the Cook-Medley Hostility Scale. It is used to assess experiential hostility (i.e.,  an attitude of cynicism, suspiciousness, mistrust, or resentful feelings towards others).  
*One point is assigned for each true response, except for items 18 and 21, which are reverse-scored, i.e., 1 point each for a false response. 
*The CHO may measure dimensions differently depending on responder gender</t>
  </si>
  <si>
    <t>Barefoot, J. C., Dodge, K. A., Peterson, B. L., Dahlstrom, W. G., &amp; Williams Jr, R. B. (1989). The Cook-Medley hostility scale: item content and ability to predict survival. Psychosomatic Medicine, 51(1), 46-57.
Steinberg, L., &amp; Jorgensen, R. S. (1996). Assessing the MMPI-based Cook-Medley Hostility Scale: the implications of dimensionality. Journal of Personality and Social Psychology, 70(6), 1281.</t>
  </si>
  <si>
    <t>Aggressive response items scores the tendency to use, or approve of, anger and aggression as responses to problems; behavioral component of hostilty</t>
  </si>
  <si>
    <t>Cynicism measures the participant's negative beliefs about other's behavior; cognitive component of hostilty</t>
  </si>
  <si>
    <t>Hostile affect items measures participant's experience of negative emotions when dealing with others; emotional component of hostility</t>
  </si>
  <si>
    <t>Hostility: Cynicism</t>
  </si>
  <si>
    <t xml:space="preserve"> Hostility: Aggressive Responding</t>
  </si>
  <si>
    <t>Hostility: Hostile Affect</t>
  </si>
  <si>
    <t>Hostility: Aggressive Responding</t>
  </si>
  <si>
    <t xml:space="preserve"> *Range: 0 to 13
=SUM(recoded responses)  
*Higher scores reflect a more negative beliefs about others  (i.e. increased cynicism)</t>
  </si>
  <si>
    <t xml:space="preserve"> *Range: 0 to 5
 =SUM(recoded responses) 
 *Higher scores reflect more frequent feelings of anger, distrust, and/or resentment</t>
  </si>
  <si>
    <t xml:space="preserve"> *Range: 0 to 9
 =SUM(recoded responses) 
*Higher scores reflect increased frequency of an aggressive response</t>
  </si>
  <si>
    <t>STXB</t>
  </si>
  <si>
    <t>stxb2, stxb3, stxb4, stxb7, stxb9, stxb11, stxb12, stxb14</t>
  </si>
  <si>
    <t>stxb1, stxb5, stxb6, stxb8, stxb10, stxb13, stxb15, stxb16</t>
  </si>
  <si>
    <t>dis01eo / dis03eo</t>
  </si>
  <si>
    <t>dis01ed/dis03ed</t>
  </si>
  <si>
    <t>dis01ea/dis03ea</t>
  </si>
  <si>
    <t xml:space="preserve">dis03eo </t>
  </si>
  <si>
    <t xml:space="preserve">dis03ed </t>
  </si>
  <si>
    <t xml:space="preserve">dis03ea </t>
  </si>
  <si>
    <t>Visit 1</t>
  </si>
  <si>
    <t>Visit 3</t>
  </si>
  <si>
    <t>ang01out</t>
  </si>
  <si>
    <t>ang01in</t>
  </si>
  <si>
    <t>ang03in</t>
  </si>
  <si>
    <t>ang03out</t>
  </si>
  <si>
    <t>ang01out/ang03out</t>
  </si>
  <si>
    <t>ang01in/ang03in</t>
  </si>
  <si>
    <t>hst01cyn</t>
  </si>
  <si>
    <t>hst01aft</t>
  </si>
  <si>
    <t>hst01resp</t>
  </si>
  <si>
    <t>hst01Aft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</si>
</sst>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15" x14ac:knownFonts="1">
    <font>
      <sz val="11"/>
      <color theme="1"/>
      <name val="Calibri"/>
      <family val="2"/>
      <scheme val="minor"/>
    </font>
    <font>
      <b/>
      <sz val="11"/>
      <color theme="1"/>
      <name val="Calibri"/>
      <family val="2"/>
      <scheme val="minor"/>
    </font>
    <font>
      <b/>
      <sz val="10"/>
      <color theme="1"/>
      <name val="Calibri"/>
      <family val="2"/>
      <scheme val="minor"/>
    </font>
    <font>
      <i/>
      <sz val="9"/>
      <color rgb="FF666666"/>
      <name val="Arial"/>
      <family val="2"/>
    </font>
    <font>
      <b/>
      <u/>
      <sz val="11"/>
      <color theme="1"/>
      <name val="Calibri"/>
      <family val="2"/>
      <scheme val="minor"/>
    </font>
    <font>
      <u/>
      <sz val="11"/>
      <color theme="10"/>
      <name val="Calibri"/>
      <family val="2"/>
      <scheme val="minor"/>
    </font>
    <font>
      <sz val="10"/>
      <color theme="1"/>
      <name val="Calibri"/>
      <family val="2"/>
      <scheme val="minor"/>
    </font>
    <font>
      <sz val="11"/>
      <name val="Calibri"/>
      <family val="2"/>
      <scheme val="minor"/>
    </font>
    <font>
      <sz val="12"/>
      <color theme="1"/>
      <name val="Calibri"/>
      <family val="2"/>
      <scheme val="minor"/>
    </font>
    <font>
      <sz val="10"/>
      <color rgb="FFFF0000"/>
      <name val="Calibri"/>
      <family val="2"/>
      <scheme val="minor"/>
    </font>
    <font>
      <sz val="10"/>
      <name val="Calibri"/>
      <family val="2"/>
      <scheme val="minor"/>
    </font>
    <font>
      <b/>
      <sz val="10"/>
      <name val="Calibri"/>
      <family val="2"/>
      <scheme val="minor"/>
    </font>
    <font>
      <sz val="11"/>
      <color rgb="FF000000"/>
      <name val="Calibri"/>
      <family val="2"/>
      <scheme val="minor"/>
    </font>
    <font>
      <sz val="10"/>
      <color rgb="FF222222"/>
      <name val="Arial"/>
      <family val="2"/>
    </font>
    <font>
      <sz val="10"/>
      <color theme="1"/>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120">
    <xf numFmtId="0" fontId="0" fillId="0" borderId="0" xfId="0"/>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Alignment="1">
      <alignment horizontal="center"/>
    </xf>
    <xf numFmtId="0" fontId="0" fillId="2" borderId="0" xfId="0" applyFill="1"/>
    <xf numFmtId="0" fontId="0" fillId="0" borderId="0" xfId="0" applyAlignment="1">
      <alignment wrapText="1"/>
    </xf>
    <xf numFmtId="0" fontId="5" fillId="2" borderId="0" xfId="1" applyFill="1"/>
    <xf numFmtId="0" fontId="0" fillId="0" borderId="0" xfId="0"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6"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Border="1" applyAlignment="1">
      <alignment vertical="top" wrapText="1"/>
    </xf>
    <xf numFmtId="0" fontId="6" fillId="0" borderId="0"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2" fillId="0" borderId="2" xfId="0" applyFont="1" applyFill="1" applyBorder="1" applyAlignment="1">
      <alignment horizontal="center" vertical="center" wrapText="1"/>
    </xf>
    <xf numFmtId="49" fontId="2" fillId="0" borderId="2"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xf numFmtId="0" fontId="6" fillId="0" borderId="0" xfId="0" applyFont="1"/>
    <xf numFmtId="0" fontId="6" fillId="0" borderId="0" xfId="0" applyFont="1" applyAlignment="1">
      <alignment horizontal="center"/>
    </xf>
    <xf numFmtId="0" fontId="6" fillId="0" borderId="0" xfId="0" applyFont="1" applyAlignment="1">
      <alignment horizontal="center" vertical="center"/>
    </xf>
    <xf numFmtId="0" fontId="0" fillId="2" borderId="0" xfId="0" applyFill="1" applyAlignment="1">
      <alignment horizontal="left"/>
    </xf>
    <xf numFmtId="0" fontId="0" fillId="0" borderId="0" xfId="0" applyAlignment="1">
      <alignment horizontal="left"/>
    </xf>
    <xf numFmtId="0" fontId="2" fillId="0" borderId="10" xfId="0" applyFont="1" applyFill="1" applyBorder="1" applyAlignment="1">
      <alignment horizontal="center" vertical="center" wrapText="1"/>
    </xf>
    <xf numFmtId="0" fontId="6" fillId="0" borderId="0" xfId="0" applyFont="1" applyBorder="1"/>
    <xf numFmtId="0" fontId="6" fillId="0" borderId="1" xfId="0" applyFont="1" applyBorder="1" applyAlignment="1">
      <alignment vertical="top" wrapText="1"/>
    </xf>
    <xf numFmtId="0" fontId="6" fillId="0" borderId="1" xfId="0" applyFont="1" applyBorder="1" applyAlignment="1">
      <alignment horizontal="center" vertical="center" wrapText="1"/>
    </xf>
    <xf numFmtId="0" fontId="6" fillId="0" borderId="0" xfId="0" applyFont="1" applyFill="1" applyAlignment="1">
      <alignment horizontal="left" vertical="top" wrapText="1"/>
    </xf>
    <xf numFmtId="0" fontId="0" fillId="0" borderId="0" xfId="0" applyFill="1" applyAlignment="1">
      <alignment horizontal="left" vertical="top" wrapText="1"/>
    </xf>
    <xf numFmtId="0" fontId="2" fillId="0" borderId="1" xfId="0" applyFont="1" applyFill="1" applyBorder="1" applyAlignment="1">
      <alignment horizontal="center" vertical="top" wrapText="1"/>
    </xf>
    <xf numFmtId="0" fontId="5" fillId="2" borderId="0" xfId="1" applyFill="1" applyAlignment="1">
      <alignment horizontal="center"/>
    </xf>
    <xf numFmtId="0" fontId="6"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9" fillId="0" borderId="1" xfId="0" applyFont="1" applyBorder="1" applyAlignment="1">
      <alignment horizontal="left" vertical="top" wrapText="1"/>
    </xf>
    <xf numFmtId="0" fontId="0" fillId="3" borderId="0" xfId="0" applyFill="1"/>
    <xf numFmtId="0" fontId="0" fillId="3" borderId="0" xfId="0" applyFont="1" applyFill="1"/>
    <xf numFmtId="0" fontId="0" fillId="3" borderId="0" xfId="0" applyFont="1" applyFill="1" applyAlignment="1">
      <alignment wrapText="1"/>
    </xf>
    <xf numFmtId="0" fontId="2" fillId="0" borderId="2" xfId="0" applyFont="1" applyFill="1" applyBorder="1" applyAlignment="1">
      <alignment horizontal="center" vertical="top" wrapText="1"/>
    </xf>
    <xf numFmtId="0" fontId="6" fillId="0" borderId="0" xfId="0" applyFont="1" applyAlignment="1">
      <alignment vertical="top" wrapText="1"/>
    </xf>
    <xf numFmtId="0" fontId="6" fillId="0" borderId="1" xfId="0" applyFont="1" applyBorder="1" applyAlignment="1">
      <alignment horizontal="left" vertical="top" wrapText="1"/>
    </xf>
    <xf numFmtId="0" fontId="10" fillId="0" borderId="1" xfId="0" applyFont="1" applyBorder="1" applyAlignment="1">
      <alignment horizontal="left" vertical="center" wrapText="1"/>
    </xf>
    <xf numFmtId="0" fontId="11" fillId="0" borderId="0"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vertical="top" wrapText="1"/>
    </xf>
    <xf numFmtId="0" fontId="10" fillId="0" borderId="1" xfId="0" applyFont="1" applyBorder="1" applyAlignment="1">
      <alignment wrapText="1"/>
    </xf>
    <xf numFmtId="0" fontId="10" fillId="0" borderId="1" xfId="0" applyFont="1" applyFill="1" applyBorder="1" applyAlignment="1">
      <alignment horizontal="center" vertical="top" wrapText="1"/>
    </xf>
    <xf numFmtId="0" fontId="10" fillId="0" borderId="0" xfId="0" applyFont="1" applyBorder="1"/>
    <xf numFmtId="0" fontId="10" fillId="0" borderId="1" xfId="0" applyFont="1" applyBorder="1"/>
    <xf numFmtId="0" fontId="10" fillId="0" borderId="1" xfId="0" applyFont="1" applyBorder="1" applyAlignment="1">
      <alignment vertical="top"/>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vertical="center" wrapText="1"/>
    </xf>
    <xf numFmtId="0" fontId="10" fillId="0" borderId="1" xfId="0" applyFont="1" applyFill="1" applyBorder="1" applyAlignment="1">
      <alignment vertical="center"/>
    </xf>
    <xf numFmtId="0" fontId="10" fillId="0" borderId="0" xfId="0" applyFont="1" applyFill="1" applyBorder="1"/>
    <xf numFmtId="0" fontId="10" fillId="0" borderId="1" xfId="0" applyFont="1" applyFill="1" applyBorder="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0" fillId="0" borderId="0" xfId="0" applyFont="1" applyAlignment="1">
      <alignment wrapText="1"/>
    </xf>
    <xf numFmtId="49" fontId="11" fillId="0" borderId="1" xfId="0" applyNumberFormat="1" applyFont="1" applyFill="1" applyBorder="1" applyAlignment="1">
      <alignment horizontal="center" vertical="center" wrapText="1"/>
    </xf>
    <xf numFmtId="0" fontId="10" fillId="0" borderId="1" xfId="0" applyFont="1" applyBorder="1" applyAlignment="1">
      <alignment horizontal="left" vertical="top" wrapText="1"/>
    </xf>
    <xf numFmtId="0" fontId="8" fillId="0" borderId="1" xfId="0" applyFont="1" applyBorder="1" applyAlignment="1">
      <alignment vertical="top" wrapText="1"/>
    </xf>
    <xf numFmtId="0" fontId="1" fillId="3" borderId="0" xfId="0" applyFont="1" applyFill="1" applyAlignment="1">
      <alignment horizontal="right" vertical="top" wrapText="1"/>
    </xf>
    <xf numFmtId="0" fontId="1" fillId="3" borderId="0" xfId="0" applyFont="1" applyFill="1" applyAlignment="1">
      <alignment horizontal="right" vertical="top"/>
    </xf>
    <xf numFmtId="0" fontId="5" fillId="3" borderId="0" xfId="1" applyFill="1" applyAlignment="1">
      <alignment horizontal="right" vertical="top"/>
    </xf>
    <xf numFmtId="0" fontId="0" fillId="3" borderId="0" xfId="0" applyFill="1" applyAlignment="1">
      <alignment vertical="top"/>
    </xf>
    <xf numFmtId="0" fontId="0" fillId="3" borderId="0" xfId="0" applyFont="1" applyFill="1" applyAlignment="1">
      <alignment horizontal="left" vertical="top" wrapText="1"/>
    </xf>
    <xf numFmtId="0" fontId="0" fillId="3" borderId="0" xfId="0" applyFill="1" applyAlignment="1">
      <alignment horizontal="left" vertical="top" wrapText="1"/>
    </xf>
    <xf numFmtId="164" fontId="0" fillId="3" borderId="0" xfId="0" applyNumberFormat="1" applyFont="1" applyFill="1" applyAlignment="1">
      <alignment horizontal="left"/>
    </xf>
    <xf numFmtId="0" fontId="6" fillId="0" borderId="9" xfId="0" applyFont="1" applyBorder="1" applyAlignment="1">
      <alignment horizontal="center" vertical="center" wrapText="1"/>
    </xf>
    <xf numFmtId="0" fontId="10" fillId="0" borderId="1" xfId="0" applyFont="1" applyBorder="1" applyAlignment="1">
      <alignment horizontal="center" vertical="center"/>
    </xf>
    <xf numFmtId="0" fontId="6" fillId="0" borderId="1" xfId="0" applyFont="1" applyBorder="1" applyAlignment="1">
      <alignment horizontal="left" vertical="top" wrapText="1"/>
    </xf>
    <xf numFmtId="0" fontId="6" fillId="0" borderId="1" xfId="0" applyFont="1" applyBorder="1" applyAlignment="1">
      <alignment horizontal="center" vertical="center"/>
    </xf>
    <xf numFmtId="0" fontId="12" fillId="0" borderId="0" xfId="0" applyFont="1" applyAlignment="1">
      <alignment vertical="center"/>
    </xf>
    <xf numFmtId="0" fontId="13" fillId="0" borderId="0" xfId="0" applyFont="1" applyAlignment="1">
      <alignment vertical="center"/>
    </xf>
    <xf numFmtId="0" fontId="6" fillId="0" borderId="1" xfId="0" applyFont="1" applyBorder="1" applyAlignment="1">
      <alignment vertical="center" wrapText="1"/>
    </xf>
    <xf numFmtId="0" fontId="6" fillId="0" borderId="9" xfId="0" applyFont="1" applyBorder="1" applyAlignment="1">
      <alignment horizontal="center" vertical="center"/>
    </xf>
    <xf numFmtId="0" fontId="14" fillId="0" borderId="0" xfId="0" applyFont="1" applyAlignment="1">
      <alignment vertical="center"/>
    </xf>
    <xf numFmtId="0" fontId="0" fillId="0" borderId="0" xfId="0" applyAlignment="1">
      <alignment horizontal="center"/>
    </xf>
    <xf numFmtId="0" fontId="1" fillId="3" borderId="0" xfId="0" applyFont="1" applyFill="1" applyAlignment="1">
      <alignment horizontal="left"/>
    </xf>
    <xf numFmtId="0" fontId="3" fillId="3" borderId="0" xfId="0" applyFont="1" applyFill="1" applyAlignment="1">
      <alignment horizontal="left" vertical="center" wrapText="1"/>
    </xf>
    <xf numFmtId="0" fontId="4" fillId="0" borderId="0" xfId="0" applyFont="1" applyAlignment="1">
      <alignment horizontal="center"/>
    </xf>
    <xf numFmtId="0" fontId="1" fillId="0" borderId="0" xfId="0" applyFont="1" applyAlignment="1">
      <alignment horizontal="center" wrapText="1"/>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0" borderId="3"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6" fillId="0" borderId="8" xfId="0" applyFont="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top"/>
    </xf>
    <xf numFmtId="0" fontId="11" fillId="0" borderId="1" xfId="0" applyFont="1" applyBorder="1" applyAlignment="1">
      <alignment horizontal="center" vertical="top"/>
    </xf>
    <xf numFmtId="0" fontId="10" fillId="0" borderId="1" xfId="0" applyFont="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left" vertical="top" wrapText="1"/>
    </xf>
    <xf numFmtId="0" fontId="2" fillId="0" borderId="11" xfId="0" applyFont="1" applyBorder="1" applyAlignment="1">
      <alignment horizontal="center" vertical="top"/>
    </xf>
    <xf numFmtId="0" fontId="2" fillId="0" borderId="0" xfId="0" applyFont="1" applyBorder="1" applyAlignment="1">
      <alignment horizontal="center" vertical="top"/>
    </xf>
    <xf numFmtId="0" fontId="6" fillId="0" borderId="1" xfId="0" applyFont="1" applyBorder="1" applyAlignment="1">
      <alignment horizontal="left" vertical="top" wrapText="1"/>
    </xf>
    <xf numFmtId="0" fontId="6" fillId="0" borderId="1" xfId="0" applyFont="1" applyBorder="1" applyAlignment="1">
      <alignment horizontal="center"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7" xfId="0" applyFont="1" applyBorder="1" applyAlignment="1">
      <alignment horizontal="center" vertical="center"/>
    </xf>
    <xf numFmtId="0" fontId="6" fillId="0" borderId="9"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0</xdr:row>
      <xdr:rowOff>178414</xdr:rowOff>
    </xdr:from>
    <xdr:to>
      <xdr:col>9</xdr:col>
      <xdr:colOff>340744</xdr:colOff>
      <xdr:row>9</xdr:row>
      <xdr:rowOff>171449</xdr:rowOff>
    </xdr:to>
    <xdr:pic>
      <xdr:nvPicPr>
        <xdr:cNvPr id="3" name="Picture 2" descr="http://jhs.jsums.edu/jhsinfo/Portals/0/images/JHS_logo_2011.jpg"/>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24675" y="178414"/>
          <a:ext cx="3979294" cy="3993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workbookViewId="0">
      <selection activeCell="C13" sqref="C13"/>
    </sheetView>
  </sheetViews>
  <sheetFormatPr defaultRowHeight="15" x14ac:dyDescent="0.25"/>
  <cols>
    <col min="1" max="1" width="3.42578125" style="41" customWidth="1"/>
    <col min="2" max="2" width="17.42578125" style="41" bestFit="1" customWidth="1"/>
    <col min="3" max="3" width="83.42578125" style="42" customWidth="1"/>
    <col min="4" max="16384" width="9.140625" style="41"/>
  </cols>
  <sheetData>
    <row r="2" spans="2:3" x14ac:dyDescent="0.25">
      <c r="B2" s="91" t="s">
        <v>19</v>
      </c>
      <c r="C2" s="91"/>
    </row>
    <row r="3" spans="2:3" ht="56.25" customHeight="1" x14ac:dyDescent="0.25">
      <c r="B3" s="92" t="s">
        <v>20</v>
      </c>
      <c r="C3" s="92"/>
    </row>
    <row r="5" spans="2:3" ht="46.5" customHeight="1" x14ac:dyDescent="0.25">
      <c r="B5" s="74" t="s">
        <v>21</v>
      </c>
      <c r="C5" s="78" t="s">
        <v>22</v>
      </c>
    </row>
    <row r="6" spans="2:3" ht="63" customHeight="1" x14ac:dyDescent="0.25">
      <c r="B6" s="75" t="s">
        <v>23</v>
      </c>
      <c r="C6" s="78" t="s">
        <v>26</v>
      </c>
    </row>
    <row r="7" spans="2:3" ht="52.5" customHeight="1" x14ac:dyDescent="0.25">
      <c r="B7" s="75" t="s">
        <v>24</v>
      </c>
      <c r="C7" s="78" t="s">
        <v>27</v>
      </c>
    </row>
    <row r="8" spans="2:3" ht="36.75" customHeight="1" x14ac:dyDescent="0.25">
      <c r="B8" s="76" t="s">
        <v>34</v>
      </c>
      <c r="C8" s="79" t="s">
        <v>35</v>
      </c>
    </row>
    <row r="9" spans="2:3" x14ac:dyDescent="0.25">
      <c r="B9" s="75"/>
      <c r="C9" s="43"/>
    </row>
    <row r="10" spans="2:3" x14ac:dyDescent="0.25">
      <c r="B10" s="75"/>
      <c r="C10" s="43"/>
    </row>
    <row r="11" spans="2:3" x14ac:dyDescent="0.25">
      <c r="B11" s="75"/>
      <c r="C11" s="43"/>
    </row>
    <row r="12" spans="2:3" x14ac:dyDescent="0.25">
      <c r="B12" s="75" t="s">
        <v>25</v>
      </c>
      <c r="C12" s="80">
        <v>42339</v>
      </c>
    </row>
    <row r="13" spans="2:3" x14ac:dyDescent="0.25">
      <c r="B13" s="77"/>
    </row>
    <row r="14" spans="2:3" x14ac:dyDescent="0.25">
      <c r="B14" s="75" t="s">
        <v>28</v>
      </c>
    </row>
    <row r="15" spans="2:3" x14ac:dyDescent="0.25">
      <c r="B15" s="77"/>
    </row>
    <row r="21" ht="15" customHeight="1" x14ac:dyDescent="0.25"/>
  </sheetData>
  <mergeCells count="2">
    <mergeCell ref="B2:C2"/>
    <mergeCell ref="B3:C3"/>
  </mergeCells>
  <hyperlinks>
    <hyperlink ref="B8" location="'Table of Contents'!A1" display="Table of Contents:"/>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zoomScale="145" zoomScaleNormal="145" workbookViewId="0">
      <selection activeCell="B18" sqref="B18"/>
    </sheetView>
  </sheetViews>
  <sheetFormatPr defaultRowHeight="15" x14ac:dyDescent="0.25"/>
  <cols>
    <col min="2" max="2" width="43.28515625" bestFit="1" customWidth="1"/>
    <col min="3" max="4" width="17.42578125" customWidth="1"/>
    <col min="5" max="5" width="13.28515625" bestFit="1" customWidth="1"/>
  </cols>
  <sheetData>
    <row r="1" spans="1:5" x14ac:dyDescent="0.25">
      <c r="A1" s="93" t="s">
        <v>29</v>
      </c>
      <c r="B1" s="93"/>
      <c r="C1" s="93"/>
      <c r="D1" s="93"/>
      <c r="E1" s="93"/>
    </row>
    <row r="2" spans="1:5" x14ac:dyDescent="0.25">
      <c r="A2" s="4" t="s">
        <v>3</v>
      </c>
      <c r="B2" s="4" t="s">
        <v>30</v>
      </c>
      <c r="C2" s="94" t="s">
        <v>31</v>
      </c>
      <c r="D2" s="94"/>
      <c r="E2" s="4" t="s">
        <v>32</v>
      </c>
    </row>
    <row r="3" spans="1:5" s="5" customFormat="1" x14ac:dyDescent="0.25">
      <c r="A3" s="5">
        <v>1</v>
      </c>
      <c r="B3" s="7" t="s">
        <v>33</v>
      </c>
      <c r="C3" s="37" t="s">
        <v>190</v>
      </c>
      <c r="D3" s="37" t="s">
        <v>191</v>
      </c>
    </row>
    <row r="4" spans="1:5" x14ac:dyDescent="0.25">
      <c r="B4" t="s">
        <v>43</v>
      </c>
      <c r="C4" s="29" t="s">
        <v>98</v>
      </c>
      <c r="D4" s="29" t="s">
        <v>187</v>
      </c>
      <c r="E4" t="s">
        <v>37</v>
      </c>
    </row>
    <row r="5" spans="1:5" x14ac:dyDescent="0.25">
      <c r="B5" t="s">
        <v>50</v>
      </c>
      <c r="C5" s="29" t="s">
        <v>97</v>
      </c>
      <c r="D5" s="29" t="s">
        <v>188</v>
      </c>
      <c r="E5" t="s">
        <v>37</v>
      </c>
    </row>
    <row r="6" spans="1:5" x14ac:dyDescent="0.25">
      <c r="B6" t="s">
        <v>45</v>
      </c>
      <c r="C6" s="29" t="s">
        <v>99</v>
      </c>
      <c r="D6" s="29" t="s">
        <v>189</v>
      </c>
      <c r="E6" t="s">
        <v>62</v>
      </c>
    </row>
    <row r="7" spans="1:5" x14ac:dyDescent="0.25">
      <c r="B7" t="s">
        <v>46</v>
      </c>
      <c r="C7" s="29" t="s">
        <v>47</v>
      </c>
      <c r="D7" s="90"/>
      <c r="E7" t="s">
        <v>62</v>
      </c>
    </row>
    <row r="8" spans="1:5" x14ac:dyDescent="0.25">
      <c r="B8" t="s">
        <v>49</v>
      </c>
      <c r="C8" s="29" t="s">
        <v>51</v>
      </c>
      <c r="D8" s="90"/>
      <c r="E8" t="s">
        <v>62</v>
      </c>
    </row>
    <row r="9" spans="1:5" x14ac:dyDescent="0.25">
      <c r="B9" t="s">
        <v>48</v>
      </c>
      <c r="C9" s="29" t="s">
        <v>40</v>
      </c>
      <c r="D9" s="90"/>
      <c r="E9" t="s">
        <v>37</v>
      </c>
    </row>
    <row r="10" spans="1:5" x14ac:dyDescent="0.25">
      <c r="B10" t="s">
        <v>42</v>
      </c>
      <c r="C10" s="29" t="s">
        <v>41</v>
      </c>
      <c r="D10" s="90"/>
      <c r="E10" t="s">
        <v>62</v>
      </c>
    </row>
    <row r="11" spans="1:5" x14ac:dyDescent="0.25">
      <c r="B11" t="s">
        <v>52</v>
      </c>
      <c r="C11" s="29" t="s">
        <v>54</v>
      </c>
      <c r="D11" s="90"/>
      <c r="E11" t="s">
        <v>37</v>
      </c>
    </row>
    <row r="12" spans="1:5" x14ac:dyDescent="0.25">
      <c r="B12" t="s">
        <v>53</v>
      </c>
      <c r="C12" s="29" t="s">
        <v>55</v>
      </c>
      <c r="D12" s="90"/>
      <c r="E12" t="s">
        <v>37</v>
      </c>
    </row>
    <row r="13" spans="1:5" x14ac:dyDescent="0.25">
      <c r="B13" t="s">
        <v>57</v>
      </c>
      <c r="C13" s="29" t="s">
        <v>56</v>
      </c>
      <c r="D13" s="90"/>
      <c r="E13" t="s">
        <v>37</v>
      </c>
    </row>
    <row r="14" spans="1:5" s="5" customFormat="1" x14ac:dyDescent="0.25">
      <c r="A14" s="5">
        <v>2</v>
      </c>
      <c r="B14" s="7" t="s">
        <v>88</v>
      </c>
      <c r="C14" s="7"/>
      <c r="D14" s="7"/>
    </row>
    <row r="15" spans="1:5" x14ac:dyDescent="0.25">
      <c r="B15" t="s">
        <v>64</v>
      </c>
      <c r="C15" s="29" t="s">
        <v>71</v>
      </c>
      <c r="D15" s="29"/>
      <c r="E15" t="s">
        <v>37</v>
      </c>
    </row>
    <row r="16" spans="1:5" x14ac:dyDescent="0.25">
      <c r="B16" t="s">
        <v>63</v>
      </c>
      <c r="C16" s="29" t="s">
        <v>72</v>
      </c>
      <c r="D16" s="29"/>
      <c r="E16" t="s">
        <v>37</v>
      </c>
    </row>
    <row r="17" spans="1:5" x14ac:dyDescent="0.25">
      <c r="B17" t="s">
        <v>110</v>
      </c>
      <c r="C17" s="29" t="s">
        <v>111</v>
      </c>
      <c r="D17" s="29"/>
      <c r="E17" t="s">
        <v>37</v>
      </c>
    </row>
    <row r="18" spans="1:5" x14ac:dyDescent="0.25">
      <c r="B18" t="s">
        <v>114</v>
      </c>
      <c r="C18" s="29" t="s">
        <v>102</v>
      </c>
      <c r="D18" s="29"/>
      <c r="E18" t="s">
        <v>37</v>
      </c>
    </row>
    <row r="19" spans="1:5" x14ac:dyDescent="0.25">
      <c r="B19" t="s">
        <v>74</v>
      </c>
      <c r="C19" s="29" t="s">
        <v>75</v>
      </c>
      <c r="D19" s="29"/>
      <c r="E19" t="s">
        <v>37</v>
      </c>
    </row>
    <row r="20" spans="1:5" s="5" customFormat="1" x14ac:dyDescent="0.25">
      <c r="A20" s="5">
        <v>3</v>
      </c>
      <c r="B20" s="7" t="s">
        <v>123</v>
      </c>
      <c r="C20" s="28"/>
      <c r="D20" s="28"/>
    </row>
    <row r="21" spans="1:5" x14ac:dyDescent="0.25">
      <c r="B21" s="85" t="s">
        <v>80</v>
      </c>
      <c r="C21" s="29" t="s">
        <v>79</v>
      </c>
      <c r="D21" s="29"/>
      <c r="E21" t="s">
        <v>37</v>
      </c>
    </row>
    <row r="22" spans="1:5" x14ac:dyDescent="0.25">
      <c r="B22" t="s">
        <v>167</v>
      </c>
      <c r="C22" t="s">
        <v>193</v>
      </c>
      <c r="D22" t="s">
        <v>194</v>
      </c>
      <c r="E22" t="s">
        <v>37</v>
      </c>
    </row>
    <row r="23" spans="1:5" x14ac:dyDescent="0.25">
      <c r="B23" t="s">
        <v>168</v>
      </c>
      <c r="C23" t="s">
        <v>192</v>
      </c>
      <c r="D23" t="s">
        <v>195</v>
      </c>
      <c r="E23" t="s">
        <v>37</v>
      </c>
    </row>
    <row r="24" spans="1:5" x14ac:dyDescent="0.25">
      <c r="B24" t="s">
        <v>174</v>
      </c>
      <c r="C24" t="s">
        <v>198</v>
      </c>
      <c r="E24" t="s">
        <v>37</v>
      </c>
    </row>
    <row r="25" spans="1:5" x14ac:dyDescent="0.25">
      <c r="B25" t="s">
        <v>176</v>
      </c>
      <c r="C25" t="s">
        <v>199</v>
      </c>
      <c r="E25" t="s">
        <v>37</v>
      </c>
    </row>
    <row r="26" spans="1:5" x14ac:dyDescent="0.25">
      <c r="B26" t="s">
        <v>177</v>
      </c>
      <c r="C26" t="s">
        <v>200</v>
      </c>
      <c r="E26" t="s">
        <v>37</v>
      </c>
    </row>
  </sheetData>
  <mergeCells count="2">
    <mergeCell ref="A1:E1"/>
    <mergeCell ref="C2:D2"/>
  </mergeCells>
  <hyperlinks>
    <hyperlink ref="B3" location="Discrimination!A1" display="Discrimination"/>
    <hyperlink ref="B14" location="Stress!A1" display="Stressors"/>
    <hyperlink ref="B20" location="Moods!A1" display="Moods"/>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zoomScale="70" zoomScaleNormal="70" workbookViewId="0">
      <selection activeCell="J2" sqref="J2"/>
    </sheetView>
  </sheetViews>
  <sheetFormatPr defaultRowHeight="15" x14ac:dyDescent="0.25"/>
  <cols>
    <col min="1" max="1" width="19.28515625" style="6" customWidth="1"/>
    <col min="2" max="2" width="7" style="8" bestFit="1" customWidth="1"/>
    <col min="3" max="3" width="3.7109375" style="8" bestFit="1" customWidth="1"/>
    <col min="4" max="4" width="16.85546875" style="8" customWidth="1"/>
    <col min="5" max="5" width="37.5703125" style="8" bestFit="1" customWidth="1"/>
    <col min="6" max="6" width="19.42578125" style="8" customWidth="1"/>
    <col min="7" max="7" width="24.7109375" style="8" customWidth="1"/>
    <col min="8" max="8" width="74.7109375" style="12" customWidth="1"/>
    <col min="9" max="9" width="27.5703125" style="8" customWidth="1"/>
    <col min="10" max="12" width="9.140625" style="8"/>
    <col min="13" max="13" width="16.140625" style="8" customWidth="1"/>
    <col min="14" max="14" width="9.140625" style="8"/>
    <col min="15" max="15" width="46.85546875" style="8" customWidth="1"/>
    <col min="16" max="16" width="50" style="12" bestFit="1" customWidth="1"/>
    <col min="17" max="17" width="43.42578125" style="35" customWidth="1"/>
    <col min="18" max="18" width="18.5703125" style="8" customWidth="1"/>
    <col min="19" max="24" width="9.140625" style="8"/>
    <col min="25" max="16384" width="9.140625" style="6"/>
  </cols>
  <sheetData>
    <row r="1" spans="1:24" s="3" customFormat="1" ht="24.75" customHeight="1" x14ac:dyDescent="0.25">
      <c r="A1" s="1" t="s">
        <v>2</v>
      </c>
      <c r="B1" s="1" t="s">
        <v>3</v>
      </c>
      <c r="C1" s="1" t="s">
        <v>4</v>
      </c>
      <c r="D1" s="1" t="s">
        <v>5</v>
      </c>
      <c r="E1" s="1" t="s">
        <v>6</v>
      </c>
      <c r="F1" s="2" t="s">
        <v>7</v>
      </c>
      <c r="G1" s="1" t="s">
        <v>8</v>
      </c>
      <c r="H1" s="2" t="s">
        <v>9</v>
      </c>
      <c r="I1" s="2" t="s">
        <v>10</v>
      </c>
      <c r="J1" s="2" t="s">
        <v>11</v>
      </c>
      <c r="K1" s="2" t="s">
        <v>12</v>
      </c>
      <c r="L1" s="2" t="s">
        <v>13</v>
      </c>
      <c r="M1" s="2" t="s">
        <v>14</v>
      </c>
      <c r="N1" s="2" t="s">
        <v>15</v>
      </c>
      <c r="O1" s="2" t="s">
        <v>59</v>
      </c>
      <c r="P1" s="1" t="s">
        <v>17</v>
      </c>
      <c r="Q1" s="36" t="s">
        <v>140</v>
      </c>
    </row>
    <row r="2" spans="1:24" s="10" customFormat="1" ht="283.5" customHeight="1" x14ac:dyDescent="0.2">
      <c r="A2" s="102" t="s">
        <v>36</v>
      </c>
      <c r="B2" s="15">
        <v>1</v>
      </c>
      <c r="C2" s="20">
        <f>2</f>
        <v>2</v>
      </c>
      <c r="D2" s="16" t="s">
        <v>184</v>
      </c>
      <c r="E2" s="21" t="s">
        <v>43</v>
      </c>
      <c r="F2" s="16">
        <v>8.1999999999999993</v>
      </c>
      <c r="G2" s="15" t="s">
        <v>125</v>
      </c>
      <c r="H2" s="46" t="s">
        <v>138</v>
      </c>
      <c r="I2" s="15" t="s">
        <v>1</v>
      </c>
      <c r="J2" s="15" t="s">
        <v>0</v>
      </c>
      <c r="K2" s="100" t="s">
        <v>38</v>
      </c>
      <c r="L2" s="101"/>
      <c r="M2" s="38" t="s">
        <v>90</v>
      </c>
      <c r="N2" s="38" t="s">
        <v>89</v>
      </c>
      <c r="O2" s="98" t="s">
        <v>143</v>
      </c>
      <c r="P2" s="95" t="s">
        <v>142</v>
      </c>
      <c r="Q2" s="95" t="s">
        <v>141</v>
      </c>
      <c r="R2" s="9"/>
      <c r="S2" s="9"/>
      <c r="T2" s="9"/>
      <c r="U2" s="9"/>
      <c r="V2" s="9"/>
      <c r="W2" s="9"/>
      <c r="X2" s="9"/>
    </row>
    <row r="3" spans="1:24" s="10" customFormat="1" ht="127.5" x14ac:dyDescent="0.2">
      <c r="A3" s="103"/>
      <c r="B3" s="16">
        <v>1</v>
      </c>
      <c r="C3" s="20">
        <f t="shared" ref="C3" si="0">C2+1</f>
        <v>3</v>
      </c>
      <c r="D3" s="22" t="s">
        <v>185</v>
      </c>
      <c r="E3" s="21" t="s">
        <v>50</v>
      </c>
      <c r="F3" s="16">
        <v>8.1999999999999993</v>
      </c>
      <c r="G3" s="33" t="s">
        <v>96</v>
      </c>
      <c r="H3" s="72" t="s">
        <v>137</v>
      </c>
      <c r="I3" s="33" t="s">
        <v>1</v>
      </c>
      <c r="J3" s="16" t="s">
        <v>0</v>
      </c>
      <c r="K3" s="100" t="s">
        <v>38</v>
      </c>
      <c r="L3" s="101"/>
      <c r="M3" s="38" t="s">
        <v>90</v>
      </c>
      <c r="N3" s="38" t="s">
        <v>89</v>
      </c>
      <c r="O3" s="99"/>
      <c r="P3" s="97"/>
      <c r="Q3" s="96"/>
      <c r="R3" s="9"/>
      <c r="S3" s="9"/>
      <c r="T3" s="9"/>
      <c r="U3" s="9"/>
      <c r="V3" s="9"/>
      <c r="W3" s="9"/>
      <c r="X3" s="9"/>
    </row>
    <row r="4" spans="1:24" s="10" customFormat="1" ht="189" customHeight="1" x14ac:dyDescent="0.2">
      <c r="A4" s="103"/>
      <c r="B4" s="16">
        <v>1</v>
      </c>
      <c r="C4" s="20">
        <f t="shared" ref="C4:C11" si="1">C3+1</f>
        <v>4</v>
      </c>
      <c r="D4" s="22" t="s">
        <v>186</v>
      </c>
      <c r="E4" s="21" t="s">
        <v>45</v>
      </c>
      <c r="F4" s="16" t="s">
        <v>60</v>
      </c>
      <c r="G4" s="33" t="s">
        <v>95</v>
      </c>
      <c r="H4" s="46" t="s">
        <v>134</v>
      </c>
      <c r="I4" s="16" t="s">
        <v>91</v>
      </c>
      <c r="J4" s="16" t="s">
        <v>0</v>
      </c>
      <c r="K4" s="100" t="s">
        <v>38</v>
      </c>
      <c r="L4" s="101"/>
      <c r="M4" s="38" t="s">
        <v>92</v>
      </c>
      <c r="N4" s="38" t="s">
        <v>89</v>
      </c>
      <c r="O4" s="73"/>
      <c r="P4" s="17"/>
      <c r="Q4" s="96"/>
      <c r="R4" s="9"/>
      <c r="S4" s="9"/>
      <c r="T4" s="9"/>
      <c r="U4" s="9"/>
      <c r="V4" s="9"/>
      <c r="W4" s="9"/>
      <c r="X4" s="9"/>
    </row>
    <row r="5" spans="1:24" s="10" customFormat="1" ht="231.75" customHeight="1" x14ac:dyDescent="0.2">
      <c r="A5" s="103"/>
      <c r="B5" s="16">
        <v>1</v>
      </c>
      <c r="C5" s="20">
        <f t="shared" si="1"/>
        <v>5</v>
      </c>
      <c r="D5" s="22" t="s">
        <v>47</v>
      </c>
      <c r="E5" s="21" t="s">
        <v>46</v>
      </c>
      <c r="F5" s="16" t="s">
        <v>44</v>
      </c>
      <c r="G5" s="33" t="s">
        <v>129</v>
      </c>
      <c r="H5" s="72" t="s">
        <v>135</v>
      </c>
      <c r="I5" s="49" t="s">
        <v>126</v>
      </c>
      <c r="J5" s="16" t="s">
        <v>0</v>
      </c>
      <c r="K5" s="100" t="s">
        <v>38</v>
      </c>
      <c r="L5" s="104"/>
      <c r="M5" s="104"/>
      <c r="N5" s="101"/>
      <c r="O5" s="73" t="s">
        <v>139</v>
      </c>
      <c r="P5" s="17"/>
      <c r="Q5" s="96"/>
      <c r="R5" s="9"/>
      <c r="S5" s="9"/>
      <c r="T5" s="9"/>
      <c r="U5" s="9"/>
      <c r="V5" s="9"/>
      <c r="W5" s="9"/>
      <c r="X5" s="9"/>
    </row>
    <row r="6" spans="1:24" s="10" customFormat="1" ht="79.5" customHeight="1" x14ac:dyDescent="0.2">
      <c r="A6" s="103"/>
      <c r="B6" s="16">
        <v>1</v>
      </c>
      <c r="C6" s="20">
        <f t="shared" si="1"/>
        <v>6</v>
      </c>
      <c r="D6" s="22" t="s">
        <v>51</v>
      </c>
      <c r="E6" s="21" t="s">
        <v>49</v>
      </c>
      <c r="F6" s="16" t="s">
        <v>58</v>
      </c>
      <c r="G6" s="33" t="s">
        <v>93</v>
      </c>
      <c r="H6" s="72" t="s">
        <v>161</v>
      </c>
      <c r="I6" s="49" t="s">
        <v>128</v>
      </c>
      <c r="J6" s="16" t="s">
        <v>0</v>
      </c>
      <c r="K6" s="100" t="s">
        <v>38</v>
      </c>
      <c r="L6" s="104"/>
      <c r="M6" s="104"/>
      <c r="N6" s="101"/>
      <c r="O6" s="98" t="s">
        <v>143</v>
      </c>
      <c r="P6" s="95" t="s">
        <v>144</v>
      </c>
      <c r="Q6" s="96"/>
      <c r="R6" s="9"/>
      <c r="S6" s="9"/>
      <c r="T6" s="9"/>
      <c r="U6" s="9"/>
      <c r="V6" s="9"/>
      <c r="W6" s="9"/>
      <c r="X6" s="9"/>
    </row>
    <row r="7" spans="1:24" s="10" customFormat="1" ht="135" customHeight="1" x14ac:dyDescent="0.2">
      <c r="A7" s="103"/>
      <c r="B7" s="16">
        <v>1</v>
      </c>
      <c r="C7" s="20">
        <f t="shared" si="1"/>
        <v>7</v>
      </c>
      <c r="D7" s="22" t="s">
        <v>40</v>
      </c>
      <c r="E7" s="21" t="s">
        <v>48</v>
      </c>
      <c r="F7" s="16">
        <v>8.1999999999999993</v>
      </c>
      <c r="G7" s="16" t="s">
        <v>39</v>
      </c>
      <c r="H7" s="46" t="s">
        <v>150</v>
      </c>
      <c r="I7" s="49" t="s">
        <v>128</v>
      </c>
      <c r="J7" s="16" t="s">
        <v>0</v>
      </c>
      <c r="K7" s="100" t="s">
        <v>38</v>
      </c>
      <c r="L7" s="104"/>
      <c r="M7" s="104"/>
      <c r="N7" s="101"/>
      <c r="O7" s="99"/>
      <c r="P7" s="97"/>
      <c r="Q7" s="96"/>
      <c r="R7" s="9"/>
      <c r="S7" s="9"/>
      <c r="T7" s="9"/>
      <c r="U7" s="9"/>
      <c r="V7" s="9"/>
      <c r="W7" s="9"/>
      <c r="X7" s="9"/>
    </row>
    <row r="8" spans="1:24" s="10" customFormat="1" ht="140.25" x14ac:dyDescent="0.2">
      <c r="A8" s="103"/>
      <c r="B8" s="16">
        <v>1</v>
      </c>
      <c r="C8" s="20">
        <f t="shared" si="1"/>
        <v>8</v>
      </c>
      <c r="D8" s="22" t="s">
        <v>41</v>
      </c>
      <c r="E8" s="21" t="s">
        <v>147</v>
      </c>
      <c r="F8" s="23" t="s">
        <v>61</v>
      </c>
      <c r="G8" s="33" t="s">
        <v>94</v>
      </c>
      <c r="H8" s="46" t="s">
        <v>136</v>
      </c>
      <c r="I8" s="49" t="s">
        <v>127</v>
      </c>
      <c r="J8" s="16" t="s">
        <v>0</v>
      </c>
      <c r="K8" s="100" t="s">
        <v>38</v>
      </c>
      <c r="L8" s="104"/>
      <c r="M8" s="104"/>
      <c r="N8" s="101"/>
      <c r="O8" s="73"/>
      <c r="P8" s="17"/>
      <c r="Q8" s="96"/>
      <c r="R8" s="9"/>
      <c r="S8" s="9"/>
      <c r="T8" s="9"/>
      <c r="U8" s="9"/>
      <c r="V8" s="9"/>
      <c r="W8" s="9"/>
      <c r="X8" s="9"/>
    </row>
    <row r="9" spans="1:24" s="10" customFormat="1" ht="77.25" customHeight="1" x14ac:dyDescent="0.2">
      <c r="A9" s="103"/>
      <c r="B9" s="16">
        <v>1</v>
      </c>
      <c r="C9" s="20">
        <f t="shared" si="1"/>
        <v>9</v>
      </c>
      <c r="D9" s="22" t="s">
        <v>54</v>
      </c>
      <c r="E9" s="21" t="s">
        <v>148</v>
      </c>
      <c r="F9" s="23">
        <v>8.1999999999999993</v>
      </c>
      <c r="G9" s="16" t="s">
        <v>130</v>
      </c>
      <c r="H9" s="72" t="s">
        <v>159</v>
      </c>
      <c r="I9" s="49" t="s">
        <v>133</v>
      </c>
      <c r="J9" s="16" t="s">
        <v>0</v>
      </c>
      <c r="K9" s="100" t="s">
        <v>38</v>
      </c>
      <c r="L9" s="104"/>
      <c r="M9" s="104"/>
      <c r="N9" s="101"/>
      <c r="O9" s="73"/>
      <c r="P9" s="40"/>
      <c r="Q9" s="96"/>
      <c r="R9" s="9"/>
      <c r="S9" s="9"/>
      <c r="T9" s="9"/>
      <c r="U9" s="9"/>
      <c r="V9" s="9"/>
      <c r="W9" s="9"/>
      <c r="X9" s="9"/>
    </row>
    <row r="10" spans="1:24" s="10" customFormat="1" ht="100.5" customHeight="1" x14ac:dyDescent="0.2">
      <c r="A10" s="103"/>
      <c r="B10" s="16">
        <v>1</v>
      </c>
      <c r="C10" s="20">
        <f t="shared" si="1"/>
        <v>10</v>
      </c>
      <c r="D10" s="22" t="s">
        <v>55</v>
      </c>
      <c r="E10" s="21" t="s">
        <v>149</v>
      </c>
      <c r="F10" s="23">
        <v>8.1999999999999993</v>
      </c>
      <c r="G10" s="33" t="s">
        <v>131</v>
      </c>
      <c r="H10" s="72" t="s">
        <v>160</v>
      </c>
      <c r="I10" s="49" t="s">
        <v>132</v>
      </c>
      <c r="J10" s="16" t="s">
        <v>0</v>
      </c>
      <c r="K10" s="100" t="s">
        <v>38</v>
      </c>
      <c r="L10" s="104"/>
      <c r="M10" s="104"/>
      <c r="N10" s="101"/>
      <c r="O10" s="73" t="s">
        <v>139</v>
      </c>
      <c r="P10" s="40"/>
      <c r="Q10" s="96"/>
      <c r="R10" s="9"/>
      <c r="S10" s="9"/>
      <c r="T10" s="9"/>
      <c r="U10" s="9"/>
      <c r="V10" s="9"/>
      <c r="W10" s="9"/>
      <c r="X10" s="9"/>
    </row>
    <row r="11" spans="1:24" s="10" customFormat="1" ht="300.75" customHeight="1" x14ac:dyDescent="0.2">
      <c r="A11" s="103"/>
      <c r="B11" s="16">
        <v>1</v>
      </c>
      <c r="C11" s="20">
        <f t="shared" si="1"/>
        <v>11</v>
      </c>
      <c r="D11" s="16" t="s">
        <v>56</v>
      </c>
      <c r="E11" s="16" t="s">
        <v>57</v>
      </c>
      <c r="F11" s="23">
        <v>8.1999999999999993</v>
      </c>
      <c r="G11" s="16" t="s">
        <v>39</v>
      </c>
      <c r="H11" s="72" t="s">
        <v>146</v>
      </c>
      <c r="I11" s="49" t="s">
        <v>124</v>
      </c>
      <c r="J11" s="16" t="s">
        <v>0</v>
      </c>
      <c r="K11" s="100" t="s">
        <v>38</v>
      </c>
      <c r="L11" s="104"/>
      <c r="M11" s="104"/>
      <c r="N11" s="101"/>
      <c r="O11" s="73"/>
      <c r="P11" s="47" t="s">
        <v>145</v>
      </c>
      <c r="Q11" s="97"/>
      <c r="R11" s="9"/>
      <c r="S11" s="9"/>
      <c r="T11" s="9"/>
      <c r="U11" s="9"/>
      <c r="V11" s="9"/>
      <c r="W11" s="9"/>
      <c r="X11" s="9"/>
    </row>
    <row r="12" spans="1:24" s="10" customFormat="1" ht="12.75" customHeight="1" x14ac:dyDescent="0.2">
      <c r="A12" s="13"/>
      <c r="B12" s="9"/>
      <c r="C12" s="9"/>
      <c r="D12" s="9"/>
      <c r="E12" s="9"/>
      <c r="F12" s="9"/>
      <c r="G12" s="9"/>
      <c r="H12" s="11"/>
      <c r="I12" s="9"/>
      <c r="J12" s="9"/>
      <c r="K12" s="9"/>
      <c r="L12" s="9"/>
      <c r="M12" s="9"/>
      <c r="N12" s="9"/>
      <c r="O12" s="9"/>
      <c r="P12" s="11"/>
      <c r="Q12" s="34"/>
      <c r="R12" s="9"/>
      <c r="S12" s="9"/>
      <c r="T12" s="9"/>
      <c r="U12" s="9"/>
      <c r="V12" s="9"/>
      <c r="W12" s="9"/>
      <c r="X12" s="9"/>
    </row>
    <row r="13" spans="1:24" s="10" customFormat="1" ht="12.75" customHeight="1" x14ac:dyDescent="0.2">
      <c r="A13" s="13"/>
      <c r="B13" s="9"/>
      <c r="C13" s="9"/>
      <c r="D13" s="9"/>
      <c r="E13" s="9"/>
      <c r="F13" s="9"/>
      <c r="G13" s="9"/>
      <c r="H13" s="11"/>
      <c r="I13" s="9"/>
      <c r="J13" s="9"/>
      <c r="K13" s="9"/>
      <c r="L13" s="9"/>
      <c r="M13" s="9"/>
      <c r="N13" s="9"/>
      <c r="O13" s="9"/>
      <c r="P13" s="11"/>
      <c r="Q13" s="34"/>
      <c r="R13" s="9"/>
      <c r="S13" s="9"/>
      <c r="T13" s="9"/>
      <c r="U13" s="9"/>
      <c r="V13" s="9"/>
      <c r="W13" s="9"/>
      <c r="X13" s="9"/>
    </row>
    <row r="14" spans="1:24" s="10" customFormat="1" ht="12.75" customHeight="1" x14ac:dyDescent="0.2">
      <c r="A14" s="13"/>
      <c r="B14" s="9"/>
      <c r="C14" s="9"/>
      <c r="D14" s="9"/>
      <c r="E14" s="9"/>
      <c r="F14" s="9"/>
      <c r="G14" s="9"/>
      <c r="H14" s="11"/>
      <c r="I14" s="9"/>
      <c r="J14" s="9"/>
      <c r="K14" s="9"/>
      <c r="L14" s="9"/>
      <c r="M14" s="9"/>
      <c r="N14" s="9"/>
      <c r="O14" s="9"/>
      <c r="P14" s="11"/>
      <c r="Q14" s="34"/>
      <c r="R14" s="9"/>
      <c r="S14" s="9"/>
      <c r="T14" s="9"/>
      <c r="U14" s="9"/>
      <c r="V14" s="9"/>
      <c r="W14" s="9"/>
      <c r="X14" s="9"/>
    </row>
    <row r="15" spans="1:24" s="10" customFormat="1" ht="12.75" customHeight="1" x14ac:dyDescent="0.2">
      <c r="A15" s="13"/>
      <c r="B15" s="9"/>
      <c r="C15" s="9"/>
      <c r="D15" s="9"/>
      <c r="E15" s="9"/>
      <c r="F15" s="9"/>
      <c r="G15" s="9"/>
      <c r="H15" s="11"/>
      <c r="I15" s="9"/>
      <c r="J15" s="9"/>
      <c r="K15" s="9"/>
      <c r="L15" s="9"/>
      <c r="M15" s="9"/>
      <c r="N15" s="9"/>
      <c r="O15" s="9"/>
      <c r="P15" s="11"/>
      <c r="Q15" s="34"/>
      <c r="R15" s="9"/>
      <c r="S15" s="9"/>
      <c r="T15" s="9"/>
      <c r="U15" s="9"/>
      <c r="V15" s="9"/>
      <c r="W15" s="9"/>
      <c r="X15" s="9"/>
    </row>
    <row r="16" spans="1:24" s="10" customFormat="1" ht="12.75" customHeight="1" x14ac:dyDescent="0.2">
      <c r="A16" s="13"/>
      <c r="B16" s="9"/>
      <c r="C16" s="9"/>
      <c r="D16" s="9"/>
      <c r="E16" s="9"/>
      <c r="F16" s="9"/>
      <c r="G16" s="9"/>
      <c r="H16" s="11"/>
      <c r="I16" s="9"/>
      <c r="J16" s="9"/>
      <c r="K16" s="9"/>
      <c r="L16" s="9"/>
      <c r="M16" s="9"/>
      <c r="N16" s="9"/>
      <c r="O16" s="9"/>
      <c r="P16" s="11"/>
      <c r="Q16" s="34"/>
      <c r="R16" s="9"/>
      <c r="S16" s="9"/>
      <c r="T16" s="9"/>
      <c r="U16" s="9"/>
      <c r="V16" s="9"/>
      <c r="W16" s="9"/>
      <c r="X16" s="9"/>
    </row>
    <row r="17" spans="1:24" s="10" customFormat="1" ht="12.75" customHeight="1" x14ac:dyDescent="0.2">
      <c r="A17" s="13"/>
      <c r="B17" s="9"/>
      <c r="C17" s="9"/>
      <c r="D17" s="9"/>
      <c r="E17" s="9"/>
      <c r="F17" s="9"/>
      <c r="G17" s="9"/>
      <c r="H17" s="11"/>
      <c r="I17" s="9"/>
      <c r="J17" s="9"/>
      <c r="K17" s="9"/>
      <c r="L17" s="9"/>
      <c r="M17" s="9"/>
      <c r="N17" s="9"/>
      <c r="O17" s="9"/>
      <c r="P17" s="11"/>
      <c r="Q17" s="34"/>
      <c r="R17" s="9"/>
      <c r="S17" s="9"/>
      <c r="T17" s="9"/>
      <c r="U17" s="9"/>
      <c r="V17" s="9"/>
      <c r="W17" s="9"/>
      <c r="X17" s="9"/>
    </row>
    <row r="18" spans="1:24" s="10" customFormat="1" ht="12.75" customHeight="1" x14ac:dyDescent="0.2">
      <c r="A18" s="13"/>
      <c r="B18" s="9"/>
      <c r="C18" s="9"/>
      <c r="D18" s="9"/>
      <c r="E18" s="9"/>
      <c r="F18" s="9"/>
      <c r="G18" s="9"/>
      <c r="H18" s="11"/>
      <c r="I18" s="9"/>
      <c r="J18" s="9"/>
      <c r="K18" s="9"/>
      <c r="L18" s="9"/>
      <c r="M18" s="9"/>
      <c r="N18" s="9"/>
      <c r="O18" s="9"/>
      <c r="P18" s="11"/>
      <c r="Q18" s="34"/>
      <c r="R18" s="9"/>
      <c r="S18" s="9"/>
      <c r="T18" s="9"/>
      <c r="U18" s="9"/>
      <c r="V18" s="9"/>
      <c r="W18" s="9"/>
      <c r="X18" s="9"/>
    </row>
    <row r="19" spans="1:24" s="10" customFormat="1" ht="12.75" customHeight="1" x14ac:dyDescent="0.2">
      <c r="A19" s="13"/>
      <c r="B19" s="9"/>
      <c r="C19" s="9"/>
      <c r="D19" s="9"/>
      <c r="E19" s="9"/>
      <c r="F19" s="9"/>
      <c r="G19" s="9"/>
      <c r="H19" s="11"/>
      <c r="I19" s="9"/>
      <c r="J19" s="9"/>
      <c r="K19" s="9"/>
      <c r="L19" s="9"/>
      <c r="M19" s="9"/>
      <c r="N19" s="9"/>
      <c r="O19" s="9"/>
      <c r="P19" s="11"/>
      <c r="Q19" s="34"/>
      <c r="R19" s="9"/>
      <c r="S19" s="9"/>
      <c r="T19" s="9"/>
      <c r="U19" s="9"/>
      <c r="V19" s="9"/>
      <c r="W19" s="9"/>
      <c r="X19" s="9"/>
    </row>
    <row r="20" spans="1:24" s="10" customFormat="1" ht="12.75" customHeight="1" x14ac:dyDescent="0.2">
      <c r="A20" s="13"/>
      <c r="B20" s="9"/>
      <c r="C20" s="9"/>
      <c r="D20" s="9"/>
      <c r="E20" s="9"/>
      <c r="F20" s="9"/>
      <c r="G20" s="9"/>
      <c r="H20" s="11"/>
      <c r="I20" s="9"/>
      <c r="J20" s="9"/>
      <c r="K20" s="9"/>
      <c r="L20" s="9"/>
      <c r="M20" s="9"/>
      <c r="N20" s="9"/>
      <c r="O20" s="9"/>
      <c r="P20" s="11"/>
      <c r="Q20" s="34"/>
      <c r="R20" s="9"/>
      <c r="S20" s="9"/>
      <c r="T20" s="9"/>
      <c r="U20" s="9"/>
      <c r="V20" s="9"/>
      <c r="W20" s="9"/>
      <c r="X20" s="9"/>
    </row>
    <row r="21" spans="1:24" s="10" customFormat="1" ht="12.75" customHeight="1" x14ac:dyDescent="0.2">
      <c r="A21" s="13"/>
      <c r="B21" s="9"/>
      <c r="C21" s="9"/>
      <c r="D21" s="9"/>
      <c r="E21" s="9"/>
      <c r="F21" s="9"/>
      <c r="G21" s="9"/>
      <c r="H21" s="11"/>
      <c r="I21" s="9"/>
      <c r="J21" s="9"/>
      <c r="K21" s="9"/>
      <c r="L21" s="9"/>
      <c r="M21" s="9"/>
      <c r="N21" s="9"/>
      <c r="O21" s="9"/>
      <c r="P21" s="11"/>
      <c r="Q21" s="34"/>
      <c r="R21" s="9"/>
      <c r="S21" s="9"/>
      <c r="T21" s="9"/>
      <c r="U21" s="9"/>
      <c r="V21" s="9"/>
      <c r="W21" s="9"/>
      <c r="X21" s="9"/>
    </row>
    <row r="22" spans="1:24" s="10" customFormat="1" ht="12.75" x14ac:dyDescent="0.2">
      <c r="A22" s="14"/>
      <c r="B22" s="9"/>
      <c r="C22" s="9"/>
      <c r="D22" s="9"/>
      <c r="E22" s="9"/>
      <c r="F22" s="9"/>
      <c r="G22" s="9"/>
      <c r="H22" s="11"/>
      <c r="I22" s="9"/>
      <c r="J22" s="9"/>
      <c r="K22" s="9"/>
      <c r="L22" s="9"/>
      <c r="M22" s="9"/>
      <c r="N22" s="9"/>
      <c r="O22" s="9"/>
      <c r="P22" s="11"/>
      <c r="Q22" s="34"/>
      <c r="R22" s="9"/>
      <c r="S22" s="9"/>
      <c r="T22" s="9"/>
      <c r="U22" s="9"/>
      <c r="V22" s="9"/>
      <c r="W22" s="9"/>
      <c r="X22" s="9"/>
    </row>
    <row r="23" spans="1:24" s="10" customFormat="1" ht="12.75" x14ac:dyDescent="0.2">
      <c r="B23" s="9"/>
      <c r="C23" s="9"/>
      <c r="D23" s="9"/>
      <c r="E23" s="9"/>
      <c r="F23" s="9"/>
      <c r="G23" s="9"/>
      <c r="H23" s="11"/>
      <c r="I23" s="9"/>
      <c r="J23" s="9"/>
      <c r="K23" s="9"/>
      <c r="L23" s="9"/>
      <c r="M23" s="9"/>
      <c r="N23" s="9"/>
      <c r="O23" s="9"/>
      <c r="P23" s="11"/>
      <c r="Q23" s="34"/>
      <c r="R23" s="9"/>
      <c r="S23" s="9"/>
      <c r="T23" s="9"/>
      <c r="U23" s="9"/>
      <c r="V23" s="9"/>
      <c r="W23" s="9"/>
      <c r="X23" s="9"/>
    </row>
    <row r="24" spans="1:24" s="10" customFormat="1" ht="12.75" x14ac:dyDescent="0.2">
      <c r="B24" s="9"/>
      <c r="C24" s="9"/>
      <c r="D24" s="9"/>
      <c r="E24" s="9"/>
      <c r="F24" s="9"/>
      <c r="G24" s="9"/>
      <c r="H24" s="11"/>
      <c r="I24" s="9"/>
      <c r="J24" s="9"/>
      <c r="K24" s="9"/>
      <c r="L24" s="9"/>
      <c r="M24" s="9"/>
      <c r="N24" s="9"/>
      <c r="O24" s="9"/>
      <c r="P24" s="11"/>
      <c r="Q24" s="34"/>
      <c r="R24" s="9"/>
      <c r="S24" s="9"/>
      <c r="T24" s="9"/>
      <c r="U24" s="9"/>
      <c r="V24" s="9"/>
      <c r="W24" s="9"/>
      <c r="X24" s="9"/>
    </row>
    <row r="25" spans="1:24" s="10" customFormat="1" ht="12.75" x14ac:dyDescent="0.2">
      <c r="B25" s="9"/>
      <c r="C25" s="9"/>
      <c r="D25" s="9"/>
      <c r="E25" s="9"/>
      <c r="F25" s="9"/>
      <c r="G25" s="9"/>
      <c r="H25" s="11"/>
      <c r="I25" s="9"/>
      <c r="J25" s="9"/>
      <c r="K25" s="9"/>
      <c r="L25" s="9"/>
      <c r="M25" s="9"/>
      <c r="N25" s="9"/>
      <c r="O25" s="9"/>
      <c r="P25" s="11"/>
      <c r="Q25" s="34"/>
      <c r="R25" s="9"/>
      <c r="S25" s="9"/>
      <c r="T25" s="9"/>
      <c r="U25" s="9"/>
      <c r="V25" s="9"/>
      <c r="W25" s="9"/>
      <c r="X25" s="9"/>
    </row>
    <row r="26" spans="1:24" s="10" customFormat="1" ht="12.75" x14ac:dyDescent="0.2">
      <c r="B26" s="9"/>
      <c r="C26" s="9"/>
      <c r="D26" s="9"/>
      <c r="E26" s="9"/>
      <c r="F26" s="9"/>
      <c r="G26" s="9"/>
      <c r="H26" s="11"/>
      <c r="I26" s="9"/>
      <c r="J26" s="9"/>
      <c r="K26" s="9"/>
      <c r="L26" s="9"/>
      <c r="M26" s="9"/>
      <c r="N26" s="9"/>
      <c r="O26" s="9"/>
      <c r="P26" s="11"/>
      <c r="Q26" s="34"/>
      <c r="R26" s="9"/>
      <c r="S26" s="9"/>
      <c r="T26" s="9"/>
      <c r="U26" s="9"/>
      <c r="V26" s="9"/>
      <c r="W26" s="9"/>
      <c r="X26" s="9"/>
    </row>
    <row r="27" spans="1:24" s="10" customFormat="1" ht="12.75" x14ac:dyDescent="0.2">
      <c r="B27" s="9"/>
      <c r="C27" s="9"/>
      <c r="D27" s="9"/>
      <c r="E27" s="9"/>
      <c r="F27" s="9"/>
      <c r="G27" s="9"/>
      <c r="H27" s="11"/>
      <c r="I27" s="9"/>
      <c r="J27" s="9"/>
      <c r="K27" s="9"/>
      <c r="L27" s="9"/>
      <c r="M27" s="9"/>
      <c r="N27" s="9"/>
      <c r="O27" s="9"/>
      <c r="P27" s="11"/>
      <c r="Q27" s="34"/>
      <c r="R27" s="9"/>
      <c r="S27" s="9"/>
      <c r="T27" s="9"/>
      <c r="U27" s="9"/>
      <c r="V27" s="9"/>
      <c r="W27" s="9"/>
      <c r="X27" s="9"/>
    </row>
    <row r="28" spans="1:24" s="10" customFormat="1" ht="12.75" x14ac:dyDescent="0.2">
      <c r="B28" s="9"/>
      <c r="C28" s="9"/>
      <c r="D28" s="9"/>
      <c r="E28" s="9"/>
      <c r="F28" s="9"/>
      <c r="G28" s="9"/>
      <c r="H28" s="11"/>
      <c r="I28" s="9"/>
      <c r="J28" s="9"/>
      <c r="K28" s="9"/>
      <c r="L28" s="9"/>
      <c r="M28" s="9"/>
      <c r="N28" s="9"/>
      <c r="O28" s="9"/>
      <c r="P28" s="11"/>
      <c r="Q28" s="34"/>
      <c r="R28" s="9"/>
      <c r="S28" s="9"/>
      <c r="T28" s="9"/>
      <c r="U28" s="9"/>
      <c r="V28" s="9"/>
      <c r="W28" s="9"/>
      <c r="X28" s="9"/>
    </row>
    <row r="29" spans="1:24" s="10" customFormat="1" ht="12.75" x14ac:dyDescent="0.2">
      <c r="B29" s="9"/>
      <c r="C29" s="9"/>
      <c r="D29" s="9"/>
      <c r="E29" s="9"/>
      <c r="F29" s="9"/>
      <c r="G29" s="9"/>
      <c r="H29" s="11"/>
      <c r="I29" s="9"/>
      <c r="J29" s="9"/>
      <c r="K29" s="9"/>
      <c r="L29" s="9"/>
      <c r="M29" s="9"/>
      <c r="N29" s="9"/>
      <c r="O29" s="9"/>
      <c r="P29" s="11"/>
      <c r="Q29" s="34"/>
      <c r="R29" s="9"/>
      <c r="S29" s="9"/>
      <c r="T29" s="9"/>
      <c r="U29" s="9"/>
      <c r="V29" s="9"/>
      <c r="W29" s="9"/>
      <c r="X29" s="9"/>
    </row>
  </sheetData>
  <mergeCells count="16">
    <mergeCell ref="K4:L4"/>
    <mergeCell ref="A2:A11"/>
    <mergeCell ref="K11:N11"/>
    <mergeCell ref="K10:N10"/>
    <mergeCell ref="K9:N9"/>
    <mergeCell ref="K8:N8"/>
    <mergeCell ref="K7:N7"/>
    <mergeCell ref="K6:N6"/>
    <mergeCell ref="K5:N5"/>
    <mergeCell ref="K2:L2"/>
    <mergeCell ref="K3:L3"/>
    <mergeCell ref="Q2:Q11"/>
    <mergeCell ref="O6:O7"/>
    <mergeCell ref="O2:O3"/>
    <mergeCell ref="P2:P3"/>
    <mergeCell ref="P6:P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
  <sheetViews>
    <sheetView workbookViewId="0">
      <selection activeCell="K5" sqref="K5:N5"/>
    </sheetView>
  </sheetViews>
  <sheetFormatPr defaultRowHeight="12.75" x14ac:dyDescent="0.2"/>
  <cols>
    <col min="1" max="2" width="9.140625" style="67"/>
    <col min="3" max="3" width="9.140625" style="68"/>
    <col min="4" max="4" width="9.140625" style="69"/>
    <col min="5" max="5" width="35.85546875" style="69" bestFit="1" customWidth="1"/>
    <col min="6" max="6" width="9.140625" style="67"/>
    <col min="7" max="7" width="33.42578125" style="67" bestFit="1" customWidth="1"/>
    <col min="8" max="8" width="34.85546875" style="70" customWidth="1"/>
    <col min="9" max="9" width="13.5703125" style="67" bestFit="1" customWidth="1"/>
    <col min="10" max="10" width="8.28515625" style="68" bestFit="1" customWidth="1"/>
    <col min="11" max="14" width="9.140625" style="67"/>
    <col min="15" max="15" width="36.42578125" style="67" customWidth="1"/>
    <col min="16" max="16" width="65.5703125" style="67" bestFit="1" customWidth="1"/>
    <col min="17" max="17" width="42.42578125" style="67" bestFit="1" customWidth="1"/>
    <col min="18" max="26" width="9.140625" style="57"/>
    <col min="27" max="16384" width="9.140625" style="67"/>
  </cols>
  <sheetData>
    <row r="1" spans="1:26" s="48" customFormat="1" ht="24.75" customHeight="1" x14ac:dyDescent="0.25">
      <c r="A1" s="61" t="s">
        <v>2</v>
      </c>
      <c r="B1" s="61" t="s">
        <v>3</v>
      </c>
      <c r="C1" s="61" t="s">
        <v>4</v>
      </c>
      <c r="D1" s="61" t="s">
        <v>5</v>
      </c>
      <c r="E1" s="61" t="s">
        <v>6</v>
      </c>
      <c r="F1" s="71" t="s">
        <v>7</v>
      </c>
      <c r="G1" s="61" t="s">
        <v>8</v>
      </c>
      <c r="H1" s="71" t="s">
        <v>9</v>
      </c>
      <c r="I1" s="71" t="s">
        <v>10</v>
      </c>
      <c r="J1" s="71" t="s">
        <v>11</v>
      </c>
      <c r="K1" s="71" t="s">
        <v>12</v>
      </c>
      <c r="L1" s="71" t="s">
        <v>13</v>
      </c>
      <c r="M1" s="71" t="s">
        <v>14</v>
      </c>
      <c r="N1" s="71" t="s">
        <v>15</v>
      </c>
      <c r="O1" s="71" t="s">
        <v>16</v>
      </c>
      <c r="P1" s="61" t="s">
        <v>17</v>
      </c>
      <c r="Q1" s="61" t="s">
        <v>18</v>
      </c>
    </row>
    <row r="2" spans="1:26" s="58" customFormat="1" ht="114.75" x14ac:dyDescent="0.2">
      <c r="A2" s="107" t="s">
        <v>88</v>
      </c>
      <c r="B2" s="49">
        <v>2</v>
      </c>
      <c r="C2" s="50">
        <v>2</v>
      </c>
      <c r="D2" s="51" t="s">
        <v>71</v>
      </c>
      <c r="E2" s="51" t="s">
        <v>64</v>
      </c>
      <c r="F2" s="49">
        <v>8.1999999999999993</v>
      </c>
      <c r="G2" s="49" t="s">
        <v>119</v>
      </c>
      <c r="H2" s="52" t="s">
        <v>121</v>
      </c>
      <c r="I2" s="53" t="s">
        <v>69</v>
      </c>
      <c r="J2" s="51" t="s">
        <v>66</v>
      </c>
      <c r="K2" s="108" t="s">
        <v>38</v>
      </c>
      <c r="L2" s="108"/>
      <c r="M2" s="108"/>
      <c r="N2" s="108"/>
      <c r="O2" s="54" t="s">
        <v>113</v>
      </c>
      <c r="P2" s="55" t="s">
        <v>120</v>
      </c>
      <c r="Q2" s="56" t="s">
        <v>87</v>
      </c>
      <c r="R2" s="57"/>
      <c r="S2" s="57"/>
      <c r="T2" s="57"/>
      <c r="U2" s="57"/>
      <c r="V2" s="57"/>
      <c r="W2" s="57"/>
      <c r="X2" s="57"/>
      <c r="Y2" s="57"/>
      <c r="Z2" s="57"/>
    </row>
    <row r="3" spans="1:26" s="58" customFormat="1" ht="76.5" x14ac:dyDescent="0.2">
      <c r="A3" s="107"/>
      <c r="B3" s="49">
        <v>2</v>
      </c>
      <c r="C3" s="50">
        <f>C2+1</f>
        <v>3</v>
      </c>
      <c r="D3" s="51" t="s">
        <v>72</v>
      </c>
      <c r="E3" s="51" t="s">
        <v>63</v>
      </c>
      <c r="F3" s="49">
        <v>8.1999999999999993</v>
      </c>
      <c r="G3" s="49" t="s">
        <v>70</v>
      </c>
      <c r="H3" s="52" t="s">
        <v>122</v>
      </c>
      <c r="I3" s="53" t="s">
        <v>69</v>
      </c>
      <c r="J3" s="51" t="s">
        <v>66</v>
      </c>
      <c r="K3" s="108" t="s">
        <v>38</v>
      </c>
      <c r="L3" s="108"/>
      <c r="M3" s="108"/>
      <c r="N3" s="108"/>
      <c r="O3" s="54"/>
      <c r="P3" s="55" t="s">
        <v>67</v>
      </c>
      <c r="Q3" s="59"/>
      <c r="R3" s="57"/>
      <c r="S3" s="57"/>
      <c r="T3" s="57"/>
      <c r="U3" s="57"/>
      <c r="V3" s="57"/>
      <c r="W3" s="57"/>
      <c r="X3" s="57"/>
      <c r="Y3" s="57"/>
      <c r="Z3" s="57"/>
    </row>
    <row r="4" spans="1:26" s="66" customFormat="1" ht="60.75" customHeight="1" x14ac:dyDescent="0.2">
      <c r="A4" s="107"/>
      <c r="B4" s="60">
        <v>2</v>
      </c>
      <c r="C4" s="61">
        <f t="shared" ref="C4:C6" si="0">C3+1</f>
        <v>4</v>
      </c>
      <c r="D4" s="62" t="s">
        <v>111</v>
      </c>
      <c r="E4" s="60" t="s">
        <v>110</v>
      </c>
      <c r="F4" s="60">
        <v>8.1999999999999993</v>
      </c>
      <c r="G4" s="60" t="s">
        <v>115</v>
      </c>
      <c r="H4" s="63" t="s">
        <v>151</v>
      </c>
      <c r="I4" s="64" t="s">
        <v>68</v>
      </c>
      <c r="J4" s="62" t="s">
        <v>65</v>
      </c>
      <c r="K4" s="109" t="s">
        <v>38</v>
      </c>
      <c r="L4" s="109"/>
      <c r="M4" s="109"/>
      <c r="N4" s="109"/>
      <c r="O4" s="110" t="s">
        <v>112</v>
      </c>
      <c r="P4" s="105" t="s">
        <v>78</v>
      </c>
      <c r="Q4" s="106" t="s">
        <v>117</v>
      </c>
      <c r="R4" s="65"/>
      <c r="S4" s="65"/>
      <c r="T4" s="65"/>
      <c r="U4" s="65"/>
      <c r="V4" s="65"/>
      <c r="W4" s="65"/>
      <c r="X4" s="65"/>
      <c r="Y4" s="65"/>
      <c r="Z4" s="65"/>
    </row>
    <row r="5" spans="1:26" s="66" customFormat="1" ht="60.75" customHeight="1" x14ac:dyDescent="0.2">
      <c r="A5" s="107"/>
      <c r="B5" s="60">
        <v>2</v>
      </c>
      <c r="C5" s="61">
        <f>C4+1</f>
        <v>5</v>
      </c>
      <c r="D5" s="62" t="s">
        <v>102</v>
      </c>
      <c r="E5" s="60" t="s">
        <v>114</v>
      </c>
      <c r="F5" s="60">
        <v>8.1999999999999993</v>
      </c>
      <c r="G5" s="60" t="s">
        <v>116</v>
      </c>
      <c r="H5" s="63" t="s">
        <v>152</v>
      </c>
      <c r="I5" s="64" t="s">
        <v>68</v>
      </c>
      <c r="J5" s="62" t="s">
        <v>65</v>
      </c>
      <c r="K5" s="109" t="s">
        <v>38</v>
      </c>
      <c r="L5" s="109"/>
      <c r="M5" s="109"/>
      <c r="N5" s="109"/>
      <c r="O5" s="110"/>
      <c r="P5" s="105"/>
      <c r="Q5" s="106"/>
      <c r="R5" s="65"/>
      <c r="S5" s="65"/>
      <c r="T5" s="65"/>
      <c r="U5" s="65"/>
      <c r="V5" s="65"/>
      <c r="W5" s="65"/>
      <c r="X5" s="65"/>
      <c r="Y5" s="65"/>
      <c r="Z5" s="65"/>
    </row>
    <row r="6" spans="1:26" s="58" customFormat="1" ht="51" x14ac:dyDescent="0.2">
      <c r="A6" s="107"/>
      <c r="B6" s="49">
        <v>2</v>
      </c>
      <c r="C6" s="50">
        <f t="shared" si="0"/>
        <v>6</v>
      </c>
      <c r="D6" s="51" t="s">
        <v>75</v>
      </c>
      <c r="E6" s="51" t="s">
        <v>74</v>
      </c>
      <c r="F6" s="49">
        <v>8.1999999999999993</v>
      </c>
      <c r="G6" s="49" t="s">
        <v>118</v>
      </c>
      <c r="H6" s="52" t="s">
        <v>153</v>
      </c>
      <c r="I6" s="53" t="s">
        <v>77</v>
      </c>
      <c r="J6" s="51" t="s">
        <v>73</v>
      </c>
      <c r="K6" s="108" t="s">
        <v>38</v>
      </c>
      <c r="L6" s="108"/>
      <c r="M6" s="108"/>
      <c r="N6" s="108"/>
      <c r="O6" s="54"/>
      <c r="P6" s="55" t="s">
        <v>76</v>
      </c>
      <c r="Q6" s="54" t="s">
        <v>86</v>
      </c>
      <c r="R6" s="57"/>
      <c r="S6" s="57"/>
      <c r="T6" s="57"/>
      <c r="U6" s="57"/>
      <c r="V6" s="57"/>
      <c r="W6" s="57"/>
      <c r="X6" s="57"/>
      <c r="Y6" s="57"/>
      <c r="Z6" s="57"/>
    </row>
  </sheetData>
  <mergeCells count="9">
    <mergeCell ref="P4:P5"/>
    <mergeCell ref="Q4:Q5"/>
    <mergeCell ref="A2:A6"/>
    <mergeCell ref="K6:N6"/>
    <mergeCell ref="K2:N2"/>
    <mergeCell ref="K3:N3"/>
    <mergeCell ref="K4:N4"/>
    <mergeCell ref="O4:O5"/>
    <mergeCell ref="K5:N5"/>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zoomScaleNormal="100" workbookViewId="0">
      <selection activeCell="E8" sqref="E8"/>
    </sheetView>
  </sheetViews>
  <sheetFormatPr defaultRowHeight="12.75" x14ac:dyDescent="0.2"/>
  <cols>
    <col min="1" max="1" width="18.42578125" style="25" bestFit="1" customWidth="1"/>
    <col min="2" max="2" width="10.28515625" style="25" customWidth="1"/>
    <col min="3" max="3" width="9.140625" style="26"/>
    <col min="4" max="4" width="17.5703125" style="27" customWidth="1"/>
    <col min="5" max="5" width="35.85546875" style="27" bestFit="1" customWidth="1"/>
    <col min="6" max="6" width="9.140625" style="25"/>
    <col min="7" max="7" width="33.42578125" style="25" bestFit="1" customWidth="1"/>
    <col min="8" max="8" width="44.5703125" style="25" customWidth="1"/>
    <col min="9" max="9" width="52" style="9" customWidth="1"/>
    <col min="10" max="10" width="11.7109375" style="26" bestFit="1" customWidth="1"/>
    <col min="11" max="12" width="9.140625" style="25"/>
    <col min="13" max="13" width="46.7109375" style="25" customWidth="1"/>
    <col min="14" max="14" width="12.42578125" style="25" customWidth="1"/>
    <col min="15" max="15" width="41.140625" style="25" customWidth="1"/>
    <col min="16" max="16" width="47.5703125" style="45" customWidth="1"/>
    <col min="17" max="17" width="42.42578125" style="25" bestFit="1" customWidth="1"/>
    <col min="18" max="26" width="9.140625" style="31"/>
    <col min="27" max="16384" width="9.140625" style="25"/>
  </cols>
  <sheetData>
    <row r="1" spans="1:26" s="3" customFormat="1" ht="24.75" customHeight="1" x14ac:dyDescent="0.25">
      <c r="A1" s="18" t="s">
        <v>2</v>
      </c>
      <c r="B1" s="18" t="s">
        <v>3</v>
      </c>
      <c r="C1" s="18" t="s">
        <v>4</v>
      </c>
      <c r="D1" s="18" t="s">
        <v>5</v>
      </c>
      <c r="E1" s="18" t="s">
        <v>6</v>
      </c>
      <c r="F1" s="19" t="s">
        <v>7</v>
      </c>
      <c r="G1" s="18" t="s">
        <v>8</v>
      </c>
      <c r="H1" s="19" t="s">
        <v>9</v>
      </c>
      <c r="I1" s="19" t="s">
        <v>10</v>
      </c>
      <c r="J1" s="19" t="s">
        <v>11</v>
      </c>
      <c r="K1" s="19" t="s">
        <v>12</v>
      </c>
      <c r="L1" s="19" t="s">
        <v>13</v>
      </c>
      <c r="M1" s="19" t="s">
        <v>14</v>
      </c>
      <c r="N1" s="19" t="s">
        <v>15</v>
      </c>
      <c r="O1" s="19" t="s">
        <v>16</v>
      </c>
      <c r="P1" s="44" t="s">
        <v>17</v>
      </c>
      <c r="Q1" s="30" t="s">
        <v>18</v>
      </c>
    </row>
    <row r="2" spans="1:26" s="24" customFormat="1" ht="90" customHeight="1" x14ac:dyDescent="0.2">
      <c r="A2" s="111" t="s">
        <v>123</v>
      </c>
      <c r="B2" s="33">
        <v>3</v>
      </c>
      <c r="C2" s="39">
        <v>2</v>
      </c>
      <c r="D2" s="84" t="s">
        <v>79</v>
      </c>
      <c r="E2" s="84" t="s">
        <v>103</v>
      </c>
      <c r="F2" s="33">
        <v>8</v>
      </c>
      <c r="G2" s="33" t="s">
        <v>81</v>
      </c>
      <c r="H2" s="32" t="s">
        <v>154</v>
      </c>
      <c r="I2" s="33" t="s">
        <v>82</v>
      </c>
      <c r="J2" s="84" t="s">
        <v>85</v>
      </c>
      <c r="K2" s="114" t="s">
        <v>38</v>
      </c>
      <c r="L2" s="114"/>
      <c r="M2" s="114"/>
      <c r="N2" s="114"/>
      <c r="O2" s="83" t="s">
        <v>83</v>
      </c>
      <c r="P2" s="32" t="s">
        <v>101</v>
      </c>
      <c r="Q2" s="32" t="s">
        <v>84</v>
      </c>
      <c r="R2" s="31"/>
      <c r="S2" s="31"/>
      <c r="T2" s="31"/>
      <c r="U2" s="31"/>
      <c r="V2" s="31"/>
      <c r="W2" s="31"/>
      <c r="X2" s="31"/>
      <c r="Y2" s="31"/>
      <c r="Z2" s="31"/>
    </row>
    <row r="3" spans="1:26" ht="118.5" customHeight="1" x14ac:dyDescent="0.2">
      <c r="A3" s="112"/>
      <c r="B3" s="33">
        <v>3</v>
      </c>
      <c r="C3" s="39">
        <v>3</v>
      </c>
      <c r="D3" s="84" t="s">
        <v>197</v>
      </c>
      <c r="E3" s="84" t="s">
        <v>106</v>
      </c>
      <c r="F3" s="33">
        <v>8</v>
      </c>
      <c r="G3" s="33" t="s">
        <v>155</v>
      </c>
      <c r="H3" s="47" t="s">
        <v>158</v>
      </c>
      <c r="I3" s="33" t="s">
        <v>109</v>
      </c>
      <c r="J3" s="82" t="s">
        <v>165</v>
      </c>
      <c r="K3" s="118" t="s">
        <v>38</v>
      </c>
      <c r="L3" s="119"/>
      <c r="M3" s="88" t="s">
        <v>182</v>
      </c>
      <c r="N3" s="84" t="s">
        <v>181</v>
      </c>
      <c r="O3" s="115" t="s">
        <v>105</v>
      </c>
      <c r="P3" s="113" t="s">
        <v>108</v>
      </c>
      <c r="Q3" s="24"/>
    </row>
    <row r="4" spans="1:26" ht="140.25" customHeight="1" x14ac:dyDescent="0.2">
      <c r="A4" s="112"/>
      <c r="B4" s="33">
        <v>3</v>
      </c>
      <c r="C4" s="39">
        <v>4</v>
      </c>
      <c r="D4" s="84" t="s">
        <v>196</v>
      </c>
      <c r="E4" s="84" t="s">
        <v>107</v>
      </c>
      <c r="F4" s="33">
        <v>8</v>
      </c>
      <c r="G4" s="33" t="s">
        <v>156</v>
      </c>
      <c r="H4" s="47" t="s">
        <v>157</v>
      </c>
      <c r="I4" s="33" t="s">
        <v>104</v>
      </c>
      <c r="J4" s="82" t="s">
        <v>165</v>
      </c>
      <c r="K4" s="118" t="s">
        <v>38</v>
      </c>
      <c r="L4" s="119"/>
      <c r="M4" s="81" t="s">
        <v>183</v>
      </c>
      <c r="N4" s="82" t="s">
        <v>181</v>
      </c>
      <c r="O4" s="116"/>
      <c r="P4" s="113"/>
      <c r="Q4" s="24"/>
    </row>
    <row r="5" spans="1:26" ht="76.5" x14ac:dyDescent="0.2">
      <c r="A5" s="112"/>
      <c r="B5" s="33">
        <v>3</v>
      </c>
      <c r="C5" s="39">
        <v>5</v>
      </c>
      <c r="D5" s="84" t="s">
        <v>198</v>
      </c>
      <c r="E5" s="84" t="s">
        <v>174</v>
      </c>
      <c r="F5" s="33">
        <v>8</v>
      </c>
      <c r="G5" s="33" t="s">
        <v>172</v>
      </c>
      <c r="H5" s="87" t="s">
        <v>178</v>
      </c>
      <c r="I5" s="33" t="s">
        <v>162</v>
      </c>
      <c r="J5" s="84" t="s">
        <v>166</v>
      </c>
      <c r="K5" s="114" t="s">
        <v>38</v>
      </c>
      <c r="L5" s="114"/>
      <c r="M5" s="114"/>
      <c r="N5" s="114"/>
      <c r="O5" s="115" t="s">
        <v>170</v>
      </c>
      <c r="P5" s="113" t="s">
        <v>169</v>
      </c>
      <c r="Q5" s="24"/>
    </row>
    <row r="6" spans="1:26" ht="81.75" customHeight="1" x14ac:dyDescent="0.2">
      <c r="A6" s="112"/>
      <c r="B6" s="33">
        <v>3</v>
      </c>
      <c r="C6" s="39">
        <v>6</v>
      </c>
      <c r="D6" s="84" t="s">
        <v>201</v>
      </c>
      <c r="E6" s="84" t="s">
        <v>176</v>
      </c>
      <c r="F6" s="33">
        <v>8</v>
      </c>
      <c r="G6" s="33" t="s">
        <v>173</v>
      </c>
      <c r="H6" s="87" t="s">
        <v>179</v>
      </c>
      <c r="I6" s="33" t="s">
        <v>163</v>
      </c>
      <c r="J6" s="84" t="s">
        <v>166</v>
      </c>
      <c r="K6" s="114" t="s">
        <v>38</v>
      </c>
      <c r="L6" s="114"/>
      <c r="M6" s="114"/>
      <c r="N6" s="114"/>
      <c r="O6" s="117"/>
      <c r="P6" s="113"/>
      <c r="Q6" s="24"/>
    </row>
    <row r="7" spans="1:26" ht="84.75" customHeight="1" x14ac:dyDescent="0.2">
      <c r="A7" s="112"/>
      <c r="B7" s="33">
        <v>3</v>
      </c>
      <c r="C7" s="39">
        <v>7</v>
      </c>
      <c r="D7" s="84" t="s">
        <v>200</v>
      </c>
      <c r="E7" s="84" t="s">
        <v>175</v>
      </c>
      <c r="F7" s="33">
        <v>8</v>
      </c>
      <c r="G7" s="33" t="s">
        <v>171</v>
      </c>
      <c r="H7" s="87" t="s">
        <v>180</v>
      </c>
      <c r="I7" s="33" t="s">
        <v>164</v>
      </c>
      <c r="J7" s="84" t="s">
        <v>166</v>
      </c>
      <c r="K7" s="114" t="s">
        <v>38</v>
      </c>
      <c r="L7" s="114"/>
      <c r="M7" s="114"/>
      <c r="N7" s="114"/>
      <c r="O7" s="116"/>
      <c r="P7" s="113"/>
      <c r="Q7" s="24"/>
    </row>
    <row r="8" spans="1:26" x14ac:dyDescent="0.2">
      <c r="O8" s="89"/>
    </row>
    <row r="9" spans="1:26" x14ac:dyDescent="0.2">
      <c r="G9" s="25" t="s">
        <v>100</v>
      </c>
      <c r="L9" s="25" t="s">
        <v>100</v>
      </c>
      <c r="O9" s="86"/>
    </row>
  </sheetData>
  <mergeCells count="11">
    <mergeCell ref="A2:A7"/>
    <mergeCell ref="P5:P7"/>
    <mergeCell ref="K5:N5"/>
    <mergeCell ref="K6:N6"/>
    <mergeCell ref="K7:N7"/>
    <mergeCell ref="O3:O4"/>
    <mergeCell ref="P3:P4"/>
    <mergeCell ref="K2:N2"/>
    <mergeCell ref="O5:O7"/>
    <mergeCell ref="K3:L3"/>
    <mergeCell ref="K4:L4"/>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Table of Contents</vt:lpstr>
      <vt:lpstr>Discrimination</vt:lpstr>
      <vt:lpstr>Stressors</vt:lpstr>
      <vt:lpstr>Moods</vt:lpstr>
    </vt:vector>
  </TitlesOfParts>
  <Company>UMMC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Okhomina</dc:creator>
  <cp:lastModifiedBy>Victoria Okhomina</cp:lastModifiedBy>
  <dcterms:created xsi:type="dcterms:W3CDTF">2015-07-23T17:02:55Z</dcterms:created>
  <dcterms:modified xsi:type="dcterms:W3CDTF">2015-12-01T16:42:47Z</dcterms:modified>
</cp:coreProperties>
</file>