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ol-working-sheet" sheetId="1" r:id="rId1"/>
    <sheet name="mexico-working-sheet" sheetId="2" r:id="rId2"/>
    <sheet name="mexico" sheetId="3" r:id="rId3"/>
    <sheet name="colombia" sheetId="4" r:id="rId4"/>
  </sheets>
  <calcPr calcId="152511"/>
</workbook>
</file>

<file path=xl/calcChain.xml><?xml version="1.0" encoding="utf-8"?>
<calcChain xmlns="http://schemas.openxmlformats.org/spreadsheetml/2006/main">
  <c r="C29" i="1" l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29" i="1"/>
  <c r="AH2" i="1"/>
  <c r="AB2" i="1"/>
  <c r="V2" i="1"/>
  <c r="J2" i="1"/>
  <c r="B23" i="2" l="1"/>
  <c r="C23" i="2"/>
  <c r="D23" i="2"/>
  <c r="E23" i="2"/>
  <c r="F23" i="2"/>
  <c r="G23" i="2"/>
  <c r="H23" i="2"/>
  <c r="I23" i="2"/>
  <c r="J23" i="2"/>
  <c r="K23" i="2"/>
  <c r="B24" i="2"/>
  <c r="C24" i="2"/>
  <c r="D24" i="2"/>
  <c r="E24" i="2"/>
  <c r="F24" i="2"/>
  <c r="G24" i="2"/>
  <c r="H24" i="2"/>
  <c r="I24" i="2"/>
  <c r="J24" i="2"/>
  <c r="K24" i="2"/>
  <c r="B25" i="2"/>
  <c r="C25" i="2"/>
  <c r="D25" i="2"/>
  <c r="E25" i="2"/>
  <c r="F25" i="2"/>
  <c r="G25" i="2"/>
  <c r="H25" i="2"/>
  <c r="I25" i="2"/>
  <c r="J25" i="2"/>
  <c r="K25" i="2"/>
  <c r="B26" i="2"/>
  <c r="C26" i="2"/>
  <c r="D26" i="2"/>
  <c r="E26" i="2"/>
  <c r="F26" i="2"/>
  <c r="G26" i="2"/>
  <c r="H26" i="2"/>
  <c r="I26" i="2"/>
  <c r="J26" i="2"/>
  <c r="K26" i="2"/>
  <c r="B27" i="2"/>
  <c r="C27" i="2"/>
  <c r="D27" i="2"/>
  <c r="E27" i="2"/>
  <c r="F27" i="2"/>
  <c r="G27" i="2"/>
  <c r="H27" i="2"/>
  <c r="I27" i="2"/>
  <c r="J27" i="2"/>
  <c r="K27" i="2"/>
  <c r="B28" i="2"/>
  <c r="C28" i="2"/>
  <c r="D28" i="2"/>
  <c r="E28" i="2"/>
  <c r="F28" i="2"/>
  <c r="G28" i="2"/>
  <c r="H28" i="2"/>
  <c r="I28" i="2"/>
  <c r="J28" i="2"/>
  <c r="K28" i="2"/>
  <c r="B29" i="2"/>
  <c r="C29" i="2"/>
  <c r="D29" i="2"/>
  <c r="E29" i="2"/>
  <c r="F29" i="2"/>
  <c r="G29" i="2"/>
  <c r="H29" i="2"/>
  <c r="I29" i="2"/>
  <c r="J29" i="2"/>
  <c r="K29" i="2"/>
  <c r="B30" i="2"/>
  <c r="C30" i="2"/>
  <c r="D30" i="2"/>
  <c r="E30" i="2"/>
  <c r="F30" i="2"/>
  <c r="G30" i="2"/>
  <c r="H30" i="2"/>
  <c r="I30" i="2"/>
  <c r="J30" i="2"/>
  <c r="K30" i="2"/>
  <c r="B31" i="2"/>
  <c r="C31" i="2"/>
  <c r="D31" i="2"/>
  <c r="E31" i="2"/>
  <c r="F31" i="2"/>
  <c r="G31" i="2"/>
  <c r="H31" i="2"/>
  <c r="I31" i="2"/>
  <c r="J31" i="2"/>
  <c r="K31" i="2"/>
  <c r="B32" i="2"/>
  <c r="C32" i="2"/>
  <c r="D32" i="2"/>
  <c r="E32" i="2"/>
  <c r="F32" i="2"/>
  <c r="G32" i="2"/>
  <c r="H32" i="2"/>
  <c r="I32" i="2"/>
  <c r="J32" i="2"/>
  <c r="K32" i="2"/>
  <c r="B33" i="2"/>
  <c r="C33" i="2"/>
  <c r="D33" i="2"/>
  <c r="E33" i="2"/>
  <c r="F33" i="2"/>
  <c r="G33" i="2"/>
  <c r="H33" i="2"/>
  <c r="I33" i="2"/>
  <c r="J33" i="2"/>
  <c r="K33" i="2"/>
  <c r="B34" i="2"/>
  <c r="C34" i="2"/>
  <c r="D34" i="2"/>
  <c r="E34" i="2"/>
  <c r="F34" i="2"/>
  <c r="G34" i="2"/>
  <c r="H34" i="2"/>
  <c r="I34" i="2"/>
  <c r="J34" i="2"/>
  <c r="K34" i="2"/>
  <c r="B35" i="2"/>
  <c r="C35" i="2"/>
  <c r="D35" i="2"/>
  <c r="E35" i="2"/>
  <c r="F35" i="2"/>
  <c r="G35" i="2"/>
  <c r="H35" i="2"/>
  <c r="I35" i="2"/>
  <c r="J35" i="2"/>
  <c r="K35" i="2"/>
  <c r="B36" i="2"/>
  <c r="C36" i="2"/>
  <c r="D36" i="2"/>
  <c r="E36" i="2"/>
  <c r="F36" i="2"/>
  <c r="G36" i="2"/>
  <c r="H36" i="2"/>
  <c r="I36" i="2"/>
  <c r="J36" i="2"/>
  <c r="K36" i="2"/>
  <c r="B37" i="2"/>
  <c r="C37" i="2"/>
  <c r="D37" i="2"/>
  <c r="E37" i="2"/>
  <c r="F37" i="2"/>
  <c r="G37" i="2"/>
  <c r="H37" i="2"/>
  <c r="I37" i="2"/>
  <c r="J37" i="2"/>
  <c r="K37" i="2"/>
  <c r="C22" i="2"/>
  <c r="D22" i="2"/>
  <c r="E22" i="2"/>
  <c r="F22" i="2"/>
  <c r="G22" i="2"/>
  <c r="H22" i="2"/>
  <c r="I22" i="2"/>
  <c r="J22" i="2"/>
  <c r="K22" i="2"/>
  <c r="B22" i="2"/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2" i="2"/>
</calcChain>
</file>

<file path=xl/sharedStrings.xml><?xml version="1.0" encoding="utf-8"?>
<sst xmlns="http://schemas.openxmlformats.org/spreadsheetml/2006/main" count="313" uniqueCount="98">
  <si>
    <t>cname</t>
  </si>
  <si>
    <t>population</t>
  </si>
  <si>
    <t>Bogotá D.C. - Soacha</t>
  </si>
  <si>
    <t>Medellín - Envigado - Itagüí</t>
  </si>
  <si>
    <t>Cali - Palmira</t>
  </si>
  <si>
    <t>Barranquilla - Soledad</t>
  </si>
  <si>
    <t>Cartagena</t>
  </si>
  <si>
    <t>Cúcuta</t>
  </si>
  <si>
    <t>Bucaramanga</t>
  </si>
  <si>
    <t>Ibagué</t>
  </si>
  <si>
    <t>Santa Marta</t>
  </si>
  <si>
    <t>Villavicencio</t>
  </si>
  <si>
    <t>Pereira</t>
  </si>
  <si>
    <t>Manizales</t>
  </si>
  <si>
    <t>Valledupar</t>
  </si>
  <si>
    <t>Pasto</t>
  </si>
  <si>
    <t>Montería</t>
  </si>
  <si>
    <t>Neiva</t>
  </si>
  <si>
    <t>Armenia</t>
  </si>
  <si>
    <t>Sincelejo</t>
  </si>
  <si>
    <t>Popayán</t>
  </si>
  <si>
    <t>San Andrés</t>
  </si>
  <si>
    <t>Valle de Mexico, Distrito Federal</t>
  </si>
  <si>
    <t>Guadalajara, Jalisco</t>
  </si>
  <si>
    <t>Monterrey, Nuevo León</t>
  </si>
  <si>
    <t>Toluca de Lerdo, México</t>
  </si>
  <si>
    <t>Tijuana, Baja California</t>
  </si>
  <si>
    <t>Juárez, Chihuahua</t>
  </si>
  <si>
    <t>Mexicali, Baja California</t>
  </si>
  <si>
    <t>Cuernavaca, Morelos</t>
  </si>
  <si>
    <t>Acapulco de Juárez, Guerrero</t>
  </si>
  <si>
    <t>Chihuahua, Chihuahua</t>
  </si>
  <si>
    <t>Morelia, Michoacán de Ocampo</t>
  </si>
  <si>
    <t>Villahermosa, Tabasco</t>
  </si>
  <si>
    <t>Cancún, Quintana Roo</t>
  </si>
  <si>
    <t>Culiacán Rosales, Sinaloa</t>
  </si>
  <si>
    <t>Oaxaca de Juárez, Oaxaca</t>
  </si>
  <si>
    <t>Nuevo Laredo, Tamaulipas</t>
  </si>
  <si>
    <t>Robo_total_o_parcial_de_vehículo</t>
  </si>
  <si>
    <t>Robo_en_su_casa_habitación</t>
  </si>
  <si>
    <t>Robo_o_asalto_en_la_calle_o_en_el_transporte_público</t>
  </si>
  <si>
    <t>Robo_en_forma_distinta_a_las_anteriores</t>
  </si>
  <si>
    <t>Fraude</t>
  </si>
  <si>
    <t>Extorsión</t>
  </si>
  <si>
    <t>Amenazas_verbales</t>
  </si>
  <si>
    <t>Lesiones</t>
  </si>
  <si>
    <t>Otros_delitos_distintos_a_los_anteriores</t>
  </si>
  <si>
    <t>total_crime</t>
  </si>
  <si>
    <t>total_crime</t>
    <phoneticPr fontId="1" type="noConversion"/>
  </si>
  <si>
    <t>robo_vehicle</t>
    <phoneticPr fontId="1" type="noConversion"/>
  </si>
  <si>
    <t>robo_house</t>
    <phoneticPr fontId="1" type="noConversion"/>
  </si>
  <si>
    <t>robo_street_pubtrans_atm_bank</t>
    <phoneticPr fontId="1" type="noConversion"/>
  </si>
  <si>
    <t>robo_other_pickpocketing</t>
    <phoneticPr fontId="1" type="noConversion"/>
  </si>
  <si>
    <t>fraud</t>
  </si>
  <si>
    <t>fraud</t>
    <phoneticPr fontId="1" type="noConversion"/>
  </si>
  <si>
    <t>Extortion</t>
  </si>
  <si>
    <t>verbal_threats</t>
  </si>
  <si>
    <t>verbal_threats</t>
    <phoneticPr fontId="1" type="noConversion"/>
  </si>
  <si>
    <t>injuries</t>
  </si>
  <si>
    <t>injuries</t>
    <phoneticPr fontId="1" type="noConversion"/>
  </si>
  <si>
    <t>other_kidnap_sexual</t>
  </si>
  <si>
    <t>other_kidnap_sexual</t>
    <phoneticPr fontId="1" type="noConversion"/>
  </si>
  <si>
    <t>Dominios</t>
  </si>
  <si>
    <t>Total</t>
  </si>
  <si>
    <t>%</t>
  </si>
  <si>
    <t>cve</t>
  </si>
  <si>
    <t>Total 20 dominios</t>
  </si>
  <si>
    <t>Barranquilla- Soledad</t>
  </si>
  <si>
    <t>Cali- Palmira</t>
  </si>
  <si>
    <t>Medellín- Envigado- Itagüí</t>
  </si>
  <si>
    <t>c16</t>
    <phoneticPr fontId="1" type="noConversion"/>
  </si>
  <si>
    <t>Tasa de victimización</t>
  </si>
  <si>
    <t>Población de 15 años y más</t>
  </si>
  <si>
    <t>20 dominios</t>
  </si>
  <si>
    <t>c18</t>
    <phoneticPr fontId="1" type="noConversion"/>
  </si>
  <si>
    <t>Tasa de hurto a residencia</t>
  </si>
  <si>
    <t>c23</t>
    <phoneticPr fontId="1" type="noConversion"/>
  </si>
  <si>
    <t>Tasa de hurto a personas</t>
  </si>
  <si>
    <t>Cartagena*</t>
  </si>
  <si>
    <t>Sincelejo*</t>
  </si>
  <si>
    <t>c32</t>
    <phoneticPr fontId="1" type="noConversion"/>
  </si>
  <si>
    <t>Tasa de hurto a vehículo (totalidad o parte)</t>
  </si>
  <si>
    <t>Bucaramanga*</t>
  </si>
  <si>
    <t>San Andrés*</t>
  </si>
  <si>
    <t>c41</t>
    <phoneticPr fontId="1" type="noConversion"/>
  </si>
  <si>
    <t>Tasa de riñas y peleas</t>
  </si>
  <si>
    <t>total_crime</t>
    <phoneticPr fontId="1" type="noConversion"/>
  </si>
  <si>
    <t>theft_residence</t>
  </si>
  <si>
    <t>theft_residence</t>
    <phoneticPr fontId="1" type="noConversion"/>
  </si>
  <si>
    <t>threft_people</t>
    <phoneticPr fontId="1" type="noConversion"/>
  </si>
  <si>
    <t>threft_vehicle</t>
    <phoneticPr fontId="1" type="noConversion"/>
  </si>
  <si>
    <t>thef_fights</t>
  </si>
  <si>
    <t>thef_fights</t>
    <phoneticPr fontId="1" type="noConversion"/>
  </si>
  <si>
    <t>theft_people</t>
    <phoneticPr fontId="1" type="noConversion"/>
  </si>
  <si>
    <t>theft_vehicle</t>
    <phoneticPr fontId="1" type="noConversion"/>
  </si>
  <si>
    <t>theft_vehicle</t>
    <phoneticPr fontId="1" type="noConversion"/>
  </si>
  <si>
    <t>theft_street_pubtrans_atm_bank</t>
    <phoneticPr fontId="1" type="noConversion"/>
  </si>
  <si>
    <t>theft_other_pickpocketing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</si>
</sst>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center"/>
    </xf>
    <xf numFmtId="1" fontId="3" fillId="2" borderId="0" xfId="1" applyNumberFormat="1" applyFont="1" applyFill="1" applyBorder="1" applyAlignment="1">
      <alignment horizontal="center" vertical="center" wrapText="1"/>
    </xf>
    <xf numFmtId="176" fontId="3" fillId="2" borderId="0" xfId="1" applyNumberFormat="1" applyFont="1" applyFill="1" applyBorder="1" applyAlignment="1">
      <alignment horizontal="center" vertical="center" wrapText="1"/>
    </xf>
    <xf numFmtId="0" fontId="2" fillId="3" borderId="0" xfId="1" applyFont="1" applyFill="1" applyBorder="1"/>
    <xf numFmtId="1" fontId="2" fillId="3" borderId="0" xfId="1" applyNumberFormat="1" applyFont="1" applyFill="1" applyBorder="1" applyAlignment="1">
      <alignment horizontal="center" vertical="center" wrapText="1"/>
    </xf>
    <xf numFmtId="176" fontId="2" fillId="3" borderId="0" xfId="1" applyNumberFormat="1" applyFont="1" applyFill="1" applyBorder="1" applyAlignment="1">
      <alignment horizontal="center" vertical="center" wrapText="1"/>
    </xf>
    <xf numFmtId="0" fontId="2" fillId="0" borderId="0" xfId="1" applyFont="1" applyFill="1" applyBorder="1"/>
    <xf numFmtId="1" fontId="2" fillId="0" borderId="0" xfId="1" applyNumberFormat="1" applyFont="1" applyFill="1" applyBorder="1" applyAlignment="1">
      <alignment horizontal="center" vertical="center" wrapText="1"/>
    </xf>
    <xf numFmtId="176" fontId="2" fillId="0" borderId="0" xfId="1" applyNumberFormat="1" applyFont="1" applyFill="1" applyBorder="1" applyAlignment="1">
      <alignment horizontal="center" vertical="center" wrapText="1"/>
    </xf>
    <xf numFmtId="0" fontId="2" fillId="0" borderId="2" xfId="1" applyFont="1" applyFill="1" applyBorder="1"/>
    <xf numFmtId="1" fontId="2" fillId="0" borderId="2" xfId="1" applyNumberFormat="1" applyFont="1" applyFill="1" applyBorder="1" applyAlignment="1">
      <alignment horizontal="center" vertical="center" wrapText="1"/>
    </xf>
    <xf numFmtId="176" fontId="2" fillId="0" borderId="2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left" vertical="center"/>
    </xf>
    <xf numFmtId="1" fontId="3" fillId="0" borderId="3" xfId="1" applyNumberFormat="1" applyFont="1" applyFill="1" applyBorder="1" applyAlignment="1">
      <alignment horizontal="center" vertical="center" wrapText="1"/>
    </xf>
    <xf numFmtId="176" fontId="3" fillId="0" borderId="3" xfId="1" applyNumberFormat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3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vertical="center" wrapText="1"/>
    </xf>
    <xf numFmtId="0" fontId="2" fillId="0" borderId="2" xfId="1" applyFont="1" applyFill="1" applyBorder="1" applyAlignment="1">
      <alignment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76" fontId="3" fillId="0" borderId="0" xfId="1" applyNumberFormat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center" wrapText="1"/>
    </xf>
    <xf numFmtId="1" fontId="3" fillId="2" borderId="3" xfId="1" applyNumberFormat="1" applyFont="1" applyFill="1" applyBorder="1" applyAlignment="1">
      <alignment horizontal="center" vertical="center" wrapText="1"/>
    </xf>
    <xf numFmtId="176" fontId="3" fillId="2" borderId="3" xfId="1" applyNumberFormat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1" fontId="2" fillId="2" borderId="0" xfId="1" applyNumberFormat="1" applyFont="1" applyFill="1" applyBorder="1" applyAlignment="1">
      <alignment horizontal="center" vertical="center" wrapText="1"/>
    </xf>
    <xf numFmtId="176" fontId="2" fillId="2" borderId="0" xfId="1" applyNumberFormat="1" applyFont="1" applyFill="1" applyBorder="1" applyAlignment="1">
      <alignment horizontal="center" vertical="center" wrapText="1"/>
    </xf>
  </cellXfs>
  <cellStyles count="2">
    <cellStyle name="Normal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8"/>
  <sheetViews>
    <sheetView topLeftCell="A16" workbookViewId="0">
      <selection activeCell="B34" sqref="A28:F48"/>
    </sheetView>
  </sheetViews>
  <sheetFormatPr defaultRowHeight="13.5" x14ac:dyDescent="0.15"/>
  <cols>
    <col min="1" max="1" width="31.625" bestFit="1" customWidth="1"/>
  </cols>
  <sheetData>
    <row r="1" spans="1:36" ht="14.25" x14ac:dyDescent="0.2">
      <c r="B1" t="s">
        <v>71</v>
      </c>
      <c r="C1" t="s">
        <v>75</v>
      </c>
      <c r="D1" t="s">
        <v>77</v>
      </c>
      <c r="E1" t="s">
        <v>81</v>
      </c>
      <c r="F1" t="s">
        <v>85</v>
      </c>
      <c r="I1" s="1" t="s">
        <v>62</v>
      </c>
      <c r="J1" s="2" t="s">
        <v>63</v>
      </c>
      <c r="K1" s="2" t="s">
        <v>64</v>
      </c>
      <c r="L1" s="2" t="s">
        <v>65</v>
      </c>
      <c r="O1" s="1" t="s">
        <v>62</v>
      </c>
      <c r="P1" s="2" t="s">
        <v>63</v>
      </c>
      <c r="Q1" s="2" t="s">
        <v>64</v>
      </c>
      <c r="R1" s="15" t="s">
        <v>65</v>
      </c>
      <c r="U1" s="1" t="s">
        <v>62</v>
      </c>
      <c r="V1" s="2" t="s">
        <v>63</v>
      </c>
      <c r="W1" s="2" t="s">
        <v>64</v>
      </c>
      <c r="X1" s="15" t="s">
        <v>65</v>
      </c>
      <c r="AA1" s="1" t="s">
        <v>62</v>
      </c>
      <c r="AB1" s="2" t="s">
        <v>63</v>
      </c>
      <c r="AC1" s="2" t="s">
        <v>64</v>
      </c>
      <c r="AD1" s="15" t="s">
        <v>65</v>
      </c>
      <c r="AG1" s="1" t="s">
        <v>62</v>
      </c>
      <c r="AH1" s="2" t="s">
        <v>63</v>
      </c>
      <c r="AI1" s="2" t="s">
        <v>64</v>
      </c>
      <c r="AJ1" s="15" t="s">
        <v>65</v>
      </c>
    </row>
    <row r="2" spans="1:36" ht="25.5" x14ac:dyDescent="0.15">
      <c r="A2" t="s">
        <v>0</v>
      </c>
      <c r="B2" s="5" t="s">
        <v>86</v>
      </c>
      <c r="C2" t="s">
        <v>88</v>
      </c>
      <c r="D2" t="s">
        <v>89</v>
      </c>
      <c r="E2" s="25" t="s">
        <v>90</v>
      </c>
      <c r="F2" s="18" t="s">
        <v>92</v>
      </c>
      <c r="I2" s="3" t="s">
        <v>66</v>
      </c>
      <c r="J2" s="4">
        <f>SUM(J3:J22)</f>
        <v>3131.5204614948825</v>
      </c>
      <c r="K2" s="5">
        <v>20.045946716902034</v>
      </c>
      <c r="L2" s="5">
        <v>1.5605524312617161</v>
      </c>
      <c r="O2" s="16" t="s">
        <v>66</v>
      </c>
      <c r="P2" s="17">
        <v>211.78356384504906</v>
      </c>
      <c r="Q2" s="18">
        <v>3.5399158494539775</v>
      </c>
      <c r="R2" s="18">
        <v>4.8268083101119768</v>
      </c>
      <c r="U2" s="26" t="s">
        <v>66</v>
      </c>
      <c r="V2" s="27">
        <f>SUM(V3:V22)</f>
        <v>2054.3033956572854</v>
      </c>
      <c r="W2" s="28">
        <v>13.150307307919768</v>
      </c>
      <c r="X2" s="28">
        <v>1.8539885497908359</v>
      </c>
      <c r="AA2" s="30" t="s">
        <v>66</v>
      </c>
      <c r="AB2" s="24">
        <f>SUM(AB3:AB22)</f>
        <v>442.88404756476552</v>
      </c>
      <c r="AC2" s="25">
        <v>12.361413359658242</v>
      </c>
      <c r="AD2" s="25">
        <v>3.7322382180743179</v>
      </c>
      <c r="AG2" s="16" t="s">
        <v>66</v>
      </c>
      <c r="AH2" s="17">
        <f>SUM(AH3:AH22)</f>
        <v>383.594004891689</v>
      </c>
      <c r="AI2" s="18">
        <v>2.4555145883657499</v>
      </c>
      <c r="AJ2" s="18">
        <v>4.5712946594038213</v>
      </c>
    </row>
    <row r="3" spans="1:36" ht="14.25" x14ac:dyDescent="0.2">
      <c r="A3" t="s">
        <v>18</v>
      </c>
      <c r="B3" s="8">
        <v>17.437130752626732</v>
      </c>
      <c r="C3" s="8">
        <v>3.7355832392714032</v>
      </c>
      <c r="D3" s="8">
        <v>10.085690747360342</v>
      </c>
      <c r="E3" s="8">
        <v>10.963902219137585</v>
      </c>
      <c r="F3" s="8">
        <v>2.8806824477735278</v>
      </c>
      <c r="I3" s="6" t="s">
        <v>18</v>
      </c>
      <c r="J3" s="7">
        <v>37.585936739125607</v>
      </c>
      <c r="K3" s="8">
        <v>17.437130752626732</v>
      </c>
      <c r="L3" s="8">
        <v>3.6950146291445289</v>
      </c>
      <c r="O3" s="19" t="s">
        <v>18</v>
      </c>
      <c r="P3" s="7">
        <v>3.2864237062689186</v>
      </c>
      <c r="Q3" s="8">
        <v>3.7355832392714032</v>
      </c>
      <c r="R3" s="8">
        <v>10.91347242676558</v>
      </c>
      <c r="U3" s="19" t="s">
        <v>18</v>
      </c>
      <c r="V3" s="7">
        <v>21.739822897386098</v>
      </c>
      <c r="W3" s="8">
        <v>10.085690747360342</v>
      </c>
      <c r="X3" s="8">
        <v>4.4720725626105793</v>
      </c>
      <c r="AA3" s="19" t="s">
        <v>18</v>
      </c>
      <c r="AB3" s="7">
        <v>6.093987249997773</v>
      </c>
      <c r="AC3" s="8">
        <v>10.963902219137585</v>
      </c>
      <c r="AD3" s="8">
        <v>8.3845184594115043</v>
      </c>
      <c r="AG3" s="6" t="s">
        <v>18</v>
      </c>
      <c r="AH3" s="7">
        <v>6.2093442885501622</v>
      </c>
      <c r="AI3" s="8">
        <v>2.8806824477735278</v>
      </c>
      <c r="AJ3" s="8">
        <v>8.7301449939360527</v>
      </c>
    </row>
    <row r="4" spans="1:36" ht="25.5" x14ac:dyDescent="0.2">
      <c r="A4" t="s">
        <v>5</v>
      </c>
      <c r="B4" s="11">
        <v>14.421433086186289</v>
      </c>
      <c r="C4" s="11">
        <v>4.4887765106552457</v>
      </c>
      <c r="D4" s="11">
        <v>9.0390823470749382</v>
      </c>
      <c r="E4" s="11">
        <v>10.732377066839478</v>
      </c>
      <c r="F4" s="11">
        <v>1.3918176163645193</v>
      </c>
      <c r="I4" s="9" t="s">
        <v>67</v>
      </c>
      <c r="J4" s="10">
        <v>184.04717741546267</v>
      </c>
      <c r="K4" s="11">
        <v>14.421433086186289</v>
      </c>
      <c r="L4" s="11">
        <v>4.5772848428750104</v>
      </c>
      <c r="O4" s="20" t="s">
        <v>67</v>
      </c>
      <c r="P4" s="10">
        <v>19.284784350116841</v>
      </c>
      <c r="Q4" s="11">
        <v>4.4887765106552457</v>
      </c>
      <c r="R4" s="11">
        <v>10.936055139144161</v>
      </c>
      <c r="U4" s="20" t="s">
        <v>67</v>
      </c>
      <c r="V4" s="10">
        <v>115.35730065541053</v>
      </c>
      <c r="W4" s="11">
        <v>9.0390823470749382</v>
      </c>
      <c r="X4" s="11">
        <v>5.0507699416497642</v>
      </c>
      <c r="AA4" s="20" t="s">
        <v>67</v>
      </c>
      <c r="AB4" s="10">
        <v>16.137559258556145</v>
      </c>
      <c r="AC4" s="11">
        <v>10.732377066839478</v>
      </c>
      <c r="AD4" s="11">
        <v>10.668034334574953</v>
      </c>
      <c r="AG4" s="9" t="s">
        <v>67</v>
      </c>
      <c r="AH4" s="10">
        <v>17.762458296490124</v>
      </c>
      <c r="AI4" s="11">
        <v>1.3918176163645193</v>
      </c>
      <c r="AJ4" s="11">
        <v>12.056108137446694</v>
      </c>
    </row>
    <row r="5" spans="1:36" ht="38.25" x14ac:dyDescent="0.2">
      <c r="A5" t="s">
        <v>2</v>
      </c>
      <c r="B5" s="8">
        <v>25.245016022366212</v>
      </c>
      <c r="C5" s="8">
        <v>3.1608314879783528</v>
      </c>
      <c r="D5" s="8">
        <v>18.206095260789752</v>
      </c>
      <c r="E5" s="8">
        <v>15.249000173369129</v>
      </c>
      <c r="F5" s="8">
        <v>3.1647792352569266</v>
      </c>
      <c r="I5" s="6" t="s">
        <v>2</v>
      </c>
      <c r="J5" s="7">
        <v>1454.1011293424053</v>
      </c>
      <c r="K5" s="8">
        <v>25.245016022366212</v>
      </c>
      <c r="L5" s="8">
        <v>2.9807775064041691</v>
      </c>
      <c r="O5" s="21" t="s">
        <v>2</v>
      </c>
      <c r="P5" s="7">
        <v>72.81262062604813</v>
      </c>
      <c r="Q5" s="8">
        <v>3.1608314879783528</v>
      </c>
      <c r="R5" s="8">
        <v>12.12893166926473</v>
      </c>
      <c r="U5" s="21" t="s">
        <v>2</v>
      </c>
      <c r="V5" s="7">
        <v>1048.6625818013038</v>
      </c>
      <c r="W5" s="8">
        <v>18.206095260789752</v>
      </c>
      <c r="X5" s="8">
        <v>3.2610062696043358</v>
      </c>
      <c r="AA5" s="19" t="s">
        <v>2</v>
      </c>
      <c r="AB5" s="7">
        <v>213.83967786319673</v>
      </c>
      <c r="AC5" s="8">
        <v>15.249000173369129</v>
      </c>
      <c r="AD5" s="8">
        <v>6.8975370297651688</v>
      </c>
      <c r="AG5" s="6" t="s">
        <v>2</v>
      </c>
      <c r="AH5" s="7">
        <v>182.2898054819758</v>
      </c>
      <c r="AI5" s="8">
        <v>3.1647792352569266</v>
      </c>
      <c r="AJ5" s="8">
        <v>8.5821375385050338</v>
      </c>
    </row>
    <row r="6" spans="1:36" ht="25.5" x14ac:dyDescent="0.2">
      <c r="A6" t="s">
        <v>8</v>
      </c>
      <c r="B6" s="11">
        <v>11.910844266042183</v>
      </c>
      <c r="C6" s="11">
        <v>2.3241136287379809</v>
      </c>
      <c r="D6" s="11">
        <v>7.1082958335224706</v>
      </c>
      <c r="E6" s="11">
        <v>11.448202540248467</v>
      </c>
      <c r="F6" s="11">
        <v>0.78986411192734862</v>
      </c>
      <c r="I6" s="9" t="s">
        <v>8</v>
      </c>
      <c r="J6" s="10">
        <v>48.294285496484093</v>
      </c>
      <c r="K6" s="11">
        <v>11.910844266042183</v>
      </c>
      <c r="L6" s="11">
        <v>4.592993855902435</v>
      </c>
      <c r="O6" s="20" t="s">
        <v>8</v>
      </c>
      <c r="P6" s="10">
        <v>3.4106582336712745</v>
      </c>
      <c r="Q6" s="11">
        <v>2.3241136287379809</v>
      </c>
      <c r="R6" s="11">
        <v>13.251883470004769</v>
      </c>
      <c r="U6" s="20" t="s">
        <v>8</v>
      </c>
      <c r="V6" s="10">
        <v>28.82164023891427</v>
      </c>
      <c r="W6" s="11">
        <v>7.1082958335224706</v>
      </c>
      <c r="X6" s="11">
        <v>5.2497242921180298</v>
      </c>
      <c r="AA6" s="20" t="s">
        <v>8</v>
      </c>
      <c r="AB6" s="10">
        <v>10.055987933902834</v>
      </c>
      <c r="AC6" s="11">
        <v>11.448202540248467</v>
      </c>
      <c r="AD6" s="11">
        <v>7.5820757566465762</v>
      </c>
      <c r="AG6" s="9" t="s">
        <v>82</v>
      </c>
      <c r="AH6" s="10">
        <v>3.069</v>
      </c>
      <c r="AI6" s="11">
        <v>0.78986411192734862</v>
      </c>
      <c r="AJ6" s="11">
        <v>14.358976638531651</v>
      </c>
    </row>
    <row r="7" spans="1:36" ht="25.5" x14ac:dyDescent="0.2">
      <c r="A7" t="s">
        <v>4</v>
      </c>
      <c r="B7" s="8">
        <v>21.320414756139879</v>
      </c>
      <c r="C7" s="8">
        <v>4.0696951759810789</v>
      </c>
      <c r="D7" s="8">
        <v>12.100120256603388</v>
      </c>
      <c r="E7" s="8">
        <v>15.343193398702104</v>
      </c>
      <c r="F7" s="8">
        <v>2.4892279282499374</v>
      </c>
      <c r="I7" s="6" t="s">
        <v>68</v>
      </c>
      <c r="J7" s="7">
        <v>359.90018219020214</v>
      </c>
      <c r="K7" s="8">
        <v>21.320414756139879</v>
      </c>
      <c r="L7" s="8">
        <v>3.4756593679244068</v>
      </c>
      <c r="O7" s="21" t="s">
        <v>68</v>
      </c>
      <c r="P7" s="7">
        <v>26.23114479316401</v>
      </c>
      <c r="Q7" s="8">
        <v>4.0696951759810789</v>
      </c>
      <c r="R7" s="8">
        <v>10.955236174388844</v>
      </c>
      <c r="U7" s="21" t="s">
        <v>68</v>
      </c>
      <c r="V7" s="7">
        <v>204.25660263578118</v>
      </c>
      <c r="W7" s="8">
        <v>12.100120256603388</v>
      </c>
      <c r="X7" s="8">
        <v>4.2540148599925827</v>
      </c>
      <c r="AA7" s="19" t="s">
        <v>68</v>
      </c>
      <c r="AB7" s="7">
        <v>80.380809008588514</v>
      </c>
      <c r="AC7" s="8">
        <v>15.343193398702104</v>
      </c>
      <c r="AD7" s="8">
        <v>6.3294887547330498</v>
      </c>
      <c r="AG7" s="6" t="s">
        <v>68</v>
      </c>
      <c r="AH7" s="7">
        <v>42.019519560804795</v>
      </c>
      <c r="AI7" s="8">
        <v>2.4892279282499374</v>
      </c>
      <c r="AJ7" s="8">
        <v>9.1250446233805658</v>
      </c>
    </row>
    <row r="8" spans="1:36" ht="14.25" x14ac:dyDescent="0.2">
      <c r="A8" t="s">
        <v>6</v>
      </c>
      <c r="B8" s="11">
        <v>7.2516243627883252</v>
      </c>
      <c r="C8" s="11">
        <v>3.0725153451293914</v>
      </c>
      <c r="D8" s="11">
        <v>3.8479033702253402</v>
      </c>
      <c r="E8" s="32">
        <v>5.1569203819183356</v>
      </c>
      <c r="F8" s="11">
        <v>0.49983662457129141</v>
      </c>
      <c r="I8" s="9" t="s">
        <v>6</v>
      </c>
      <c r="J8" s="10">
        <v>48.433447415598032</v>
      </c>
      <c r="K8" s="11">
        <v>7.2516243627883252</v>
      </c>
      <c r="L8" s="11">
        <v>7.5600044465577305</v>
      </c>
      <c r="O8" s="20" t="s">
        <v>6</v>
      </c>
      <c r="P8" s="10">
        <v>7.1414750702196894</v>
      </c>
      <c r="Q8" s="11">
        <v>3.0725153451293914</v>
      </c>
      <c r="R8" s="11">
        <v>13.277605849767705</v>
      </c>
      <c r="U8" s="20" t="s">
        <v>6</v>
      </c>
      <c r="V8" s="10">
        <v>25.70006611187063</v>
      </c>
      <c r="W8" s="11">
        <v>3.8479033702253402</v>
      </c>
      <c r="X8" s="11">
        <v>8.8277270641679522</v>
      </c>
      <c r="AA8" s="20" t="s">
        <v>78</v>
      </c>
      <c r="AB8" s="31">
        <v>2.7844608080699254</v>
      </c>
      <c r="AC8" s="32">
        <v>5.1569203819183356</v>
      </c>
      <c r="AD8" s="32">
        <v>18.781057080284825</v>
      </c>
      <c r="AG8" s="9" t="s">
        <v>78</v>
      </c>
      <c r="AH8" s="10">
        <v>3.3383983589650725</v>
      </c>
      <c r="AI8" s="11">
        <v>0.49983662457129141</v>
      </c>
      <c r="AJ8" s="11">
        <v>21.117326768597646</v>
      </c>
    </row>
    <row r="9" spans="1:36" ht="14.25" x14ac:dyDescent="0.2">
      <c r="A9" t="s">
        <v>7</v>
      </c>
      <c r="B9" s="8">
        <v>12.199898881631837</v>
      </c>
      <c r="C9" s="8">
        <v>2.8834512320511503</v>
      </c>
      <c r="D9" s="8">
        <v>6.0505388333590249</v>
      </c>
      <c r="E9" s="8">
        <v>7.9007724525951337</v>
      </c>
      <c r="F9" s="8">
        <v>1.6816125520789889</v>
      </c>
      <c r="I9" s="6" t="s">
        <v>7</v>
      </c>
      <c r="J9" s="7">
        <v>53.568233516861426</v>
      </c>
      <c r="K9" s="8">
        <v>12.199898881631837</v>
      </c>
      <c r="L9" s="8">
        <v>4.7410203821308432</v>
      </c>
      <c r="O9" s="21" t="s">
        <v>7</v>
      </c>
      <c r="P9" s="7">
        <v>4.6540115215680409</v>
      </c>
      <c r="Q9" s="8">
        <v>2.8834512320511503</v>
      </c>
      <c r="R9" s="8">
        <v>13.068883201041084</v>
      </c>
      <c r="U9" s="21" t="s">
        <v>7</v>
      </c>
      <c r="V9" s="7">
        <v>26.567160947227585</v>
      </c>
      <c r="W9" s="8">
        <v>6.0505388333590249</v>
      </c>
      <c r="X9" s="8">
        <v>5.2434603135783195</v>
      </c>
      <c r="AA9" s="19" t="s">
        <v>7</v>
      </c>
      <c r="AB9" s="7">
        <v>8.5824892717658976</v>
      </c>
      <c r="AC9" s="8">
        <v>7.9007724525951337</v>
      </c>
      <c r="AD9" s="8">
        <v>8.0185364032583735</v>
      </c>
      <c r="AG9" s="6" t="s">
        <v>7</v>
      </c>
      <c r="AH9" s="7">
        <v>7.3837508612697231</v>
      </c>
      <c r="AI9" s="8">
        <v>1.6816125520789889</v>
      </c>
      <c r="AJ9" s="8">
        <v>11.015977797707496</v>
      </c>
    </row>
    <row r="10" spans="1:36" ht="14.25" x14ac:dyDescent="0.2">
      <c r="A10" t="s">
        <v>9</v>
      </c>
      <c r="B10" s="11">
        <v>19.619493068871694</v>
      </c>
      <c r="C10" s="11">
        <v>6.1930621692204468</v>
      </c>
      <c r="D10" s="11">
        <v>10.824977631723222</v>
      </c>
      <c r="E10" s="11">
        <v>10.100417728349649</v>
      </c>
      <c r="F10" s="11">
        <v>2.612651705051825</v>
      </c>
      <c r="I10" s="9" t="s">
        <v>9</v>
      </c>
      <c r="J10" s="10">
        <v>72.507028365443958</v>
      </c>
      <c r="K10" s="11">
        <v>19.619493068871694</v>
      </c>
      <c r="L10" s="11">
        <v>4.8661958293830088</v>
      </c>
      <c r="O10" s="20" t="s">
        <v>9</v>
      </c>
      <c r="P10" s="10">
        <v>9.2474859338552609</v>
      </c>
      <c r="Q10" s="11">
        <v>6.1930621692204468</v>
      </c>
      <c r="R10" s="11">
        <v>9.8363920785137342</v>
      </c>
      <c r="U10" s="20" t="s">
        <v>9</v>
      </c>
      <c r="V10" s="10">
        <v>40.005465862110107</v>
      </c>
      <c r="W10" s="11">
        <v>10.824977631723222</v>
      </c>
      <c r="X10" s="11">
        <v>4.7277813301479821</v>
      </c>
      <c r="AA10" s="20" t="s">
        <v>9</v>
      </c>
      <c r="AB10" s="10">
        <v>8.461909313943913</v>
      </c>
      <c r="AC10" s="11">
        <v>10.100417728349649</v>
      </c>
      <c r="AD10" s="11">
        <v>10.098455486654546</v>
      </c>
      <c r="AG10" s="9" t="s">
        <v>9</v>
      </c>
      <c r="AH10" s="10">
        <v>9.6554794062328284</v>
      </c>
      <c r="AI10" s="11">
        <v>2.612651705051825</v>
      </c>
      <c r="AJ10" s="11">
        <v>13.79750176552777</v>
      </c>
    </row>
    <row r="11" spans="1:36" ht="14.25" x14ac:dyDescent="0.2">
      <c r="A11" t="s">
        <v>13</v>
      </c>
      <c r="B11" s="8">
        <v>15.106423411053523</v>
      </c>
      <c r="C11" s="8">
        <v>3.7643650151685621</v>
      </c>
      <c r="D11" s="8">
        <v>9.4971378023144002</v>
      </c>
      <c r="E11" s="8">
        <v>6.0060859890457969</v>
      </c>
      <c r="F11" s="8">
        <v>2.0277212108294251</v>
      </c>
      <c r="I11" s="6" t="s">
        <v>13</v>
      </c>
      <c r="J11" s="7">
        <v>43.344243510834403</v>
      </c>
      <c r="K11" s="8">
        <v>15.106423411053523</v>
      </c>
      <c r="L11" s="8">
        <v>4.2635806908711471</v>
      </c>
      <c r="O11" s="21" t="s">
        <v>13</v>
      </c>
      <c r="P11" s="7">
        <v>4.1339493387491721</v>
      </c>
      <c r="Q11" s="8">
        <v>3.7643650151685621</v>
      </c>
      <c r="R11" s="8">
        <v>13.475405971287129</v>
      </c>
      <c r="U11" s="21" t="s">
        <v>13</v>
      </c>
      <c r="V11" s="7">
        <v>27.249749484597338</v>
      </c>
      <c r="W11" s="8">
        <v>9.4971378023144002</v>
      </c>
      <c r="X11" s="8">
        <v>4.7889982143027314</v>
      </c>
      <c r="AA11" s="19" t="s">
        <v>13</v>
      </c>
      <c r="AB11" s="7">
        <v>3.7369483680975715</v>
      </c>
      <c r="AC11" s="8">
        <v>6.0060859890457969</v>
      </c>
      <c r="AD11" s="8">
        <v>13.796722895018441</v>
      </c>
      <c r="AG11" s="6" t="s">
        <v>13</v>
      </c>
      <c r="AH11" s="7">
        <v>5.8180576263978052</v>
      </c>
      <c r="AI11" s="8">
        <v>2.0277212108294251</v>
      </c>
      <c r="AJ11" s="8">
        <v>12.975896654675632</v>
      </c>
    </row>
    <row r="12" spans="1:36" ht="38.25" x14ac:dyDescent="0.2">
      <c r="A12" t="s">
        <v>3</v>
      </c>
      <c r="B12" s="11">
        <v>18.433091308371999</v>
      </c>
      <c r="C12" s="11">
        <v>2.1367679351277968</v>
      </c>
      <c r="D12" s="11">
        <v>11.7237546623945</v>
      </c>
      <c r="E12" s="11">
        <v>9.2194371736255007</v>
      </c>
      <c r="F12" s="11">
        <v>2.9977401886584447</v>
      </c>
      <c r="I12" s="9" t="s">
        <v>69</v>
      </c>
      <c r="J12" s="10">
        <v>411.42296157820738</v>
      </c>
      <c r="K12" s="11">
        <v>18.433091308371999</v>
      </c>
      <c r="L12" s="11">
        <v>3.4862118181524111</v>
      </c>
      <c r="O12" s="22" t="s">
        <v>69</v>
      </c>
      <c r="P12" s="10">
        <v>18.451257184228449</v>
      </c>
      <c r="Q12" s="11">
        <v>2.1367679351277968</v>
      </c>
      <c r="R12" s="11">
        <v>15.995916412452232</v>
      </c>
      <c r="U12" s="22" t="s">
        <v>69</v>
      </c>
      <c r="V12" s="10">
        <v>261.67189123768605</v>
      </c>
      <c r="W12" s="11">
        <v>11.7237546623945</v>
      </c>
      <c r="X12" s="11">
        <v>4.5520155257236103</v>
      </c>
      <c r="AA12" s="20" t="s">
        <v>69</v>
      </c>
      <c r="AB12" s="10">
        <v>43.166315779794097</v>
      </c>
      <c r="AC12" s="11">
        <v>9.2194371736255007</v>
      </c>
      <c r="AD12" s="11">
        <v>10.081445245322881</v>
      </c>
      <c r="AG12" s="9" t="s">
        <v>69</v>
      </c>
      <c r="AH12" s="10">
        <v>66.908969625713667</v>
      </c>
      <c r="AI12" s="11">
        <v>2.9977401886584447</v>
      </c>
      <c r="AJ12" s="11">
        <v>9.0722562342298598</v>
      </c>
    </row>
    <row r="13" spans="1:36" ht="14.25" x14ac:dyDescent="0.2">
      <c r="A13" t="s">
        <v>16</v>
      </c>
      <c r="B13" s="8">
        <v>17.105051026460234</v>
      </c>
      <c r="C13" s="8">
        <v>8.6573756932292003</v>
      </c>
      <c r="D13" s="8">
        <v>6.6938442151621871</v>
      </c>
      <c r="E13" s="8">
        <v>6.7375810836182684</v>
      </c>
      <c r="F13" s="8">
        <v>1.3278223732194099</v>
      </c>
      <c r="I13" s="6" t="s">
        <v>16</v>
      </c>
      <c r="J13" s="7">
        <v>40.078318886342821</v>
      </c>
      <c r="K13" s="8">
        <v>17.105051026460234</v>
      </c>
      <c r="L13" s="8">
        <v>5.0880128320460516</v>
      </c>
      <c r="O13" s="19" t="s">
        <v>16</v>
      </c>
      <c r="P13" s="7">
        <v>6.6754849451121938</v>
      </c>
      <c r="Q13" s="8">
        <v>8.6573756932292003</v>
      </c>
      <c r="R13" s="8">
        <v>8.1658013115331975</v>
      </c>
      <c r="U13" s="19" t="s">
        <v>16</v>
      </c>
      <c r="V13" s="7">
        <v>15.684140469137816</v>
      </c>
      <c r="W13" s="8">
        <v>6.6938442151621871</v>
      </c>
      <c r="X13" s="8">
        <v>5.8167976496376959</v>
      </c>
      <c r="AA13" s="19" t="s">
        <v>16</v>
      </c>
      <c r="AB13" s="7">
        <v>3.7022728010341219</v>
      </c>
      <c r="AC13" s="8">
        <v>6.7375810836182684</v>
      </c>
      <c r="AD13" s="8">
        <v>9.9167243292955281</v>
      </c>
      <c r="AG13" s="6" t="s">
        <v>16</v>
      </c>
      <c r="AH13" s="7">
        <v>3.1111797571363971</v>
      </c>
      <c r="AI13" s="8">
        <v>1.3278223732194099</v>
      </c>
      <c r="AJ13" s="8">
        <v>12.71446592409132</v>
      </c>
    </row>
    <row r="14" spans="1:36" ht="14.25" x14ac:dyDescent="0.2">
      <c r="A14" t="s">
        <v>17</v>
      </c>
      <c r="B14" s="11">
        <v>17.777479099721166</v>
      </c>
      <c r="C14" s="11">
        <v>4.8471197257557002</v>
      </c>
      <c r="D14" s="11">
        <v>10.723694668281862</v>
      </c>
      <c r="E14" s="11">
        <v>7.3479813309224982</v>
      </c>
      <c r="F14" s="11">
        <v>1.7740779598905465</v>
      </c>
      <c r="I14" s="9" t="s">
        <v>17</v>
      </c>
      <c r="J14" s="10">
        <v>41.191849698456309</v>
      </c>
      <c r="K14" s="11">
        <v>17.777479099721166</v>
      </c>
      <c r="L14" s="11">
        <v>4.5423210297515126</v>
      </c>
      <c r="O14" s="22" t="s">
        <v>17</v>
      </c>
      <c r="P14" s="10">
        <v>4.493083236694126</v>
      </c>
      <c r="Q14" s="11">
        <v>4.8471197257557002</v>
      </c>
      <c r="R14" s="11">
        <v>10.328837334244724</v>
      </c>
      <c r="U14" s="22" t="s">
        <v>17</v>
      </c>
      <c r="V14" s="10">
        <v>24.847663524741915</v>
      </c>
      <c r="W14" s="11">
        <v>10.723694668281862</v>
      </c>
      <c r="X14" s="11">
        <v>4.9191161752615757</v>
      </c>
      <c r="AA14" s="20" t="s">
        <v>17</v>
      </c>
      <c r="AB14" s="10">
        <v>4.7929650680383169</v>
      </c>
      <c r="AC14" s="11">
        <v>7.3479813309224982</v>
      </c>
      <c r="AD14" s="11">
        <v>10.307253124142601</v>
      </c>
      <c r="AG14" s="9" t="s">
        <v>17</v>
      </c>
      <c r="AH14" s="10">
        <v>4.110681400171158</v>
      </c>
      <c r="AI14" s="11">
        <v>1.7740779598905465</v>
      </c>
      <c r="AJ14" s="11">
        <v>12.474515724044846</v>
      </c>
    </row>
    <row r="15" spans="1:36" ht="14.25" x14ac:dyDescent="0.2">
      <c r="A15" t="s">
        <v>15</v>
      </c>
      <c r="B15" s="8">
        <v>33.832591135937882</v>
      </c>
      <c r="C15" s="8">
        <v>4.8528543215103115</v>
      </c>
      <c r="D15" s="8">
        <v>25.696316758518943</v>
      </c>
      <c r="E15" s="8">
        <v>19.051595211992453</v>
      </c>
      <c r="F15" s="8">
        <v>3.7379984687593284</v>
      </c>
      <c r="I15" s="6" t="s">
        <v>15</v>
      </c>
      <c r="J15" s="7">
        <v>89.449466368873246</v>
      </c>
      <c r="K15" s="8">
        <v>33.832591135937882</v>
      </c>
      <c r="L15" s="8">
        <v>2.8246451461596798</v>
      </c>
      <c r="O15" s="19" t="s">
        <v>15</v>
      </c>
      <c r="P15" s="7">
        <v>4.9028291194000788</v>
      </c>
      <c r="Q15" s="8">
        <v>4.8528543215103115</v>
      </c>
      <c r="R15" s="8">
        <v>10.134225670513853</v>
      </c>
      <c r="U15" s="19" t="s">
        <v>15</v>
      </c>
      <c r="V15" s="7">
        <v>67.93809591644029</v>
      </c>
      <c r="W15" s="8">
        <v>25.696316758518943</v>
      </c>
      <c r="X15" s="8">
        <v>2.9882623224800344</v>
      </c>
      <c r="AA15" s="19" t="s">
        <v>15</v>
      </c>
      <c r="AB15" s="7">
        <v>13.588840372323361</v>
      </c>
      <c r="AC15" s="8">
        <v>19.051595211992453</v>
      </c>
      <c r="AD15" s="8">
        <v>6.7935954918489454</v>
      </c>
      <c r="AG15" s="6" t="s">
        <v>15</v>
      </c>
      <c r="AH15" s="7">
        <v>9.8828365517360215</v>
      </c>
      <c r="AI15" s="8">
        <v>3.7379984687593284</v>
      </c>
      <c r="AJ15" s="8">
        <v>9.3498855708744628</v>
      </c>
    </row>
    <row r="16" spans="1:36" ht="14.25" x14ac:dyDescent="0.2">
      <c r="A16" t="s">
        <v>12</v>
      </c>
      <c r="B16" s="11">
        <v>14.780703886207114</v>
      </c>
      <c r="C16" s="11">
        <v>2.6890783222357144</v>
      </c>
      <c r="D16" s="11">
        <v>9.6202854783568537</v>
      </c>
      <c r="E16" s="11">
        <v>5.877715776151466</v>
      </c>
      <c r="F16" s="11">
        <v>1.9556686753672243</v>
      </c>
      <c r="I16" s="9" t="s">
        <v>12</v>
      </c>
      <c r="J16" s="10">
        <v>44.453541819415094</v>
      </c>
      <c r="K16" s="11">
        <v>14.780703886207114</v>
      </c>
      <c r="L16" s="11">
        <v>3.9627518484250936</v>
      </c>
      <c r="O16" s="22" t="s">
        <v>12</v>
      </c>
      <c r="P16" s="10">
        <v>3.2053647060175638</v>
      </c>
      <c r="Q16" s="11">
        <v>2.6890783222357144</v>
      </c>
      <c r="R16" s="11">
        <v>12.604084535414215</v>
      </c>
      <c r="U16" s="22" t="s">
        <v>12</v>
      </c>
      <c r="V16" s="10">
        <v>28.933382748160081</v>
      </c>
      <c r="W16" s="11">
        <v>9.6202854783568537</v>
      </c>
      <c r="X16" s="11">
        <v>4.0617502286981182</v>
      </c>
      <c r="AA16" s="20" t="s">
        <v>12</v>
      </c>
      <c r="AB16" s="10">
        <v>4.5389899854902573</v>
      </c>
      <c r="AC16" s="11">
        <v>5.877715776151466</v>
      </c>
      <c r="AD16" s="11">
        <v>11.759509023656605</v>
      </c>
      <c r="AG16" s="9" t="s">
        <v>12</v>
      </c>
      <c r="AH16" s="10">
        <v>5.8817496050701132</v>
      </c>
      <c r="AI16" s="11">
        <v>1.9556686753672243</v>
      </c>
      <c r="AJ16" s="11">
        <v>10.694548661616388</v>
      </c>
    </row>
    <row r="17" spans="1:36" ht="14.25" x14ac:dyDescent="0.2">
      <c r="A17" t="s">
        <v>20</v>
      </c>
      <c r="B17" s="8">
        <v>23.133102406630655</v>
      </c>
      <c r="C17" s="8">
        <v>5.3030027867244485</v>
      </c>
      <c r="D17" s="8">
        <v>14.766402907860479</v>
      </c>
      <c r="E17" s="8">
        <v>11.294837040497898</v>
      </c>
      <c r="F17" s="8">
        <v>1.8201364232421584</v>
      </c>
      <c r="I17" s="6" t="s">
        <v>20</v>
      </c>
      <c r="J17" s="7">
        <v>43.119630118309352</v>
      </c>
      <c r="K17" s="8">
        <v>23.133102406630655</v>
      </c>
      <c r="L17" s="8">
        <v>3.2031207616763502</v>
      </c>
      <c r="O17" s="19" t="s">
        <v>20</v>
      </c>
      <c r="P17" s="7">
        <v>3.7219823977139428</v>
      </c>
      <c r="Q17" s="8">
        <v>5.3030027867244485</v>
      </c>
      <c r="R17" s="8">
        <v>8.1484594871994922</v>
      </c>
      <c r="U17" s="19" t="s">
        <v>20</v>
      </c>
      <c r="V17" s="7">
        <v>27.524273241550496</v>
      </c>
      <c r="W17" s="8">
        <v>14.766402907860479</v>
      </c>
      <c r="X17" s="8">
        <v>3.558370539734053</v>
      </c>
      <c r="AA17" s="19" t="s">
        <v>20</v>
      </c>
      <c r="AB17" s="7">
        <v>6.1719643421426635</v>
      </c>
      <c r="AC17" s="8">
        <v>11.294837040497898</v>
      </c>
      <c r="AD17" s="8">
        <v>9.0711989634483068</v>
      </c>
      <c r="AG17" s="6" t="s">
        <v>20</v>
      </c>
      <c r="AH17" s="7">
        <v>3.3926970950756954</v>
      </c>
      <c r="AI17" s="8">
        <v>1.8201364232421584</v>
      </c>
      <c r="AJ17" s="8">
        <v>9.601221771579679</v>
      </c>
    </row>
    <row r="18" spans="1:36" ht="25.5" x14ac:dyDescent="0.2">
      <c r="A18" t="s">
        <v>21</v>
      </c>
      <c r="B18" s="11">
        <v>8.4782734270921747</v>
      </c>
      <c r="C18" s="11">
        <v>4.300299283177293</v>
      </c>
      <c r="D18" s="11">
        <v>2.9360779319068708</v>
      </c>
      <c r="E18" s="11">
        <v>3.6480705695457987</v>
      </c>
      <c r="F18" s="11">
        <v>0.79965702015585738</v>
      </c>
      <c r="I18" s="9" t="s">
        <v>21</v>
      </c>
      <c r="J18" s="10">
        <v>3.2413176661636327</v>
      </c>
      <c r="K18" s="11">
        <v>8.4782734270921747</v>
      </c>
      <c r="L18" s="11">
        <v>7.8724101183317252</v>
      </c>
      <c r="O18" s="20" t="s">
        <v>21</v>
      </c>
      <c r="P18" s="10">
        <v>0.67094844923408214</v>
      </c>
      <c r="Q18" s="11">
        <v>4.300299283177293</v>
      </c>
      <c r="R18" s="11">
        <v>12.636280302956937</v>
      </c>
      <c r="U18" s="20" t="s">
        <v>21</v>
      </c>
      <c r="V18" s="10">
        <v>1.1224881282446371</v>
      </c>
      <c r="W18" s="11">
        <v>2.9360779319068708</v>
      </c>
      <c r="X18" s="11">
        <v>9.6927643880986754</v>
      </c>
      <c r="AA18" s="20" t="s">
        <v>21</v>
      </c>
      <c r="AB18" s="10">
        <v>0.42125437460509824</v>
      </c>
      <c r="AC18" s="11">
        <v>3.6480705695457987</v>
      </c>
      <c r="AD18" s="11">
        <v>13.489208398452446</v>
      </c>
      <c r="AG18" s="9" t="s">
        <v>83</v>
      </c>
      <c r="AH18" s="10">
        <v>0.30599999999999999</v>
      </c>
      <c r="AI18" s="11">
        <v>0.79965702015585738</v>
      </c>
      <c r="AJ18" s="11">
        <v>18.765348399491284</v>
      </c>
    </row>
    <row r="19" spans="1:36" ht="25.5" x14ac:dyDescent="0.2">
      <c r="A19" t="s">
        <v>10</v>
      </c>
      <c r="B19" s="8">
        <v>13.843615747533908</v>
      </c>
      <c r="C19" s="8">
        <v>4.7859047645224555</v>
      </c>
      <c r="D19" s="8">
        <v>7.4830145527805554</v>
      </c>
      <c r="E19" s="8">
        <v>5.5931541970546244</v>
      </c>
      <c r="F19" s="8">
        <v>1.2686948606585757</v>
      </c>
      <c r="I19" s="6" t="s">
        <v>10</v>
      </c>
      <c r="J19" s="7">
        <v>41.757373313616263</v>
      </c>
      <c r="K19" s="8">
        <v>13.843615747533908</v>
      </c>
      <c r="L19" s="8">
        <v>5.0663379907487416</v>
      </c>
      <c r="O19" s="19" t="s">
        <v>10</v>
      </c>
      <c r="P19" s="7">
        <v>5.2218351479660585</v>
      </c>
      <c r="Q19" s="8">
        <v>4.7859047645224555</v>
      </c>
      <c r="R19" s="8">
        <v>10.760255120342377</v>
      </c>
      <c r="U19" s="19" t="s">
        <v>10</v>
      </c>
      <c r="V19" s="7">
        <v>22.571489839808969</v>
      </c>
      <c r="W19" s="8">
        <v>7.4830145527805554</v>
      </c>
      <c r="X19" s="8">
        <v>5.2473686222937861</v>
      </c>
      <c r="AA19" s="19" t="s">
        <v>10</v>
      </c>
      <c r="AB19" s="7">
        <v>3.3521158404497848</v>
      </c>
      <c r="AC19" s="8">
        <v>5.5931541970546244</v>
      </c>
      <c r="AD19" s="8">
        <v>11.665301198542101</v>
      </c>
      <c r="AG19" s="6" t="s">
        <v>10</v>
      </c>
      <c r="AH19" s="7">
        <v>3.8268445096812118</v>
      </c>
      <c r="AI19" s="8">
        <v>1.2686948606585757</v>
      </c>
      <c r="AJ19" s="8">
        <v>14.00259934836372</v>
      </c>
    </row>
    <row r="20" spans="1:36" ht="14.25" x14ac:dyDescent="0.2">
      <c r="A20" t="s">
        <v>19</v>
      </c>
      <c r="B20" s="11">
        <v>11.367984105910372</v>
      </c>
      <c r="C20" s="11">
        <v>4.4220609013456693</v>
      </c>
      <c r="D20" s="11">
        <v>6.4461561647769408</v>
      </c>
      <c r="E20" s="11">
        <v>3.9077977613698063</v>
      </c>
      <c r="F20" s="11">
        <v>0.78986411192734862</v>
      </c>
      <c r="I20" s="9" t="s">
        <v>19</v>
      </c>
      <c r="J20" s="10">
        <v>19.969681869869959</v>
      </c>
      <c r="K20" s="11">
        <v>11.367984105910372</v>
      </c>
      <c r="L20" s="11">
        <v>5.6579437250733555</v>
      </c>
      <c r="O20" s="22" t="s">
        <v>19</v>
      </c>
      <c r="P20" s="10">
        <v>2.5736719657589648</v>
      </c>
      <c r="Q20" s="11">
        <v>4.4220609013456693</v>
      </c>
      <c r="R20" s="11">
        <v>11.115068724863827</v>
      </c>
      <c r="U20" s="22" t="s">
        <v>19</v>
      </c>
      <c r="V20" s="10">
        <v>11.323704070554541</v>
      </c>
      <c r="W20" s="11">
        <v>6.4461561647769408</v>
      </c>
      <c r="X20" s="11">
        <v>5.6969972561566395</v>
      </c>
      <c r="AA20" s="20" t="s">
        <v>79</v>
      </c>
      <c r="AB20" s="10">
        <v>0.82051182105996578</v>
      </c>
      <c r="AC20" s="11">
        <v>3.9077977613698063</v>
      </c>
      <c r="AD20" s="11">
        <v>16.982389130001277</v>
      </c>
      <c r="AG20" s="9" t="s">
        <v>19</v>
      </c>
      <c r="AH20" s="10">
        <v>1.3875226151500102</v>
      </c>
      <c r="AI20" s="11">
        <v>0.78986411192734862</v>
      </c>
      <c r="AJ20" s="11">
        <v>14.358976638531651</v>
      </c>
    </row>
    <row r="21" spans="1:36" ht="14.25" x14ac:dyDescent="0.2">
      <c r="A21" t="s">
        <v>14</v>
      </c>
      <c r="B21" s="8">
        <v>13.436299254088494</v>
      </c>
      <c r="C21" s="8">
        <v>5.2655227074196347</v>
      </c>
      <c r="D21" s="8">
        <v>6.7955021230067745</v>
      </c>
      <c r="E21" s="8">
        <v>5.6532624254834474</v>
      </c>
      <c r="F21" s="8">
        <v>0.90557251804087757</v>
      </c>
      <c r="I21" s="6" t="s">
        <v>14</v>
      </c>
      <c r="J21" s="7">
        <v>33.49812861520175</v>
      </c>
      <c r="K21" s="8">
        <v>13.436299254088494</v>
      </c>
      <c r="L21" s="8">
        <v>5.0194540391462441</v>
      </c>
      <c r="O21" s="21" t="s">
        <v>14</v>
      </c>
      <c r="P21" s="7">
        <v>4.7030837407135975</v>
      </c>
      <c r="Q21" s="8">
        <v>5.2655227074196347</v>
      </c>
      <c r="R21" s="8">
        <v>9.4402652789077894</v>
      </c>
      <c r="U21" s="21" t="s">
        <v>14</v>
      </c>
      <c r="V21" s="7">
        <v>16.941912338852578</v>
      </c>
      <c r="W21" s="8">
        <v>6.7955021230067745</v>
      </c>
      <c r="X21" s="8">
        <v>5.5869482492600238</v>
      </c>
      <c r="AA21" s="19" t="s">
        <v>14</v>
      </c>
      <c r="AB21" s="7">
        <v>4.0633699718689016</v>
      </c>
      <c r="AC21" s="8">
        <v>5.6532624254834474</v>
      </c>
      <c r="AD21" s="8">
        <v>11.063031449519665</v>
      </c>
      <c r="AG21" s="6" t="s">
        <v>14</v>
      </c>
      <c r="AH21" s="7">
        <v>2.2576889741790214</v>
      </c>
      <c r="AI21" s="8">
        <v>0.90557251804087757</v>
      </c>
      <c r="AJ21" s="8">
        <v>14.87432335325129</v>
      </c>
    </row>
    <row r="22" spans="1:36" ht="25.5" x14ac:dyDescent="0.2">
      <c r="A22" t="s">
        <v>11</v>
      </c>
      <c r="B22" s="14">
        <v>20.613148611956458</v>
      </c>
      <c r="C22" s="14">
        <v>5.7387784899933623</v>
      </c>
      <c r="D22" s="14">
        <v>12.518594305580443</v>
      </c>
      <c r="E22" s="14">
        <v>8.3375872894795986</v>
      </c>
      <c r="F22" s="14">
        <v>1.6683062021952892</v>
      </c>
      <c r="I22" s="12" t="s">
        <v>11</v>
      </c>
      <c r="J22" s="13">
        <v>61.556527568008917</v>
      </c>
      <c r="K22" s="14">
        <v>20.613148611956458</v>
      </c>
      <c r="L22" s="14">
        <v>4.0073794456988372</v>
      </c>
      <c r="O22" s="23" t="s">
        <v>11</v>
      </c>
      <c r="P22" s="13">
        <v>6.9614693785486574</v>
      </c>
      <c r="Q22" s="14">
        <v>5.7387784899933623</v>
      </c>
      <c r="R22" s="14">
        <v>10.279918089748879</v>
      </c>
      <c r="U22" s="23" t="s">
        <v>11</v>
      </c>
      <c r="V22" s="13">
        <v>37.383963507506159</v>
      </c>
      <c r="W22" s="14">
        <v>12.518594305580443</v>
      </c>
      <c r="X22" s="14">
        <v>4.402013166823715</v>
      </c>
      <c r="AA22" s="29" t="s">
        <v>11</v>
      </c>
      <c r="AB22" s="13">
        <v>8.1916181318397037</v>
      </c>
      <c r="AC22" s="14">
        <v>8.3375872894795986</v>
      </c>
      <c r="AD22" s="14">
        <v>8.4193645290826638</v>
      </c>
      <c r="AG22" s="12" t="s">
        <v>11</v>
      </c>
      <c r="AH22" s="13">
        <v>4.9820208770894476</v>
      </c>
      <c r="AI22" s="14">
        <v>1.6683062021952892</v>
      </c>
      <c r="AJ22" s="14">
        <v>12.109718309714689</v>
      </c>
    </row>
    <row r="23" spans="1:36" ht="14.25" x14ac:dyDescent="0.2">
      <c r="I23" s="9" t="s">
        <v>70</v>
      </c>
      <c r="O23" t="s">
        <v>74</v>
      </c>
      <c r="U23" t="s">
        <v>76</v>
      </c>
      <c r="AA23" s="20" t="s">
        <v>80</v>
      </c>
      <c r="AG23" s="9" t="s">
        <v>84</v>
      </c>
    </row>
    <row r="24" spans="1:36" x14ac:dyDescent="0.15">
      <c r="I24" t="s">
        <v>71</v>
      </c>
      <c r="O24" t="s">
        <v>75</v>
      </c>
      <c r="U24" t="s">
        <v>77</v>
      </c>
      <c r="AA24" t="s">
        <v>81</v>
      </c>
      <c r="AG24" t="s">
        <v>85</v>
      </c>
    </row>
    <row r="25" spans="1:36" x14ac:dyDescent="0.15">
      <c r="I25" t="s">
        <v>72</v>
      </c>
      <c r="O25" t="s">
        <v>72</v>
      </c>
    </row>
    <row r="26" spans="1:36" x14ac:dyDescent="0.15">
      <c r="I26" t="s">
        <v>73</v>
      </c>
      <c r="O26" t="s">
        <v>73</v>
      </c>
    </row>
    <row r="28" spans="1:36" ht="25.5" x14ac:dyDescent="0.15">
      <c r="A28" t="s">
        <v>0</v>
      </c>
      <c r="B28" s="5" t="s">
        <v>86</v>
      </c>
      <c r="C28" t="s">
        <v>88</v>
      </c>
      <c r="D28" t="s">
        <v>89</v>
      </c>
      <c r="E28" s="25" t="s">
        <v>90</v>
      </c>
      <c r="F28" s="18" t="s">
        <v>92</v>
      </c>
    </row>
    <row r="29" spans="1:36" x14ac:dyDescent="0.15">
      <c r="A29" t="s">
        <v>18</v>
      </c>
      <c r="B29" s="8">
        <f>B3/100</f>
        <v>0.17437130752626731</v>
      </c>
      <c r="C29" s="8">
        <f t="shared" ref="C29:F29" si="0">C3/100</f>
        <v>3.7355832392714033E-2</v>
      </c>
      <c r="D29" s="8">
        <f t="shared" si="0"/>
        <v>0.10085690747360342</v>
      </c>
      <c r="E29" s="8">
        <f t="shared" si="0"/>
        <v>0.10963902219137585</v>
      </c>
      <c r="F29" s="8">
        <f t="shared" si="0"/>
        <v>2.8806824477735277E-2</v>
      </c>
    </row>
    <row r="30" spans="1:36" x14ac:dyDescent="0.15">
      <c r="A30" t="s">
        <v>5</v>
      </c>
      <c r="B30" s="8">
        <f t="shared" ref="B30:F48" si="1">B4/100</f>
        <v>0.14421433086186289</v>
      </c>
      <c r="C30" s="8">
        <f t="shared" si="1"/>
        <v>4.4887765106552457E-2</v>
      </c>
      <c r="D30" s="8">
        <f t="shared" si="1"/>
        <v>9.0390823470749379E-2</v>
      </c>
      <c r="E30" s="8">
        <f t="shared" si="1"/>
        <v>0.10732377066839477</v>
      </c>
      <c r="F30" s="8">
        <f t="shared" si="1"/>
        <v>1.3918176163645192E-2</v>
      </c>
    </row>
    <row r="31" spans="1:36" x14ac:dyDescent="0.15">
      <c r="A31" t="s">
        <v>2</v>
      </c>
      <c r="B31" s="8">
        <f t="shared" si="1"/>
        <v>0.25245016022366212</v>
      </c>
      <c r="C31" s="8">
        <f t="shared" si="1"/>
        <v>3.1608314879783529E-2</v>
      </c>
      <c r="D31" s="8">
        <f t="shared" si="1"/>
        <v>0.18206095260789751</v>
      </c>
      <c r="E31" s="8">
        <f t="shared" si="1"/>
        <v>0.15249000173369129</v>
      </c>
      <c r="F31" s="8">
        <f t="shared" si="1"/>
        <v>3.1647792352569266E-2</v>
      </c>
    </row>
    <row r="32" spans="1:36" x14ac:dyDescent="0.15">
      <c r="A32" t="s">
        <v>8</v>
      </c>
      <c r="B32" s="8">
        <f t="shared" si="1"/>
        <v>0.11910844266042182</v>
      </c>
      <c r="C32" s="8">
        <f t="shared" si="1"/>
        <v>2.324113628737981E-2</v>
      </c>
      <c r="D32" s="8">
        <f t="shared" si="1"/>
        <v>7.1082958335224711E-2</v>
      </c>
      <c r="E32" s="8">
        <f t="shared" si="1"/>
        <v>0.11448202540248467</v>
      </c>
      <c r="F32" s="8">
        <f t="shared" si="1"/>
        <v>7.8986411192734866E-3</v>
      </c>
    </row>
    <row r="33" spans="1:6" x14ac:dyDescent="0.15">
      <c r="A33" t="s">
        <v>4</v>
      </c>
      <c r="B33" s="8">
        <f t="shared" si="1"/>
        <v>0.2132041475613988</v>
      </c>
      <c r="C33" s="8">
        <f t="shared" si="1"/>
        <v>4.0696951759810786E-2</v>
      </c>
      <c r="D33" s="8">
        <f t="shared" si="1"/>
        <v>0.12100120256603387</v>
      </c>
      <c r="E33" s="8">
        <f t="shared" si="1"/>
        <v>0.15343193398702104</v>
      </c>
      <c r="F33" s="8">
        <f t="shared" si="1"/>
        <v>2.4892279282499374E-2</v>
      </c>
    </row>
    <row r="34" spans="1:6" x14ac:dyDescent="0.15">
      <c r="A34" t="s">
        <v>6</v>
      </c>
      <c r="B34" s="8">
        <f t="shared" si="1"/>
        <v>7.2516243627883253E-2</v>
      </c>
      <c r="C34" s="8">
        <f t="shared" si="1"/>
        <v>3.0725153451293914E-2</v>
      </c>
      <c r="D34" s="8">
        <f t="shared" si="1"/>
        <v>3.8479033702253404E-2</v>
      </c>
      <c r="E34" s="8">
        <f t="shared" si="1"/>
        <v>5.1569203819183354E-2</v>
      </c>
      <c r="F34" s="8">
        <f t="shared" si="1"/>
        <v>4.9983662457129142E-3</v>
      </c>
    </row>
    <row r="35" spans="1:6" x14ac:dyDescent="0.15">
      <c r="A35" t="s">
        <v>7</v>
      </c>
      <c r="B35" s="8">
        <f t="shared" si="1"/>
        <v>0.12199898881631838</v>
      </c>
      <c r="C35" s="8">
        <f t="shared" si="1"/>
        <v>2.8834512320511502E-2</v>
      </c>
      <c r="D35" s="8">
        <f t="shared" si="1"/>
        <v>6.0505388333590246E-2</v>
      </c>
      <c r="E35" s="8">
        <f t="shared" si="1"/>
        <v>7.9007724525951339E-2</v>
      </c>
      <c r="F35" s="8">
        <f t="shared" si="1"/>
        <v>1.6816125520789888E-2</v>
      </c>
    </row>
    <row r="36" spans="1:6" x14ac:dyDescent="0.15">
      <c r="A36" t="s">
        <v>9</v>
      </c>
      <c r="B36" s="8">
        <f t="shared" si="1"/>
        <v>0.19619493068871693</v>
      </c>
      <c r="C36" s="8">
        <f t="shared" si="1"/>
        <v>6.1930621692204466E-2</v>
      </c>
      <c r="D36" s="8">
        <f t="shared" si="1"/>
        <v>0.10824977631723222</v>
      </c>
      <c r="E36" s="8">
        <f t="shared" si="1"/>
        <v>0.10100417728349649</v>
      </c>
      <c r="F36" s="8">
        <f t="shared" si="1"/>
        <v>2.6126517050518251E-2</v>
      </c>
    </row>
    <row r="37" spans="1:6" x14ac:dyDescent="0.15">
      <c r="A37" t="s">
        <v>13</v>
      </c>
      <c r="B37" s="8">
        <f t="shared" si="1"/>
        <v>0.15106423411053524</v>
      </c>
      <c r="C37" s="8">
        <f t="shared" si="1"/>
        <v>3.7643650151685623E-2</v>
      </c>
      <c r="D37" s="8">
        <f t="shared" si="1"/>
        <v>9.4971378023143996E-2</v>
      </c>
      <c r="E37" s="8">
        <f t="shared" si="1"/>
        <v>6.0060859890457972E-2</v>
      </c>
      <c r="F37" s="8">
        <f t="shared" si="1"/>
        <v>2.0277212108294251E-2</v>
      </c>
    </row>
    <row r="38" spans="1:6" x14ac:dyDescent="0.15">
      <c r="A38" t="s">
        <v>3</v>
      </c>
      <c r="B38" s="8">
        <f t="shared" si="1"/>
        <v>0.18433091308371999</v>
      </c>
      <c r="C38" s="8">
        <f t="shared" si="1"/>
        <v>2.1367679351277969E-2</v>
      </c>
      <c r="D38" s="8">
        <f t="shared" si="1"/>
        <v>0.11723754662394499</v>
      </c>
      <c r="E38" s="8">
        <f t="shared" si="1"/>
        <v>9.2194371736255012E-2</v>
      </c>
      <c r="F38" s="8">
        <f t="shared" si="1"/>
        <v>2.9977401886584445E-2</v>
      </c>
    </row>
    <row r="39" spans="1:6" x14ac:dyDescent="0.15">
      <c r="A39" t="s">
        <v>16</v>
      </c>
      <c r="B39" s="8">
        <f t="shared" si="1"/>
        <v>0.17105051026460236</v>
      </c>
      <c r="C39" s="8">
        <f t="shared" si="1"/>
        <v>8.6573756932292009E-2</v>
      </c>
      <c r="D39" s="8">
        <f t="shared" si="1"/>
        <v>6.6938442151621869E-2</v>
      </c>
      <c r="E39" s="8">
        <f t="shared" si="1"/>
        <v>6.7375810836182687E-2</v>
      </c>
      <c r="F39" s="8">
        <f t="shared" si="1"/>
        <v>1.3278223732194099E-2</v>
      </c>
    </row>
    <row r="40" spans="1:6" x14ac:dyDescent="0.15">
      <c r="A40" t="s">
        <v>17</v>
      </c>
      <c r="B40" s="8">
        <f t="shared" si="1"/>
        <v>0.17777479099721166</v>
      </c>
      <c r="C40" s="8">
        <f t="shared" si="1"/>
        <v>4.8471197257557004E-2</v>
      </c>
      <c r="D40" s="8">
        <f t="shared" si="1"/>
        <v>0.10723694668281862</v>
      </c>
      <c r="E40" s="8">
        <f t="shared" si="1"/>
        <v>7.3479813309224984E-2</v>
      </c>
      <c r="F40" s="8">
        <f t="shared" si="1"/>
        <v>1.7740779598905465E-2</v>
      </c>
    </row>
    <row r="41" spans="1:6" x14ac:dyDescent="0.15">
      <c r="A41" t="s">
        <v>15</v>
      </c>
      <c r="B41" s="8">
        <f t="shared" si="1"/>
        <v>0.33832591135937884</v>
      </c>
      <c r="C41" s="8">
        <f t="shared" si="1"/>
        <v>4.8528543215103116E-2</v>
      </c>
      <c r="D41" s="8">
        <f t="shared" si="1"/>
        <v>0.25696316758518944</v>
      </c>
      <c r="E41" s="8">
        <f t="shared" si="1"/>
        <v>0.19051595211992453</v>
      </c>
      <c r="F41" s="8">
        <f t="shared" si="1"/>
        <v>3.7379984687593286E-2</v>
      </c>
    </row>
    <row r="42" spans="1:6" x14ac:dyDescent="0.15">
      <c r="A42" t="s">
        <v>12</v>
      </c>
      <c r="B42" s="8">
        <f t="shared" si="1"/>
        <v>0.14780703886207114</v>
      </c>
      <c r="C42" s="8">
        <f t="shared" si="1"/>
        <v>2.6890783222357145E-2</v>
      </c>
      <c r="D42" s="8">
        <f t="shared" si="1"/>
        <v>9.6202854783568534E-2</v>
      </c>
      <c r="E42" s="8">
        <f t="shared" si="1"/>
        <v>5.877715776151466E-2</v>
      </c>
      <c r="F42" s="8">
        <f t="shared" si="1"/>
        <v>1.9556686753672243E-2</v>
      </c>
    </row>
    <row r="43" spans="1:6" x14ac:dyDescent="0.15">
      <c r="A43" t="s">
        <v>20</v>
      </c>
      <c r="B43" s="8">
        <f t="shared" si="1"/>
        <v>0.23133102406630657</v>
      </c>
      <c r="C43" s="8">
        <f t="shared" si="1"/>
        <v>5.3030027867244485E-2</v>
      </c>
      <c r="D43" s="8">
        <f t="shared" si="1"/>
        <v>0.14766402907860479</v>
      </c>
      <c r="E43" s="8">
        <f t="shared" si="1"/>
        <v>0.11294837040497897</v>
      </c>
      <c r="F43" s="8">
        <f t="shared" si="1"/>
        <v>1.8201364232421583E-2</v>
      </c>
    </row>
    <row r="44" spans="1:6" x14ac:dyDescent="0.15">
      <c r="A44" t="s">
        <v>21</v>
      </c>
      <c r="B44" s="8">
        <f t="shared" si="1"/>
        <v>8.4782734270921742E-2</v>
      </c>
      <c r="C44" s="8">
        <f t="shared" si="1"/>
        <v>4.3002992831772932E-2</v>
      </c>
      <c r="D44" s="8">
        <f t="shared" si="1"/>
        <v>2.9360779319068709E-2</v>
      </c>
      <c r="E44" s="8">
        <f t="shared" si="1"/>
        <v>3.6480705695457985E-2</v>
      </c>
      <c r="F44" s="8">
        <f t="shared" si="1"/>
        <v>7.9965702015585734E-3</v>
      </c>
    </row>
    <row r="45" spans="1:6" x14ac:dyDescent="0.15">
      <c r="A45" t="s">
        <v>10</v>
      </c>
      <c r="B45" s="8">
        <f t="shared" si="1"/>
        <v>0.13843615747533908</v>
      </c>
      <c r="C45" s="8">
        <f t="shared" si="1"/>
        <v>4.7859047645224556E-2</v>
      </c>
      <c r="D45" s="8">
        <f t="shared" si="1"/>
        <v>7.483014552780555E-2</v>
      </c>
      <c r="E45" s="8">
        <f t="shared" si="1"/>
        <v>5.5931541970546242E-2</v>
      </c>
      <c r="F45" s="8">
        <f t="shared" si="1"/>
        <v>1.2686948606585757E-2</v>
      </c>
    </row>
    <row r="46" spans="1:6" x14ac:dyDescent="0.15">
      <c r="A46" t="s">
        <v>19</v>
      </c>
      <c r="B46" s="8">
        <f t="shared" si="1"/>
        <v>0.11367984105910373</v>
      </c>
      <c r="C46" s="8">
        <f t="shared" si="1"/>
        <v>4.4220609013456695E-2</v>
      </c>
      <c r="D46" s="8">
        <f t="shared" si="1"/>
        <v>6.4461561647769408E-2</v>
      </c>
      <c r="E46" s="8">
        <f t="shared" si="1"/>
        <v>3.9077977613698064E-2</v>
      </c>
      <c r="F46" s="8">
        <f t="shared" si="1"/>
        <v>7.8986411192734866E-3</v>
      </c>
    </row>
    <row r="47" spans="1:6" x14ac:dyDescent="0.15">
      <c r="A47" t="s">
        <v>14</v>
      </c>
      <c r="B47" s="8">
        <f t="shared" si="1"/>
        <v>0.13436299254088493</v>
      </c>
      <c r="C47" s="8">
        <f t="shared" si="1"/>
        <v>5.2655227074196349E-2</v>
      </c>
      <c r="D47" s="8">
        <f t="shared" si="1"/>
        <v>6.7955021230067747E-2</v>
      </c>
      <c r="E47" s="8">
        <f t="shared" si="1"/>
        <v>5.6532624254834477E-2</v>
      </c>
      <c r="F47" s="8">
        <f t="shared" si="1"/>
        <v>9.0557251804087753E-3</v>
      </c>
    </row>
    <row r="48" spans="1:6" x14ac:dyDescent="0.15">
      <c r="A48" t="s">
        <v>11</v>
      </c>
      <c r="B48" s="8">
        <f t="shared" si="1"/>
        <v>0.20613148611956458</v>
      </c>
      <c r="C48" s="8">
        <f t="shared" si="1"/>
        <v>5.7387784899933625E-2</v>
      </c>
      <c r="D48" s="8">
        <f t="shared" si="1"/>
        <v>0.12518594305580444</v>
      </c>
      <c r="E48" s="8">
        <f t="shared" si="1"/>
        <v>8.3375872894795991E-2</v>
      </c>
      <c r="F48" s="8">
        <f t="shared" si="1"/>
        <v>1.6683062021952893E-2</v>
      </c>
    </row>
  </sheetData>
  <sortState ref="A3:A22">
    <sortCondition ref="A21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A2" sqref="A2:A17"/>
    </sheetView>
  </sheetViews>
  <sheetFormatPr defaultRowHeight="13.5" x14ac:dyDescent="0.15"/>
  <cols>
    <col min="1" max="1" width="37.125" bestFit="1" customWidth="1"/>
    <col min="5" max="5" width="10.5" bestFit="1" customWidth="1"/>
  </cols>
  <sheetData>
    <row r="1" spans="1:12" x14ac:dyDescent="0.1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48</v>
      </c>
      <c r="L1" t="s">
        <v>1</v>
      </c>
    </row>
    <row r="2" spans="1:12" x14ac:dyDescent="0.15">
      <c r="A2" t="s">
        <v>22</v>
      </c>
      <c r="B2">
        <v>322113</v>
      </c>
      <c r="C2">
        <v>61589</v>
      </c>
      <c r="D2">
        <v>1120038</v>
      </c>
      <c r="E2">
        <v>91395</v>
      </c>
      <c r="F2">
        <v>355197</v>
      </c>
      <c r="G2">
        <v>366295</v>
      </c>
      <c r="H2">
        <v>153968</v>
      </c>
      <c r="I2">
        <v>90631</v>
      </c>
      <c r="J2">
        <v>150284</v>
      </c>
      <c r="K2">
        <f t="shared" ref="K2:K17" si="0">SUM(B2:J2)</f>
        <v>2711510</v>
      </c>
      <c r="L2">
        <v>8851080</v>
      </c>
    </row>
    <row r="3" spans="1:12" x14ac:dyDescent="0.15">
      <c r="A3" t="s">
        <v>23</v>
      </c>
      <c r="B3">
        <v>251132</v>
      </c>
      <c r="C3">
        <v>66564</v>
      </c>
      <c r="D3">
        <v>298570</v>
      </c>
      <c r="E3">
        <v>41580</v>
      </c>
      <c r="F3">
        <v>164658</v>
      </c>
      <c r="G3">
        <v>211230</v>
      </c>
      <c r="H3">
        <v>90707</v>
      </c>
      <c r="I3">
        <v>62270</v>
      </c>
      <c r="J3">
        <v>112040</v>
      </c>
      <c r="K3">
        <f t="shared" si="0"/>
        <v>1298751</v>
      </c>
      <c r="L3">
        <v>4434878</v>
      </c>
    </row>
    <row r="4" spans="1:12" x14ac:dyDescent="0.15">
      <c r="A4" t="s">
        <v>24</v>
      </c>
      <c r="B4">
        <v>196066</v>
      </c>
      <c r="C4">
        <v>66534</v>
      </c>
      <c r="D4">
        <v>165146</v>
      </c>
      <c r="E4">
        <v>53884</v>
      </c>
      <c r="F4">
        <v>93556</v>
      </c>
      <c r="G4">
        <v>355918</v>
      </c>
      <c r="H4">
        <v>43768</v>
      </c>
      <c r="I4">
        <v>53507</v>
      </c>
      <c r="J4">
        <v>35709</v>
      </c>
      <c r="K4">
        <f t="shared" si="0"/>
        <v>1064088</v>
      </c>
      <c r="L4">
        <v>4106054</v>
      </c>
    </row>
    <row r="5" spans="1:12" x14ac:dyDescent="0.15">
      <c r="A5" t="s">
        <v>25</v>
      </c>
      <c r="B5">
        <v>29051</v>
      </c>
      <c r="C5">
        <v>10240</v>
      </c>
      <c r="D5">
        <v>89081</v>
      </c>
      <c r="E5">
        <v>10427</v>
      </c>
      <c r="F5">
        <v>18681</v>
      </c>
      <c r="G5">
        <v>44131</v>
      </c>
      <c r="H5">
        <v>11743</v>
      </c>
      <c r="I5">
        <v>7124</v>
      </c>
      <c r="J5">
        <v>11673</v>
      </c>
      <c r="K5">
        <f t="shared" si="0"/>
        <v>232151</v>
      </c>
      <c r="L5">
        <v>1936126</v>
      </c>
    </row>
    <row r="6" spans="1:12" x14ac:dyDescent="0.15">
      <c r="A6" t="s">
        <v>26</v>
      </c>
      <c r="B6">
        <v>65727</v>
      </c>
      <c r="C6">
        <v>40957</v>
      </c>
      <c r="D6">
        <v>75573</v>
      </c>
      <c r="E6">
        <v>12771</v>
      </c>
      <c r="F6">
        <v>32129</v>
      </c>
      <c r="G6">
        <v>78500</v>
      </c>
      <c r="H6">
        <v>9707</v>
      </c>
      <c r="I6">
        <v>13048</v>
      </c>
      <c r="J6">
        <v>7949</v>
      </c>
      <c r="K6">
        <f t="shared" si="0"/>
        <v>336361</v>
      </c>
      <c r="L6">
        <v>1751430</v>
      </c>
    </row>
    <row r="7" spans="1:12" x14ac:dyDescent="0.15">
      <c r="A7" t="s">
        <v>27</v>
      </c>
      <c r="B7">
        <v>129280</v>
      </c>
      <c r="C7">
        <v>54664</v>
      </c>
      <c r="D7">
        <v>126356</v>
      </c>
      <c r="E7">
        <v>16750</v>
      </c>
      <c r="F7">
        <v>24375</v>
      </c>
      <c r="G7">
        <v>145492</v>
      </c>
      <c r="H7">
        <v>36427</v>
      </c>
      <c r="I7">
        <v>28371</v>
      </c>
      <c r="J7">
        <v>9390</v>
      </c>
      <c r="K7">
        <f t="shared" si="0"/>
        <v>571105</v>
      </c>
      <c r="L7">
        <v>1332131</v>
      </c>
    </row>
    <row r="8" spans="1:12" x14ac:dyDescent="0.15">
      <c r="A8" t="s">
        <v>28</v>
      </c>
      <c r="B8">
        <v>48789</v>
      </c>
      <c r="C8">
        <v>31304</v>
      </c>
      <c r="D8">
        <v>13307</v>
      </c>
      <c r="E8">
        <v>18224</v>
      </c>
      <c r="F8">
        <v>9895</v>
      </c>
      <c r="G8">
        <v>38688</v>
      </c>
      <c r="H8">
        <v>18571</v>
      </c>
      <c r="I8">
        <v>14655</v>
      </c>
      <c r="J8">
        <v>8530</v>
      </c>
      <c r="K8">
        <f t="shared" si="0"/>
        <v>201963</v>
      </c>
      <c r="L8">
        <v>936826</v>
      </c>
    </row>
    <row r="9" spans="1:12" x14ac:dyDescent="0.15">
      <c r="A9" t="s">
        <v>29</v>
      </c>
      <c r="B9">
        <v>15395</v>
      </c>
      <c r="C9">
        <v>9134</v>
      </c>
      <c r="D9">
        <v>71726</v>
      </c>
      <c r="E9">
        <v>10671</v>
      </c>
      <c r="F9">
        <v>16303</v>
      </c>
      <c r="G9">
        <v>42582</v>
      </c>
      <c r="H9">
        <v>11970</v>
      </c>
      <c r="I9">
        <v>6807</v>
      </c>
      <c r="J9">
        <v>8153</v>
      </c>
      <c r="K9">
        <f t="shared" si="0"/>
        <v>192741</v>
      </c>
      <c r="L9">
        <v>924964</v>
      </c>
    </row>
    <row r="10" spans="1:12" x14ac:dyDescent="0.15">
      <c r="A10" t="s">
        <v>30</v>
      </c>
      <c r="B10">
        <v>11114</v>
      </c>
      <c r="C10">
        <v>7512</v>
      </c>
      <c r="D10">
        <v>77913</v>
      </c>
      <c r="E10">
        <v>7194</v>
      </c>
      <c r="F10">
        <v>4466</v>
      </c>
      <c r="G10">
        <v>48923</v>
      </c>
      <c r="H10">
        <v>7586</v>
      </c>
      <c r="I10">
        <v>5025</v>
      </c>
      <c r="J10">
        <v>7005</v>
      </c>
      <c r="K10">
        <f t="shared" si="0"/>
        <v>176738</v>
      </c>
      <c r="L10">
        <v>863431</v>
      </c>
    </row>
    <row r="11" spans="1:12" x14ac:dyDescent="0.15">
      <c r="A11" t="s">
        <v>31</v>
      </c>
      <c r="B11">
        <v>56019</v>
      </c>
      <c r="C11">
        <v>22808</v>
      </c>
      <c r="D11">
        <v>30434</v>
      </c>
      <c r="E11">
        <v>15286</v>
      </c>
      <c r="F11">
        <v>24920</v>
      </c>
      <c r="G11">
        <v>65472</v>
      </c>
      <c r="H11">
        <v>23351</v>
      </c>
      <c r="I11">
        <v>11893</v>
      </c>
      <c r="J11">
        <v>9174</v>
      </c>
      <c r="K11">
        <f t="shared" si="0"/>
        <v>259357</v>
      </c>
      <c r="L11">
        <v>852533</v>
      </c>
    </row>
    <row r="12" spans="1:12" x14ac:dyDescent="0.15">
      <c r="A12" t="s">
        <v>32</v>
      </c>
      <c r="B12">
        <v>21100</v>
      </c>
      <c r="C12">
        <v>9225</v>
      </c>
      <c r="D12">
        <v>29925</v>
      </c>
      <c r="E12">
        <v>7227</v>
      </c>
      <c r="F12">
        <v>10498</v>
      </c>
      <c r="G12">
        <v>36629</v>
      </c>
      <c r="H12">
        <v>6306</v>
      </c>
      <c r="I12">
        <v>11141</v>
      </c>
      <c r="J12">
        <v>5778</v>
      </c>
      <c r="K12">
        <f t="shared" si="0"/>
        <v>137829</v>
      </c>
      <c r="L12">
        <v>829625</v>
      </c>
    </row>
    <row r="13" spans="1:12" x14ac:dyDescent="0.15">
      <c r="A13" t="s">
        <v>33</v>
      </c>
      <c r="B13">
        <v>11194</v>
      </c>
      <c r="C13">
        <v>8693</v>
      </c>
      <c r="D13">
        <v>27915</v>
      </c>
      <c r="E13">
        <v>11507</v>
      </c>
      <c r="F13">
        <v>11051</v>
      </c>
      <c r="G13">
        <v>26993</v>
      </c>
      <c r="H13">
        <v>9103</v>
      </c>
      <c r="I13">
        <v>3525</v>
      </c>
      <c r="J13">
        <v>6360</v>
      </c>
      <c r="K13">
        <f t="shared" si="0"/>
        <v>116341</v>
      </c>
      <c r="L13">
        <v>755425</v>
      </c>
    </row>
    <row r="14" spans="1:12" x14ac:dyDescent="0.15">
      <c r="A14" t="s">
        <v>34</v>
      </c>
      <c r="B14">
        <v>21241</v>
      </c>
      <c r="C14">
        <v>21160</v>
      </c>
      <c r="D14">
        <v>53307</v>
      </c>
      <c r="E14">
        <v>11538</v>
      </c>
      <c r="F14">
        <v>19610</v>
      </c>
      <c r="G14">
        <v>38614</v>
      </c>
      <c r="H14">
        <v>19219</v>
      </c>
      <c r="I14">
        <v>4451</v>
      </c>
      <c r="J14">
        <v>8526</v>
      </c>
      <c r="K14">
        <f t="shared" si="0"/>
        <v>197666</v>
      </c>
      <c r="L14">
        <v>677379</v>
      </c>
    </row>
    <row r="15" spans="1:12" x14ac:dyDescent="0.15">
      <c r="A15" t="s">
        <v>35</v>
      </c>
      <c r="B15">
        <v>24633</v>
      </c>
      <c r="C15">
        <v>11112</v>
      </c>
      <c r="D15">
        <v>44324</v>
      </c>
      <c r="E15">
        <v>19187</v>
      </c>
      <c r="F15">
        <v>23853</v>
      </c>
      <c r="G15">
        <v>44230</v>
      </c>
      <c r="H15">
        <v>17442</v>
      </c>
      <c r="I15">
        <v>6325</v>
      </c>
      <c r="J15">
        <v>6750</v>
      </c>
      <c r="K15">
        <f t="shared" si="0"/>
        <v>197856</v>
      </c>
      <c r="L15">
        <v>675773</v>
      </c>
    </row>
    <row r="16" spans="1:12" x14ac:dyDescent="0.15">
      <c r="A16" t="s">
        <v>36</v>
      </c>
      <c r="B16">
        <v>13207</v>
      </c>
      <c r="C16">
        <v>5118</v>
      </c>
      <c r="D16">
        <v>58857</v>
      </c>
      <c r="E16">
        <v>9364</v>
      </c>
      <c r="F16">
        <v>11971</v>
      </c>
      <c r="G16">
        <v>35417</v>
      </c>
      <c r="H16">
        <v>9320</v>
      </c>
      <c r="I16">
        <v>8609</v>
      </c>
      <c r="J16">
        <v>12076</v>
      </c>
      <c r="K16">
        <f t="shared" si="0"/>
        <v>163939</v>
      </c>
      <c r="L16">
        <v>607963</v>
      </c>
    </row>
    <row r="17" spans="1:12" x14ac:dyDescent="0.15">
      <c r="A17" t="s">
        <v>37</v>
      </c>
      <c r="B17">
        <v>16932</v>
      </c>
      <c r="C17">
        <v>7701</v>
      </c>
      <c r="D17">
        <v>8171</v>
      </c>
      <c r="E17">
        <v>2658</v>
      </c>
      <c r="F17">
        <v>3630</v>
      </c>
      <c r="G17">
        <v>20485</v>
      </c>
      <c r="H17">
        <v>5183</v>
      </c>
      <c r="I17">
        <v>2754</v>
      </c>
      <c r="J17">
        <v>4102</v>
      </c>
      <c r="K17">
        <f t="shared" si="0"/>
        <v>71616</v>
      </c>
      <c r="L17">
        <v>384033</v>
      </c>
    </row>
    <row r="20" spans="1:12" x14ac:dyDescent="0.15"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</row>
    <row r="21" spans="1:12" x14ac:dyDescent="0.15">
      <c r="A21" t="s">
        <v>0</v>
      </c>
      <c r="B21" t="s">
        <v>49</v>
      </c>
      <c r="C21" t="s">
        <v>50</v>
      </c>
      <c r="D21" t="s">
        <v>51</v>
      </c>
      <c r="E21" t="s">
        <v>52</v>
      </c>
      <c r="F21" t="s">
        <v>54</v>
      </c>
      <c r="G21" t="s">
        <v>55</v>
      </c>
      <c r="H21" t="s">
        <v>57</v>
      </c>
      <c r="I21" t="s">
        <v>59</v>
      </c>
      <c r="J21" t="s">
        <v>61</v>
      </c>
      <c r="K21" t="s">
        <v>47</v>
      </c>
    </row>
    <row r="22" spans="1:12" x14ac:dyDescent="0.15">
      <c r="A22" t="s">
        <v>22</v>
      </c>
      <c r="B22">
        <f>B2/$L2</f>
        <v>3.639250803291802E-2</v>
      </c>
      <c r="C22">
        <f t="shared" ref="C22:K22" si="1">C2/$L2</f>
        <v>6.9583598837655971E-3</v>
      </c>
      <c r="D22">
        <f t="shared" si="1"/>
        <v>0.12654252362423568</v>
      </c>
      <c r="E22">
        <f t="shared" si="1"/>
        <v>1.0325858539296899E-2</v>
      </c>
      <c r="F22">
        <f t="shared" si="1"/>
        <v>4.0130356973386301E-2</v>
      </c>
      <c r="G22">
        <f t="shared" si="1"/>
        <v>4.1384215259606734E-2</v>
      </c>
      <c r="H22">
        <f t="shared" si="1"/>
        <v>1.7395391296881283E-2</v>
      </c>
      <c r="I22">
        <f t="shared" si="1"/>
        <v>1.0239541389299386E-2</v>
      </c>
      <c r="J22">
        <f t="shared" si="1"/>
        <v>1.6979170903437774E-2</v>
      </c>
      <c r="K22">
        <f t="shared" si="1"/>
        <v>0.30634792590282767</v>
      </c>
    </row>
    <row r="23" spans="1:12" x14ac:dyDescent="0.15">
      <c r="A23" t="s">
        <v>23</v>
      </c>
      <c r="B23">
        <f t="shared" ref="B23:K23" si="2">B3/$L3</f>
        <v>5.6626585894809282E-2</v>
      </c>
      <c r="C23">
        <f t="shared" si="2"/>
        <v>1.5009206566674439E-2</v>
      </c>
      <c r="D23">
        <f t="shared" si="2"/>
        <v>6.7323159735171972E-2</v>
      </c>
      <c r="E23">
        <f t="shared" si="2"/>
        <v>9.3756806838880356E-3</v>
      </c>
      <c r="F23">
        <f t="shared" si="2"/>
        <v>3.7127966090611739E-2</v>
      </c>
      <c r="G23">
        <f t="shared" si="2"/>
        <v>4.7629269621396575E-2</v>
      </c>
      <c r="H23">
        <f t="shared" si="2"/>
        <v>2.0453099273531311E-2</v>
      </c>
      <c r="I23">
        <f t="shared" si="2"/>
        <v>1.4040972491238767E-2</v>
      </c>
      <c r="J23">
        <f t="shared" si="2"/>
        <v>2.526337815831687E-2</v>
      </c>
      <c r="K23">
        <f t="shared" si="2"/>
        <v>0.292849318515639</v>
      </c>
    </row>
    <row r="24" spans="1:12" x14ac:dyDescent="0.15">
      <c r="A24" t="s">
        <v>24</v>
      </c>
      <c r="B24">
        <f t="shared" ref="B24:K24" si="3">B4/$L4</f>
        <v>4.7750467967542558E-2</v>
      </c>
      <c r="C24">
        <f t="shared" si="3"/>
        <v>1.6203878468232517E-2</v>
      </c>
      <c r="D24">
        <f t="shared" si="3"/>
        <v>4.022012374898138E-2</v>
      </c>
      <c r="E24">
        <f t="shared" si="3"/>
        <v>1.3123061703523627E-2</v>
      </c>
      <c r="F24">
        <f t="shared" si="3"/>
        <v>2.2784892746174307E-2</v>
      </c>
      <c r="G24">
        <f t="shared" si="3"/>
        <v>8.6681275989063958E-2</v>
      </c>
      <c r="H24">
        <f t="shared" si="3"/>
        <v>1.0659382463065513E-2</v>
      </c>
      <c r="I24">
        <f t="shared" si="3"/>
        <v>1.3031246057650483E-2</v>
      </c>
      <c r="J24">
        <f t="shared" si="3"/>
        <v>8.6966708182600622E-3</v>
      </c>
      <c r="K24">
        <f t="shared" si="3"/>
        <v>0.25915099996249441</v>
      </c>
    </row>
    <row r="25" spans="1:12" x14ac:dyDescent="0.15">
      <c r="A25" t="s">
        <v>25</v>
      </c>
      <c r="B25">
        <f t="shared" ref="B25:K25" si="4">B5/$L5</f>
        <v>1.5004705272280833E-2</v>
      </c>
      <c r="C25">
        <f t="shared" si="4"/>
        <v>5.2889119819681156E-3</v>
      </c>
      <c r="D25">
        <f t="shared" si="4"/>
        <v>4.6009918775947435E-2</v>
      </c>
      <c r="E25">
        <f t="shared" si="4"/>
        <v>5.3854966050763224E-3</v>
      </c>
      <c r="F25">
        <f t="shared" si="4"/>
        <v>9.648648899916637E-3</v>
      </c>
      <c r="G25">
        <f t="shared" si="4"/>
        <v>2.2793454558226067E-2</v>
      </c>
      <c r="H25">
        <f t="shared" si="4"/>
        <v>6.0652044340089436E-3</v>
      </c>
      <c r="I25">
        <f t="shared" si="4"/>
        <v>3.6795125937051617E-3</v>
      </c>
      <c r="J25">
        <f t="shared" si="4"/>
        <v>6.0290497622572086E-3</v>
      </c>
      <c r="K25">
        <f t="shared" si="4"/>
        <v>0.11990490288338672</v>
      </c>
    </row>
    <row r="26" spans="1:12" x14ac:dyDescent="0.15">
      <c r="A26" t="s">
        <v>26</v>
      </c>
      <c r="B26">
        <f t="shared" ref="B26:K26" si="5">B6/$L6</f>
        <v>3.7527620287422278E-2</v>
      </c>
      <c r="C26">
        <f t="shared" si="5"/>
        <v>2.3384891203188252E-2</v>
      </c>
      <c r="D26">
        <f t="shared" si="5"/>
        <v>4.3149312276254258E-2</v>
      </c>
      <c r="E26">
        <f t="shared" si="5"/>
        <v>7.291755879481338E-3</v>
      </c>
      <c r="F26">
        <f t="shared" si="5"/>
        <v>1.8344438544503634E-2</v>
      </c>
      <c r="G26">
        <f t="shared" si="5"/>
        <v>4.4820518090931412E-2</v>
      </c>
      <c r="H26">
        <f t="shared" si="5"/>
        <v>5.5423282689002701E-3</v>
      </c>
      <c r="I26">
        <f t="shared" si="5"/>
        <v>7.4499123573308667E-3</v>
      </c>
      <c r="J26">
        <f t="shared" si="5"/>
        <v>4.5385770484689652E-3</v>
      </c>
      <c r="K26">
        <f t="shared" si="5"/>
        <v>0.19204935395648129</v>
      </c>
    </row>
    <row r="27" spans="1:12" x14ac:dyDescent="0.15">
      <c r="A27" t="s">
        <v>27</v>
      </c>
      <c r="B27">
        <f t="shared" ref="B27:K27" si="6">B7/$L7</f>
        <v>9.7047512594482077E-2</v>
      </c>
      <c r="C27">
        <f t="shared" si="6"/>
        <v>4.1035003314238615E-2</v>
      </c>
      <c r="D27">
        <f t="shared" si="6"/>
        <v>9.4852533271877912E-2</v>
      </c>
      <c r="E27">
        <f t="shared" si="6"/>
        <v>1.257383845883025E-2</v>
      </c>
      <c r="F27">
        <f t="shared" si="6"/>
        <v>1.8297749996058946E-2</v>
      </c>
      <c r="G27">
        <f t="shared" si="6"/>
        <v>0.10921748686878392</v>
      </c>
      <c r="H27">
        <f t="shared" si="6"/>
        <v>2.7344908271033405E-2</v>
      </c>
      <c r="I27">
        <f t="shared" si="6"/>
        <v>2.129745498002824E-2</v>
      </c>
      <c r="J27">
        <f t="shared" si="6"/>
        <v>7.0488563061740922E-3</v>
      </c>
      <c r="K27">
        <f t="shared" si="6"/>
        <v>0.42871534406150746</v>
      </c>
    </row>
    <row r="28" spans="1:12" x14ac:dyDescent="0.15">
      <c r="A28" t="s">
        <v>28</v>
      </c>
      <c r="B28">
        <f t="shared" ref="B28:K28" si="7">B8/$L8</f>
        <v>5.2079041358800884E-2</v>
      </c>
      <c r="C28">
        <f t="shared" si="7"/>
        <v>3.3414956459363855E-2</v>
      </c>
      <c r="D28">
        <f t="shared" si="7"/>
        <v>1.420434531065534E-2</v>
      </c>
      <c r="E28">
        <f t="shared" si="7"/>
        <v>1.9452918685006607E-2</v>
      </c>
      <c r="F28">
        <f t="shared" si="7"/>
        <v>1.0562260227619644E-2</v>
      </c>
      <c r="G28">
        <f t="shared" si="7"/>
        <v>4.1296889710575921E-2</v>
      </c>
      <c r="H28">
        <f t="shared" si="7"/>
        <v>1.9823318310977705E-2</v>
      </c>
      <c r="I28">
        <f t="shared" si="7"/>
        <v>1.5643246451315398E-2</v>
      </c>
      <c r="J28">
        <f t="shared" si="7"/>
        <v>9.1052127075892421E-3</v>
      </c>
      <c r="K28">
        <f t="shared" si="7"/>
        <v>0.21558218922190461</v>
      </c>
    </row>
    <row r="29" spans="1:12" x14ac:dyDescent="0.15">
      <c r="A29" t="s">
        <v>29</v>
      </c>
      <c r="B29">
        <f t="shared" ref="B29:K29" si="8">B9/$L9</f>
        <v>1.6643891005487781E-2</v>
      </c>
      <c r="C29">
        <f t="shared" si="8"/>
        <v>9.8749789180984336E-3</v>
      </c>
      <c r="D29">
        <f t="shared" si="8"/>
        <v>7.7544639575161847E-2</v>
      </c>
      <c r="E29">
        <f t="shared" si="8"/>
        <v>1.1536665210754148E-2</v>
      </c>
      <c r="F29">
        <f t="shared" si="8"/>
        <v>1.7625550832248607E-2</v>
      </c>
      <c r="G29">
        <f t="shared" si="8"/>
        <v>4.6036386280979585E-2</v>
      </c>
      <c r="H29">
        <f t="shared" si="8"/>
        <v>1.2941044191990174E-2</v>
      </c>
      <c r="I29">
        <f t="shared" si="8"/>
        <v>7.3592053312345126E-3</v>
      </c>
      <c r="J29">
        <f t="shared" si="8"/>
        <v>8.8143971008601413E-3</v>
      </c>
      <c r="K29">
        <f t="shared" si="8"/>
        <v>0.20837675844681522</v>
      </c>
    </row>
    <row r="30" spans="1:12" x14ac:dyDescent="0.15">
      <c r="A30" t="s">
        <v>30</v>
      </c>
      <c r="B30">
        <f t="shared" ref="B30:K30" si="9">B10/$L10</f>
        <v>1.2871902908281033E-2</v>
      </c>
      <c r="C30">
        <f t="shared" si="9"/>
        <v>8.7001740729716684E-3</v>
      </c>
      <c r="D30">
        <f t="shared" si="9"/>
        <v>9.0236509923780822E-2</v>
      </c>
      <c r="E30">
        <f t="shared" si="9"/>
        <v>8.331875969243634E-3</v>
      </c>
      <c r="F30">
        <f t="shared" si="9"/>
        <v>5.172387834117608E-3</v>
      </c>
      <c r="G30">
        <f t="shared" si="9"/>
        <v>5.6661157637379243E-2</v>
      </c>
      <c r="H30">
        <f t="shared" si="9"/>
        <v>8.7858786631473743E-3</v>
      </c>
      <c r="I30">
        <f t="shared" si="9"/>
        <v>5.8198049409854402E-3</v>
      </c>
      <c r="J30">
        <f t="shared" si="9"/>
        <v>8.1129818132543302E-3</v>
      </c>
      <c r="K30">
        <f t="shared" si="9"/>
        <v>0.20469267376316116</v>
      </c>
    </row>
    <row r="31" spans="1:12" x14ac:dyDescent="0.15">
      <c r="A31" t="s">
        <v>31</v>
      </c>
      <c r="B31">
        <f t="shared" ref="B31:K31" si="10">B11/$L11</f>
        <v>6.5708893380080305E-2</v>
      </c>
      <c r="C31">
        <f t="shared" si="10"/>
        <v>2.6753216591029323E-2</v>
      </c>
      <c r="D31">
        <f t="shared" si="10"/>
        <v>3.5698324874227742E-2</v>
      </c>
      <c r="E31">
        <f t="shared" si="10"/>
        <v>1.7930097720557446E-2</v>
      </c>
      <c r="F31">
        <f t="shared" si="10"/>
        <v>2.9230540049476089E-2</v>
      </c>
      <c r="G31">
        <f t="shared" si="10"/>
        <v>7.6797027211849861E-2</v>
      </c>
      <c r="H31">
        <f t="shared" si="10"/>
        <v>2.7390142082476573E-2</v>
      </c>
      <c r="I31">
        <f t="shared" si="10"/>
        <v>1.3950193130353899E-2</v>
      </c>
      <c r="J31">
        <f t="shared" si="10"/>
        <v>1.0760873772628157E-2</v>
      </c>
      <c r="K31">
        <f t="shared" si="10"/>
        <v>0.30421930881267939</v>
      </c>
    </row>
    <row r="32" spans="1:12" x14ac:dyDescent="0.15">
      <c r="A32" t="s">
        <v>32</v>
      </c>
      <c r="B32">
        <f t="shared" ref="B32:K32" si="11">B12/$L12</f>
        <v>2.5433177640500227E-2</v>
      </c>
      <c r="C32">
        <f t="shared" si="11"/>
        <v>1.1119481693536236E-2</v>
      </c>
      <c r="D32">
        <f t="shared" si="11"/>
        <v>3.6070513786349255E-2</v>
      </c>
      <c r="E32">
        <f t="shared" si="11"/>
        <v>8.7111646828386315E-3</v>
      </c>
      <c r="F32">
        <f t="shared" si="11"/>
        <v>1.2653909899050776E-2</v>
      </c>
      <c r="G32">
        <f t="shared" si="11"/>
        <v>4.4151273165586861E-2</v>
      </c>
      <c r="H32">
        <f t="shared" si="11"/>
        <v>7.6010245592888354E-3</v>
      </c>
      <c r="I32">
        <f t="shared" si="11"/>
        <v>1.3428958866957963E-2</v>
      </c>
      <c r="J32">
        <f t="shared" si="11"/>
        <v>6.9645924363417209E-3</v>
      </c>
      <c r="K32">
        <f t="shared" si="11"/>
        <v>0.16613409673045051</v>
      </c>
    </row>
    <row r="33" spans="1:11" x14ac:dyDescent="0.15">
      <c r="A33" t="s">
        <v>33</v>
      </c>
      <c r="B33">
        <f t="shared" ref="B33:K33" si="12">B13/$L13</f>
        <v>1.4818148724228083E-2</v>
      </c>
      <c r="C33">
        <f t="shared" si="12"/>
        <v>1.150742959261343E-2</v>
      </c>
      <c r="D33">
        <f t="shared" si="12"/>
        <v>3.695270874011318E-2</v>
      </c>
      <c r="E33">
        <f t="shared" si="12"/>
        <v>1.5232485024985936E-2</v>
      </c>
      <c r="F33">
        <f t="shared" si="12"/>
        <v>1.462885130886587E-2</v>
      </c>
      <c r="G33">
        <f t="shared" si="12"/>
        <v>3.573220372637919E-2</v>
      </c>
      <c r="H33">
        <f t="shared" si="12"/>
        <v>1.2050170433861734E-2</v>
      </c>
      <c r="I33">
        <f t="shared" si="12"/>
        <v>4.6662474765860277E-3</v>
      </c>
      <c r="J33">
        <f t="shared" si="12"/>
        <v>8.4191018300956415E-3</v>
      </c>
      <c r="K33">
        <f t="shared" si="12"/>
        <v>0.1540073468577291</v>
      </c>
    </row>
    <row r="34" spans="1:11" x14ac:dyDescent="0.15">
      <c r="A34" t="s">
        <v>34</v>
      </c>
      <c r="B34">
        <f t="shared" ref="B34:K34" si="13">B14/$L14</f>
        <v>3.1357629923573063E-2</v>
      </c>
      <c r="C34">
        <f t="shared" si="13"/>
        <v>3.1238051371536468E-2</v>
      </c>
      <c r="D34">
        <f t="shared" si="13"/>
        <v>7.8695973745864581E-2</v>
      </c>
      <c r="E34">
        <f t="shared" si="13"/>
        <v>1.7033300412324561E-2</v>
      </c>
      <c r="F34">
        <f t="shared" si="13"/>
        <v>2.8949819820218815E-2</v>
      </c>
      <c r="G34">
        <f t="shared" si="13"/>
        <v>5.7005014917793438E-2</v>
      </c>
      <c r="H34">
        <f t="shared" si="13"/>
        <v>2.8372594957918683E-2</v>
      </c>
      <c r="I34">
        <f t="shared" si="13"/>
        <v>6.5709152483321744E-3</v>
      </c>
      <c r="J34">
        <f t="shared" si="13"/>
        <v>1.2586749810667293E-2</v>
      </c>
      <c r="K34">
        <f t="shared" si="13"/>
        <v>0.29181005020822909</v>
      </c>
    </row>
    <row r="35" spans="1:11" x14ac:dyDescent="0.15">
      <c r="A35" t="s">
        <v>35</v>
      </c>
      <c r="B35">
        <f t="shared" ref="B35:K35" si="14">B15/$L15</f>
        <v>3.6451589513046542E-2</v>
      </c>
      <c r="C35">
        <f t="shared" si="14"/>
        <v>1.6443391493889219E-2</v>
      </c>
      <c r="D35">
        <f t="shared" si="14"/>
        <v>6.5590072405970645E-2</v>
      </c>
      <c r="E35">
        <f t="shared" si="14"/>
        <v>2.8392670319767142E-2</v>
      </c>
      <c r="F35">
        <f t="shared" si="14"/>
        <v>3.5297355768875049E-2</v>
      </c>
      <c r="G35">
        <f t="shared" si="14"/>
        <v>6.5450972441929461E-2</v>
      </c>
      <c r="H35">
        <f t="shared" si="14"/>
        <v>2.5810442263896307E-2</v>
      </c>
      <c r="I35">
        <f t="shared" si="14"/>
        <v>9.359651835749579E-3</v>
      </c>
      <c r="J35">
        <f t="shared" si="14"/>
        <v>9.9885612476378911E-3</v>
      </c>
      <c r="K35">
        <f t="shared" si="14"/>
        <v>0.29278470729076184</v>
      </c>
    </row>
    <row r="36" spans="1:11" x14ac:dyDescent="0.15">
      <c r="A36" t="s">
        <v>36</v>
      </c>
      <c r="B36">
        <f t="shared" ref="B36:K36" si="15">B16/$L16</f>
        <v>2.17233614545622E-2</v>
      </c>
      <c r="C36">
        <f t="shared" si="15"/>
        <v>8.418275454262842E-3</v>
      </c>
      <c r="D36">
        <f t="shared" si="15"/>
        <v>9.6810167724022678E-2</v>
      </c>
      <c r="E36">
        <f t="shared" si="15"/>
        <v>1.5402253097639165E-2</v>
      </c>
      <c r="F36">
        <f t="shared" si="15"/>
        <v>1.9690342997846909E-2</v>
      </c>
      <c r="G36">
        <f t="shared" si="15"/>
        <v>5.8255189871752065E-2</v>
      </c>
      <c r="H36">
        <f t="shared" si="15"/>
        <v>1.5329880272319204E-2</v>
      </c>
      <c r="I36">
        <f t="shared" si="15"/>
        <v>1.4160401208626184E-2</v>
      </c>
      <c r="J36">
        <f t="shared" si="15"/>
        <v>1.9863050876451363E-2</v>
      </c>
      <c r="K36">
        <f t="shared" si="15"/>
        <v>0.26965292295748261</v>
      </c>
    </row>
    <row r="37" spans="1:11" x14ac:dyDescent="0.15">
      <c r="A37" t="s">
        <v>37</v>
      </c>
      <c r="B37">
        <f t="shared" ref="B37:K37" si="16">B17/$L17</f>
        <v>4.408996101897493E-2</v>
      </c>
      <c r="C37">
        <f t="shared" si="16"/>
        <v>2.00529641983892E-2</v>
      </c>
      <c r="D37">
        <f t="shared" si="16"/>
        <v>2.127681735684173E-2</v>
      </c>
      <c r="E37">
        <f t="shared" si="16"/>
        <v>6.9212802024825994E-3</v>
      </c>
      <c r="F37">
        <f t="shared" si="16"/>
        <v>9.4523126918780419E-3</v>
      </c>
      <c r="G37">
        <f t="shared" si="16"/>
        <v>5.3341770108297985E-2</v>
      </c>
      <c r="H37">
        <f t="shared" si="16"/>
        <v>1.3496236000552036E-2</v>
      </c>
      <c r="I37">
        <f t="shared" si="16"/>
        <v>7.1712587199537544E-3</v>
      </c>
      <c r="J37">
        <f t="shared" si="16"/>
        <v>1.068137373611122E-2</v>
      </c>
      <c r="K37">
        <f t="shared" si="16"/>
        <v>0.18648397403348149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2" sqref="D2"/>
    </sheetView>
  </sheetViews>
  <sheetFormatPr defaultRowHeight="13.5" x14ac:dyDescent="0.15"/>
  <cols>
    <col min="1" max="1" width="37.125" bestFit="1" customWidth="1"/>
    <col min="2" max="2" width="13.875" bestFit="1" customWidth="1"/>
    <col min="3" max="3" width="12.75" bestFit="1" customWidth="1"/>
    <col min="4" max="4" width="32.75" bestFit="1" customWidth="1"/>
    <col min="5" max="5" width="27.25" bestFit="1" customWidth="1"/>
    <col min="7" max="7" width="12.75" bestFit="1" customWidth="1"/>
    <col min="8" max="8" width="16.125" bestFit="1" customWidth="1"/>
    <col min="9" max="9" width="12.75" bestFit="1" customWidth="1"/>
    <col min="10" max="10" width="21.625" bestFit="1" customWidth="1"/>
  </cols>
  <sheetData>
    <row r="1" spans="1:11" x14ac:dyDescent="0.15">
      <c r="A1" t="s">
        <v>0</v>
      </c>
      <c r="B1" t="s">
        <v>95</v>
      </c>
      <c r="C1" t="s">
        <v>88</v>
      </c>
      <c r="D1" t="s">
        <v>96</v>
      </c>
      <c r="E1" t="s">
        <v>97</v>
      </c>
      <c r="F1" t="s">
        <v>53</v>
      </c>
      <c r="G1" t="s">
        <v>55</v>
      </c>
      <c r="H1" t="s">
        <v>56</v>
      </c>
      <c r="I1" t="s">
        <v>58</v>
      </c>
      <c r="J1" t="s">
        <v>60</v>
      </c>
      <c r="K1" t="s">
        <v>47</v>
      </c>
    </row>
    <row r="2" spans="1:11" x14ac:dyDescent="0.15">
      <c r="A2" t="s">
        <v>22</v>
      </c>
      <c r="B2">
        <v>3.639250803291802E-2</v>
      </c>
      <c r="C2">
        <v>6.9583598837655971E-3</v>
      </c>
      <c r="D2">
        <v>0.12654252362423568</v>
      </c>
      <c r="E2">
        <v>1.0325858539296899E-2</v>
      </c>
      <c r="F2">
        <v>4.0130356973386301E-2</v>
      </c>
      <c r="G2">
        <v>4.1384215259606734E-2</v>
      </c>
      <c r="H2">
        <v>1.7395391296881283E-2</v>
      </c>
      <c r="I2">
        <v>1.0239541389299386E-2</v>
      </c>
      <c r="J2">
        <v>1.6979170903437774E-2</v>
      </c>
      <c r="K2">
        <v>0.30634792590282767</v>
      </c>
    </row>
    <row r="3" spans="1:11" x14ac:dyDescent="0.15">
      <c r="A3" t="s">
        <v>23</v>
      </c>
      <c r="B3">
        <v>5.6626585894809282E-2</v>
      </c>
      <c r="C3">
        <v>1.5009206566674439E-2</v>
      </c>
      <c r="D3">
        <v>6.7323159735171972E-2</v>
      </c>
      <c r="E3">
        <v>9.3756806838880356E-3</v>
      </c>
      <c r="F3">
        <v>3.7127966090611739E-2</v>
      </c>
      <c r="G3">
        <v>4.7629269621396575E-2</v>
      </c>
      <c r="H3">
        <v>2.0453099273531311E-2</v>
      </c>
      <c r="I3">
        <v>1.4040972491238767E-2</v>
      </c>
      <c r="J3">
        <v>2.526337815831687E-2</v>
      </c>
      <c r="K3">
        <v>0.292849318515639</v>
      </c>
    </row>
    <row r="4" spans="1:11" x14ac:dyDescent="0.15">
      <c r="A4" t="s">
        <v>24</v>
      </c>
      <c r="B4">
        <v>4.7750467967542558E-2</v>
      </c>
      <c r="C4">
        <v>1.6203878468232517E-2</v>
      </c>
      <c r="D4">
        <v>4.022012374898138E-2</v>
      </c>
      <c r="E4">
        <v>1.3123061703523627E-2</v>
      </c>
      <c r="F4">
        <v>2.2784892746174307E-2</v>
      </c>
      <c r="G4">
        <v>8.6681275989063958E-2</v>
      </c>
      <c r="H4">
        <v>1.0659382463065513E-2</v>
      </c>
      <c r="I4">
        <v>1.3031246057650483E-2</v>
      </c>
      <c r="J4">
        <v>8.6966708182600622E-3</v>
      </c>
      <c r="K4">
        <v>0.25915099996249441</v>
      </c>
    </row>
    <row r="5" spans="1:11" x14ac:dyDescent="0.15">
      <c r="A5" t="s">
        <v>25</v>
      </c>
      <c r="B5">
        <v>1.5004705272280833E-2</v>
      </c>
      <c r="C5">
        <v>5.2889119819681156E-3</v>
      </c>
      <c r="D5">
        <v>4.6009918775947435E-2</v>
      </c>
      <c r="E5">
        <v>5.3854966050763224E-3</v>
      </c>
      <c r="F5">
        <v>9.648648899916637E-3</v>
      </c>
      <c r="G5">
        <v>2.2793454558226067E-2</v>
      </c>
      <c r="H5">
        <v>6.0652044340089436E-3</v>
      </c>
      <c r="I5">
        <v>3.6795125937051617E-3</v>
      </c>
      <c r="J5">
        <v>6.0290497622572086E-3</v>
      </c>
      <c r="K5">
        <v>0.11990490288338672</v>
      </c>
    </row>
    <row r="6" spans="1:11" x14ac:dyDescent="0.15">
      <c r="A6" t="s">
        <v>26</v>
      </c>
      <c r="B6">
        <v>3.7527620287422278E-2</v>
      </c>
      <c r="C6">
        <v>2.3384891203188252E-2</v>
      </c>
      <c r="D6">
        <v>4.3149312276254258E-2</v>
      </c>
      <c r="E6">
        <v>7.291755879481338E-3</v>
      </c>
      <c r="F6">
        <v>1.8344438544503634E-2</v>
      </c>
      <c r="G6">
        <v>4.4820518090931412E-2</v>
      </c>
      <c r="H6">
        <v>5.5423282689002701E-3</v>
      </c>
      <c r="I6">
        <v>7.4499123573308667E-3</v>
      </c>
      <c r="J6">
        <v>4.5385770484689652E-3</v>
      </c>
      <c r="K6">
        <v>0.19204935395648129</v>
      </c>
    </row>
    <row r="7" spans="1:11" x14ac:dyDescent="0.15">
      <c r="A7" t="s">
        <v>27</v>
      </c>
      <c r="B7">
        <v>9.7047512594482077E-2</v>
      </c>
      <c r="C7">
        <v>4.1035003314238615E-2</v>
      </c>
      <c r="D7">
        <v>9.4852533271877912E-2</v>
      </c>
      <c r="E7">
        <v>1.257383845883025E-2</v>
      </c>
      <c r="F7">
        <v>1.8297749996058946E-2</v>
      </c>
      <c r="G7">
        <v>0.10921748686878392</v>
      </c>
      <c r="H7">
        <v>2.7344908271033405E-2</v>
      </c>
      <c r="I7">
        <v>2.129745498002824E-2</v>
      </c>
      <c r="J7">
        <v>7.0488563061740922E-3</v>
      </c>
      <c r="K7">
        <v>0.42871534406150746</v>
      </c>
    </row>
    <row r="8" spans="1:11" x14ac:dyDescent="0.15">
      <c r="A8" t="s">
        <v>28</v>
      </c>
      <c r="B8">
        <v>5.2079041358800884E-2</v>
      </c>
      <c r="C8">
        <v>3.3414956459363855E-2</v>
      </c>
      <c r="D8">
        <v>1.420434531065534E-2</v>
      </c>
      <c r="E8">
        <v>1.9452918685006607E-2</v>
      </c>
      <c r="F8">
        <v>1.0562260227619644E-2</v>
      </c>
      <c r="G8">
        <v>4.1296889710575921E-2</v>
      </c>
      <c r="H8">
        <v>1.9823318310977705E-2</v>
      </c>
      <c r="I8">
        <v>1.5643246451315398E-2</v>
      </c>
      <c r="J8">
        <v>9.1052127075892421E-3</v>
      </c>
      <c r="K8">
        <v>0.21558218922190461</v>
      </c>
    </row>
    <row r="9" spans="1:11" x14ac:dyDescent="0.15">
      <c r="A9" t="s">
        <v>29</v>
      </c>
      <c r="B9">
        <v>1.6643891005487781E-2</v>
      </c>
      <c r="C9">
        <v>9.8749789180984336E-3</v>
      </c>
      <c r="D9">
        <v>7.7544639575161847E-2</v>
      </c>
      <c r="E9">
        <v>1.1536665210754148E-2</v>
      </c>
      <c r="F9">
        <v>1.7625550832248607E-2</v>
      </c>
      <c r="G9">
        <v>4.6036386280979585E-2</v>
      </c>
      <c r="H9">
        <v>1.2941044191990174E-2</v>
      </c>
      <c r="I9">
        <v>7.3592053312345126E-3</v>
      </c>
      <c r="J9">
        <v>8.8143971008601413E-3</v>
      </c>
      <c r="K9">
        <v>0.20837675844681522</v>
      </c>
    </row>
    <row r="10" spans="1:11" x14ac:dyDescent="0.15">
      <c r="A10" t="s">
        <v>30</v>
      </c>
      <c r="B10">
        <v>1.2871902908281033E-2</v>
      </c>
      <c r="C10">
        <v>8.7001740729716684E-3</v>
      </c>
      <c r="D10">
        <v>9.0236509923780822E-2</v>
      </c>
      <c r="E10">
        <v>8.331875969243634E-3</v>
      </c>
      <c r="F10">
        <v>5.172387834117608E-3</v>
      </c>
      <c r="G10">
        <v>5.6661157637379243E-2</v>
      </c>
      <c r="H10">
        <v>8.7858786631473743E-3</v>
      </c>
      <c r="I10">
        <v>5.8198049409854402E-3</v>
      </c>
      <c r="J10">
        <v>8.1129818132543302E-3</v>
      </c>
      <c r="K10">
        <v>0.20469267376316116</v>
      </c>
    </row>
    <row r="11" spans="1:11" x14ac:dyDescent="0.15">
      <c r="A11" t="s">
        <v>31</v>
      </c>
      <c r="B11">
        <v>6.5708893380080305E-2</v>
      </c>
      <c r="C11">
        <v>2.6753216591029323E-2</v>
      </c>
      <c r="D11">
        <v>3.5698324874227742E-2</v>
      </c>
      <c r="E11">
        <v>1.7930097720557446E-2</v>
      </c>
      <c r="F11">
        <v>2.9230540049476089E-2</v>
      </c>
      <c r="G11">
        <v>7.6797027211849861E-2</v>
      </c>
      <c r="H11">
        <v>2.7390142082476573E-2</v>
      </c>
      <c r="I11">
        <v>1.3950193130353899E-2</v>
      </c>
      <c r="J11">
        <v>1.0760873772628157E-2</v>
      </c>
      <c r="K11">
        <v>0.30421930881267939</v>
      </c>
    </row>
    <row r="12" spans="1:11" x14ac:dyDescent="0.15">
      <c r="A12" t="s">
        <v>32</v>
      </c>
      <c r="B12">
        <v>2.5433177640500227E-2</v>
      </c>
      <c r="C12">
        <v>1.1119481693536236E-2</v>
      </c>
      <c r="D12">
        <v>3.6070513786349255E-2</v>
      </c>
      <c r="E12">
        <v>8.7111646828386315E-3</v>
      </c>
      <c r="F12">
        <v>1.2653909899050776E-2</v>
      </c>
      <c r="G12">
        <v>4.4151273165586861E-2</v>
      </c>
      <c r="H12">
        <v>7.6010245592888354E-3</v>
      </c>
      <c r="I12">
        <v>1.3428958866957963E-2</v>
      </c>
      <c r="J12">
        <v>6.9645924363417209E-3</v>
      </c>
      <c r="K12">
        <v>0.16613409673045051</v>
      </c>
    </row>
    <row r="13" spans="1:11" x14ac:dyDescent="0.15">
      <c r="A13" t="s">
        <v>33</v>
      </c>
      <c r="B13">
        <v>1.4818148724228083E-2</v>
      </c>
      <c r="C13">
        <v>1.150742959261343E-2</v>
      </c>
      <c r="D13">
        <v>3.695270874011318E-2</v>
      </c>
      <c r="E13">
        <v>1.5232485024985936E-2</v>
      </c>
      <c r="F13">
        <v>1.462885130886587E-2</v>
      </c>
      <c r="G13">
        <v>3.573220372637919E-2</v>
      </c>
      <c r="H13">
        <v>1.2050170433861734E-2</v>
      </c>
      <c r="I13">
        <v>4.6662474765860277E-3</v>
      </c>
      <c r="J13">
        <v>8.4191018300956415E-3</v>
      </c>
      <c r="K13">
        <v>0.1540073468577291</v>
      </c>
    </row>
    <row r="14" spans="1:11" x14ac:dyDescent="0.15">
      <c r="A14" t="s">
        <v>34</v>
      </c>
      <c r="B14">
        <v>3.1357629923573063E-2</v>
      </c>
      <c r="C14">
        <v>3.1238051371536468E-2</v>
      </c>
      <c r="D14">
        <v>7.8695973745864581E-2</v>
      </c>
      <c r="E14">
        <v>1.7033300412324561E-2</v>
      </c>
      <c r="F14">
        <v>2.8949819820218815E-2</v>
      </c>
      <c r="G14">
        <v>5.7005014917793438E-2</v>
      </c>
      <c r="H14">
        <v>2.8372594957918683E-2</v>
      </c>
      <c r="I14">
        <v>6.5709152483321744E-3</v>
      </c>
      <c r="J14">
        <v>1.2586749810667293E-2</v>
      </c>
      <c r="K14">
        <v>0.29181005020822909</v>
      </c>
    </row>
    <row r="15" spans="1:11" x14ac:dyDescent="0.15">
      <c r="A15" t="s">
        <v>35</v>
      </c>
      <c r="B15">
        <v>3.6451589513046542E-2</v>
      </c>
      <c r="C15">
        <v>1.6443391493889219E-2</v>
      </c>
      <c r="D15">
        <v>6.5590072405970645E-2</v>
      </c>
      <c r="E15">
        <v>2.8392670319767142E-2</v>
      </c>
      <c r="F15">
        <v>3.5297355768875049E-2</v>
      </c>
      <c r="G15">
        <v>6.5450972441929461E-2</v>
      </c>
      <c r="H15">
        <v>2.5810442263896307E-2</v>
      </c>
      <c r="I15">
        <v>9.359651835749579E-3</v>
      </c>
      <c r="J15">
        <v>9.9885612476378911E-3</v>
      </c>
      <c r="K15">
        <v>0.29278470729076184</v>
      </c>
    </row>
    <row r="16" spans="1:11" x14ac:dyDescent="0.15">
      <c r="A16" t="s">
        <v>36</v>
      </c>
      <c r="B16">
        <v>2.17233614545622E-2</v>
      </c>
      <c r="C16">
        <v>8.418275454262842E-3</v>
      </c>
      <c r="D16">
        <v>9.6810167724022678E-2</v>
      </c>
      <c r="E16">
        <v>1.5402253097639165E-2</v>
      </c>
      <c r="F16">
        <v>1.9690342997846909E-2</v>
      </c>
      <c r="G16">
        <v>5.8255189871752065E-2</v>
      </c>
      <c r="H16">
        <v>1.5329880272319204E-2</v>
      </c>
      <c r="I16">
        <v>1.4160401208626184E-2</v>
      </c>
      <c r="J16">
        <v>1.9863050876451363E-2</v>
      </c>
      <c r="K16">
        <v>0.26965292295748261</v>
      </c>
    </row>
    <row r="17" spans="1:11" x14ac:dyDescent="0.15">
      <c r="A17" t="s">
        <v>37</v>
      </c>
      <c r="B17">
        <v>4.408996101897493E-2</v>
      </c>
      <c r="C17">
        <v>2.00529641983892E-2</v>
      </c>
      <c r="D17">
        <v>2.127681735684173E-2</v>
      </c>
      <c r="E17">
        <v>6.9212802024825994E-3</v>
      </c>
      <c r="F17">
        <v>9.4523126918780419E-3</v>
      </c>
      <c r="G17">
        <v>5.3341770108297985E-2</v>
      </c>
      <c r="H17">
        <v>1.3496236000552036E-2</v>
      </c>
      <c r="I17">
        <v>7.1712587199537544E-3</v>
      </c>
      <c r="J17">
        <v>1.068137373611122E-2</v>
      </c>
      <c r="K17">
        <v>0.18648397403348149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16" sqref="C16"/>
    </sheetView>
  </sheetViews>
  <sheetFormatPr defaultRowHeight="13.5" x14ac:dyDescent="0.15"/>
  <cols>
    <col min="1" max="1" width="31.625" bestFit="1" customWidth="1"/>
    <col min="2" max="2" width="12.75" bestFit="1" customWidth="1"/>
    <col min="3" max="3" width="17.25" bestFit="1" customWidth="1"/>
    <col min="4" max="4" width="15" bestFit="1" customWidth="1"/>
    <col min="5" max="5" width="16.125" bestFit="1" customWidth="1"/>
    <col min="6" max="6" width="12.75" bestFit="1" customWidth="1"/>
  </cols>
  <sheetData>
    <row r="1" spans="1:6" x14ac:dyDescent="0.15">
      <c r="A1" t="s">
        <v>0</v>
      </c>
      <c r="B1" t="s">
        <v>47</v>
      </c>
      <c r="C1" t="s">
        <v>87</v>
      </c>
      <c r="D1" t="s">
        <v>93</v>
      </c>
      <c r="E1" t="s">
        <v>94</v>
      </c>
      <c r="F1" t="s">
        <v>91</v>
      </c>
    </row>
    <row r="2" spans="1:6" x14ac:dyDescent="0.15">
      <c r="A2" t="s">
        <v>18</v>
      </c>
      <c r="B2">
        <v>0.17437130752626731</v>
      </c>
      <c r="C2">
        <v>3.7355832392714033E-2</v>
      </c>
      <c r="D2">
        <v>0.10085690747360342</v>
      </c>
      <c r="E2">
        <v>0.10963902219137585</v>
      </c>
      <c r="F2">
        <v>2.8806824477735277E-2</v>
      </c>
    </row>
    <row r="3" spans="1:6" x14ac:dyDescent="0.15">
      <c r="A3" t="s">
        <v>5</v>
      </c>
      <c r="B3">
        <v>0.14421433086186289</v>
      </c>
      <c r="C3">
        <v>4.4887765106552457E-2</v>
      </c>
      <c r="D3">
        <v>9.0390823470749379E-2</v>
      </c>
      <c r="E3">
        <v>0.10732377066839477</v>
      </c>
      <c r="F3">
        <v>1.3918176163645192E-2</v>
      </c>
    </row>
    <row r="4" spans="1:6" x14ac:dyDescent="0.15">
      <c r="A4" t="s">
        <v>2</v>
      </c>
      <c r="B4">
        <v>0.25245016022366212</v>
      </c>
      <c r="C4">
        <v>3.1608314879783529E-2</v>
      </c>
      <c r="D4">
        <v>0.18206095260789751</v>
      </c>
      <c r="E4">
        <v>0.15249000173369129</v>
      </c>
      <c r="F4">
        <v>3.1647792352569266E-2</v>
      </c>
    </row>
    <row r="5" spans="1:6" x14ac:dyDescent="0.15">
      <c r="A5" t="s">
        <v>8</v>
      </c>
      <c r="B5">
        <v>0.11910844266042182</v>
      </c>
      <c r="C5">
        <v>2.324113628737981E-2</v>
      </c>
      <c r="D5">
        <v>7.1082958335224711E-2</v>
      </c>
      <c r="E5">
        <v>0.11448202540248467</v>
      </c>
      <c r="F5">
        <v>7.8986411192734866E-3</v>
      </c>
    </row>
    <row r="6" spans="1:6" x14ac:dyDescent="0.15">
      <c r="A6" t="s">
        <v>4</v>
      </c>
      <c r="B6">
        <v>0.2132041475613988</v>
      </c>
      <c r="C6">
        <v>4.0696951759810786E-2</v>
      </c>
      <c r="D6">
        <v>0.12100120256603387</v>
      </c>
      <c r="E6">
        <v>0.15343193398702104</v>
      </c>
      <c r="F6">
        <v>2.4892279282499374E-2</v>
      </c>
    </row>
    <row r="7" spans="1:6" x14ac:dyDescent="0.15">
      <c r="A7" t="s">
        <v>6</v>
      </c>
      <c r="B7">
        <v>7.2516243627883253E-2</v>
      </c>
      <c r="C7">
        <v>3.0725153451293914E-2</v>
      </c>
      <c r="D7">
        <v>3.8479033702253404E-2</v>
      </c>
      <c r="E7">
        <v>5.1569203819183354E-2</v>
      </c>
      <c r="F7">
        <v>4.9983662457129142E-3</v>
      </c>
    </row>
    <row r="8" spans="1:6" x14ac:dyDescent="0.15">
      <c r="A8" t="s">
        <v>7</v>
      </c>
      <c r="B8">
        <v>0.12199898881631838</v>
      </c>
      <c r="C8">
        <v>2.8834512320511502E-2</v>
      </c>
      <c r="D8">
        <v>6.0505388333590246E-2</v>
      </c>
      <c r="E8">
        <v>7.9007724525951339E-2</v>
      </c>
      <c r="F8">
        <v>1.6816125520789888E-2</v>
      </c>
    </row>
    <row r="9" spans="1:6" x14ac:dyDescent="0.15">
      <c r="A9" t="s">
        <v>9</v>
      </c>
      <c r="B9">
        <v>0.19619493068871693</v>
      </c>
      <c r="C9">
        <v>6.1930621692204466E-2</v>
      </c>
      <c r="D9">
        <v>0.10824977631723222</v>
      </c>
      <c r="E9">
        <v>0.10100417728349649</v>
      </c>
      <c r="F9">
        <v>2.6126517050518251E-2</v>
      </c>
    </row>
    <row r="10" spans="1:6" x14ac:dyDescent="0.15">
      <c r="A10" t="s">
        <v>13</v>
      </c>
      <c r="B10">
        <v>0.15106423411053524</v>
      </c>
      <c r="C10">
        <v>3.7643650151685623E-2</v>
      </c>
      <c r="D10">
        <v>9.4971378023143996E-2</v>
      </c>
      <c r="E10">
        <v>6.0060859890457972E-2</v>
      </c>
      <c r="F10">
        <v>2.0277212108294251E-2</v>
      </c>
    </row>
    <row r="11" spans="1:6" x14ac:dyDescent="0.15">
      <c r="A11" t="s">
        <v>3</v>
      </c>
      <c r="B11">
        <v>0.18433091308371999</v>
      </c>
      <c r="C11">
        <v>2.1367679351277969E-2</v>
      </c>
      <c r="D11">
        <v>0.11723754662394499</v>
      </c>
      <c r="E11">
        <v>9.2194371736255012E-2</v>
      </c>
      <c r="F11">
        <v>2.9977401886584445E-2</v>
      </c>
    </row>
    <row r="12" spans="1:6" x14ac:dyDescent="0.15">
      <c r="A12" t="s">
        <v>16</v>
      </c>
      <c r="B12">
        <v>0.17105051026460236</v>
      </c>
      <c r="C12">
        <v>8.6573756932292009E-2</v>
      </c>
      <c r="D12">
        <v>6.6938442151621869E-2</v>
      </c>
      <c r="E12">
        <v>6.7375810836182687E-2</v>
      </c>
      <c r="F12">
        <v>1.3278223732194099E-2</v>
      </c>
    </row>
    <row r="13" spans="1:6" x14ac:dyDescent="0.15">
      <c r="A13" t="s">
        <v>17</v>
      </c>
      <c r="B13">
        <v>0.17777479099721166</v>
      </c>
      <c r="C13">
        <v>4.8471197257557004E-2</v>
      </c>
      <c r="D13">
        <v>0.10723694668281862</v>
      </c>
      <c r="E13">
        <v>7.3479813309224984E-2</v>
      </c>
      <c r="F13">
        <v>1.7740779598905465E-2</v>
      </c>
    </row>
    <row r="14" spans="1:6" x14ac:dyDescent="0.15">
      <c r="A14" t="s">
        <v>15</v>
      </c>
      <c r="B14">
        <v>0.33832591135937884</v>
      </c>
      <c r="C14">
        <v>4.8528543215103116E-2</v>
      </c>
      <c r="D14">
        <v>0.25696316758518944</v>
      </c>
      <c r="E14">
        <v>0.19051595211992453</v>
      </c>
      <c r="F14">
        <v>3.7379984687593286E-2</v>
      </c>
    </row>
    <row r="15" spans="1:6" x14ac:dyDescent="0.15">
      <c r="A15" t="s">
        <v>12</v>
      </c>
      <c r="B15">
        <v>0.14780703886207114</v>
      </c>
      <c r="C15">
        <v>2.6890783222357145E-2</v>
      </c>
      <c r="D15">
        <v>9.6202854783568534E-2</v>
      </c>
      <c r="E15">
        <v>5.877715776151466E-2</v>
      </c>
      <c r="F15">
        <v>1.9556686753672243E-2</v>
      </c>
    </row>
    <row r="16" spans="1:6" x14ac:dyDescent="0.15">
      <c r="A16" t="s">
        <v>20</v>
      </c>
      <c r="B16">
        <v>0.23133102406630657</v>
      </c>
      <c r="C16">
        <v>5.3030027867244485E-2</v>
      </c>
      <c r="D16">
        <v>0.14766402907860479</v>
      </c>
      <c r="E16">
        <v>0.11294837040497897</v>
      </c>
      <c r="F16">
        <v>1.8201364232421583E-2</v>
      </c>
    </row>
    <row r="17" spans="1:6" x14ac:dyDescent="0.15">
      <c r="A17" t="s">
        <v>21</v>
      </c>
      <c r="B17">
        <v>8.4782734270921742E-2</v>
      </c>
      <c r="C17">
        <v>4.3002992831772932E-2</v>
      </c>
      <c r="D17">
        <v>2.9360779319068709E-2</v>
      </c>
      <c r="E17">
        <v>3.6480705695457985E-2</v>
      </c>
      <c r="F17">
        <v>7.9965702015585734E-3</v>
      </c>
    </row>
    <row r="18" spans="1:6" x14ac:dyDescent="0.15">
      <c r="A18" t="s">
        <v>10</v>
      </c>
      <c r="B18">
        <v>0.13843615747533908</v>
      </c>
      <c r="C18">
        <v>4.7859047645224556E-2</v>
      </c>
      <c r="D18">
        <v>7.483014552780555E-2</v>
      </c>
      <c r="E18">
        <v>5.5931541970546242E-2</v>
      </c>
      <c r="F18">
        <v>1.2686948606585757E-2</v>
      </c>
    </row>
    <row r="19" spans="1:6" x14ac:dyDescent="0.15">
      <c r="A19" t="s">
        <v>19</v>
      </c>
      <c r="B19">
        <v>0.11367984105910373</v>
      </c>
      <c r="C19">
        <v>4.4220609013456695E-2</v>
      </c>
      <c r="D19">
        <v>6.4461561647769408E-2</v>
      </c>
      <c r="E19">
        <v>3.9077977613698064E-2</v>
      </c>
      <c r="F19">
        <v>7.8986411192734866E-3</v>
      </c>
    </row>
    <row r="20" spans="1:6" x14ac:dyDescent="0.15">
      <c r="A20" t="s">
        <v>14</v>
      </c>
      <c r="B20">
        <v>0.13436299254088493</v>
      </c>
      <c r="C20">
        <v>5.2655227074196349E-2</v>
      </c>
      <c r="D20">
        <v>6.7955021230067747E-2</v>
      </c>
      <c r="E20">
        <v>5.6532624254834477E-2</v>
      </c>
      <c r="F20">
        <v>9.0557251804087753E-3</v>
      </c>
    </row>
    <row r="21" spans="1:6" x14ac:dyDescent="0.15">
      <c r="A21" t="s">
        <v>11</v>
      </c>
      <c r="B21">
        <v>0.20613148611956458</v>
      </c>
      <c r="C21">
        <v>5.7387784899933625E-2</v>
      </c>
      <c r="D21">
        <v>0.12518594305580444</v>
      </c>
      <c r="E21">
        <v>8.3375872894795991E-2</v>
      </c>
      <c r="F21">
        <v>1.6683062021952893E-2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col-working-sheet</vt:lpstr>
      <vt:lpstr>mexico-working-sheet</vt:lpstr>
      <vt:lpstr>mexico</vt:lpstr>
      <vt:lpstr>colombia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2018-11-06T03:47:37Z</dcterms:modified>
</cp:coreProperties>
</file>