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2019" sheetId="4" r:id="rId1"/>
    <sheet name="2018" sheetId="5" r:id="rId2"/>
    <sheet name="2017" sheetId="6" r:id="rId3"/>
    <sheet name="2016" sheetId="7" r:id="rId4"/>
    <sheet name="2015" sheetId="8" r:id="rId5"/>
    <sheet name="2014" sheetId="9" r:id="rId6"/>
    <sheet name="2013" sheetId="10" r:id="rId7"/>
    <sheet name="2012" sheetId="11" r:id="rId8"/>
    <sheet name="2011" sheetId="12" r:id="rId9"/>
    <sheet name="2010" sheetId="13" r:id="rId10"/>
    <sheet name="2009" sheetId="14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4" l="1"/>
  <c r="K8" i="14"/>
  <c r="K7" i="14"/>
  <c r="K10" i="13"/>
  <c r="K9" i="13"/>
  <c r="K8" i="13"/>
  <c r="K10" i="12"/>
  <c r="K9" i="12"/>
  <c r="K8" i="12"/>
  <c r="K10" i="11"/>
  <c r="K9" i="11"/>
  <c r="K8" i="11"/>
  <c r="K9" i="10"/>
  <c r="K8" i="10"/>
  <c r="K7" i="10"/>
  <c r="K10" i="9"/>
  <c r="K9" i="9"/>
  <c r="K8" i="9"/>
  <c r="K10" i="8"/>
  <c r="K9" i="8"/>
  <c r="K8" i="8"/>
  <c r="K10" i="7"/>
  <c r="K9" i="7"/>
  <c r="K8" i="7"/>
  <c r="K9" i="6"/>
  <c r="K8" i="6"/>
  <c r="K7" i="6"/>
  <c r="K9" i="5"/>
  <c r="K8" i="5"/>
  <c r="K7" i="5"/>
  <c r="L7" i="4"/>
  <c r="L6" i="4"/>
  <c r="L5" i="4"/>
</calcChain>
</file>

<file path=xl/sharedStrings.xml><?xml version="1.0" encoding="utf-8"?>
<sst xmlns="http://schemas.openxmlformats.org/spreadsheetml/2006/main" count="154" uniqueCount="12">
  <si>
    <t>Date</t>
  </si>
  <si>
    <t>Price</t>
  </si>
  <si>
    <t>CVol</t>
  </si>
  <si>
    <t>Change</t>
  </si>
  <si>
    <t>% Change</t>
  </si>
  <si>
    <t>Open</t>
  </si>
  <si>
    <t>High</t>
  </si>
  <si>
    <t>Low</t>
  </si>
  <si>
    <t>Range</t>
  </si>
  <si>
    <t>Mean</t>
  </si>
  <si>
    <t>Std.dev</t>
  </si>
  <si>
    <t>Price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</si>
</sst>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CFC"/>
        <bgColor indexed="64"/>
      </patternFill>
    </fill>
    <fill>
      <patternFill patternType="solid">
        <fgColor rgb="FFF8FEF8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7F4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4" fontId="0" fillId="3" borderId="0" xfId="0" applyNumberFormat="1" applyFont="1" applyFill="1" applyAlignment="1">
      <alignment horizontal="right"/>
    </xf>
    <xf numFmtId="164" fontId="0" fillId="4" borderId="0" xfId="0" applyNumberFormat="1" applyFont="1" applyFill="1"/>
    <xf numFmtId="4" fontId="0" fillId="4" borderId="0" xfId="0" applyNumberFormat="1" applyFont="1" applyFill="1" applyAlignment="1">
      <alignment horizontal="right"/>
    </xf>
    <xf numFmtId="0" fontId="0" fillId="4" borderId="0" xfId="0" applyFont="1" applyFill="1" applyAlignment="1">
      <alignment horizontal="right"/>
    </xf>
    <xf numFmtId="164" fontId="0" fillId="5" borderId="0" xfId="0" applyNumberFormat="1" applyFont="1" applyFill="1"/>
    <xf numFmtId="4" fontId="0" fillId="5" borderId="0" xfId="0" applyNumberFormat="1" applyFont="1" applyFill="1" applyAlignment="1">
      <alignment horizontal="right"/>
    </xf>
    <xf numFmtId="0" fontId="0" fillId="5" borderId="0" xfId="0" applyFont="1" applyFill="1" applyAlignment="1">
      <alignment horizontal="right"/>
    </xf>
    <xf numFmtId="164" fontId="0" fillId="6" borderId="0" xfId="0" applyNumberFormat="1" applyFont="1" applyFill="1"/>
    <xf numFmtId="4" fontId="0" fillId="6" borderId="0" xfId="0" applyNumberFormat="1" applyFont="1" applyFill="1" applyAlignment="1">
      <alignment horizontal="right"/>
    </xf>
    <xf numFmtId="0" fontId="0" fillId="6" borderId="0" xfId="0" applyFont="1" applyFill="1" applyAlignment="1">
      <alignment horizontal="right"/>
    </xf>
    <xf numFmtId="164" fontId="0" fillId="7" borderId="0" xfId="0" applyNumberFormat="1" applyFont="1" applyFill="1"/>
    <xf numFmtId="4" fontId="0" fillId="7" borderId="0" xfId="0" applyNumberFormat="1" applyFont="1" applyFill="1" applyAlignment="1">
      <alignment horizontal="right"/>
    </xf>
    <xf numFmtId="0" fontId="0" fillId="7" borderId="0" xfId="0" applyFont="1" applyFill="1" applyAlignment="1">
      <alignment horizontal="right"/>
    </xf>
    <xf numFmtId="4" fontId="0" fillId="8" borderId="0" xfId="0" applyNumberFormat="1" applyFont="1" applyFill="1" applyAlignment="1">
      <alignment horizontal="right"/>
    </xf>
    <xf numFmtId="164" fontId="1" fillId="8" borderId="0" xfId="0" applyNumberFormat="1" applyFont="1" applyFill="1"/>
    <xf numFmtId="4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164" fontId="1" fillId="9" borderId="0" xfId="0" applyNumberFormat="1" applyFont="1" applyFill="1"/>
    <xf numFmtId="4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0" xfId="0" applyFont="1" applyFill="1"/>
    <xf numFmtId="164" fontId="1" fillId="12" borderId="0" xfId="0" applyNumberFormat="1" applyFont="1" applyFill="1"/>
    <xf numFmtId="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2" borderId="0" xfId="0" applyFont="1" applyFill="1"/>
    <xf numFmtId="0" fontId="1" fillId="13" borderId="0" xfId="0" applyFont="1" applyFill="1"/>
    <xf numFmtId="0" fontId="0" fillId="14" borderId="0" xfId="0" applyFill="1"/>
    <xf numFmtId="4" fontId="1" fillId="11" borderId="0" xfId="0" applyNumberFormat="1" applyFont="1" applyFill="1" applyAlignment="1">
      <alignment horizontal="right"/>
    </xf>
    <xf numFmtId="4" fontId="0" fillId="14" borderId="0" xfId="0" applyNumberFormat="1" applyFill="1"/>
    <xf numFmtId="4" fontId="0" fillId="11" borderId="0" xfId="0" applyNumberFormat="1" applyFont="1" applyFill="1" applyAlignment="1">
      <alignment horizontal="right"/>
    </xf>
    <xf numFmtId="4" fontId="0" fillId="14" borderId="0" xfId="0" applyNumberFormat="1" applyFont="1" applyFill="1"/>
    <xf numFmtId="0" fontId="0" fillId="14" borderId="0" xfId="0" applyFont="1" applyFill="1"/>
    <xf numFmtId="4" fontId="1" fillId="10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colors>
    <mruColors>
      <color rgb="FFFFEFEF"/>
      <color rgb="FF9999FF"/>
      <color rgb="FFE9FBE9"/>
      <color rgb="FFF2FCFC"/>
      <color rgb="FFF7F4FE"/>
      <color rgb="FFFFFBEF"/>
      <color rgb="FFFFCCCC"/>
      <color rgb="FFF8F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Weekly</a:t>
            </a:r>
            <a:r>
              <a:rPr lang="en-US" baseline="0"/>
              <a:t> Price Movements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FE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'2019'!$A$4:$A$36</c:f>
              <c:numCache>
                <c:formatCode>mm/dd/yy</c:formatCode>
                <c:ptCount val="33"/>
                <c:pt idx="0">
                  <c:v>43689</c:v>
                </c:pt>
                <c:pt idx="1">
                  <c:v>43686</c:v>
                </c:pt>
                <c:pt idx="2">
                  <c:v>43679</c:v>
                </c:pt>
                <c:pt idx="3">
                  <c:v>43672</c:v>
                </c:pt>
                <c:pt idx="4">
                  <c:v>43665</c:v>
                </c:pt>
                <c:pt idx="5">
                  <c:v>43658</c:v>
                </c:pt>
                <c:pt idx="6">
                  <c:v>43651</c:v>
                </c:pt>
                <c:pt idx="7">
                  <c:v>43644</c:v>
                </c:pt>
                <c:pt idx="8">
                  <c:v>43637</c:v>
                </c:pt>
                <c:pt idx="9">
                  <c:v>43630</c:v>
                </c:pt>
                <c:pt idx="10">
                  <c:v>43623</c:v>
                </c:pt>
                <c:pt idx="11">
                  <c:v>43616</c:v>
                </c:pt>
                <c:pt idx="12">
                  <c:v>43609</c:v>
                </c:pt>
                <c:pt idx="13">
                  <c:v>43602</c:v>
                </c:pt>
                <c:pt idx="14">
                  <c:v>43595</c:v>
                </c:pt>
                <c:pt idx="15">
                  <c:v>43588</c:v>
                </c:pt>
                <c:pt idx="16">
                  <c:v>43581</c:v>
                </c:pt>
                <c:pt idx="17">
                  <c:v>43573</c:v>
                </c:pt>
                <c:pt idx="18">
                  <c:v>43567</c:v>
                </c:pt>
                <c:pt idx="19">
                  <c:v>43560</c:v>
                </c:pt>
                <c:pt idx="20">
                  <c:v>43553</c:v>
                </c:pt>
                <c:pt idx="21">
                  <c:v>43546</c:v>
                </c:pt>
                <c:pt idx="22">
                  <c:v>43539</c:v>
                </c:pt>
                <c:pt idx="23">
                  <c:v>43532</c:v>
                </c:pt>
                <c:pt idx="24">
                  <c:v>43525</c:v>
                </c:pt>
                <c:pt idx="25">
                  <c:v>43518</c:v>
                </c:pt>
                <c:pt idx="26">
                  <c:v>43511</c:v>
                </c:pt>
                <c:pt idx="27">
                  <c:v>43504</c:v>
                </c:pt>
                <c:pt idx="28">
                  <c:v>43497</c:v>
                </c:pt>
                <c:pt idx="29">
                  <c:v>43490</c:v>
                </c:pt>
                <c:pt idx="30">
                  <c:v>43483</c:v>
                </c:pt>
                <c:pt idx="31">
                  <c:v>43476</c:v>
                </c:pt>
                <c:pt idx="32">
                  <c:v>43469</c:v>
                </c:pt>
              </c:numCache>
            </c:numRef>
          </c:xVal>
          <c:yVal>
            <c:numRef>
              <c:f>'2019'!$B$4:$B$36</c:f>
              <c:numCache>
                <c:formatCode>#,##0.00</c:formatCode>
                <c:ptCount val="33"/>
                <c:pt idx="0">
                  <c:v>6584.4335376927902</c:v>
                </c:pt>
                <c:pt idx="1">
                  <c:v>6584.4335376927902</c:v>
                </c:pt>
                <c:pt idx="2">
                  <c:v>6768.5711994102603</c:v>
                </c:pt>
                <c:pt idx="3">
                  <c:v>6793.38846087193</c:v>
                </c:pt>
                <c:pt idx="4">
                  <c:v>6700.3471982217097</c:v>
                </c:pt>
                <c:pt idx="5">
                  <c:v>6696.5474393874401</c:v>
                </c:pt>
                <c:pt idx="6">
                  <c:v>6751.2843685397102</c:v>
                </c:pt>
                <c:pt idx="7">
                  <c:v>6618.7722461302701</c:v>
                </c:pt>
                <c:pt idx="8">
                  <c:v>6650.7830761274799</c:v>
                </c:pt>
                <c:pt idx="9">
                  <c:v>6553.9966527464303</c:v>
                </c:pt>
                <c:pt idx="10">
                  <c:v>6443.8914755205496</c:v>
                </c:pt>
                <c:pt idx="11">
                  <c:v>6396.8523782872098</c:v>
                </c:pt>
                <c:pt idx="12">
                  <c:v>6456.0434844279998</c:v>
                </c:pt>
                <c:pt idx="13">
                  <c:v>6365.29927414556</c:v>
                </c:pt>
                <c:pt idx="14">
                  <c:v>6310.8522024583899</c:v>
                </c:pt>
                <c:pt idx="15">
                  <c:v>6335.7972775546596</c:v>
                </c:pt>
                <c:pt idx="16">
                  <c:v>6385.6458634123901</c:v>
                </c:pt>
                <c:pt idx="17">
                  <c:v>6259.8145366947401</c:v>
                </c:pt>
                <c:pt idx="18">
                  <c:v>6251.3233905925799</c:v>
                </c:pt>
                <c:pt idx="19">
                  <c:v>6181.2586546943303</c:v>
                </c:pt>
                <c:pt idx="20">
                  <c:v>6180.7307201063504</c:v>
                </c:pt>
                <c:pt idx="21">
                  <c:v>6195.2315432226196</c:v>
                </c:pt>
                <c:pt idx="22">
                  <c:v>6175.17281071042</c:v>
                </c:pt>
                <c:pt idx="23">
                  <c:v>6203.7607472010995</c:v>
                </c:pt>
                <c:pt idx="24">
                  <c:v>6192.7328122666704</c:v>
                </c:pt>
                <c:pt idx="25">
                  <c:v>6167.3127135780596</c:v>
                </c:pt>
                <c:pt idx="26">
                  <c:v>6066.1014761594897</c:v>
                </c:pt>
                <c:pt idx="27">
                  <c:v>6071.4581954674004</c:v>
                </c:pt>
                <c:pt idx="28">
                  <c:v>5862.8309579312699</c:v>
                </c:pt>
                <c:pt idx="29">
                  <c:v>5905.6050820803202</c:v>
                </c:pt>
                <c:pt idx="30">
                  <c:v>5879.5938376561799</c:v>
                </c:pt>
                <c:pt idx="31">
                  <c:v>5774.5836938769999</c:v>
                </c:pt>
                <c:pt idx="32">
                  <c:v>5619.3549337402901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0-487A-BFE5-8C63269E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1600"/>
        <c:axId val="330790032"/>
      </c:scatterChart>
      <c:valAx>
        <c:axId val="3307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0032"/>
        <c:crosses val="autoZero"/>
        <c:crossBetween val="midCat"/>
      </c:valAx>
      <c:valAx>
        <c:axId val="33079003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2010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FBE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'2010'!$A$4:$A$55</c:f>
              <c:numCache>
                <c:formatCode>mm/dd/yy</c:formatCode>
                <c:ptCount val="52"/>
                <c:pt idx="0">
                  <c:v>40543</c:v>
                </c:pt>
                <c:pt idx="1">
                  <c:v>40536</c:v>
                </c:pt>
                <c:pt idx="2">
                  <c:v>40529</c:v>
                </c:pt>
                <c:pt idx="3">
                  <c:v>40522</c:v>
                </c:pt>
                <c:pt idx="4">
                  <c:v>40515</c:v>
                </c:pt>
                <c:pt idx="5">
                  <c:v>40508</c:v>
                </c:pt>
                <c:pt idx="6">
                  <c:v>40501</c:v>
                </c:pt>
                <c:pt idx="7">
                  <c:v>40494</c:v>
                </c:pt>
                <c:pt idx="8">
                  <c:v>40487</c:v>
                </c:pt>
                <c:pt idx="9">
                  <c:v>40480</c:v>
                </c:pt>
                <c:pt idx="10">
                  <c:v>40473</c:v>
                </c:pt>
                <c:pt idx="11">
                  <c:v>40466</c:v>
                </c:pt>
                <c:pt idx="12">
                  <c:v>40459</c:v>
                </c:pt>
                <c:pt idx="13">
                  <c:v>40452</c:v>
                </c:pt>
                <c:pt idx="14">
                  <c:v>40445</c:v>
                </c:pt>
                <c:pt idx="15">
                  <c:v>40438</c:v>
                </c:pt>
                <c:pt idx="16">
                  <c:v>40431</c:v>
                </c:pt>
                <c:pt idx="17">
                  <c:v>40424</c:v>
                </c:pt>
                <c:pt idx="18">
                  <c:v>40417</c:v>
                </c:pt>
                <c:pt idx="19">
                  <c:v>40410</c:v>
                </c:pt>
                <c:pt idx="20">
                  <c:v>40403</c:v>
                </c:pt>
                <c:pt idx="21">
                  <c:v>40396</c:v>
                </c:pt>
                <c:pt idx="22">
                  <c:v>40389</c:v>
                </c:pt>
                <c:pt idx="23">
                  <c:v>40382</c:v>
                </c:pt>
                <c:pt idx="24">
                  <c:v>40375</c:v>
                </c:pt>
                <c:pt idx="25">
                  <c:v>40368</c:v>
                </c:pt>
                <c:pt idx="26">
                  <c:v>40361</c:v>
                </c:pt>
                <c:pt idx="27">
                  <c:v>40354</c:v>
                </c:pt>
                <c:pt idx="28">
                  <c:v>40347</c:v>
                </c:pt>
                <c:pt idx="29">
                  <c:v>40340</c:v>
                </c:pt>
                <c:pt idx="30">
                  <c:v>40333</c:v>
                </c:pt>
                <c:pt idx="31">
                  <c:v>40326</c:v>
                </c:pt>
                <c:pt idx="32">
                  <c:v>40319</c:v>
                </c:pt>
                <c:pt idx="33">
                  <c:v>40312</c:v>
                </c:pt>
                <c:pt idx="34">
                  <c:v>40305</c:v>
                </c:pt>
                <c:pt idx="35">
                  <c:v>40298</c:v>
                </c:pt>
                <c:pt idx="36">
                  <c:v>40291</c:v>
                </c:pt>
                <c:pt idx="37">
                  <c:v>40284</c:v>
                </c:pt>
                <c:pt idx="38">
                  <c:v>40277</c:v>
                </c:pt>
                <c:pt idx="39">
                  <c:v>40269</c:v>
                </c:pt>
                <c:pt idx="40">
                  <c:v>40263</c:v>
                </c:pt>
                <c:pt idx="41">
                  <c:v>40256</c:v>
                </c:pt>
                <c:pt idx="42">
                  <c:v>40249</c:v>
                </c:pt>
                <c:pt idx="43">
                  <c:v>40242</c:v>
                </c:pt>
                <c:pt idx="44">
                  <c:v>40235</c:v>
                </c:pt>
                <c:pt idx="45">
                  <c:v>40228</c:v>
                </c:pt>
                <c:pt idx="46">
                  <c:v>40221</c:v>
                </c:pt>
                <c:pt idx="47">
                  <c:v>40214</c:v>
                </c:pt>
                <c:pt idx="48">
                  <c:v>40207</c:v>
                </c:pt>
                <c:pt idx="49">
                  <c:v>40200</c:v>
                </c:pt>
                <c:pt idx="50">
                  <c:v>40193</c:v>
                </c:pt>
                <c:pt idx="51">
                  <c:v>40186</c:v>
                </c:pt>
              </c:numCache>
            </c:numRef>
          </c:xVal>
          <c:yVal>
            <c:numRef>
              <c:f>'2010'!$B$4:$B$55</c:f>
              <c:numCache>
                <c:formatCode>#,##0.00</c:formatCode>
                <c:ptCount val="52"/>
                <c:pt idx="0">
                  <c:v>4745.2401281206003</c:v>
                </c:pt>
                <c:pt idx="1">
                  <c:v>4777.2627479930698</c:v>
                </c:pt>
                <c:pt idx="2">
                  <c:v>4763.0816113213496</c:v>
                </c:pt>
                <c:pt idx="3">
                  <c:v>4745.9378112900504</c:v>
                </c:pt>
                <c:pt idx="4">
                  <c:v>4694.2217315132102</c:v>
                </c:pt>
                <c:pt idx="5">
                  <c:v>4598.3411572877103</c:v>
                </c:pt>
                <c:pt idx="6">
                  <c:v>4629.2041534356904</c:v>
                </c:pt>
                <c:pt idx="7">
                  <c:v>4692.7295692113803</c:v>
                </c:pt>
                <c:pt idx="8">
                  <c:v>4800.6398335830099</c:v>
                </c:pt>
                <c:pt idx="9">
                  <c:v>4661.5952191899096</c:v>
                </c:pt>
                <c:pt idx="10">
                  <c:v>4648.2257052442001</c:v>
                </c:pt>
                <c:pt idx="11">
                  <c:v>4688.9512917740603</c:v>
                </c:pt>
                <c:pt idx="12">
                  <c:v>4681.4106934935298</c:v>
                </c:pt>
                <c:pt idx="13">
                  <c:v>4579.2449825241902</c:v>
                </c:pt>
                <c:pt idx="14">
                  <c:v>4601.86507079495</c:v>
                </c:pt>
                <c:pt idx="15">
                  <c:v>4638.8914410120497</c:v>
                </c:pt>
                <c:pt idx="16">
                  <c:v>4560.2507818922804</c:v>
                </c:pt>
                <c:pt idx="17">
                  <c:v>4541.1987282917198</c:v>
                </c:pt>
                <c:pt idx="18">
                  <c:v>4370.1122836920404</c:v>
                </c:pt>
                <c:pt idx="19">
                  <c:v>4430.9150995796699</c:v>
                </c:pt>
                <c:pt idx="20">
                  <c:v>4459.5926711258198</c:v>
                </c:pt>
                <c:pt idx="21">
                  <c:v>4566.0558986391698</c:v>
                </c:pt>
                <c:pt idx="22">
                  <c:v>4493.4795449839603</c:v>
                </c:pt>
                <c:pt idx="23">
                  <c:v>4458.3909898213797</c:v>
                </c:pt>
                <c:pt idx="24">
                  <c:v>4422.7384832617599</c:v>
                </c:pt>
                <c:pt idx="25">
                  <c:v>4396.3124706279305</c:v>
                </c:pt>
                <c:pt idx="26">
                  <c:v>4238.7249325373195</c:v>
                </c:pt>
                <c:pt idx="27">
                  <c:v>4413.0028395242098</c:v>
                </c:pt>
                <c:pt idx="28">
                  <c:v>4551.8938531993399</c:v>
                </c:pt>
                <c:pt idx="29">
                  <c:v>4505.4536045499499</c:v>
                </c:pt>
                <c:pt idx="30">
                  <c:v>4449.3614127744004</c:v>
                </c:pt>
                <c:pt idx="31">
                  <c:v>4457.4876186408201</c:v>
                </c:pt>
                <c:pt idx="32">
                  <c:v>4305.44384317598</c:v>
                </c:pt>
                <c:pt idx="33">
                  <c:v>4611.1066999716504</c:v>
                </c:pt>
                <c:pt idx="34">
                  <c:v>4480.7096389999097</c:v>
                </c:pt>
                <c:pt idx="35">
                  <c:v>4807.36830488127</c:v>
                </c:pt>
                <c:pt idx="36">
                  <c:v>4881.5222380226696</c:v>
                </c:pt>
                <c:pt idx="37">
                  <c:v>4984.6578422350703</c:v>
                </c:pt>
                <c:pt idx="38">
                  <c:v>4948.0923128451404</c:v>
                </c:pt>
                <c:pt idx="39">
                  <c:v>4907.7360975736801</c:v>
                </c:pt>
                <c:pt idx="40">
                  <c:v>4896.8934449746303</c:v>
                </c:pt>
                <c:pt idx="41">
                  <c:v>4872.2329301501804</c:v>
                </c:pt>
                <c:pt idx="42">
                  <c:v>4818.12059706317</c:v>
                </c:pt>
                <c:pt idx="43">
                  <c:v>4767.23935718544</c:v>
                </c:pt>
                <c:pt idx="44">
                  <c:v>4637.7174105055701</c:v>
                </c:pt>
                <c:pt idx="45">
                  <c:v>4635.0643236384203</c:v>
                </c:pt>
                <c:pt idx="46">
                  <c:v>4562.0922831336302</c:v>
                </c:pt>
                <c:pt idx="47">
                  <c:v>4514.0621586059096</c:v>
                </c:pt>
                <c:pt idx="48">
                  <c:v>4569.6194625227699</c:v>
                </c:pt>
                <c:pt idx="49">
                  <c:v>4750.6126846080197</c:v>
                </c:pt>
                <c:pt idx="50">
                  <c:v>4899.5907689385003</c:v>
                </c:pt>
                <c:pt idx="51">
                  <c:v>4912.1305521541599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4-4382-925D-DE955E9D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3328"/>
        <c:axId val="398760192"/>
      </c:scatterChart>
      <c:valAx>
        <c:axId val="3987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0192"/>
        <c:crosses val="autoZero"/>
        <c:crossBetween val="midCat"/>
      </c:valAx>
      <c:valAx>
        <c:axId val="398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'2009'!$B$3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FE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'2009'!$A$4:$A$25</c:f>
              <c:numCache>
                <c:formatCode>mm/dd/yy</c:formatCode>
                <c:ptCount val="22"/>
                <c:pt idx="0">
                  <c:v>40178</c:v>
                </c:pt>
                <c:pt idx="1">
                  <c:v>40171</c:v>
                </c:pt>
                <c:pt idx="2">
                  <c:v>40165</c:v>
                </c:pt>
                <c:pt idx="3">
                  <c:v>40158</c:v>
                </c:pt>
                <c:pt idx="4">
                  <c:v>40151</c:v>
                </c:pt>
                <c:pt idx="5">
                  <c:v>40144</c:v>
                </c:pt>
                <c:pt idx="6">
                  <c:v>40137</c:v>
                </c:pt>
                <c:pt idx="7">
                  <c:v>40130</c:v>
                </c:pt>
                <c:pt idx="8">
                  <c:v>40123</c:v>
                </c:pt>
                <c:pt idx="9">
                  <c:v>40116</c:v>
                </c:pt>
                <c:pt idx="10">
                  <c:v>40109</c:v>
                </c:pt>
                <c:pt idx="11">
                  <c:v>40102</c:v>
                </c:pt>
                <c:pt idx="12">
                  <c:v>40095</c:v>
                </c:pt>
                <c:pt idx="13">
                  <c:v>40088</c:v>
                </c:pt>
                <c:pt idx="14">
                  <c:v>40081</c:v>
                </c:pt>
                <c:pt idx="15">
                  <c:v>40074</c:v>
                </c:pt>
                <c:pt idx="16">
                  <c:v>40067</c:v>
                </c:pt>
                <c:pt idx="17">
                  <c:v>40060</c:v>
                </c:pt>
                <c:pt idx="18">
                  <c:v>40053</c:v>
                </c:pt>
                <c:pt idx="19">
                  <c:v>40046</c:v>
                </c:pt>
                <c:pt idx="20">
                  <c:v>40039</c:v>
                </c:pt>
                <c:pt idx="21">
                  <c:v>40032</c:v>
                </c:pt>
              </c:numCache>
            </c:numRef>
          </c:xVal>
          <c:yVal>
            <c:numRef>
              <c:f>'2009'!$B$4:$B$25</c:f>
              <c:numCache>
                <c:formatCode>#,##0.00</c:formatCode>
                <c:ptCount val="22"/>
                <c:pt idx="0">
                  <c:v>4870.6419999999998</c:v>
                </c:pt>
                <c:pt idx="1">
                  <c:v>4790.8519999999999</c:v>
                </c:pt>
                <c:pt idx="2">
                  <c:v>4650.5209999999997</c:v>
                </c:pt>
                <c:pt idx="3">
                  <c:v>4635.2269999999999</c:v>
                </c:pt>
                <c:pt idx="4">
                  <c:v>4702.2169999999996</c:v>
                </c:pt>
                <c:pt idx="5">
                  <c:v>4572.067</c:v>
                </c:pt>
                <c:pt idx="6">
                  <c:v>4685.7629999999999</c:v>
                </c:pt>
                <c:pt idx="7">
                  <c:v>4706.4390000000003</c:v>
                </c:pt>
                <c:pt idx="8">
                  <c:v>4594.0389999999998</c:v>
                </c:pt>
                <c:pt idx="9">
                  <c:v>4643.2309999999998</c:v>
                </c:pt>
                <c:pt idx="10">
                  <c:v>4859.4040000000005</c:v>
                </c:pt>
                <c:pt idx="11">
                  <c:v>4836.4470000000001</c:v>
                </c:pt>
                <c:pt idx="12">
                  <c:v>4752.8530000000001</c:v>
                </c:pt>
                <c:pt idx="13">
                  <c:v>4601.6509999999998</c:v>
                </c:pt>
                <c:pt idx="14">
                  <c:v>4713.259</c:v>
                </c:pt>
                <c:pt idx="15">
                  <c:v>4693.2430000000004</c:v>
                </c:pt>
                <c:pt idx="16">
                  <c:v>4596.076</c:v>
                </c:pt>
                <c:pt idx="17">
                  <c:v>4435.5169999999998</c:v>
                </c:pt>
                <c:pt idx="18">
                  <c:v>4489.5879999999997</c:v>
                </c:pt>
                <c:pt idx="19">
                  <c:v>4290.5609999999997</c:v>
                </c:pt>
                <c:pt idx="20">
                  <c:v>4461.0069999999996</c:v>
                </c:pt>
                <c:pt idx="21">
                  <c:v>4299.4440000000004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A8-4C80-9523-6E0398A9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1760"/>
        <c:axId val="398760584"/>
      </c:scatterChart>
      <c:valAx>
        <c:axId val="3987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0584"/>
        <c:crosses val="autoZero"/>
        <c:crossBetween val="midCat"/>
      </c:valAx>
      <c:valAx>
        <c:axId val="3987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en-US" baseline="0"/>
              <a:t> Weekly </a:t>
            </a:r>
            <a:r>
              <a:rPr lang="en-US"/>
              <a:t>Price 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FCF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'2018'!$A$4:$A$55</c:f>
              <c:numCache>
                <c:formatCode>mm/dd/yy</c:formatCode>
                <c:ptCount val="52"/>
                <c:pt idx="0">
                  <c:v>43462</c:v>
                </c:pt>
                <c:pt idx="1">
                  <c:v>43455</c:v>
                </c:pt>
                <c:pt idx="2">
                  <c:v>43448</c:v>
                </c:pt>
                <c:pt idx="3">
                  <c:v>43441</c:v>
                </c:pt>
                <c:pt idx="4">
                  <c:v>43434</c:v>
                </c:pt>
                <c:pt idx="5">
                  <c:v>43427</c:v>
                </c:pt>
                <c:pt idx="6">
                  <c:v>43420</c:v>
                </c:pt>
                <c:pt idx="7">
                  <c:v>43413</c:v>
                </c:pt>
                <c:pt idx="8">
                  <c:v>43406</c:v>
                </c:pt>
                <c:pt idx="9">
                  <c:v>43399</c:v>
                </c:pt>
                <c:pt idx="10">
                  <c:v>43392</c:v>
                </c:pt>
                <c:pt idx="11">
                  <c:v>43385</c:v>
                </c:pt>
                <c:pt idx="12">
                  <c:v>43378</c:v>
                </c:pt>
                <c:pt idx="13">
                  <c:v>43371</c:v>
                </c:pt>
                <c:pt idx="14">
                  <c:v>43364</c:v>
                </c:pt>
                <c:pt idx="15">
                  <c:v>43357</c:v>
                </c:pt>
                <c:pt idx="16">
                  <c:v>43350</c:v>
                </c:pt>
                <c:pt idx="17">
                  <c:v>43343</c:v>
                </c:pt>
                <c:pt idx="18">
                  <c:v>43336</c:v>
                </c:pt>
                <c:pt idx="19">
                  <c:v>43329</c:v>
                </c:pt>
                <c:pt idx="20">
                  <c:v>43322</c:v>
                </c:pt>
                <c:pt idx="21">
                  <c:v>43315</c:v>
                </c:pt>
                <c:pt idx="22">
                  <c:v>43308</c:v>
                </c:pt>
                <c:pt idx="23">
                  <c:v>43301</c:v>
                </c:pt>
                <c:pt idx="24">
                  <c:v>43294</c:v>
                </c:pt>
                <c:pt idx="25">
                  <c:v>43287</c:v>
                </c:pt>
                <c:pt idx="26">
                  <c:v>43280</c:v>
                </c:pt>
                <c:pt idx="27">
                  <c:v>43273</c:v>
                </c:pt>
                <c:pt idx="28">
                  <c:v>43266</c:v>
                </c:pt>
                <c:pt idx="29">
                  <c:v>43259</c:v>
                </c:pt>
                <c:pt idx="30">
                  <c:v>43252</c:v>
                </c:pt>
                <c:pt idx="31">
                  <c:v>43245</c:v>
                </c:pt>
                <c:pt idx="32">
                  <c:v>43238</c:v>
                </c:pt>
                <c:pt idx="33">
                  <c:v>43231</c:v>
                </c:pt>
                <c:pt idx="34">
                  <c:v>43224</c:v>
                </c:pt>
                <c:pt idx="35">
                  <c:v>43217</c:v>
                </c:pt>
                <c:pt idx="36">
                  <c:v>43210</c:v>
                </c:pt>
                <c:pt idx="37">
                  <c:v>43203</c:v>
                </c:pt>
                <c:pt idx="38">
                  <c:v>43196</c:v>
                </c:pt>
                <c:pt idx="39">
                  <c:v>43188</c:v>
                </c:pt>
                <c:pt idx="40">
                  <c:v>43182</c:v>
                </c:pt>
                <c:pt idx="41">
                  <c:v>43175</c:v>
                </c:pt>
                <c:pt idx="42">
                  <c:v>43168</c:v>
                </c:pt>
                <c:pt idx="43">
                  <c:v>43161</c:v>
                </c:pt>
                <c:pt idx="44">
                  <c:v>43154</c:v>
                </c:pt>
                <c:pt idx="45">
                  <c:v>43147</c:v>
                </c:pt>
                <c:pt idx="46">
                  <c:v>43140</c:v>
                </c:pt>
                <c:pt idx="47">
                  <c:v>43133</c:v>
                </c:pt>
                <c:pt idx="48">
                  <c:v>43125</c:v>
                </c:pt>
                <c:pt idx="49">
                  <c:v>43119</c:v>
                </c:pt>
                <c:pt idx="50">
                  <c:v>43112</c:v>
                </c:pt>
                <c:pt idx="51">
                  <c:v>43105</c:v>
                </c:pt>
              </c:numCache>
            </c:numRef>
          </c:xVal>
          <c:yVal>
            <c:numRef>
              <c:f>'2018'!$B$4:$B$55</c:f>
              <c:numCache>
                <c:formatCode>#,##0.00</c:formatCode>
                <c:ptCount val="52"/>
                <c:pt idx="0">
                  <c:v>5654.3237987904604</c:v>
                </c:pt>
                <c:pt idx="1">
                  <c:v>5467.6391630382604</c:v>
                </c:pt>
                <c:pt idx="2">
                  <c:v>5601.9762636352798</c:v>
                </c:pt>
                <c:pt idx="3">
                  <c:v>5681.4909195216696</c:v>
                </c:pt>
                <c:pt idx="4">
                  <c:v>5667.1571366205799</c:v>
                </c:pt>
                <c:pt idx="5">
                  <c:v>5716.2049921563903</c:v>
                </c:pt>
                <c:pt idx="6">
                  <c:v>5730.5508731156397</c:v>
                </c:pt>
                <c:pt idx="7">
                  <c:v>5921.8485961731803</c:v>
                </c:pt>
                <c:pt idx="8">
                  <c:v>5849.2065763194896</c:v>
                </c:pt>
                <c:pt idx="9">
                  <c:v>5665.1588132260904</c:v>
                </c:pt>
                <c:pt idx="10">
                  <c:v>5939.4929401136797</c:v>
                </c:pt>
                <c:pt idx="11">
                  <c:v>5895.6709664357704</c:v>
                </c:pt>
                <c:pt idx="12">
                  <c:v>6185.4859224716201</c:v>
                </c:pt>
                <c:pt idx="13">
                  <c:v>6207.5610087561099</c:v>
                </c:pt>
                <c:pt idx="14">
                  <c:v>6194.5588051873501</c:v>
                </c:pt>
                <c:pt idx="15">
                  <c:v>6165.3292730293297</c:v>
                </c:pt>
                <c:pt idx="16">
                  <c:v>6143.8138644134497</c:v>
                </c:pt>
                <c:pt idx="17">
                  <c:v>6319.4982020924699</c:v>
                </c:pt>
                <c:pt idx="18">
                  <c:v>6247.3268393376802</c:v>
                </c:pt>
                <c:pt idx="19">
                  <c:v>6339.2326602973199</c:v>
                </c:pt>
                <c:pt idx="20">
                  <c:v>6278.3934824172802</c:v>
                </c:pt>
                <c:pt idx="21">
                  <c:v>6234.7766560473301</c:v>
                </c:pt>
                <c:pt idx="22">
                  <c:v>6300.22714402575</c:v>
                </c:pt>
                <c:pt idx="23">
                  <c:v>6285.8510220931103</c:v>
                </c:pt>
                <c:pt idx="24">
                  <c:v>6268.3910136116101</c:v>
                </c:pt>
                <c:pt idx="25">
                  <c:v>6272.2907251718798</c:v>
                </c:pt>
                <c:pt idx="26">
                  <c:v>6194.6325543965204</c:v>
                </c:pt>
                <c:pt idx="27">
                  <c:v>6225.22455294474</c:v>
                </c:pt>
                <c:pt idx="28">
                  <c:v>6094.0288491532001</c:v>
                </c:pt>
                <c:pt idx="29">
                  <c:v>6045.1830292714203</c:v>
                </c:pt>
                <c:pt idx="30">
                  <c:v>5990.3892675634397</c:v>
                </c:pt>
                <c:pt idx="31">
                  <c:v>6032.8239757367801</c:v>
                </c:pt>
                <c:pt idx="32">
                  <c:v>6087.3578799233501</c:v>
                </c:pt>
                <c:pt idx="33">
                  <c:v>6116.1874537987796</c:v>
                </c:pt>
                <c:pt idx="34">
                  <c:v>6062.8928833443597</c:v>
                </c:pt>
                <c:pt idx="35">
                  <c:v>5953.6455695150598</c:v>
                </c:pt>
                <c:pt idx="36">
                  <c:v>5868.7760807782597</c:v>
                </c:pt>
                <c:pt idx="37">
                  <c:v>5829.0767271176601</c:v>
                </c:pt>
                <c:pt idx="38">
                  <c:v>5788.7392042082402</c:v>
                </c:pt>
                <c:pt idx="39">
                  <c:v>5759.3654487921804</c:v>
                </c:pt>
                <c:pt idx="40">
                  <c:v>5820.7265617714502</c:v>
                </c:pt>
                <c:pt idx="41">
                  <c:v>5949.4231692475496</c:v>
                </c:pt>
                <c:pt idx="42">
                  <c:v>5963.2328430130301</c:v>
                </c:pt>
                <c:pt idx="43">
                  <c:v>5928.8963015082199</c:v>
                </c:pt>
                <c:pt idx="44">
                  <c:v>5999.78510904</c:v>
                </c:pt>
                <c:pt idx="45">
                  <c:v>5904.0391664708104</c:v>
                </c:pt>
                <c:pt idx="46">
                  <c:v>5837.9706596592696</c:v>
                </c:pt>
                <c:pt idx="47">
                  <c:v>6121.3886543007302</c:v>
                </c:pt>
                <c:pt idx="48">
                  <c:v>6050.02348468936</c:v>
                </c:pt>
                <c:pt idx="49">
                  <c:v>6005.8060751865796</c:v>
                </c:pt>
                <c:pt idx="50">
                  <c:v>6070.0529443355599</c:v>
                </c:pt>
                <c:pt idx="51">
                  <c:v>6122.3484553468097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D4-4BE6-9B9F-1DE07C1E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5128"/>
        <c:axId val="330792384"/>
      </c:scatterChart>
      <c:valAx>
        <c:axId val="33079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2384"/>
        <c:crosses val="autoZero"/>
        <c:crossBetween val="midCat"/>
      </c:valAx>
      <c:valAx>
        <c:axId val="330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2017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BE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'2017'!$A$4:$A$55</c:f>
              <c:numCache>
                <c:formatCode>mm/dd/yy</c:formatCode>
                <c:ptCount val="52"/>
                <c:pt idx="0">
                  <c:v>43098</c:v>
                </c:pt>
                <c:pt idx="1">
                  <c:v>43091</c:v>
                </c:pt>
                <c:pt idx="2">
                  <c:v>43084</c:v>
                </c:pt>
                <c:pt idx="3">
                  <c:v>43077</c:v>
                </c:pt>
                <c:pt idx="4">
                  <c:v>43070</c:v>
                </c:pt>
                <c:pt idx="5">
                  <c:v>43063</c:v>
                </c:pt>
                <c:pt idx="6">
                  <c:v>43056</c:v>
                </c:pt>
                <c:pt idx="7">
                  <c:v>43049</c:v>
                </c:pt>
                <c:pt idx="8">
                  <c:v>43042</c:v>
                </c:pt>
                <c:pt idx="9">
                  <c:v>43035</c:v>
                </c:pt>
                <c:pt idx="10">
                  <c:v>43028</c:v>
                </c:pt>
                <c:pt idx="11">
                  <c:v>43021</c:v>
                </c:pt>
                <c:pt idx="12">
                  <c:v>43014</c:v>
                </c:pt>
                <c:pt idx="13">
                  <c:v>43007</c:v>
                </c:pt>
                <c:pt idx="14">
                  <c:v>43000</c:v>
                </c:pt>
                <c:pt idx="15">
                  <c:v>42993</c:v>
                </c:pt>
                <c:pt idx="16">
                  <c:v>42986</c:v>
                </c:pt>
                <c:pt idx="17">
                  <c:v>42979</c:v>
                </c:pt>
                <c:pt idx="18">
                  <c:v>42972</c:v>
                </c:pt>
                <c:pt idx="19">
                  <c:v>42965</c:v>
                </c:pt>
                <c:pt idx="20">
                  <c:v>42958</c:v>
                </c:pt>
                <c:pt idx="21">
                  <c:v>42951</c:v>
                </c:pt>
                <c:pt idx="22">
                  <c:v>42944</c:v>
                </c:pt>
                <c:pt idx="23">
                  <c:v>42937</c:v>
                </c:pt>
                <c:pt idx="24">
                  <c:v>42930</c:v>
                </c:pt>
                <c:pt idx="25">
                  <c:v>42923</c:v>
                </c:pt>
                <c:pt idx="26">
                  <c:v>42916</c:v>
                </c:pt>
                <c:pt idx="27">
                  <c:v>42909</c:v>
                </c:pt>
                <c:pt idx="28">
                  <c:v>42902</c:v>
                </c:pt>
                <c:pt idx="29">
                  <c:v>42895</c:v>
                </c:pt>
                <c:pt idx="30">
                  <c:v>42888</c:v>
                </c:pt>
                <c:pt idx="31">
                  <c:v>42881</c:v>
                </c:pt>
                <c:pt idx="32">
                  <c:v>42874</c:v>
                </c:pt>
                <c:pt idx="33">
                  <c:v>42867</c:v>
                </c:pt>
                <c:pt idx="34">
                  <c:v>42860</c:v>
                </c:pt>
                <c:pt idx="35">
                  <c:v>42853</c:v>
                </c:pt>
                <c:pt idx="36">
                  <c:v>42846</c:v>
                </c:pt>
                <c:pt idx="37">
                  <c:v>42838</c:v>
                </c:pt>
                <c:pt idx="38">
                  <c:v>42832</c:v>
                </c:pt>
                <c:pt idx="39">
                  <c:v>42825</c:v>
                </c:pt>
                <c:pt idx="40">
                  <c:v>42818</c:v>
                </c:pt>
                <c:pt idx="41">
                  <c:v>42811</c:v>
                </c:pt>
                <c:pt idx="42">
                  <c:v>42804</c:v>
                </c:pt>
                <c:pt idx="43">
                  <c:v>42797</c:v>
                </c:pt>
                <c:pt idx="44">
                  <c:v>42790</c:v>
                </c:pt>
                <c:pt idx="45">
                  <c:v>42783</c:v>
                </c:pt>
                <c:pt idx="46">
                  <c:v>42776</c:v>
                </c:pt>
                <c:pt idx="47">
                  <c:v>42769</c:v>
                </c:pt>
                <c:pt idx="48">
                  <c:v>42762</c:v>
                </c:pt>
                <c:pt idx="49">
                  <c:v>42755</c:v>
                </c:pt>
                <c:pt idx="50">
                  <c:v>42748</c:v>
                </c:pt>
                <c:pt idx="51">
                  <c:v>42741</c:v>
                </c:pt>
              </c:numCache>
            </c:numRef>
          </c:xVal>
          <c:yVal>
            <c:numRef>
              <c:f>'2017'!$B$4:$B$55</c:f>
              <c:numCache>
                <c:formatCode>#,##0.00</c:formatCode>
                <c:ptCount val="52"/>
                <c:pt idx="0">
                  <c:v>6065.12853139654</c:v>
                </c:pt>
                <c:pt idx="1">
                  <c:v>6069.7107755816996</c:v>
                </c:pt>
                <c:pt idx="2">
                  <c:v>5996.9717280100003</c:v>
                </c:pt>
                <c:pt idx="3">
                  <c:v>5994.3684163164098</c:v>
                </c:pt>
                <c:pt idx="4">
                  <c:v>5989.7564799083302</c:v>
                </c:pt>
                <c:pt idx="5">
                  <c:v>5982.5506216103404</c:v>
                </c:pt>
                <c:pt idx="6">
                  <c:v>5957.2541650073599</c:v>
                </c:pt>
                <c:pt idx="7">
                  <c:v>6029.3718818715997</c:v>
                </c:pt>
                <c:pt idx="8">
                  <c:v>5959.8759227835799</c:v>
                </c:pt>
                <c:pt idx="9">
                  <c:v>5903.15715053646</c:v>
                </c:pt>
                <c:pt idx="10">
                  <c:v>5906.9883092725304</c:v>
                </c:pt>
                <c:pt idx="11">
                  <c:v>5814.1540630850104</c:v>
                </c:pt>
                <c:pt idx="12">
                  <c:v>5710.6750866637603</c:v>
                </c:pt>
                <c:pt idx="13">
                  <c:v>5681.6101359762697</c:v>
                </c:pt>
                <c:pt idx="14">
                  <c:v>5682.1371049212203</c:v>
                </c:pt>
                <c:pt idx="15">
                  <c:v>5695.02323397072</c:v>
                </c:pt>
                <c:pt idx="16">
                  <c:v>5672.6174589861203</c:v>
                </c:pt>
                <c:pt idx="17">
                  <c:v>5724.59200640974</c:v>
                </c:pt>
                <c:pt idx="18">
                  <c:v>5743.86121088039</c:v>
                </c:pt>
                <c:pt idx="19">
                  <c:v>5747.1122448030701</c:v>
                </c:pt>
                <c:pt idx="20">
                  <c:v>5693.1404543361996</c:v>
                </c:pt>
                <c:pt idx="21">
                  <c:v>5720.5827919021403</c:v>
                </c:pt>
                <c:pt idx="22">
                  <c:v>5702.8181853499</c:v>
                </c:pt>
                <c:pt idx="23">
                  <c:v>5722.8411060718399</c:v>
                </c:pt>
                <c:pt idx="24">
                  <c:v>5765.1185718183797</c:v>
                </c:pt>
                <c:pt idx="25">
                  <c:v>5703.5668520026602</c:v>
                </c:pt>
                <c:pt idx="26">
                  <c:v>5721.4938791166096</c:v>
                </c:pt>
                <c:pt idx="27">
                  <c:v>5715.8745317520497</c:v>
                </c:pt>
                <c:pt idx="28">
                  <c:v>5774.03397589622</c:v>
                </c:pt>
                <c:pt idx="29">
                  <c:v>5677.80403278619</c:v>
                </c:pt>
                <c:pt idx="30">
                  <c:v>5788.1144012689801</c:v>
                </c:pt>
                <c:pt idx="31">
                  <c:v>5751.6644393455899</c:v>
                </c:pt>
                <c:pt idx="32">
                  <c:v>5727.4086588861701</c:v>
                </c:pt>
                <c:pt idx="33">
                  <c:v>5836.9024856682299</c:v>
                </c:pt>
                <c:pt idx="34">
                  <c:v>5836.5563601651202</c:v>
                </c:pt>
                <c:pt idx="35">
                  <c:v>5924.0635174425797</c:v>
                </c:pt>
                <c:pt idx="36">
                  <c:v>5854.1404454191097</c:v>
                </c:pt>
                <c:pt idx="37">
                  <c:v>5889.9495600395003</c:v>
                </c:pt>
                <c:pt idx="38">
                  <c:v>5862.46880621524</c:v>
                </c:pt>
                <c:pt idx="39">
                  <c:v>5864.9054358929998</c:v>
                </c:pt>
                <c:pt idx="40">
                  <c:v>5753.5473184636603</c:v>
                </c:pt>
                <c:pt idx="41">
                  <c:v>5799.6463420862001</c:v>
                </c:pt>
                <c:pt idx="42">
                  <c:v>5775.6152101908601</c:v>
                </c:pt>
                <c:pt idx="43">
                  <c:v>5729.6013978818401</c:v>
                </c:pt>
                <c:pt idx="44">
                  <c:v>5738.9845153671204</c:v>
                </c:pt>
                <c:pt idx="45">
                  <c:v>5805.8176461553103</c:v>
                </c:pt>
                <c:pt idx="46">
                  <c:v>5720.6096209356201</c:v>
                </c:pt>
                <c:pt idx="47">
                  <c:v>5621.5816777153304</c:v>
                </c:pt>
                <c:pt idx="48">
                  <c:v>5713.9925425354004</c:v>
                </c:pt>
                <c:pt idx="49">
                  <c:v>5654.7500737745604</c:v>
                </c:pt>
                <c:pt idx="50">
                  <c:v>5721.1168994235004</c:v>
                </c:pt>
                <c:pt idx="51">
                  <c:v>5755.5812244469798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B-42D0-AC09-A9EE40A8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4344"/>
        <c:axId val="330796696"/>
      </c:scatterChart>
      <c:valAx>
        <c:axId val="330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6696"/>
        <c:crosses val="autoZero"/>
        <c:crossBetween val="midCat"/>
      </c:valAx>
      <c:valAx>
        <c:axId val="3307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2016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F4F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'2016'!$A$4:$A$55</c:f>
              <c:numCache>
                <c:formatCode>mm/dd/yy</c:formatCode>
                <c:ptCount val="52"/>
                <c:pt idx="0">
                  <c:v>42734</c:v>
                </c:pt>
                <c:pt idx="1">
                  <c:v>42727</c:v>
                </c:pt>
                <c:pt idx="2">
                  <c:v>42720</c:v>
                </c:pt>
                <c:pt idx="3">
                  <c:v>42713</c:v>
                </c:pt>
                <c:pt idx="4">
                  <c:v>42706</c:v>
                </c:pt>
                <c:pt idx="5">
                  <c:v>42699</c:v>
                </c:pt>
                <c:pt idx="6">
                  <c:v>42692</c:v>
                </c:pt>
                <c:pt idx="7">
                  <c:v>42685</c:v>
                </c:pt>
                <c:pt idx="8">
                  <c:v>42678</c:v>
                </c:pt>
                <c:pt idx="9">
                  <c:v>42671</c:v>
                </c:pt>
                <c:pt idx="10">
                  <c:v>42664</c:v>
                </c:pt>
                <c:pt idx="11">
                  <c:v>42657</c:v>
                </c:pt>
                <c:pt idx="12">
                  <c:v>42650</c:v>
                </c:pt>
                <c:pt idx="13">
                  <c:v>42643</c:v>
                </c:pt>
                <c:pt idx="14">
                  <c:v>42636</c:v>
                </c:pt>
                <c:pt idx="15">
                  <c:v>42629</c:v>
                </c:pt>
                <c:pt idx="16">
                  <c:v>42622</c:v>
                </c:pt>
                <c:pt idx="17">
                  <c:v>42615</c:v>
                </c:pt>
                <c:pt idx="18">
                  <c:v>42608</c:v>
                </c:pt>
                <c:pt idx="19">
                  <c:v>42601</c:v>
                </c:pt>
                <c:pt idx="20">
                  <c:v>42594</c:v>
                </c:pt>
                <c:pt idx="21">
                  <c:v>42587</c:v>
                </c:pt>
                <c:pt idx="22">
                  <c:v>42580</c:v>
                </c:pt>
                <c:pt idx="23">
                  <c:v>42573</c:v>
                </c:pt>
                <c:pt idx="24">
                  <c:v>42566</c:v>
                </c:pt>
                <c:pt idx="25">
                  <c:v>42559</c:v>
                </c:pt>
                <c:pt idx="26">
                  <c:v>42552</c:v>
                </c:pt>
                <c:pt idx="27">
                  <c:v>42545</c:v>
                </c:pt>
                <c:pt idx="28">
                  <c:v>42538</c:v>
                </c:pt>
                <c:pt idx="29">
                  <c:v>42531</c:v>
                </c:pt>
                <c:pt idx="30">
                  <c:v>42524</c:v>
                </c:pt>
                <c:pt idx="31">
                  <c:v>42517</c:v>
                </c:pt>
                <c:pt idx="32">
                  <c:v>42510</c:v>
                </c:pt>
                <c:pt idx="33">
                  <c:v>42503</c:v>
                </c:pt>
                <c:pt idx="34">
                  <c:v>42496</c:v>
                </c:pt>
                <c:pt idx="35">
                  <c:v>42489</c:v>
                </c:pt>
                <c:pt idx="36">
                  <c:v>42482</c:v>
                </c:pt>
                <c:pt idx="37">
                  <c:v>42475</c:v>
                </c:pt>
                <c:pt idx="38">
                  <c:v>42468</c:v>
                </c:pt>
                <c:pt idx="39">
                  <c:v>42461</c:v>
                </c:pt>
                <c:pt idx="40">
                  <c:v>42453</c:v>
                </c:pt>
                <c:pt idx="41">
                  <c:v>42447</c:v>
                </c:pt>
                <c:pt idx="42">
                  <c:v>42440</c:v>
                </c:pt>
                <c:pt idx="43">
                  <c:v>42433</c:v>
                </c:pt>
                <c:pt idx="44">
                  <c:v>42426</c:v>
                </c:pt>
                <c:pt idx="45">
                  <c:v>42419</c:v>
                </c:pt>
                <c:pt idx="46">
                  <c:v>42412</c:v>
                </c:pt>
                <c:pt idx="47">
                  <c:v>42405</c:v>
                </c:pt>
                <c:pt idx="48">
                  <c:v>42398</c:v>
                </c:pt>
                <c:pt idx="49">
                  <c:v>42391</c:v>
                </c:pt>
                <c:pt idx="50">
                  <c:v>42384</c:v>
                </c:pt>
                <c:pt idx="51">
                  <c:v>42377</c:v>
                </c:pt>
              </c:numCache>
            </c:numRef>
          </c:xVal>
          <c:yVal>
            <c:numRef>
              <c:f>'2016'!$B$4:$B$55</c:f>
              <c:numCache>
                <c:formatCode>#,##0.00</c:formatCode>
                <c:ptCount val="52"/>
                <c:pt idx="0">
                  <c:v>5665.7914567939597</c:v>
                </c:pt>
                <c:pt idx="1">
                  <c:v>5627.9471302289403</c:v>
                </c:pt>
                <c:pt idx="2">
                  <c:v>5532.92848506675</c:v>
                </c:pt>
                <c:pt idx="3">
                  <c:v>5560.6209611600598</c:v>
                </c:pt>
                <c:pt idx="4">
                  <c:v>5444.0165382032301</c:v>
                </c:pt>
                <c:pt idx="5">
                  <c:v>5507.7848454376399</c:v>
                </c:pt>
                <c:pt idx="6">
                  <c:v>5359.4145289166099</c:v>
                </c:pt>
                <c:pt idx="7">
                  <c:v>5370.7379170532604</c:v>
                </c:pt>
                <c:pt idx="8">
                  <c:v>5180.819778559</c:v>
                </c:pt>
                <c:pt idx="9">
                  <c:v>5283.8376402226504</c:v>
                </c:pt>
                <c:pt idx="10">
                  <c:v>5430.3180099586698</c:v>
                </c:pt>
                <c:pt idx="11">
                  <c:v>5434.0320682044303</c:v>
                </c:pt>
                <c:pt idx="12">
                  <c:v>5467.3897686458004</c:v>
                </c:pt>
                <c:pt idx="13">
                  <c:v>5435.9207496376303</c:v>
                </c:pt>
                <c:pt idx="14">
                  <c:v>5431.2966752373204</c:v>
                </c:pt>
                <c:pt idx="15">
                  <c:v>5296.6983674210396</c:v>
                </c:pt>
                <c:pt idx="16">
                  <c:v>5339.1824110638399</c:v>
                </c:pt>
                <c:pt idx="17">
                  <c:v>5372.8038051418998</c:v>
                </c:pt>
                <c:pt idx="18">
                  <c:v>5515.4698951928303</c:v>
                </c:pt>
                <c:pt idx="19">
                  <c:v>5526.6830394398503</c:v>
                </c:pt>
                <c:pt idx="20">
                  <c:v>5530.9112353054497</c:v>
                </c:pt>
                <c:pt idx="21">
                  <c:v>5497.4095510159304</c:v>
                </c:pt>
                <c:pt idx="22">
                  <c:v>5562.3578309019204</c:v>
                </c:pt>
                <c:pt idx="23">
                  <c:v>5498.1873228869999</c:v>
                </c:pt>
                <c:pt idx="24">
                  <c:v>5429.5701017025003</c:v>
                </c:pt>
                <c:pt idx="25">
                  <c:v>5230.5374874948102</c:v>
                </c:pt>
                <c:pt idx="26">
                  <c:v>5246.6094568620601</c:v>
                </c:pt>
                <c:pt idx="27">
                  <c:v>5113.1809061937502</c:v>
                </c:pt>
                <c:pt idx="28">
                  <c:v>5162.6636533139799</c:v>
                </c:pt>
                <c:pt idx="29">
                  <c:v>5312.5960028951504</c:v>
                </c:pt>
                <c:pt idx="30">
                  <c:v>5318.8882820909303</c:v>
                </c:pt>
                <c:pt idx="31">
                  <c:v>5405.9132091477404</c:v>
                </c:pt>
                <c:pt idx="32">
                  <c:v>5351.3059861475003</c:v>
                </c:pt>
                <c:pt idx="33">
                  <c:v>5328.9890574767396</c:v>
                </c:pt>
                <c:pt idx="34">
                  <c:v>5292.0460133073302</c:v>
                </c:pt>
                <c:pt idx="35">
                  <c:v>5252.2171198796404</c:v>
                </c:pt>
                <c:pt idx="36">
                  <c:v>5236.3657585950596</c:v>
                </c:pt>
                <c:pt idx="37">
                  <c:v>5157.4857417783596</c:v>
                </c:pt>
                <c:pt idx="38">
                  <c:v>4937.6166046531298</c:v>
                </c:pt>
                <c:pt idx="39">
                  <c:v>4999.3854099257296</c:v>
                </c:pt>
                <c:pt idx="40">
                  <c:v>5084.2074228686297</c:v>
                </c:pt>
                <c:pt idx="41">
                  <c:v>5183.1242227203702</c:v>
                </c:pt>
                <c:pt idx="42">
                  <c:v>5166.3925781129101</c:v>
                </c:pt>
                <c:pt idx="43">
                  <c:v>5090.0253417752301</c:v>
                </c:pt>
                <c:pt idx="44">
                  <c:v>4879.9584703498704</c:v>
                </c:pt>
                <c:pt idx="45">
                  <c:v>4952.7959190312604</c:v>
                </c:pt>
                <c:pt idx="46">
                  <c:v>4765.3461381155503</c:v>
                </c:pt>
                <c:pt idx="47">
                  <c:v>4976.1755663226004</c:v>
                </c:pt>
                <c:pt idx="48">
                  <c:v>5005.52410673139</c:v>
                </c:pt>
                <c:pt idx="49">
                  <c:v>4915.9533410345803</c:v>
                </c:pt>
                <c:pt idx="50">
                  <c:v>4892.8008812565204</c:v>
                </c:pt>
                <c:pt idx="51">
                  <c:v>4990.8393891558599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6-4370-9A7B-92905FC3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3952"/>
        <c:axId val="330792776"/>
      </c:scatterChart>
      <c:valAx>
        <c:axId val="3307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2776"/>
        <c:crosses val="autoZero"/>
        <c:crossBetween val="midCat"/>
      </c:valAx>
      <c:valAx>
        <c:axId val="3307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2015 Weekly Price Movements</a:t>
            </a:r>
            <a:endParaRPr lang="en-A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BE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'2015'!$A$4:$A$56</c:f>
              <c:numCache>
                <c:formatCode>mm/dd/yy</c:formatCode>
                <c:ptCount val="53"/>
                <c:pt idx="0">
                  <c:v>42369</c:v>
                </c:pt>
                <c:pt idx="1">
                  <c:v>42362</c:v>
                </c:pt>
                <c:pt idx="2">
                  <c:v>42356</c:v>
                </c:pt>
                <c:pt idx="3">
                  <c:v>42349</c:v>
                </c:pt>
                <c:pt idx="4">
                  <c:v>42342</c:v>
                </c:pt>
                <c:pt idx="5">
                  <c:v>42335</c:v>
                </c:pt>
                <c:pt idx="6">
                  <c:v>42328</c:v>
                </c:pt>
                <c:pt idx="7">
                  <c:v>42321</c:v>
                </c:pt>
                <c:pt idx="8">
                  <c:v>42314</c:v>
                </c:pt>
                <c:pt idx="9">
                  <c:v>42307</c:v>
                </c:pt>
                <c:pt idx="10">
                  <c:v>42300</c:v>
                </c:pt>
                <c:pt idx="11">
                  <c:v>42293</c:v>
                </c:pt>
                <c:pt idx="12">
                  <c:v>42286</c:v>
                </c:pt>
                <c:pt idx="13">
                  <c:v>42279</c:v>
                </c:pt>
                <c:pt idx="14">
                  <c:v>42272</c:v>
                </c:pt>
                <c:pt idx="15">
                  <c:v>42265</c:v>
                </c:pt>
                <c:pt idx="16">
                  <c:v>42258</c:v>
                </c:pt>
                <c:pt idx="17">
                  <c:v>42251</c:v>
                </c:pt>
                <c:pt idx="18">
                  <c:v>42244</c:v>
                </c:pt>
                <c:pt idx="19">
                  <c:v>42237</c:v>
                </c:pt>
                <c:pt idx="20">
                  <c:v>42230</c:v>
                </c:pt>
                <c:pt idx="21">
                  <c:v>42223</c:v>
                </c:pt>
                <c:pt idx="22">
                  <c:v>42216</c:v>
                </c:pt>
                <c:pt idx="23">
                  <c:v>42209</c:v>
                </c:pt>
                <c:pt idx="24">
                  <c:v>42202</c:v>
                </c:pt>
                <c:pt idx="25">
                  <c:v>42195</c:v>
                </c:pt>
                <c:pt idx="26">
                  <c:v>42188</c:v>
                </c:pt>
                <c:pt idx="27">
                  <c:v>42181</c:v>
                </c:pt>
                <c:pt idx="28">
                  <c:v>42174</c:v>
                </c:pt>
                <c:pt idx="29">
                  <c:v>42167</c:v>
                </c:pt>
                <c:pt idx="30">
                  <c:v>42160</c:v>
                </c:pt>
                <c:pt idx="31">
                  <c:v>42153</c:v>
                </c:pt>
                <c:pt idx="32">
                  <c:v>42146</c:v>
                </c:pt>
                <c:pt idx="33">
                  <c:v>42139</c:v>
                </c:pt>
                <c:pt idx="34">
                  <c:v>42132</c:v>
                </c:pt>
                <c:pt idx="35">
                  <c:v>42125</c:v>
                </c:pt>
                <c:pt idx="36">
                  <c:v>42118</c:v>
                </c:pt>
                <c:pt idx="37">
                  <c:v>42111</c:v>
                </c:pt>
                <c:pt idx="38">
                  <c:v>42104</c:v>
                </c:pt>
                <c:pt idx="39">
                  <c:v>42096</c:v>
                </c:pt>
                <c:pt idx="40">
                  <c:v>42090</c:v>
                </c:pt>
                <c:pt idx="41">
                  <c:v>42083</c:v>
                </c:pt>
                <c:pt idx="42">
                  <c:v>42076</c:v>
                </c:pt>
                <c:pt idx="43">
                  <c:v>42069</c:v>
                </c:pt>
                <c:pt idx="44">
                  <c:v>42062</c:v>
                </c:pt>
                <c:pt idx="45">
                  <c:v>42055</c:v>
                </c:pt>
                <c:pt idx="46">
                  <c:v>42048</c:v>
                </c:pt>
                <c:pt idx="47">
                  <c:v>42041</c:v>
                </c:pt>
                <c:pt idx="48">
                  <c:v>42034</c:v>
                </c:pt>
                <c:pt idx="49">
                  <c:v>42027</c:v>
                </c:pt>
                <c:pt idx="50">
                  <c:v>42020</c:v>
                </c:pt>
                <c:pt idx="51">
                  <c:v>42013</c:v>
                </c:pt>
                <c:pt idx="52">
                  <c:v>42006</c:v>
                </c:pt>
              </c:numCache>
            </c:numRef>
          </c:xVal>
          <c:yVal>
            <c:numRef>
              <c:f>'2015'!$B$4:$B$56</c:f>
              <c:numCache>
                <c:formatCode>#,##0.00</c:formatCode>
                <c:ptCount val="53"/>
                <c:pt idx="0">
                  <c:v>5295.85909537307</c:v>
                </c:pt>
                <c:pt idx="1">
                  <c:v>5207.6488646970301</c:v>
                </c:pt>
                <c:pt idx="2">
                  <c:v>5106.6585647026996</c:v>
                </c:pt>
                <c:pt idx="3">
                  <c:v>5029.4503419699904</c:v>
                </c:pt>
                <c:pt idx="4">
                  <c:v>5151.6070418843101</c:v>
                </c:pt>
                <c:pt idx="5">
                  <c:v>5202.5838912466597</c:v>
                </c:pt>
                <c:pt idx="6">
                  <c:v>5256.1443037114605</c:v>
                </c:pt>
                <c:pt idx="7">
                  <c:v>5051.2550597145801</c:v>
                </c:pt>
                <c:pt idx="8">
                  <c:v>5215.0080503979898</c:v>
                </c:pt>
                <c:pt idx="9">
                  <c:v>5239.4393438402703</c:v>
                </c:pt>
                <c:pt idx="10">
                  <c:v>5351.5645285386599</c:v>
                </c:pt>
                <c:pt idx="11">
                  <c:v>5268.2087205494599</c:v>
                </c:pt>
                <c:pt idx="12">
                  <c:v>5279.6887838349403</c:v>
                </c:pt>
                <c:pt idx="13">
                  <c:v>5052.0173378971704</c:v>
                </c:pt>
                <c:pt idx="14">
                  <c:v>5042.1097736213296</c:v>
                </c:pt>
                <c:pt idx="15">
                  <c:v>5170.5021777984002</c:v>
                </c:pt>
                <c:pt idx="16">
                  <c:v>5071.0841075638</c:v>
                </c:pt>
                <c:pt idx="17">
                  <c:v>5040.6029613594601</c:v>
                </c:pt>
                <c:pt idx="18">
                  <c:v>5263.5588169784596</c:v>
                </c:pt>
                <c:pt idx="19">
                  <c:v>5214.59991710333</c:v>
                </c:pt>
                <c:pt idx="20">
                  <c:v>5356.5372148815104</c:v>
                </c:pt>
                <c:pt idx="21">
                  <c:v>5474.7780271990196</c:v>
                </c:pt>
                <c:pt idx="22">
                  <c:v>5699.1640058706498</c:v>
                </c:pt>
                <c:pt idx="23">
                  <c:v>5566.1043296547296</c:v>
                </c:pt>
                <c:pt idx="24">
                  <c:v>5670.10781946937</c:v>
                </c:pt>
                <c:pt idx="25">
                  <c:v>5492.0379119449899</c:v>
                </c:pt>
                <c:pt idx="26">
                  <c:v>5538.2912447267599</c:v>
                </c:pt>
                <c:pt idx="27">
                  <c:v>5545.8887136867397</c:v>
                </c:pt>
                <c:pt idx="28">
                  <c:v>5596.9937736601996</c:v>
                </c:pt>
                <c:pt idx="29">
                  <c:v>5545.2532086498904</c:v>
                </c:pt>
                <c:pt idx="30">
                  <c:v>5498.4566491677397</c:v>
                </c:pt>
                <c:pt idx="31">
                  <c:v>5777.1598821194102</c:v>
                </c:pt>
                <c:pt idx="32">
                  <c:v>5664.7428689912103</c:v>
                </c:pt>
                <c:pt idx="33">
                  <c:v>5735.4951737156798</c:v>
                </c:pt>
                <c:pt idx="34">
                  <c:v>5634.5568574297304</c:v>
                </c:pt>
                <c:pt idx="35">
                  <c:v>5814.3995802701602</c:v>
                </c:pt>
                <c:pt idx="36">
                  <c:v>5933.2906894953403</c:v>
                </c:pt>
                <c:pt idx="37">
                  <c:v>5877.8700321266297</c:v>
                </c:pt>
                <c:pt idx="38">
                  <c:v>5968.3661536926302</c:v>
                </c:pt>
                <c:pt idx="39">
                  <c:v>5898.58186410289</c:v>
                </c:pt>
                <c:pt idx="40">
                  <c:v>5919.93596462405</c:v>
                </c:pt>
                <c:pt idx="41">
                  <c:v>5975.4909608806502</c:v>
                </c:pt>
                <c:pt idx="42">
                  <c:v>5814.5425847942697</c:v>
                </c:pt>
                <c:pt idx="43">
                  <c:v>5898.8614242396898</c:v>
                </c:pt>
                <c:pt idx="44">
                  <c:v>5928.76675705247</c:v>
                </c:pt>
                <c:pt idx="45">
                  <c:v>5881.5366415921399</c:v>
                </c:pt>
                <c:pt idx="46">
                  <c:v>5877.4668158341201</c:v>
                </c:pt>
                <c:pt idx="47">
                  <c:v>5820.17129062189</c:v>
                </c:pt>
                <c:pt idx="48">
                  <c:v>5588.3206125148899</c:v>
                </c:pt>
                <c:pt idx="49">
                  <c:v>5501.8196933299696</c:v>
                </c:pt>
                <c:pt idx="50">
                  <c:v>5299.2365892455</c:v>
                </c:pt>
                <c:pt idx="51">
                  <c:v>5465.5708191226504</c:v>
                </c:pt>
                <c:pt idx="52">
                  <c:v>5435.9311050976003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6E-43AC-A458-A5BDC7BC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3168"/>
        <c:axId val="330793560"/>
      </c:scatterChart>
      <c:valAx>
        <c:axId val="330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3560"/>
        <c:crosses val="autoZero"/>
        <c:crossBetween val="midCat"/>
      </c:valAx>
      <c:valAx>
        <c:axId val="330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2014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FBE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'2014'!$A$4:$A$55</c:f>
              <c:numCache>
                <c:formatCode>mm/dd/yy</c:formatCode>
                <c:ptCount val="52"/>
                <c:pt idx="0">
                  <c:v>41997</c:v>
                </c:pt>
                <c:pt idx="1">
                  <c:v>41992</c:v>
                </c:pt>
                <c:pt idx="2">
                  <c:v>41985</c:v>
                </c:pt>
                <c:pt idx="3">
                  <c:v>41978</c:v>
                </c:pt>
                <c:pt idx="4">
                  <c:v>41971</c:v>
                </c:pt>
                <c:pt idx="5">
                  <c:v>41964</c:v>
                </c:pt>
                <c:pt idx="6">
                  <c:v>41957</c:v>
                </c:pt>
                <c:pt idx="7">
                  <c:v>41950</c:v>
                </c:pt>
                <c:pt idx="8">
                  <c:v>41943</c:v>
                </c:pt>
                <c:pt idx="9">
                  <c:v>41936</c:v>
                </c:pt>
                <c:pt idx="10">
                  <c:v>41929</c:v>
                </c:pt>
                <c:pt idx="11">
                  <c:v>41922</c:v>
                </c:pt>
                <c:pt idx="12">
                  <c:v>41915</c:v>
                </c:pt>
                <c:pt idx="13">
                  <c:v>41908</c:v>
                </c:pt>
                <c:pt idx="14">
                  <c:v>41901</c:v>
                </c:pt>
                <c:pt idx="15">
                  <c:v>41894</c:v>
                </c:pt>
                <c:pt idx="16">
                  <c:v>41887</c:v>
                </c:pt>
                <c:pt idx="17">
                  <c:v>41880</c:v>
                </c:pt>
                <c:pt idx="18">
                  <c:v>41873</c:v>
                </c:pt>
                <c:pt idx="19">
                  <c:v>41866</c:v>
                </c:pt>
                <c:pt idx="20">
                  <c:v>41859</c:v>
                </c:pt>
                <c:pt idx="21">
                  <c:v>41852</c:v>
                </c:pt>
                <c:pt idx="22">
                  <c:v>41845</c:v>
                </c:pt>
                <c:pt idx="23">
                  <c:v>41838</c:v>
                </c:pt>
                <c:pt idx="24">
                  <c:v>41831</c:v>
                </c:pt>
                <c:pt idx="25">
                  <c:v>41824</c:v>
                </c:pt>
                <c:pt idx="26">
                  <c:v>41817</c:v>
                </c:pt>
                <c:pt idx="27">
                  <c:v>41810</c:v>
                </c:pt>
                <c:pt idx="28">
                  <c:v>41803</c:v>
                </c:pt>
                <c:pt idx="29">
                  <c:v>41796</c:v>
                </c:pt>
                <c:pt idx="30">
                  <c:v>41789</c:v>
                </c:pt>
                <c:pt idx="31">
                  <c:v>41782</c:v>
                </c:pt>
                <c:pt idx="32">
                  <c:v>41775</c:v>
                </c:pt>
                <c:pt idx="33">
                  <c:v>41768</c:v>
                </c:pt>
                <c:pt idx="34">
                  <c:v>41761</c:v>
                </c:pt>
                <c:pt idx="35">
                  <c:v>41753</c:v>
                </c:pt>
                <c:pt idx="36">
                  <c:v>41746</c:v>
                </c:pt>
                <c:pt idx="37">
                  <c:v>41740</c:v>
                </c:pt>
                <c:pt idx="38">
                  <c:v>41733</c:v>
                </c:pt>
                <c:pt idx="39">
                  <c:v>41726</c:v>
                </c:pt>
                <c:pt idx="40">
                  <c:v>41719</c:v>
                </c:pt>
                <c:pt idx="41">
                  <c:v>41712</c:v>
                </c:pt>
                <c:pt idx="42">
                  <c:v>41705</c:v>
                </c:pt>
                <c:pt idx="43">
                  <c:v>41698</c:v>
                </c:pt>
                <c:pt idx="44">
                  <c:v>41691</c:v>
                </c:pt>
                <c:pt idx="45">
                  <c:v>41684</c:v>
                </c:pt>
                <c:pt idx="46">
                  <c:v>41677</c:v>
                </c:pt>
                <c:pt idx="47">
                  <c:v>41670</c:v>
                </c:pt>
                <c:pt idx="48">
                  <c:v>41663</c:v>
                </c:pt>
                <c:pt idx="49">
                  <c:v>41656</c:v>
                </c:pt>
                <c:pt idx="50">
                  <c:v>41649</c:v>
                </c:pt>
                <c:pt idx="51">
                  <c:v>41642</c:v>
                </c:pt>
              </c:numCache>
            </c:numRef>
          </c:xVal>
          <c:yVal>
            <c:numRef>
              <c:f>'2014'!$B$4:$B$55</c:f>
              <c:numCache>
                <c:formatCode>#,##0.00</c:formatCode>
                <c:ptCount val="52"/>
                <c:pt idx="0">
                  <c:v>5394.5349273834099</c:v>
                </c:pt>
                <c:pt idx="1">
                  <c:v>5338.6492301237704</c:v>
                </c:pt>
                <c:pt idx="2">
                  <c:v>5219.5688313585897</c:v>
                </c:pt>
                <c:pt idx="3">
                  <c:v>5335.3329674983597</c:v>
                </c:pt>
                <c:pt idx="4">
                  <c:v>5313.0001946727398</c:v>
                </c:pt>
                <c:pt idx="5">
                  <c:v>5304.3050915301901</c:v>
                </c:pt>
                <c:pt idx="6">
                  <c:v>5454.3422865345401</c:v>
                </c:pt>
                <c:pt idx="7">
                  <c:v>5549.1300035129398</c:v>
                </c:pt>
                <c:pt idx="8">
                  <c:v>5526.6020541685903</c:v>
                </c:pt>
                <c:pt idx="9">
                  <c:v>5412.2482139357498</c:v>
                </c:pt>
                <c:pt idx="10">
                  <c:v>5271.7211021655703</c:v>
                </c:pt>
                <c:pt idx="11">
                  <c:v>5188.2526089511202</c:v>
                </c:pt>
                <c:pt idx="12">
                  <c:v>5318.2113830733097</c:v>
                </c:pt>
                <c:pt idx="13">
                  <c:v>5313.4148676771201</c:v>
                </c:pt>
                <c:pt idx="14">
                  <c:v>5433.0594236778397</c:v>
                </c:pt>
                <c:pt idx="15">
                  <c:v>5531.1423511535404</c:v>
                </c:pt>
                <c:pt idx="16">
                  <c:v>5598.6925408915004</c:v>
                </c:pt>
                <c:pt idx="17">
                  <c:v>5625.8945941913898</c:v>
                </c:pt>
                <c:pt idx="18">
                  <c:v>5645.6145160510496</c:v>
                </c:pt>
                <c:pt idx="19">
                  <c:v>5566.5222133766401</c:v>
                </c:pt>
                <c:pt idx="20">
                  <c:v>5435.3101193149596</c:v>
                </c:pt>
                <c:pt idx="21">
                  <c:v>5556.3732848876398</c:v>
                </c:pt>
                <c:pt idx="22">
                  <c:v>5583.5045132648602</c:v>
                </c:pt>
                <c:pt idx="23">
                  <c:v>5531.6642275635104</c:v>
                </c:pt>
                <c:pt idx="24">
                  <c:v>5486.79266837046</c:v>
                </c:pt>
                <c:pt idx="25">
                  <c:v>5524.9760531848997</c:v>
                </c:pt>
                <c:pt idx="26">
                  <c:v>5445.0553142315603</c:v>
                </c:pt>
                <c:pt idx="27">
                  <c:v>5419.4748055482396</c:v>
                </c:pt>
                <c:pt idx="28">
                  <c:v>5405.0511189038498</c:v>
                </c:pt>
                <c:pt idx="29">
                  <c:v>5464.0321351532002</c:v>
                </c:pt>
                <c:pt idx="30">
                  <c:v>5492.5462647644299</c:v>
                </c:pt>
                <c:pt idx="31">
                  <c:v>5492.7872446187002</c:v>
                </c:pt>
                <c:pt idx="32">
                  <c:v>5479.04371357112</c:v>
                </c:pt>
                <c:pt idx="33">
                  <c:v>5460.8403561953601</c:v>
                </c:pt>
                <c:pt idx="34">
                  <c:v>5458.0572998295102</c:v>
                </c:pt>
                <c:pt idx="35">
                  <c:v>5531.0032930858197</c:v>
                </c:pt>
                <c:pt idx="36">
                  <c:v>5454.2296468480099</c:v>
                </c:pt>
                <c:pt idx="37">
                  <c:v>5428.6486670198401</c:v>
                </c:pt>
                <c:pt idx="38">
                  <c:v>5422.8300433967197</c:v>
                </c:pt>
                <c:pt idx="39">
                  <c:v>5366.9378410891904</c:v>
                </c:pt>
                <c:pt idx="40">
                  <c:v>5338.08255192466</c:v>
                </c:pt>
                <c:pt idx="41">
                  <c:v>5329.3956067351401</c:v>
                </c:pt>
                <c:pt idx="42">
                  <c:v>5462.3093998815302</c:v>
                </c:pt>
                <c:pt idx="43">
                  <c:v>5404.8224189925204</c:v>
                </c:pt>
                <c:pt idx="44">
                  <c:v>5438.6961379835702</c:v>
                </c:pt>
                <c:pt idx="45">
                  <c:v>5356.2568076114903</c:v>
                </c:pt>
                <c:pt idx="46">
                  <c:v>5166.5293635396101</c:v>
                </c:pt>
                <c:pt idx="47">
                  <c:v>5190.0025653829798</c:v>
                </c:pt>
                <c:pt idx="48">
                  <c:v>5240.9319409326599</c:v>
                </c:pt>
                <c:pt idx="49">
                  <c:v>5305.8691700414602</c:v>
                </c:pt>
                <c:pt idx="50">
                  <c:v>5312.3844512682399</c:v>
                </c:pt>
                <c:pt idx="51">
                  <c:v>5350.0978276320502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9-4B54-BA76-209100EA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7480"/>
        <c:axId val="330795520"/>
      </c:scatterChart>
      <c:valAx>
        <c:axId val="33079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5520"/>
        <c:crosses val="autoZero"/>
        <c:crossBetween val="midCat"/>
      </c:valAx>
      <c:valAx>
        <c:axId val="330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2013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F4F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'2013'!$A$4:$A$55</c:f>
              <c:numCache>
                <c:formatCode>mm/dd/yy</c:formatCode>
                <c:ptCount val="52"/>
                <c:pt idx="0">
                  <c:v>41635</c:v>
                </c:pt>
                <c:pt idx="1">
                  <c:v>41628</c:v>
                </c:pt>
                <c:pt idx="2">
                  <c:v>41621</c:v>
                </c:pt>
                <c:pt idx="3">
                  <c:v>41614</c:v>
                </c:pt>
                <c:pt idx="4">
                  <c:v>41607</c:v>
                </c:pt>
                <c:pt idx="5">
                  <c:v>41600</c:v>
                </c:pt>
                <c:pt idx="6">
                  <c:v>41593</c:v>
                </c:pt>
                <c:pt idx="7">
                  <c:v>41586</c:v>
                </c:pt>
                <c:pt idx="8">
                  <c:v>41579</c:v>
                </c:pt>
                <c:pt idx="9">
                  <c:v>41572</c:v>
                </c:pt>
                <c:pt idx="10">
                  <c:v>41565</c:v>
                </c:pt>
                <c:pt idx="11">
                  <c:v>41558</c:v>
                </c:pt>
                <c:pt idx="12">
                  <c:v>41551</c:v>
                </c:pt>
                <c:pt idx="13">
                  <c:v>41544</c:v>
                </c:pt>
                <c:pt idx="14">
                  <c:v>41537</c:v>
                </c:pt>
                <c:pt idx="15">
                  <c:v>41530</c:v>
                </c:pt>
                <c:pt idx="16">
                  <c:v>41523</c:v>
                </c:pt>
                <c:pt idx="17">
                  <c:v>41516</c:v>
                </c:pt>
                <c:pt idx="18">
                  <c:v>41509</c:v>
                </c:pt>
                <c:pt idx="19">
                  <c:v>41502</c:v>
                </c:pt>
                <c:pt idx="20">
                  <c:v>41495</c:v>
                </c:pt>
                <c:pt idx="21">
                  <c:v>41488</c:v>
                </c:pt>
                <c:pt idx="22">
                  <c:v>41481</c:v>
                </c:pt>
                <c:pt idx="23">
                  <c:v>41474</c:v>
                </c:pt>
                <c:pt idx="24">
                  <c:v>41467</c:v>
                </c:pt>
                <c:pt idx="25">
                  <c:v>41460</c:v>
                </c:pt>
                <c:pt idx="26">
                  <c:v>41453</c:v>
                </c:pt>
                <c:pt idx="27">
                  <c:v>41446</c:v>
                </c:pt>
                <c:pt idx="28">
                  <c:v>41439</c:v>
                </c:pt>
                <c:pt idx="29">
                  <c:v>41432</c:v>
                </c:pt>
                <c:pt idx="30">
                  <c:v>41425</c:v>
                </c:pt>
                <c:pt idx="31">
                  <c:v>41418</c:v>
                </c:pt>
                <c:pt idx="32">
                  <c:v>41411</c:v>
                </c:pt>
                <c:pt idx="33">
                  <c:v>41404</c:v>
                </c:pt>
                <c:pt idx="34">
                  <c:v>41397</c:v>
                </c:pt>
                <c:pt idx="35">
                  <c:v>41390</c:v>
                </c:pt>
                <c:pt idx="36">
                  <c:v>41383</c:v>
                </c:pt>
                <c:pt idx="37">
                  <c:v>41376</c:v>
                </c:pt>
                <c:pt idx="38">
                  <c:v>41369</c:v>
                </c:pt>
                <c:pt idx="39">
                  <c:v>41361</c:v>
                </c:pt>
                <c:pt idx="40">
                  <c:v>41355</c:v>
                </c:pt>
                <c:pt idx="41">
                  <c:v>41348</c:v>
                </c:pt>
                <c:pt idx="42">
                  <c:v>41341</c:v>
                </c:pt>
                <c:pt idx="43">
                  <c:v>41334</c:v>
                </c:pt>
                <c:pt idx="44">
                  <c:v>41327</c:v>
                </c:pt>
                <c:pt idx="45">
                  <c:v>41320</c:v>
                </c:pt>
                <c:pt idx="46">
                  <c:v>41313</c:v>
                </c:pt>
                <c:pt idx="47">
                  <c:v>41306</c:v>
                </c:pt>
                <c:pt idx="48">
                  <c:v>41299</c:v>
                </c:pt>
                <c:pt idx="49">
                  <c:v>41292</c:v>
                </c:pt>
                <c:pt idx="50">
                  <c:v>41285</c:v>
                </c:pt>
                <c:pt idx="51">
                  <c:v>41278</c:v>
                </c:pt>
              </c:numCache>
            </c:numRef>
          </c:xVal>
          <c:yVal>
            <c:numRef>
              <c:f>'2013'!$B$4:$B$55</c:f>
              <c:numCache>
                <c:formatCode>#,##0.00</c:formatCode>
                <c:ptCount val="52"/>
                <c:pt idx="0">
                  <c:v>5324.0597101267804</c:v>
                </c:pt>
                <c:pt idx="1">
                  <c:v>5265.2171196351501</c:v>
                </c:pt>
                <c:pt idx="2">
                  <c:v>5098.4273524452601</c:v>
                </c:pt>
                <c:pt idx="3">
                  <c:v>5186.01881462243</c:v>
                </c:pt>
                <c:pt idx="4">
                  <c:v>5320.0497815915496</c:v>
                </c:pt>
                <c:pt idx="5">
                  <c:v>5335.9118989847102</c:v>
                </c:pt>
                <c:pt idx="6">
                  <c:v>5401.6705470796896</c:v>
                </c:pt>
                <c:pt idx="7">
                  <c:v>5400.6647996436404</c:v>
                </c:pt>
                <c:pt idx="8">
                  <c:v>5411.1229283288303</c:v>
                </c:pt>
                <c:pt idx="9">
                  <c:v>5386.34611629131</c:v>
                </c:pt>
                <c:pt idx="10">
                  <c:v>5321.46641614897</c:v>
                </c:pt>
                <c:pt idx="11">
                  <c:v>5230.8724650000804</c:v>
                </c:pt>
                <c:pt idx="12">
                  <c:v>5208.0170535258703</c:v>
                </c:pt>
                <c:pt idx="13">
                  <c:v>5307.0613173430002</c:v>
                </c:pt>
                <c:pt idx="14">
                  <c:v>5276.6896681367398</c:v>
                </c:pt>
                <c:pt idx="15">
                  <c:v>5219.62628802574</c:v>
                </c:pt>
                <c:pt idx="16">
                  <c:v>5144.9905873060898</c:v>
                </c:pt>
                <c:pt idx="17">
                  <c:v>5134.9569630352498</c:v>
                </c:pt>
                <c:pt idx="18">
                  <c:v>5123.3605271081196</c:v>
                </c:pt>
                <c:pt idx="19">
                  <c:v>5113.8595820002902</c:v>
                </c:pt>
                <c:pt idx="20">
                  <c:v>5055.2106882124699</c:v>
                </c:pt>
                <c:pt idx="21">
                  <c:v>5116.7617138741298</c:v>
                </c:pt>
                <c:pt idx="22">
                  <c:v>5042.0264632485496</c:v>
                </c:pt>
                <c:pt idx="23">
                  <c:v>4972.0930546120399</c:v>
                </c:pt>
                <c:pt idx="24">
                  <c:v>4973.8852325217204</c:v>
                </c:pt>
                <c:pt idx="25">
                  <c:v>4841.7478327935296</c:v>
                </c:pt>
                <c:pt idx="26">
                  <c:v>4802.5910875387499</c:v>
                </c:pt>
                <c:pt idx="27">
                  <c:v>4738.8001242126302</c:v>
                </c:pt>
                <c:pt idx="28">
                  <c:v>4791.7570140963599</c:v>
                </c:pt>
                <c:pt idx="29">
                  <c:v>4737.7033851160704</c:v>
                </c:pt>
                <c:pt idx="30">
                  <c:v>4926.5685505718502</c:v>
                </c:pt>
                <c:pt idx="31">
                  <c:v>4983.4991790266504</c:v>
                </c:pt>
                <c:pt idx="32">
                  <c:v>5180.7744455724996</c:v>
                </c:pt>
                <c:pt idx="33">
                  <c:v>5206.0907647696504</c:v>
                </c:pt>
                <c:pt idx="34">
                  <c:v>5129.4985878829802</c:v>
                </c:pt>
                <c:pt idx="35">
                  <c:v>5097.5076476161603</c:v>
                </c:pt>
                <c:pt idx="36">
                  <c:v>4931.9114515022702</c:v>
                </c:pt>
                <c:pt idx="37">
                  <c:v>5013.5352562956896</c:v>
                </c:pt>
                <c:pt idx="38">
                  <c:v>4891.4252001918803</c:v>
                </c:pt>
                <c:pt idx="39">
                  <c:v>4966.4990833627198</c:v>
                </c:pt>
                <c:pt idx="40">
                  <c:v>4967.2616533536802</c:v>
                </c:pt>
                <c:pt idx="41">
                  <c:v>5120.2415045407197</c:v>
                </c:pt>
                <c:pt idx="42">
                  <c:v>5123.4409596765599</c:v>
                </c:pt>
                <c:pt idx="43">
                  <c:v>5086.1341562180896</c:v>
                </c:pt>
                <c:pt idx="44">
                  <c:v>5018.1448662105404</c:v>
                </c:pt>
                <c:pt idx="45">
                  <c:v>5033.9175762547802</c:v>
                </c:pt>
                <c:pt idx="46">
                  <c:v>4971.29605476704</c:v>
                </c:pt>
                <c:pt idx="47">
                  <c:v>4921.0962783036202</c:v>
                </c:pt>
                <c:pt idx="48">
                  <c:v>4835.1739044321203</c:v>
                </c:pt>
                <c:pt idx="49">
                  <c:v>4771.2258341030301</c:v>
                </c:pt>
                <c:pt idx="50">
                  <c:v>4709.4859944957998</c:v>
                </c:pt>
                <c:pt idx="51">
                  <c:v>4723.7804525360598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B-48BC-A403-7C392F92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7336"/>
        <c:axId val="398765288"/>
      </c:scatterChart>
      <c:valAx>
        <c:axId val="1440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5288"/>
        <c:crosses val="autoZero"/>
        <c:crossBetween val="midCat"/>
      </c:valAx>
      <c:valAx>
        <c:axId val="3987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2012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FBE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'2012'!$A$4:$A$55</c:f>
              <c:numCache>
                <c:formatCode>mm/dd/yy</c:formatCode>
                <c:ptCount val="52"/>
                <c:pt idx="0">
                  <c:v>41271</c:v>
                </c:pt>
                <c:pt idx="1">
                  <c:v>41264</c:v>
                </c:pt>
                <c:pt idx="2">
                  <c:v>41257</c:v>
                </c:pt>
                <c:pt idx="3">
                  <c:v>41250</c:v>
                </c:pt>
                <c:pt idx="4">
                  <c:v>41243</c:v>
                </c:pt>
                <c:pt idx="5">
                  <c:v>41236</c:v>
                </c:pt>
                <c:pt idx="6">
                  <c:v>41229</c:v>
                </c:pt>
                <c:pt idx="7">
                  <c:v>41222</c:v>
                </c:pt>
                <c:pt idx="8">
                  <c:v>41215</c:v>
                </c:pt>
                <c:pt idx="9">
                  <c:v>41208</c:v>
                </c:pt>
                <c:pt idx="10">
                  <c:v>41201</c:v>
                </c:pt>
                <c:pt idx="11">
                  <c:v>41194</c:v>
                </c:pt>
                <c:pt idx="12">
                  <c:v>41187</c:v>
                </c:pt>
                <c:pt idx="13">
                  <c:v>41180</c:v>
                </c:pt>
                <c:pt idx="14">
                  <c:v>41173</c:v>
                </c:pt>
                <c:pt idx="15">
                  <c:v>41166</c:v>
                </c:pt>
                <c:pt idx="16">
                  <c:v>41159</c:v>
                </c:pt>
                <c:pt idx="17">
                  <c:v>41152</c:v>
                </c:pt>
                <c:pt idx="18">
                  <c:v>41145</c:v>
                </c:pt>
                <c:pt idx="19">
                  <c:v>41138</c:v>
                </c:pt>
                <c:pt idx="20">
                  <c:v>41131</c:v>
                </c:pt>
                <c:pt idx="21">
                  <c:v>41124</c:v>
                </c:pt>
                <c:pt idx="22">
                  <c:v>41117</c:v>
                </c:pt>
                <c:pt idx="23">
                  <c:v>41110</c:v>
                </c:pt>
                <c:pt idx="24">
                  <c:v>41103</c:v>
                </c:pt>
                <c:pt idx="25">
                  <c:v>41096</c:v>
                </c:pt>
                <c:pt idx="26">
                  <c:v>41089</c:v>
                </c:pt>
                <c:pt idx="27">
                  <c:v>41082</c:v>
                </c:pt>
                <c:pt idx="28">
                  <c:v>41075</c:v>
                </c:pt>
                <c:pt idx="29">
                  <c:v>41068</c:v>
                </c:pt>
                <c:pt idx="30">
                  <c:v>41061</c:v>
                </c:pt>
                <c:pt idx="31">
                  <c:v>41054</c:v>
                </c:pt>
                <c:pt idx="32">
                  <c:v>41047</c:v>
                </c:pt>
                <c:pt idx="33">
                  <c:v>41040</c:v>
                </c:pt>
                <c:pt idx="34">
                  <c:v>41033</c:v>
                </c:pt>
                <c:pt idx="35">
                  <c:v>41026</c:v>
                </c:pt>
                <c:pt idx="36">
                  <c:v>41019</c:v>
                </c:pt>
                <c:pt idx="37">
                  <c:v>41012</c:v>
                </c:pt>
                <c:pt idx="38">
                  <c:v>41004</c:v>
                </c:pt>
                <c:pt idx="39">
                  <c:v>40998</c:v>
                </c:pt>
                <c:pt idx="40">
                  <c:v>40991</c:v>
                </c:pt>
                <c:pt idx="41">
                  <c:v>40984</c:v>
                </c:pt>
                <c:pt idx="42">
                  <c:v>40977</c:v>
                </c:pt>
                <c:pt idx="43">
                  <c:v>40970</c:v>
                </c:pt>
                <c:pt idx="44">
                  <c:v>40963</c:v>
                </c:pt>
                <c:pt idx="45">
                  <c:v>40956</c:v>
                </c:pt>
                <c:pt idx="46">
                  <c:v>40949</c:v>
                </c:pt>
                <c:pt idx="47">
                  <c:v>40942</c:v>
                </c:pt>
                <c:pt idx="48">
                  <c:v>40935</c:v>
                </c:pt>
                <c:pt idx="49">
                  <c:v>40928</c:v>
                </c:pt>
                <c:pt idx="50">
                  <c:v>40921</c:v>
                </c:pt>
                <c:pt idx="51">
                  <c:v>40914</c:v>
                </c:pt>
              </c:numCache>
            </c:numRef>
          </c:xVal>
          <c:yVal>
            <c:numRef>
              <c:f>'2012'!$B$4:$B$55</c:f>
              <c:numCache>
                <c:formatCode>#,##0.00</c:formatCode>
                <c:ptCount val="52"/>
                <c:pt idx="0">
                  <c:v>4671.2994739550804</c:v>
                </c:pt>
                <c:pt idx="1">
                  <c:v>4623.5782592703999</c:v>
                </c:pt>
                <c:pt idx="2">
                  <c:v>4583.1087550890798</c:v>
                </c:pt>
                <c:pt idx="3">
                  <c:v>4551.7577454304901</c:v>
                </c:pt>
                <c:pt idx="4">
                  <c:v>4506.0358798829702</c:v>
                </c:pt>
                <c:pt idx="5">
                  <c:v>4413.0129056790001</c:v>
                </c:pt>
                <c:pt idx="6">
                  <c:v>4336.84835763705</c:v>
                </c:pt>
                <c:pt idx="7">
                  <c:v>4462.0236277968597</c:v>
                </c:pt>
                <c:pt idx="8">
                  <c:v>4460.05270345803</c:v>
                </c:pt>
                <c:pt idx="9">
                  <c:v>4472.3804251759102</c:v>
                </c:pt>
                <c:pt idx="10">
                  <c:v>4571.0753023162397</c:v>
                </c:pt>
                <c:pt idx="11">
                  <c:v>4486.58004906512</c:v>
                </c:pt>
                <c:pt idx="12">
                  <c:v>4494.3811992917499</c:v>
                </c:pt>
                <c:pt idx="13">
                  <c:v>4387.0182702000302</c:v>
                </c:pt>
                <c:pt idx="14">
                  <c:v>4408.2913087085799</c:v>
                </c:pt>
                <c:pt idx="15">
                  <c:v>4389.9555576049497</c:v>
                </c:pt>
                <c:pt idx="16">
                  <c:v>4325.8386782010402</c:v>
                </c:pt>
                <c:pt idx="17">
                  <c:v>4316.1140597698804</c:v>
                </c:pt>
                <c:pt idx="18">
                  <c:v>4348.9949355381204</c:v>
                </c:pt>
                <c:pt idx="19">
                  <c:v>4370.0999756677202</c:v>
                </c:pt>
                <c:pt idx="20">
                  <c:v>4277.3016393476601</c:v>
                </c:pt>
                <c:pt idx="21">
                  <c:v>4221.4812864759997</c:v>
                </c:pt>
                <c:pt idx="22">
                  <c:v>4209.7700572366302</c:v>
                </c:pt>
                <c:pt idx="23">
                  <c:v>4199.12351160453</c:v>
                </c:pt>
                <c:pt idx="24">
                  <c:v>4082.2456036438198</c:v>
                </c:pt>
                <c:pt idx="25">
                  <c:v>4157.80719962903</c:v>
                </c:pt>
                <c:pt idx="26">
                  <c:v>4094.6331907824701</c:v>
                </c:pt>
                <c:pt idx="27">
                  <c:v>4048.2112695706401</c:v>
                </c:pt>
                <c:pt idx="28">
                  <c:v>4057.33341451757</c:v>
                </c:pt>
                <c:pt idx="29">
                  <c:v>4063.6947520441299</c:v>
                </c:pt>
                <c:pt idx="30">
                  <c:v>4063.8815123623999</c:v>
                </c:pt>
                <c:pt idx="31">
                  <c:v>4029.2456892608302</c:v>
                </c:pt>
                <c:pt idx="32">
                  <c:v>4046.4582384465102</c:v>
                </c:pt>
                <c:pt idx="33">
                  <c:v>4285.06947224534</c:v>
                </c:pt>
                <c:pt idx="34">
                  <c:v>4396.0371551442804</c:v>
                </c:pt>
                <c:pt idx="35">
                  <c:v>4362.0505867682796</c:v>
                </c:pt>
                <c:pt idx="36">
                  <c:v>4366.5025271704899</c:v>
                </c:pt>
                <c:pt idx="37">
                  <c:v>4323.3086712171798</c:v>
                </c:pt>
                <c:pt idx="38">
                  <c:v>4319.8466331511299</c:v>
                </c:pt>
                <c:pt idx="39">
                  <c:v>4335.24182968482</c:v>
                </c:pt>
                <c:pt idx="40">
                  <c:v>4270.38660259265</c:v>
                </c:pt>
                <c:pt idx="41">
                  <c:v>4276.1583151158902</c:v>
                </c:pt>
                <c:pt idx="42">
                  <c:v>4211.9883407296002</c:v>
                </c:pt>
                <c:pt idx="43">
                  <c:v>4273.1054239295199</c:v>
                </c:pt>
                <c:pt idx="44">
                  <c:v>4306.7786006686001</c:v>
                </c:pt>
                <c:pt idx="45">
                  <c:v>4195.8788908964098</c:v>
                </c:pt>
                <c:pt idx="46">
                  <c:v>4245.3284202716604</c:v>
                </c:pt>
                <c:pt idx="47">
                  <c:v>4251.1710396931703</c:v>
                </c:pt>
                <c:pt idx="48">
                  <c:v>4288.3674392993898</c:v>
                </c:pt>
                <c:pt idx="49">
                  <c:v>4239.6333636625604</c:v>
                </c:pt>
                <c:pt idx="50">
                  <c:v>4195.8900386667301</c:v>
                </c:pt>
                <c:pt idx="51">
                  <c:v>4108.5200359890496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2D-418A-B5E4-199F4864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5680"/>
        <c:axId val="398759800"/>
      </c:scatterChart>
      <c:valAx>
        <c:axId val="3987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59800"/>
        <c:crosses val="autoZero"/>
        <c:crossBetween val="midCat"/>
      </c:valAx>
      <c:valAx>
        <c:axId val="3987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2011 Weekly Price Movements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rgbClr val="99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FCF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'2011'!$A$4:$A$55</c:f>
              <c:numCache>
                <c:formatCode>mm/dd/yy</c:formatCode>
                <c:ptCount val="52"/>
                <c:pt idx="0">
                  <c:v>40907</c:v>
                </c:pt>
                <c:pt idx="1">
                  <c:v>40900</c:v>
                </c:pt>
                <c:pt idx="2">
                  <c:v>40893</c:v>
                </c:pt>
                <c:pt idx="3">
                  <c:v>40886</c:v>
                </c:pt>
                <c:pt idx="4">
                  <c:v>40879</c:v>
                </c:pt>
                <c:pt idx="5">
                  <c:v>40872</c:v>
                </c:pt>
                <c:pt idx="6">
                  <c:v>40865</c:v>
                </c:pt>
                <c:pt idx="7">
                  <c:v>40858</c:v>
                </c:pt>
                <c:pt idx="8">
                  <c:v>40851</c:v>
                </c:pt>
                <c:pt idx="9">
                  <c:v>40844</c:v>
                </c:pt>
                <c:pt idx="10">
                  <c:v>40837</c:v>
                </c:pt>
                <c:pt idx="11">
                  <c:v>40830</c:v>
                </c:pt>
                <c:pt idx="12">
                  <c:v>40823</c:v>
                </c:pt>
                <c:pt idx="13">
                  <c:v>40816</c:v>
                </c:pt>
                <c:pt idx="14">
                  <c:v>40809</c:v>
                </c:pt>
                <c:pt idx="15">
                  <c:v>40802</c:v>
                </c:pt>
                <c:pt idx="16">
                  <c:v>40795</c:v>
                </c:pt>
                <c:pt idx="17">
                  <c:v>40788</c:v>
                </c:pt>
                <c:pt idx="18">
                  <c:v>40781</c:v>
                </c:pt>
                <c:pt idx="19">
                  <c:v>40774</c:v>
                </c:pt>
                <c:pt idx="20">
                  <c:v>40767</c:v>
                </c:pt>
                <c:pt idx="21">
                  <c:v>40760</c:v>
                </c:pt>
                <c:pt idx="22">
                  <c:v>40753</c:v>
                </c:pt>
                <c:pt idx="23">
                  <c:v>40746</c:v>
                </c:pt>
                <c:pt idx="24">
                  <c:v>40739</c:v>
                </c:pt>
                <c:pt idx="25">
                  <c:v>40732</c:v>
                </c:pt>
                <c:pt idx="26">
                  <c:v>40725</c:v>
                </c:pt>
                <c:pt idx="27">
                  <c:v>40718</c:v>
                </c:pt>
                <c:pt idx="28">
                  <c:v>40711</c:v>
                </c:pt>
                <c:pt idx="29">
                  <c:v>40704</c:v>
                </c:pt>
                <c:pt idx="30">
                  <c:v>40697</c:v>
                </c:pt>
                <c:pt idx="31">
                  <c:v>40690</c:v>
                </c:pt>
                <c:pt idx="32">
                  <c:v>40683</c:v>
                </c:pt>
                <c:pt idx="33">
                  <c:v>40676</c:v>
                </c:pt>
                <c:pt idx="34">
                  <c:v>40669</c:v>
                </c:pt>
                <c:pt idx="35">
                  <c:v>40662</c:v>
                </c:pt>
                <c:pt idx="36">
                  <c:v>40654</c:v>
                </c:pt>
                <c:pt idx="37">
                  <c:v>40648</c:v>
                </c:pt>
                <c:pt idx="38">
                  <c:v>40641</c:v>
                </c:pt>
                <c:pt idx="39">
                  <c:v>40634</c:v>
                </c:pt>
                <c:pt idx="40">
                  <c:v>40627</c:v>
                </c:pt>
                <c:pt idx="41">
                  <c:v>40620</c:v>
                </c:pt>
                <c:pt idx="42">
                  <c:v>40613</c:v>
                </c:pt>
                <c:pt idx="43">
                  <c:v>40606</c:v>
                </c:pt>
                <c:pt idx="44">
                  <c:v>40599</c:v>
                </c:pt>
                <c:pt idx="45">
                  <c:v>40592</c:v>
                </c:pt>
                <c:pt idx="46">
                  <c:v>40585</c:v>
                </c:pt>
                <c:pt idx="47">
                  <c:v>40578</c:v>
                </c:pt>
                <c:pt idx="48">
                  <c:v>40571</c:v>
                </c:pt>
                <c:pt idx="49">
                  <c:v>40564</c:v>
                </c:pt>
                <c:pt idx="50">
                  <c:v>40557</c:v>
                </c:pt>
                <c:pt idx="51">
                  <c:v>40550</c:v>
                </c:pt>
              </c:numCache>
            </c:numRef>
          </c:xVal>
          <c:yVal>
            <c:numRef>
              <c:f>'2011'!$B$4:$B$55</c:f>
              <c:numCache>
                <c:formatCode>#,##0.00</c:formatCode>
                <c:ptCount val="52"/>
                <c:pt idx="0">
                  <c:v>4056.5604738063698</c:v>
                </c:pt>
                <c:pt idx="1">
                  <c:v>4140.4138426438603</c:v>
                </c:pt>
                <c:pt idx="2">
                  <c:v>4159.2212249588501</c:v>
                </c:pt>
                <c:pt idx="3">
                  <c:v>4203.0158781631499</c:v>
                </c:pt>
                <c:pt idx="4">
                  <c:v>4288.0032926147196</c:v>
                </c:pt>
                <c:pt idx="5">
                  <c:v>3984.3419772259299</c:v>
                </c:pt>
                <c:pt idx="6">
                  <c:v>4176.9651136574403</c:v>
                </c:pt>
                <c:pt idx="7">
                  <c:v>4296.5246480054602</c:v>
                </c:pt>
                <c:pt idx="8">
                  <c:v>4281.1201618689101</c:v>
                </c:pt>
                <c:pt idx="9">
                  <c:v>4353.2654865425402</c:v>
                </c:pt>
                <c:pt idx="10">
                  <c:v>4141.8796957692102</c:v>
                </c:pt>
                <c:pt idx="11">
                  <c:v>4205.6405611438704</c:v>
                </c:pt>
                <c:pt idx="12">
                  <c:v>4162.8641727495797</c:v>
                </c:pt>
                <c:pt idx="13">
                  <c:v>4008.5992831718199</c:v>
                </c:pt>
                <c:pt idx="14">
                  <c:v>3903.1614527728102</c:v>
                </c:pt>
                <c:pt idx="15">
                  <c:v>4149.3903756926002</c:v>
                </c:pt>
                <c:pt idx="16">
                  <c:v>4194.7151268730304</c:v>
                </c:pt>
                <c:pt idx="17">
                  <c:v>4242.8843828356903</c:v>
                </c:pt>
                <c:pt idx="18">
                  <c:v>4200.01836359961</c:v>
                </c:pt>
                <c:pt idx="19">
                  <c:v>4101.9446480182596</c:v>
                </c:pt>
                <c:pt idx="20">
                  <c:v>4172.6223972938496</c:v>
                </c:pt>
                <c:pt idx="21">
                  <c:v>4105.39436836399</c:v>
                </c:pt>
                <c:pt idx="22">
                  <c:v>4424.6460293175596</c:v>
                </c:pt>
                <c:pt idx="23">
                  <c:v>4602.8517346174503</c:v>
                </c:pt>
                <c:pt idx="24">
                  <c:v>4473.5184548905499</c:v>
                </c:pt>
                <c:pt idx="25">
                  <c:v>4654.7349493346701</c:v>
                </c:pt>
                <c:pt idx="26">
                  <c:v>4591.19073114404</c:v>
                </c:pt>
                <c:pt idx="27">
                  <c:v>4508.1095765200298</c:v>
                </c:pt>
                <c:pt idx="28">
                  <c:v>4484.9289004277298</c:v>
                </c:pt>
                <c:pt idx="29">
                  <c:v>4562.1133006627497</c:v>
                </c:pt>
                <c:pt idx="30">
                  <c:v>4583.0657055097099</c:v>
                </c:pt>
                <c:pt idx="31">
                  <c:v>4683.9835007944703</c:v>
                </c:pt>
                <c:pt idx="32">
                  <c:v>4732.1938608856999</c:v>
                </c:pt>
                <c:pt idx="33">
                  <c:v>4711.3614865994005</c:v>
                </c:pt>
                <c:pt idx="34">
                  <c:v>4743.0410786988696</c:v>
                </c:pt>
                <c:pt idx="35">
                  <c:v>4823.2412434866201</c:v>
                </c:pt>
                <c:pt idx="36">
                  <c:v>4913.8024638464103</c:v>
                </c:pt>
                <c:pt idx="37">
                  <c:v>4852.1414874698603</c:v>
                </c:pt>
                <c:pt idx="38">
                  <c:v>4940.5658271894399</c:v>
                </c:pt>
                <c:pt idx="39">
                  <c:v>4861.8335935286404</c:v>
                </c:pt>
                <c:pt idx="40">
                  <c:v>4742.6431816465702</c:v>
                </c:pt>
                <c:pt idx="41">
                  <c:v>4626.4406277954404</c:v>
                </c:pt>
                <c:pt idx="42">
                  <c:v>4644.8335966196</c:v>
                </c:pt>
                <c:pt idx="43">
                  <c:v>4864.2765090999901</c:v>
                </c:pt>
                <c:pt idx="44">
                  <c:v>4836.5287345410998</c:v>
                </c:pt>
                <c:pt idx="45">
                  <c:v>4936.72980978752</c:v>
                </c:pt>
                <c:pt idx="46">
                  <c:v>4880.9402052003798</c:v>
                </c:pt>
                <c:pt idx="47">
                  <c:v>4862.7149280045096</c:v>
                </c:pt>
                <c:pt idx="48">
                  <c:v>4774.8882731164003</c:v>
                </c:pt>
                <c:pt idx="49">
                  <c:v>4755.6506981243101</c:v>
                </c:pt>
                <c:pt idx="50">
                  <c:v>4801.4800349515399</c:v>
                </c:pt>
                <c:pt idx="51">
                  <c:v>4705.03879103497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94-45DA-86FD-6E636FF2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4896"/>
        <c:axId val="398761368"/>
      </c:scatterChart>
      <c:valAx>
        <c:axId val="3987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1368"/>
        <c:crosses val="autoZero"/>
        <c:crossBetween val="midCat"/>
      </c:valAx>
      <c:valAx>
        <c:axId val="39876136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8</xdr:row>
      <xdr:rowOff>14286</xdr:rowOff>
    </xdr:from>
    <xdr:to>
      <xdr:col>18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8DF87BA-06E1-4FF5-B2FB-2245A9D92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12</xdr:row>
      <xdr:rowOff>42862</xdr:rowOff>
    </xdr:from>
    <xdr:to>
      <xdr:col>18</xdr:col>
      <xdr:colOff>571499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1D601EC-9DF5-4389-BD8D-1E8AF8CB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9</xdr:row>
      <xdr:rowOff>147637</xdr:rowOff>
    </xdr:from>
    <xdr:to>
      <xdr:col>18</xdr:col>
      <xdr:colOff>314324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B63C01C-7B8B-4C53-8B84-4DF163837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604836</xdr:colOff>
      <xdr:row>11</xdr:row>
      <xdr:rowOff>23811</xdr:rowOff>
    </xdr:from>
    <xdr:to>
      <xdr:col>18</xdr:col>
      <xdr:colOff>200025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FC1E8C6-3EFB-423B-9959-CE282921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14285</xdr:colOff>
      <xdr:row>10</xdr:row>
      <xdr:rowOff>157161</xdr:rowOff>
    </xdr:from>
    <xdr:to>
      <xdr:col>19</xdr:col>
      <xdr:colOff>47625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5EB5B-E594-4454-9F84-0D72C188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300036</xdr:colOff>
      <xdr:row>11</xdr:row>
      <xdr:rowOff>61912</xdr:rowOff>
    </xdr:from>
    <xdr:to>
      <xdr:col>19</xdr:col>
      <xdr:colOff>142875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A85866B-EE94-41D9-BE29-5D41F894F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13</xdr:row>
      <xdr:rowOff>4761</xdr:rowOff>
    </xdr:from>
    <xdr:to>
      <xdr:col>22</xdr:col>
      <xdr:colOff>190500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A62FBD8-DE3E-4FFA-B597-C6300AD8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12</xdr:row>
      <xdr:rowOff>33336</xdr:rowOff>
    </xdr:from>
    <xdr:to>
      <xdr:col>19</xdr:col>
      <xdr:colOff>266700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78D6C62-667F-4391-833F-5FEA99DED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11</xdr:row>
      <xdr:rowOff>147637</xdr:rowOff>
    </xdr:from>
    <xdr:to>
      <xdr:col>18</xdr:col>
      <xdr:colOff>409574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37C0C2-7948-40CE-9424-FCFB180F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11</xdr:row>
      <xdr:rowOff>71436</xdr:rowOff>
    </xdr:from>
    <xdr:to>
      <xdr:col>19</xdr:col>
      <xdr:colOff>104775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E231A66-9E3B-450E-B5C8-0872C8D49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42861</xdr:rowOff>
    </xdr:from>
    <xdr:to>
      <xdr:col>19</xdr:col>
      <xdr:colOff>85725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27F2D90-A4F0-4BB3-8D5A-F527B645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tabSelected="1" topLeftCell="C19" workbookViewId="0">
      <selection activeCell="Q34" sqref="Q34"/>
    </sheetView>
  </sheetViews>
  <sheetFormatPr defaultRowHeight="12.75" x14ac:dyDescent="0.2"/>
  <cols>
    <col min="1" max="8" width="18.42578125" customWidth="1"/>
    <col min="11" max="11" width="13.85546875" bestFit="1" customWidth="1"/>
  </cols>
  <sheetData>
    <row r="1" spans="1:12" x14ac:dyDescent="0.2">
      <c r="A1" s="1">
        <v>2019</v>
      </c>
    </row>
    <row r="2" spans="1:12" x14ac:dyDescent="0.2">
      <c r="K2" s="36" t="s">
        <v>11</v>
      </c>
      <c r="L2" s="36"/>
    </row>
    <row r="3" spans="1:1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K3" s="27" t="s">
        <v>6</v>
      </c>
      <c r="L3" s="16">
        <v>6793.38846087193</v>
      </c>
    </row>
    <row r="4" spans="1:12" x14ac:dyDescent="0.2">
      <c r="A4" s="4">
        <v>43689</v>
      </c>
      <c r="B4" s="3">
        <v>6584.4335376927902</v>
      </c>
      <c r="C4" s="6">
        <v>0</v>
      </c>
      <c r="D4" s="5">
        <v>0</v>
      </c>
      <c r="E4" s="5">
        <v>0</v>
      </c>
      <c r="F4" s="5">
        <v>6580.7</v>
      </c>
      <c r="G4" s="5">
        <v>6587.2</v>
      </c>
      <c r="H4" s="5">
        <v>6555.1</v>
      </c>
      <c r="K4" s="23" t="s">
        <v>7</v>
      </c>
      <c r="L4" s="32">
        <v>5619.3549337402901</v>
      </c>
    </row>
    <row r="5" spans="1:12" x14ac:dyDescent="0.2">
      <c r="A5" s="4">
        <v>43686</v>
      </c>
      <c r="B5" s="3">
        <v>6584.4335376927902</v>
      </c>
      <c r="C5" s="6">
        <v>664700</v>
      </c>
      <c r="D5" s="5">
        <v>-184.13766171747011</v>
      </c>
      <c r="E5" s="5">
        <v>-2.72048053115721</v>
      </c>
      <c r="F5" s="5">
        <v>6762.9</v>
      </c>
      <c r="G5" s="5">
        <v>6764.8</v>
      </c>
      <c r="H5" s="5">
        <v>6444.4</v>
      </c>
      <c r="K5" s="28" t="s">
        <v>8</v>
      </c>
      <c r="L5" s="33">
        <f>L3-L4</f>
        <v>1174.0335271316399</v>
      </c>
    </row>
    <row r="6" spans="1:12" x14ac:dyDescent="0.2">
      <c r="A6" s="4">
        <v>43679</v>
      </c>
      <c r="B6" s="3">
        <v>6768.5711994102603</v>
      </c>
      <c r="C6" s="6">
        <v>609521</v>
      </c>
      <c r="D6" s="5">
        <v>-24.817261461669659</v>
      </c>
      <c r="E6" s="5">
        <v>-0.36531491765280366</v>
      </c>
      <c r="F6" s="5">
        <v>6794.4</v>
      </c>
      <c r="G6" s="5">
        <v>6875.5</v>
      </c>
      <c r="H6" s="5">
        <v>6747.8</v>
      </c>
      <c r="K6" s="28" t="s">
        <v>9</v>
      </c>
      <c r="L6" s="33">
        <f>AVERAGE(B4:B36)</f>
        <v>6314.6607811698896</v>
      </c>
    </row>
    <row r="7" spans="1:12" x14ac:dyDescent="0.2">
      <c r="A7" s="17">
        <v>43672</v>
      </c>
      <c r="B7" s="18">
        <v>6793.38846087193</v>
      </c>
      <c r="C7" s="19">
        <v>664358</v>
      </c>
      <c r="D7" s="18">
        <v>93.041262650220233</v>
      </c>
      <c r="E7" s="18">
        <v>1.3886036036298677</v>
      </c>
      <c r="F7" s="18">
        <v>6701.3</v>
      </c>
      <c r="G7" s="18">
        <v>6818</v>
      </c>
      <c r="H7" s="18">
        <v>6673.2</v>
      </c>
      <c r="K7" s="28" t="s">
        <v>10</v>
      </c>
      <c r="L7" s="34">
        <f>_xlfn.STDEV.S(B4:B36)</f>
        <v>304.26278895065821</v>
      </c>
    </row>
    <row r="8" spans="1:12" x14ac:dyDescent="0.2">
      <c r="A8" s="4">
        <v>43665</v>
      </c>
      <c r="B8" s="3">
        <v>6700.3471982217097</v>
      </c>
      <c r="C8" s="6">
        <v>482743</v>
      </c>
      <c r="D8" s="5">
        <v>3.7997588342695963</v>
      </c>
      <c r="E8" s="5">
        <v>5.6742058033076859E-2</v>
      </c>
      <c r="F8" s="5">
        <v>6694.9</v>
      </c>
      <c r="G8" s="5">
        <v>6705.4</v>
      </c>
      <c r="H8" s="5">
        <v>6626.6</v>
      </c>
    </row>
    <row r="9" spans="1:12" x14ac:dyDescent="0.2">
      <c r="A9" s="4">
        <v>43658</v>
      </c>
      <c r="B9" s="3">
        <v>6696.5474393874401</v>
      </c>
      <c r="C9" s="6">
        <v>565573</v>
      </c>
      <c r="D9" s="5">
        <v>-54.736929152270022</v>
      </c>
      <c r="E9" s="5">
        <v>-0.81076319947858133</v>
      </c>
      <c r="F9" s="5">
        <v>6740</v>
      </c>
      <c r="G9" s="5">
        <v>6740</v>
      </c>
      <c r="H9" s="5">
        <v>6641.4</v>
      </c>
    </row>
    <row r="10" spans="1:12" x14ac:dyDescent="0.2">
      <c r="A10" s="4">
        <v>43651</v>
      </c>
      <c r="B10" s="3">
        <v>6751.2843685397102</v>
      </c>
      <c r="C10" s="6">
        <v>579053</v>
      </c>
      <c r="D10" s="5">
        <v>132.51212240944005</v>
      </c>
      <c r="E10" s="5">
        <v>2.0020649975819094</v>
      </c>
      <c r="F10" s="5">
        <v>6631.5</v>
      </c>
      <c r="G10" s="5">
        <v>6769.6</v>
      </c>
      <c r="H10" s="5">
        <v>6631.4</v>
      </c>
    </row>
    <row r="11" spans="1:12" x14ac:dyDescent="0.2">
      <c r="A11" s="4">
        <v>43644</v>
      </c>
      <c r="B11" s="3">
        <v>6618.7722461302701</v>
      </c>
      <c r="C11" s="6">
        <v>754152</v>
      </c>
      <c r="D11" s="5">
        <v>-32.010829997209839</v>
      </c>
      <c r="E11" s="5">
        <v>-0.48130918766710051</v>
      </c>
      <c r="F11" s="5">
        <v>6647.5</v>
      </c>
      <c r="G11" s="5">
        <v>6680.3</v>
      </c>
      <c r="H11" s="5">
        <v>6606.3</v>
      </c>
    </row>
    <row r="12" spans="1:12" x14ac:dyDescent="0.2">
      <c r="A12" s="4">
        <v>43637</v>
      </c>
      <c r="B12" s="3">
        <v>6650.7830761274799</v>
      </c>
      <c r="C12" s="6">
        <v>1162799</v>
      </c>
      <c r="D12" s="5">
        <v>96.786423381049644</v>
      </c>
      <c r="E12" s="5">
        <v>1.4767542388123056</v>
      </c>
      <c r="F12" s="5">
        <v>6550.3</v>
      </c>
      <c r="G12" s="5">
        <v>6691.5</v>
      </c>
      <c r="H12" s="5">
        <v>6527</v>
      </c>
    </row>
    <row r="13" spans="1:12" x14ac:dyDescent="0.2">
      <c r="A13" s="4">
        <v>43630</v>
      </c>
      <c r="B13" s="3">
        <v>6553.9966527464303</v>
      </c>
      <c r="C13" s="6">
        <v>584250</v>
      </c>
      <c r="D13" s="5">
        <v>110.10517722588065</v>
      </c>
      <c r="E13" s="5">
        <v>1.7086752258965721</v>
      </c>
      <c r="F13" s="5">
        <v>6454.3</v>
      </c>
      <c r="G13" s="5">
        <v>6587.3</v>
      </c>
      <c r="H13" s="5">
        <v>6453.6</v>
      </c>
    </row>
    <row r="14" spans="1:12" x14ac:dyDescent="0.2">
      <c r="A14" s="4">
        <v>43623</v>
      </c>
      <c r="B14" s="3">
        <v>6443.8914755205496</v>
      </c>
      <c r="C14" s="6">
        <v>600016</v>
      </c>
      <c r="D14" s="5">
        <v>47.039097233339817</v>
      </c>
      <c r="E14" s="5">
        <v>0.73534754988255902</v>
      </c>
      <c r="F14" s="5">
        <v>6383.7</v>
      </c>
      <c r="G14" s="5">
        <v>6443.9</v>
      </c>
      <c r="H14" s="5">
        <v>6315.6</v>
      </c>
    </row>
    <row r="15" spans="1:12" x14ac:dyDescent="0.2">
      <c r="A15" s="4">
        <v>43616</v>
      </c>
      <c r="B15" s="3">
        <v>6396.8523782872098</v>
      </c>
      <c r="C15" s="6">
        <v>742869</v>
      </c>
      <c r="D15" s="5">
        <v>-59.191106140789998</v>
      </c>
      <c r="E15" s="5">
        <v>-0.91683251953861289</v>
      </c>
      <c r="F15" s="5">
        <v>6455.8</v>
      </c>
      <c r="G15" s="5">
        <v>6491.7</v>
      </c>
      <c r="H15" s="5">
        <v>6362.2</v>
      </c>
    </row>
    <row r="16" spans="1:12" x14ac:dyDescent="0.2">
      <c r="A16" s="4">
        <v>43609</v>
      </c>
      <c r="B16" s="3">
        <v>6456.0434844279998</v>
      </c>
      <c r="C16" s="6">
        <v>585617</v>
      </c>
      <c r="D16" s="5">
        <v>90.744210282439781</v>
      </c>
      <c r="E16" s="5">
        <v>1.4256079152636714</v>
      </c>
      <c r="F16" s="5">
        <v>6383</v>
      </c>
      <c r="G16" s="5">
        <v>6510.9</v>
      </c>
      <c r="H16" s="5">
        <v>6381.7</v>
      </c>
    </row>
    <row r="17" spans="1:8" x14ac:dyDescent="0.2">
      <c r="A17" s="4">
        <v>43602</v>
      </c>
      <c r="B17" s="3">
        <v>6365.29927414556</v>
      </c>
      <c r="C17" s="6">
        <v>590227</v>
      </c>
      <c r="D17" s="5">
        <v>54.447071687170137</v>
      </c>
      <c r="E17" s="5">
        <v>0.86275307898924236</v>
      </c>
      <c r="F17" s="5">
        <v>6298.2</v>
      </c>
      <c r="G17" s="5">
        <v>6398.3</v>
      </c>
      <c r="H17" s="5">
        <v>6203.1</v>
      </c>
    </row>
    <row r="18" spans="1:8" x14ac:dyDescent="0.2">
      <c r="A18" s="4">
        <v>43595</v>
      </c>
      <c r="B18" s="3">
        <v>6310.8522024583899</v>
      </c>
      <c r="C18" s="6">
        <v>516076</v>
      </c>
      <c r="D18" s="5">
        <v>-24.945075096269647</v>
      </c>
      <c r="E18" s="5">
        <v>-0.39371643383604438</v>
      </c>
      <c r="F18" s="5">
        <v>6326.9</v>
      </c>
      <c r="G18" s="5">
        <v>6341.9</v>
      </c>
      <c r="H18" s="5">
        <v>6241.5</v>
      </c>
    </row>
    <row r="19" spans="1:8" x14ac:dyDescent="0.2">
      <c r="A19" s="4">
        <v>43588</v>
      </c>
      <c r="B19" s="3">
        <v>6335.7972775546596</v>
      </c>
      <c r="C19" s="6">
        <v>520285.99999999994</v>
      </c>
      <c r="D19" s="5">
        <v>-49.848585857730541</v>
      </c>
      <c r="E19" s="5">
        <v>-0.78063498859757274</v>
      </c>
      <c r="F19" s="5">
        <v>6385.5</v>
      </c>
      <c r="G19" s="5">
        <v>6385.5</v>
      </c>
      <c r="H19" s="5">
        <v>6316.3</v>
      </c>
    </row>
    <row r="20" spans="1:8" x14ac:dyDescent="0.2">
      <c r="A20" s="4">
        <v>43581</v>
      </c>
      <c r="B20" s="3">
        <v>6385.6458634123901</v>
      </c>
      <c r="C20" s="6">
        <v>553481</v>
      </c>
      <c r="D20" s="5">
        <v>125.83132671764997</v>
      </c>
      <c r="E20" s="5">
        <v>2.010144645341061</v>
      </c>
      <c r="F20" s="5">
        <v>6267.2</v>
      </c>
      <c r="G20" s="5">
        <v>6390.5</v>
      </c>
      <c r="H20" s="5">
        <v>6267.2</v>
      </c>
    </row>
    <row r="21" spans="1:8" x14ac:dyDescent="0.2">
      <c r="A21" s="4">
        <v>43573</v>
      </c>
      <c r="B21" s="3">
        <v>6259.8145366947401</v>
      </c>
      <c r="C21" s="6">
        <v>564411</v>
      </c>
      <c r="D21" s="5">
        <v>8.4911461021602008</v>
      </c>
      <c r="E21" s="5">
        <v>0.13582957674111995</v>
      </c>
      <c r="F21" s="5">
        <v>6253.4</v>
      </c>
      <c r="G21" s="5">
        <v>6286</v>
      </c>
      <c r="H21" s="5">
        <v>6237.6</v>
      </c>
    </row>
    <row r="22" spans="1:8" x14ac:dyDescent="0.2">
      <c r="A22" s="4">
        <v>43567</v>
      </c>
      <c r="B22" s="3">
        <v>6251.3233905925799</v>
      </c>
      <c r="C22" s="6">
        <v>518927</v>
      </c>
      <c r="D22" s="5">
        <v>70.064735898249637</v>
      </c>
      <c r="E22" s="5">
        <v>1.1335027348360338</v>
      </c>
      <c r="F22" s="5">
        <v>6181.3</v>
      </c>
      <c r="G22" s="5">
        <v>6251.3</v>
      </c>
      <c r="H22" s="5">
        <v>6181.3</v>
      </c>
    </row>
    <row r="23" spans="1:8" x14ac:dyDescent="0.2">
      <c r="A23" s="4">
        <v>43560</v>
      </c>
      <c r="B23" s="3">
        <v>6181.2586546943303</v>
      </c>
      <c r="C23" s="6">
        <v>494452</v>
      </c>
      <c r="D23" s="5">
        <v>0.52793458797987114</v>
      </c>
      <c r="E23" s="5">
        <v>8.5416209164801415E-3</v>
      </c>
      <c r="F23" s="5">
        <v>6189.3</v>
      </c>
      <c r="G23" s="5">
        <v>6287.9</v>
      </c>
      <c r="H23" s="5">
        <v>6169.8</v>
      </c>
    </row>
    <row r="24" spans="1:8" x14ac:dyDescent="0.2">
      <c r="A24" s="4">
        <v>43553</v>
      </c>
      <c r="B24" s="3">
        <v>6180.7307201063504</v>
      </c>
      <c r="C24" s="6">
        <v>789633</v>
      </c>
      <c r="D24" s="5">
        <v>-14.500823116269203</v>
      </c>
      <c r="E24" s="5">
        <v>-0.23406426402468039</v>
      </c>
      <c r="F24" s="5">
        <v>6177.4</v>
      </c>
      <c r="G24" s="5">
        <v>6213.4</v>
      </c>
      <c r="H24" s="5">
        <v>6096.8</v>
      </c>
    </row>
    <row r="25" spans="1:8" x14ac:dyDescent="0.2">
      <c r="A25" s="4">
        <v>43546</v>
      </c>
      <c r="B25" s="3">
        <v>6195.2315432226196</v>
      </c>
      <c r="C25" s="6">
        <v>537958</v>
      </c>
      <c r="D25" s="5">
        <v>20.05873251219964</v>
      </c>
      <c r="E25" s="5">
        <v>0.32482868297076806</v>
      </c>
      <c r="F25" s="5">
        <v>6175.2</v>
      </c>
      <c r="G25" s="5">
        <v>6227.1</v>
      </c>
      <c r="H25" s="5">
        <v>6134</v>
      </c>
    </row>
    <row r="26" spans="1:8" x14ac:dyDescent="0.2">
      <c r="A26" s="4">
        <v>43539</v>
      </c>
      <c r="B26" s="3">
        <v>6175.17281071042</v>
      </c>
      <c r="C26" s="6">
        <v>1173805</v>
      </c>
      <c r="D26" s="5">
        <v>-28.587936490679567</v>
      </c>
      <c r="E26" s="5">
        <v>-0.46081623156691842</v>
      </c>
      <c r="F26" s="5">
        <v>6203.8</v>
      </c>
      <c r="G26" s="5">
        <v>6222.9</v>
      </c>
      <c r="H26" s="5">
        <v>6127.3</v>
      </c>
    </row>
    <row r="27" spans="1:8" x14ac:dyDescent="0.2">
      <c r="A27" s="4">
        <v>43532</v>
      </c>
      <c r="B27" s="3">
        <v>6203.7607472010995</v>
      </c>
      <c r="C27" s="6">
        <v>646238</v>
      </c>
      <c r="D27" s="5">
        <v>11.02793493442914</v>
      </c>
      <c r="E27" s="5">
        <v>0.17807864909955562</v>
      </c>
      <c r="F27" s="5">
        <v>6198</v>
      </c>
      <c r="G27" s="5">
        <v>6270.9</v>
      </c>
      <c r="H27" s="5">
        <v>6175.7</v>
      </c>
    </row>
    <row r="28" spans="1:8" x14ac:dyDescent="0.2">
      <c r="A28" s="4">
        <v>43525</v>
      </c>
      <c r="B28" s="3">
        <v>6192.7328122666704</v>
      </c>
      <c r="C28" s="6">
        <v>715509</v>
      </c>
      <c r="D28" s="5">
        <v>25.420098688610778</v>
      </c>
      <c r="E28" s="5">
        <v>0.41217463535854204</v>
      </c>
      <c r="F28" s="5">
        <v>6180.1</v>
      </c>
      <c r="G28" s="5">
        <v>6209.9</v>
      </c>
      <c r="H28" s="5">
        <v>6106</v>
      </c>
    </row>
    <row r="29" spans="1:8" x14ac:dyDescent="0.2">
      <c r="A29" s="4">
        <v>43518</v>
      </c>
      <c r="B29" s="3">
        <v>6167.3127135780596</v>
      </c>
      <c r="C29" s="6">
        <v>788345</v>
      </c>
      <c r="D29" s="5">
        <v>101.21123741856991</v>
      </c>
      <c r="E29" s="5">
        <v>1.6684725406645784</v>
      </c>
      <c r="F29" s="5">
        <v>6075.8</v>
      </c>
      <c r="G29" s="5">
        <v>6176.2</v>
      </c>
      <c r="H29" s="5">
        <v>6073.7</v>
      </c>
    </row>
    <row r="30" spans="1:8" x14ac:dyDescent="0.2">
      <c r="A30" s="4">
        <v>43511</v>
      </c>
      <c r="B30" s="3">
        <v>6066.1014761594897</v>
      </c>
      <c r="C30" s="6">
        <v>662251</v>
      </c>
      <c r="D30" s="5">
        <v>-5.3567193079106801</v>
      </c>
      <c r="E30" s="5">
        <v>-8.8227887526426407E-2</v>
      </c>
      <c r="F30" s="5">
        <v>6075.1</v>
      </c>
      <c r="G30" s="5">
        <v>6094</v>
      </c>
      <c r="H30" s="5">
        <v>6028.6</v>
      </c>
    </row>
    <row r="31" spans="1:8" x14ac:dyDescent="0.2">
      <c r="A31" s="4">
        <v>43504</v>
      </c>
      <c r="B31" s="3">
        <v>6071.4581954674004</v>
      </c>
      <c r="C31" s="6">
        <v>616478</v>
      </c>
      <c r="D31" s="5">
        <v>208.62723753613045</v>
      </c>
      <c r="E31" s="5">
        <v>3.5584726735792716</v>
      </c>
      <c r="F31" s="5">
        <v>5865</v>
      </c>
      <c r="G31" s="5">
        <v>6105.9</v>
      </c>
      <c r="H31" s="5">
        <v>5848.9</v>
      </c>
    </row>
    <row r="32" spans="1:8" x14ac:dyDescent="0.2">
      <c r="A32" s="4">
        <v>43497</v>
      </c>
      <c r="B32" s="3">
        <v>5862.8309579312699</v>
      </c>
      <c r="C32" s="6">
        <v>728300</v>
      </c>
      <c r="D32" s="5">
        <v>-42.774124149050294</v>
      </c>
      <c r="E32" s="5">
        <v>-0.72429706278264172</v>
      </c>
      <c r="F32" s="5">
        <v>5907</v>
      </c>
      <c r="G32" s="5">
        <v>5912.6</v>
      </c>
      <c r="H32" s="5">
        <v>5857.4</v>
      </c>
    </row>
    <row r="33" spans="1:8" x14ac:dyDescent="0.2">
      <c r="A33" s="4">
        <v>43490</v>
      </c>
      <c r="B33" s="3">
        <v>5905.6050820803202</v>
      </c>
      <c r="C33" s="6">
        <v>658250</v>
      </c>
      <c r="D33" s="5">
        <v>26.011244424140386</v>
      </c>
      <c r="E33" s="5">
        <v>0.4423986612400066</v>
      </c>
      <c r="F33" s="5">
        <v>5889.8</v>
      </c>
      <c r="G33" s="5">
        <v>5915.2</v>
      </c>
      <c r="H33" s="5">
        <v>5831.4</v>
      </c>
    </row>
    <row r="34" spans="1:8" x14ac:dyDescent="0.2">
      <c r="A34" s="4">
        <v>43483</v>
      </c>
      <c r="B34" s="3">
        <v>5879.5938376561799</v>
      </c>
      <c r="C34" s="6">
        <v>450672</v>
      </c>
      <c r="D34" s="5">
        <v>105.01014377918</v>
      </c>
      <c r="E34" s="5">
        <v>1.8184885585869281</v>
      </c>
      <c r="F34" s="5">
        <v>5774</v>
      </c>
      <c r="G34" s="5">
        <v>5888.1</v>
      </c>
      <c r="H34" s="5">
        <v>5756.9</v>
      </c>
    </row>
    <row r="35" spans="1:8" x14ac:dyDescent="0.2">
      <c r="A35" s="4">
        <v>43476</v>
      </c>
      <c r="B35" s="3">
        <v>5774.5836938769999</v>
      </c>
      <c r="C35" s="6">
        <v>398455</v>
      </c>
      <c r="D35" s="5">
        <v>155.22876013670975</v>
      </c>
      <c r="E35" s="5">
        <v>2.7623946514691466</v>
      </c>
      <c r="F35" s="5">
        <v>5643.1</v>
      </c>
      <c r="G35" s="5">
        <v>5808.6</v>
      </c>
      <c r="H35" s="5">
        <v>5643.1</v>
      </c>
    </row>
    <row r="36" spans="1:8" x14ac:dyDescent="0.2">
      <c r="A36" s="20">
        <v>43469</v>
      </c>
      <c r="B36" s="21">
        <v>5619.3549337402901</v>
      </c>
      <c r="C36" s="22">
        <v>475822</v>
      </c>
      <c r="D36" s="21">
        <v>-34.96886505017028</v>
      </c>
      <c r="E36" s="21">
        <v>-0.61844468577569867</v>
      </c>
      <c r="F36" s="21">
        <v>5660</v>
      </c>
      <c r="G36" s="21">
        <v>5700.6</v>
      </c>
      <c r="H36" s="21">
        <v>5552</v>
      </c>
    </row>
  </sheetData>
  <sortState ref="A3:H35">
    <sortCondition descending="1" ref="A3"/>
  </sortState>
  <mergeCells count="1">
    <mergeCell ref="K2:L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5"/>
  <sheetViews>
    <sheetView topLeftCell="D1" workbookViewId="0">
      <selection activeCell="O8" sqref="O8"/>
    </sheetView>
  </sheetViews>
  <sheetFormatPr defaultRowHeight="12.75" x14ac:dyDescent="0.2"/>
  <cols>
    <col min="1" max="8" width="20.140625" customWidth="1"/>
  </cols>
  <sheetData>
    <row r="1" spans="1:11" x14ac:dyDescent="0.2">
      <c r="A1" s="1">
        <v>2010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7">
        <v>40543</v>
      </c>
      <c r="B4" s="3">
        <v>4745.2401281206003</v>
      </c>
      <c r="C4" s="9">
        <v>0</v>
      </c>
      <c r="D4" s="8">
        <v>-32.022619872469477</v>
      </c>
      <c r="E4" s="8">
        <v>-0.6703131387513106</v>
      </c>
      <c r="F4" s="8">
        <v>4768.3999999999996</v>
      </c>
      <c r="G4" s="8">
        <v>4799.8999999999996</v>
      </c>
      <c r="H4" s="8">
        <v>4745.2</v>
      </c>
    </row>
    <row r="5" spans="1:11" x14ac:dyDescent="0.2">
      <c r="A5" s="7">
        <v>40536</v>
      </c>
      <c r="B5" s="3">
        <v>4777.2627479930698</v>
      </c>
      <c r="C5" s="9">
        <v>0</v>
      </c>
      <c r="D5" s="8">
        <v>14.181136671720196</v>
      </c>
      <c r="E5" s="8">
        <v>0.29773028952544411</v>
      </c>
      <c r="F5" s="8">
        <v>4762.7</v>
      </c>
      <c r="G5" s="8">
        <v>4811.8999999999996</v>
      </c>
      <c r="H5" s="8">
        <v>4736.6000000000004</v>
      </c>
      <c r="J5" s="36" t="s">
        <v>11</v>
      </c>
      <c r="K5" s="36"/>
    </row>
    <row r="6" spans="1:11" x14ac:dyDescent="0.2">
      <c r="A6" s="7">
        <v>40529</v>
      </c>
      <c r="B6" s="3">
        <v>4763.0816113213496</v>
      </c>
      <c r="C6" s="9">
        <v>0</v>
      </c>
      <c r="D6" s="8">
        <v>17.143800031299179</v>
      </c>
      <c r="E6" s="8">
        <v>0.36123102984020328</v>
      </c>
      <c r="F6" s="8">
        <v>4749.6000000000004</v>
      </c>
      <c r="G6" s="8">
        <v>4784.3</v>
      </c>
      <c r="H6" s="8">
        <v>4749.6000000000004</v>
      </c>
      <c r="J6" s="27" t="s">
        <v>6</v>
      </c>
      <c r="K6" s="35">
        <v>4984.6578422350703</v>
      </c>
    </row>
    <row r="7" spans="1:11" x14ac:dyDescent="0.2">
      <c r="A7" s="7">
        <v>40522</v>
      </c>
      <c r="B7" s="3">
        <v>4745.9378112900504</v>
      </c>
      <c r="C7" s="9">
        <v>0</v>
      </c>
      <c r="D7" s="8">
        <v>51.716079776840161</v>
      </c>
      <c r="E7" s="8">
        <v>1.1016965694155445</v>
      </c>
      <c r="F7" s="8">
        <v>4696.3</v>
      </c>
      <c r="G7" s="8">
        <v>4750</v>
      </c>
      <c r="H7" s="8">
        <v>4688</v>
      </c>
      <c r="J7" s="23" t="s">
        <v>7</v>
      </c>
      <c r="K7" s="30">
        <v>4238.7249325373195</v>
      </c>
    </row>
    <row r="8" spans="1:11" x14ac:dyDescent="0.2">
      <c r="A8" s="7">
        <v>40515</v>
      </c>
      <c r="B8" s="3">
        <v>4694.2217315132102</v>
      </c>
      <c r="C8" s="9">
        <v>0</v>
      </c>
      <c r="D8" s="8">
        <v>95.880574225499913</v>
      </c>
      <c r="E8" s="8">
        <v>2.0851122382153697</v>
      </c>
      <c r="F8" s="8">
        <v>4596</v>
      </c>
      <c r="G8" s="8">
        <v>4717.1000000000004</v>
      </c>
      <c r="H8" s="8">
        <v>4557</v>
      </c>
      <c r="J8" s="28" t="s">
        <v>8</v>
      </c>
      <c r="K8" s="31">
        <f>K6-K7</f>
        <v>745.9329096977508</v>
      </c>
    </row>
    <row r="9" spans="1:11" x14ac:dyDescent="0.2">
      <c r="A9" s="7">
        <v>40508</v>
      </c>
      <c r="B9" s="3">
        <v>4598.3411572877103</v>
      </c>
      <c r="C9" s="9">
        <v>0</v>
      </c>
      <c r="D9" s="8">
        <v>-30.862996147980084</v>
      </c>
      <c r="E9" s="8">
        <v>-0.66670198861448204</v>
      </c>
      <c r="F9" s="8">
        <v>4638.8</v>
      </c>
      <c r="G9" s="8">
        <v>4672</v>
      </c>
      <c r="H9" s="8">
        <v>4551.2</v>
      </c>
      <c r="J9" s="28" t="s">
        <v>9</v>
      </c>
      <c r="K9" s="31">
        <f>AVERAGE(B4:B55)</f>
        <v>4635.0736021560861</v>
      </c>
    </row>
    <row r="10" spans="1:11" x14ac:dyDescent="0.2">
      <c r="A10" s="7">
        <v>40501</v>
      </c>
      <c r="B10" s="3">
        <v>4629.2041534356904</v>
      </c>
      <c r="C10" s="9">
        <v>0</v>
      </c>
      <c r="D10" s="8">
        <v>-63.525415775689908</v>
      </c>
      <c r="E10" s="8">
        <v>-1.3536986276063034</v>
      </c>
      <c r="F10" s="8">
        <v>4692.8</v>
      </c>
      <c r="G10" s="8">
        <v>4714.2</v>
      </c>
      <c r="H10" s="8">
        <v>4612</v>
      </c>
      <c r="J10" s="28" t="s">
        <v>10</v>
      </c>
      <c r="K10" s="29">
        <f>_xlfn.STDEV.S(B4:B55)</f>
        <v>176.9180678716337</v>
      </c>
    </row>
    <row r="11" spans="1:11" x14ac:dyDescent="0.2">
      <c r="A11" s="7">
        <v>40494</v>
      </c>
      <c r="B11" s="3">
        <v>4692.7295692113803</v>
      </c>
      <c r="C11" s="9">
        <v>0</v>
      </c>
      <c r="D11" s="8">
        <v>-107.91026437162964</v>
      </c>
      <c r="E11" s="8">
        <v>-2.2478308748917208</v>
      </c>
      <c r="F11" s="8">
        <v>4802.8</v>
      </c>
      <c r="G11" s="8">
        <v>4810.5</v>
      </c>
      <c r="H11" s="8">
        <v>4681.6000000000004</v>
      </c>
    </row>
    <row r="12" spans="1:11" x14ac:dyDescent="0.2">
      <c r="A12" s="7">
        <v>40487</v>
      </c>
      <c r="B12" s="3">
        <v>4800.6398335830099</v>
      </c>
      <c r="C12" s="9">
        <v>0</v>
      </c>
      <c r="D12" s="8">
        <v>139.04461439310035</v>
      </c>
      <c r="E12" s="8">
        <v>2.9827689418572723</v>
      </c>
      <c r="F12" s="8">
        <v>4665.7</v>
      </c>
      <c r="G12" s="8">
        <v>4815</v>
      </c>
      <c r="H12" s="8">
        <v>4665.7</v>
      </c>
    </row>
    <row r="13" spans="1:11" x14ac:dyDescent="0.2">
      <c r="A13" s="7">
        <v>40480</v>
      </c>
      <c r="B13" s="3">
        <v>4661.5952191899096</v>
      </c>
      <c r="C13" s="9">
        <v>0</v>
      </c>
      <c r="D13" s="8">
        <v>13.369513945709514</v>
      </c>
      <c r="E13" s="8">
        <v>0.2876261781054712</v>
      </c>
      <c r="F13" s="8">
        <v>4644.3999999999996</v>
      </c>
      <c r="G13" s="8">
        <v>4725.8999999999996</v>
      </c>
      <c r="H13" s="8">
        <v>4641</v>
      </c>
    </row>
    <row r="14" spans="1:11" x14ac:dyDescent="0.2">
      <c r="A14" s="7">
        <v>40473</v>
      </c>
      <c r="B14" s="3">
        <v>4648.2257052442001</v>
      </c>
      <c r="C14" s="9">
        <v>0</v>
      </c>
      <c r="D14" s="8">
        <v>-40.725586529860266</v>
      </c>
      <c r="E14" s="8">
        <v>-0.86854360379700069</v>
      </c>
      <c r="F14" s="8">
        <v>4688.8</v>
      </c>
      <c r="G14" s="8">
        <v>4688.8</v>
      </c>
      <c r="H14" s="8">
        <v>4583</v>
      </c>
    </row>
    <row r="15" spans="1:11" x14ac:dyDescent="0.2">
      <c r="A15" s="7">
        <v>40466</v>
      </c>
      <c r="B15" s="3">
        <v>4688.9512917740603</v>
      </c>
      <c r="C15" s="9">
        <v>0</v>
      </c>
      <c r="D15" s="8">
        <v>7.540598280530503</v>
      </c>
      <c r="E15" s="8">
        <v>0.16107534190519246</v>
      </c>
      <c r="F15" s="8">
        <v>4686.8</v>
      </c>
      <c r="G15" s="8">
        <v>4713</v>
      </c>
      <c r="H15" s="8">
        <v>4617.3999999999996</v>
      </c>
    </row>
    <row r="16" spans="1:11" x14ac:dyDescent="0.2">
      <c r="A16" s="7">
        <v>40459</v>
      </c>
      <c r="B16" s="3">
        <v>4681.4106934935298</v>
      </c>
      <c r="C16" s="9">
        <v>0</v>
      </c>
      <c r="D16" s="8">
        <v>102.16571096933967</v>
      </c>
      <c r="E16" s="8">
        <v>2.2310601716928335</v>
      </c>
      <c r="F16" s="8">
        <v>4587.1000000000004</v>
      </c>
      <c r="G16" s="8">
        <v>4697.3</v>
      </c>
      <c r="H16" s="8">
        <v>4559.2</v>
      </c>
    </row>
    <row r="17" spans="1:8" x14ac:dyDescent="0.2">
      <c r="A17" s="7">
        <v>40452</v>
      </c>
      <c r="B17" s="3">
        <v>4579.2449825241902</v>
      </c>
      <c r="C17" s="9">
        <v>0</v>
      </c>
      <c r="D17" s="8">
        <v>-22.620088270759879</v>
      </c>
      <c r="E17" s="8">
        <v>-0.49154175367537301</v>
      </c>
      <c r="F17" s="8">
        <v>4620</v>
      </c>
      <c r="G17" s="8">
        <v>4698</v>
      </c>
      <c r="H17" s="8">
        <v>4559</v>
      </c>
    </row>
    <row r="18" spans="1:8" x14ac:dyDescent="0.2">
      <c r="A18" s="7">
        <v>40445</v>
      </c>
      <c r="B18" s="3">
        <v>4601.86507079495</v>
      </c>
      <c r="C18" s="9">
        <v>0</v>
      </c>
      <c r="D18" s="8">
        <v>-37.026370217099611</v>
      </c>
      <c r="E18" s="8">
        <v>-0.79817281106758786</v>
      </c>
      <c r="F18" s="8">
        <v>4633.3999999999996</v>
      </c>
      <c r="G18" s="8">
        <v>4664.5</v>
      </c>
      <c r="H18" s="8">
        <v>4585.1000000000004</v>
      </c>
    </row>
    <row r="19" spans="1:8" x14ac:dyDescent="0.2">
      <c r="A19" s="7">
        <v>40438</v>
      </c>
      <c r="B19" s="3">
        <v>4638.8914410120497</v>
      </c>
      <c r="C19" s="9">
        <v>0</v>
      </c>
      <c r="D19" s="8">
        <v>78.640659119769225</v>
      </c>
      <c r="E19" s="8">
        <v>1.7244810182815762</v>
      </c>
      <c r="F19" s="8">
        <v>4574.2</v>
      </c>
      <c r="G19" s="8">
        <v>4670.1000000000004</v>
      </c>
      <c r="H19" s="8">
        <v>4574</v>
      </c>
    </row>
    <row r="20" spans="1:8" x14ac:dyDescent="0.2">
      <c r="A20" s="7">
        <v>40431</v>
      </c>
      <c r="B20" s="3">
        <v>4560.2507818922804</v>
      </c>
      <c r="C20" s="9">
        <v>0</v>
      </c>
      <c r="D20" s="8">
        <v>19.052053600560612</v>
      </c>
      <c r="E20" s="8">
        <v>0.419537984142071</v>
      </c>
      <c r="F20" s="8">
        <v>4547.2</v>
      </c>
      <c r="G20" s="8">
        <v>4598.5</v>
      </c>
      <c r="H20" s="8">
        <v>4532.6000000000004</v>
      </c>
    </row>
    <row r="21" spans="1:8" x14ac:dyDescent="0.2">
      <c r="A21" s="7">
        <v>40424</v>
      </c>
      <c r="B21" s="3">
        <v>4541.1987282917198</v>
      </c>
      <c r="C21" s="9">
        <v>0</v>
      </c>
      <c r="D21" s="8">
        <v>171.08644459967945</v>
      </c>
      <c r="E21" s="8">
        <v>3.9149210247554356</v>
      </c>
      <c r="F21" s="8">
        <v>4381.2</v>
      </c>
      <c r="G21" s="8">
        <v>4558.7</v>
      </c>
      <c r="H21" s="8">
        <v>4381.2</v>
      </c>
    </row>
    <row r="22" spans="1:8" x14ac:dyDescent="0.2">
      <c r="A22" s="7">
        <v>40417</v>
      </c>
      <c r="B22" s="3">
        <v>4370.1122836920404</v>
      </c>
      <c r="C22" s="9">
        <v>0</v>
      </c>
      <c r="D22" s="8">
        <v>-60.802815887629549</v>
      </c>
      <c r="E22" s="8">
        <v>-1.3722405986383635</v>
      </c>
      <c r="F22" s="8">
        <v>4433</v>
      </c>
      <c r="G22" s="8">
        <v>4439.3999999999996</v>
      </c>
      <c r="H22" s="8">
        <v>4313.8999999999996</v>
      </c>
    </row>
    <row r="23" spans="1:8" x14ac:dyDescent="0.2">
      <c r="A23" s="7">
        <v>40410</v>
      </c>
      <c r="B23" s="3">
        <v>4430.9150995796699</v>
      </c>
      <c r="C23" s="9">
        <v>0</v>
      </c>
      <c r="D23" s="8">
        <v>-28.67757154614992</v>
      </c>
      <c r="E23" s="8">
        <v>-0.64305360738047268</v>
      </c>
      <c r="F23" s="8">
        <v>4448.3</v>
      </c>
      <c r="G23" s="8">
        <v>4494.8999999999996</v>
      </c>
      <c r="H23" s="8">
        <v>4402.6000000000004</v>
      </c>
    </row>
    <row r="24" spans="1:8" x14ac:dyDescent="0.2">
      <c r="A24" s="7">
        <v>40403</v>
      </c>
      <c r="B24" s="3">
        <v>4459.5926711258198</v>
      </c>
      <c r="C24" s="9">
        <v>0</v>
      </c>
      <c r="D24" s="8">
        <v>-106.46322751334992</v>
      </c>
      <c r="E24" s="8">
        <v>-2.3316233939466136</v>
      </c>
      <c r="F24" s="8">
        <v>4560</v>
      </c>
      <c r="G24" s="8">
        <v>4598.7</v>
      </c>
      <c r="H24" s="8">
        <v>4382.1000000000004</v>
      </c>
    </row>
    <row r="25" spans="1:8" x14ac:dyDescent="0.2">
      <c r="A25" s="7">
        <v>40396</v>
      </c>
      <c r="B25" s="3">
        <v>4566.0558986391698</v>
      </c>
      <c r="C25" s="9">
        <v>0</v>
      </c>
      <c r="D25" s="8">
        <v>72.576353655209459</v>
      </c>
      <c r="E25" s="8">
        <v>1.615148192589988</v>
      </c>
      <c r="F25" s="8">
        <v>4494.8</v>
      </c>
      <c r="G25" s="8">
        <v>4584.1000000000004</v>
      </c>
      <c r="H25" s="8">
        <v>4494.3</v>
      </c>
    </row>
    <row r="26" spans="1:8" x14ac:dyDescent="0.2">
      <c r="A26" s="7">
        <v>40389</v>
      </c>
      <c r="B26" s="3">
        <v>4493.4795449839603</v>
      </c>
      <c r="C26" s="9">
        <v>0</v>
      </c>
      <c r="D26" s="8">
        <v>35.088555162580633</v>
      </c>
      <c r="E26" s="8">
        <v>0.78702283497988912</v>
      </c>
      <c r="F26" s="8">
        <v>4466.7</v>
      </c>
      <c r="G26" s="8">
        <v>4531.6000000000004</v>
      </c>
      <c r="H26" s="8">
        <v>4466.7</v>
      </c>
    </row>
    <row r="27" spans="1:8" x14ac:dyDescent="0.2">
      <c r="A27" s="7">
        <v>40382</v>
      </c>
      <c r="B27" s="3">
        <v>4458.3909898213797</v>
      </c>
      <c r="C27" s="9">
        <v>0</v>
      </c>
      <c r="D27" s="8">
        <v>35.652506559619724</v>
      </c>
      <c r="E27" s="8">
        <v>0.80611835166266577</v>
      </c>
      <c r="F27" s="8">
        <v>4404.3</v>
      </c>
      <c r="G27" s="8">
        <v>4472.3</v>
      </c>
      <c r="H27" s="8">
        <v>4345.2</v>
      </c>
    </row>
    <row r="28" spans="1:8" x14ac:dyDescent="0.2">
      <c r="A28" s="7">
        <v>40375</v>
      </c>
      <c r="B28" s="3">
        <v>4422.7384832617599</v>
      </c>
      <c r="C28" s="9">
        <v>0</v>
      </c>
      <c r="D28" s="8">
        <v>26.426012633829487</v>
      </c>
      <c r="E28" s="8">
        <v>0.60109495879521191</v>
      </c>
      <c r="F28" s="8">
        <v>4395.7</v>
      </c>
      <c r="G28" s="8">
        <v>4465.6000000000004</v>
      </c>
      <c r="H28" s="8">
        <v>4380.3</v>
      </c>
    </row>
    <row r="29" spans="1:8" x14ac:dyDescent="0.2">
      <c r="A29" s="7">
        <v>40368</v>
      </c>
      <c r="B29" s="3">
        <v>4396.3124706279305</v>
      </c>
      <c r="C29" s="9">
        <v>0</v>
      </c>
      <c r="D29" s="8">
        <v>157.58753809061091</v>
      </c>
      <c r="E29" s="8">
        <v>3.7178052503699099</v>
      </c>
      <c r="F29" s="8">
        <v>4240.1000000000004</v>
      </c>
      <c r="G29" s="8">
        <v>4397.5</v>
      </c>
      <c r="H29" s="8">
        <v>4182.3</v>
      </c>
    </row>
    <row r="30" spans="1:8" x14ac:dyDescent="0.2">
      <c r="A30" s="20">
        <v>40361</v>
      </c>
      <c r="B30" s="21">
        <v>4238.7249325373195</v>
      </c>
      <c r="C30" s="22">
        <v>0</v>
      </c>
      <c r="D30" s="21">
        <v>-174.27790698689023</v>
      </c>
      <c r="E30" s="21">
        <v>-3.9491909097815192</v>
      </c>
      <c r="F30" s="21">
        <v>4419.7</v>
      </c>
      <c r="G30" s="21">
        <v>4433.3999999999996</v>
      </c>
      <c r="H30" s="21">
        <v>4214.7</v>
      </c>
    </row>
    <row r="31" spans="1:8" x14ac:dyDescent="0.2">
      <c r="A31" s="7">
        <v>40354</v>
      </c>
      <c r="B31" s="3">
        <v>4413.0028395242098</v>
      </c>
      <c r="C31" s="9">
        <v>0</v>
      </c>
      <c r="D31" s="8">
        <v>-138.89101367513013</v>
      </c>
      <c r="E31" s="8">
        <v>-3.0512797124543911</v>
      </c>
      <c r="F31" s="8">
        <v>4568</v>
      </c>
      <c r="G31" s="8">
        <v>4622</v>
      </c>
      <c r="H31" s="8">
        <v>4409.3</v>
      </c>
    </row>
    <row r="32" spans="1:8" x14ac:dyDescent="0.2">
      <c r="A32" s="7">
        <v>40347</v>
      </c>
      <c r="B32" s="3">
        <v>4551.8938531993399</v>
      </c>
      <c r="C32" s="9">
        <v>0</v>
      </c>
      <c r="D32" s="8">
        <v>46.440248649390014</v>
      </c>
      <c r="E32" s="8">
        <v>1.0307563394391872</v>
      </c>
      <c r="F32" s="8">
        <v>4505.3999999999996</v>
      </c>
      <c r="G32" s="8">
        <v>4572.3999999999996</v>
      </c>
      <c r="H32" s="8">
        <v>4490.8999999999996</v>
      </c>
    </row>
    <row r="33" spans="1:8" x14ac:dyDescent="0.2">
      <c r="A33" s="7">
        <v>40340</v>
      </c>
      <c r="B33" s="3">
        <v>4505.4536045499499</v>
      </c>
      <c r="C33" s="9">
        <v>0</v>
      </c>
      <c r="D33" s="8">
        <v>56.092191775549509</v>
      </c>
      <c r="E33" s="8">
        <v>1.260679602571857</v>
      </c>
      <c r="F33" s="8">
        <v>4410.3999999999996</v>
      </c>
      <c r="G33" s="8">
        <v>4506.7</v>
      </c>
      <c r="H33" s="8">
        <v>4299.8</v>
      </c>
    </row>
    <row r="34" spans="1:8" x14ac:dyDescent="0.2">
      <c r="A34" s="7">
        <v>40333</v>
      </c>
      <c r="B34" s="3">
        <v>4449.3614127744004</v>
      </c>
      <c r="C34" s="9">
        <v>0</v>
      </c>
      <c r="D34" s="8">
        <v>-8.1262058664196957</v>
      </c>
      <c r="E34" s="8">
        <v>-0.18230462003835379</v>
      </c>
      <c r="F34" s="8">
        <v>4448.1000000000004</v>
      </c>
      <c r="G34" s="8">
        <v>4489.1000000000004</v>
      </c>
      <c r="H34" s="8">
        <v>4374.2</v>
      </c>
    </row>
    <row r="35" spans="1:8" x14ac:dyDescent="0.2">
      <c r="A35" s="7">
        <v>40326</v>
      </c>
      <c r="B35" s="3">
        <v>4457.4876186408201</v>
      </c>
      <c r="C35" s="9">
        <v>0</v>
      </c>
      <c r="D35" s="8">
        <v>152.04377546484011</v>
      </c>
      <c r="E35" s="8">
        <v>3.5314309279826261</v>
      </c>
      <c r="F35" s="8">
        <v>4320.3999999999996</v>
      </c>
      <c r="G35" s="8">
        <v>4460.8</v>
      </c>
      <c r="H35" s="8">
        <v>4265.3</v>
      </c>
    </row>
    <row r="36" spans="1:8" x14ac:dyDescent="0.2">
      <c r="A36" s="7">
        <v>40319</v>
      </c>
      <c r="B36" s="3">
        <v>4305.44384317598</v>
      </c>
      <c r="C36" s="9">
        <v>0</v>
      </c>
      <c r="D36" s="8">
        <v>-305.66285679567045</v>
      </c>
      <c r="E36" s="8">
        <v>-6.6288393803064611</v>
      </c>
      <c r="F36" s="8">
        <v>4531.3</v>
      </c>
      <c r="G36" s="8">
        <v>4531.3</v>
      </c>
      <c r="H36" s="8">
        <v>4175.7</v>
      </c>
    </row>
    <row r="37" spans="1:8" x14ac:dyDescent="0.2">
      <c r="A37" s="7">
        <v>40312</v>
      </c>
      <c r="B37" s="3">
        <v>4611.1066999716504</v>
      </c>
      <c r="C37" s="9">
        <v>0</v>
      </c>
      <c r="D37" s="8">
        <v>130.39706097174076</v>
      </c>
      <c r="E37" s="8">
        <v>2.9101877041254776</v>
      </c>
      <c r="F37" s="8">
        <v>4497.2</v>
      </c>
      <c r="G37" s="8">
        <v>4652.8</v>
      </c>
      <c r="H37" s="8">
        <v>4497.2</v>
      </c>
    </row>
    <row r="38" spans="1:8" x14ac:dyDescent="0.2">
      <c r="A38" s="7">
        <v>40305</v>
      </c>
      <c r="B38" s="3">
        <v>4480.7096389999097</v>
      </c>
      <c r="C38" s="9">
        <v>0</v>
      </c>
      <c r="D38" s="8">
        <v>-326.65866588136032</v>
      </c>
      <c r="E38" s="8">
        <v>-6.7949581801269527</v>
      </c>
      <c r="F38" s="8">
        <v>4782.8</v>
      </c>
      <c r="G38" s="8">
        <v>4804.5</v>
      </c>
      <c r="H38" s="8">
        <v>4427.3</v>
      </c>
    </row>
    <row r="39" spans="1:8" x14ac:dyDescent="0.2">
      <c r="A39" s="7">
        <v>40298</v>
      </c>
      <c r="B39" s="3">
        <v>4807.36830488127</v>
      </c>
      <c r="C39" s="9">
        <v>0</v>
      </c>
      <c r="D39" s="8">
        <v>-74.153933141399648</v>
      </c>
      <c r="E39" s="8">
        <v>-1.5190739594261649</v>
      </c>
      <c r="F39" s="8">
        <v>4886.7</v>
      </c>
      <c r="G39" s="8">
        <v>4911.8999999999996</v>
      </c>
      <c r="H39" s="8">
        <v>4779.3</v>
      </c>
    </row>
    <row r="40" spans="1:8" x14ac:dyDescent="0.2">
      <c r="A40" s="7">
        <v>40291</v>
      </c>
      <c r="B40" s="3">
        <v>4881.5222380226696</v>
      </c>
      <c r="C40" s="9">
        <v>0</v>
      </c>
      <c r="D40" s="8">
        <v>-103.13560421240072</v>
      </c>
      <c r="E40" s="8">
        <v>-2.0690608558631918</v>
      </c>
      <c r="F40" s="8">
        <v>4965.1000000000004</v>
      </c>
      <c r="G40" s="8">
        <v>4970.2</v>
      </c>
      <c r="H40" s="8">
        <v>4875.8</v>
      </c>
    </row>
    <row r="41" spans="1:8" x14ac:dyDescent="0.2">
      <c r="A41" s="24">
        <v>40284</v>
      </c>
      <c r="B41" s="25">
        <v>4984.6578422350703</v>
      </c>
      <c r="C41" s="26">
        <v>0</v>
      </c>
      <c r="D41" s="25">
        <v>36.565529389929907</v>
      </c>
      <c r="E41" s="25">
        <v>0.73898236083846935</v>
      </c>
      <c r="F41" s="25">
        <v>4957.5</v>
      </c>
      <c r="G41" s="25">
        <v>5025.1000000000004</v>
      </c>
      <c r="H41" s="25">
        <v>4944.5</v>
      </c>
    </row>
    <row r="42" spans="1:8" x14ac:dyDescent="0.2">
      <c r="A42" s="7">
        <v>40277</v>
      </c>
      <c r="B42" s="3">
        <v>4948.0923128451404</v>
      </c>
      <c r="C42" s="9">
        <v>0</v>
      </c>
      <c r="D42" s="8">
        <v>40.356215271460314</v>
      </c>
      <c r="E42" s="8">
        <v>0.82229798972710544</v>
      </c>
      <c r="F42" s="8">
        <v>4924.7</v>
      </c>
      <c r="G42" s="8">
        <v>4971.3</v>
      </c>
      <c r="H42" s="8">
        <v>4924.7</v>
      </c>
    </row>
    <row r="43" spans="1:8" x14ac:dyDescent="0.2">
      <c r="A43" s="7">
        <v>40269</v>
      </c>
      <c r="B43" s="3">
        <v>4907.7360975736801</v>
      </c>
      <c r="C43" s="9">
        <v>0</v>
      </c>
      <c r="D43" s="8">
        <v>10.84265259904987</v>
      </c>
      <c r="E43" s="8">
        <v>0.2214190020854323</v>
      </c>
      <c r="F43" s="8">
        <v>4902.5</v>
      </c>
      <c r="G43" s="8">
        <v>4928.8999999999996</v>
      </c>
      <c r="H43" s="8">
        <v>4875.5</v>
      </c>
    </row>
    <row r="44" spans="1:8" x14ac:dyDescent="0.2">
      <c r="A44" s="7">
        <v>40263</v>
      </c>
      <c r="B44" s="3">
        <v>4896.8934449746303</v>
      </c>
      <c r="C44" s="9">
        <v>0</v>
      </c>
      <c r="D44" s="8">
        <v>24.66051482444982</v>
      </c>
      <c r="E44" s="8">
        <v>0.50614400374511259</v>
      </c>
      <c r="F44" s="8">
        <v>4858.8</v>
      </c>
      <c r="G44" s="8">
        <v>4911.1000000000004</v>
      </c>
      <c r="H44" s="8">
        <v>4826.8999999999996</v>
      </c>
    </row>
    <row r="45" spans="1:8" x14ac:dyDescent="0.2">
      <c r="A45" s="7">
        <v>40256</v>
      </c>
      <c r="B45" s="3">
        <v>4872.2329301501804</v>
      </c>
      <c r="C45" s="9">
        <v>0</v>
      </c>
      <c r="D45" s="8">
        <v>54.112333087010484</v>
      </c>
      <c r="E45" s="8">
        <v>1.1231004288268398</v>
      </c>
      <c r="F45" s="8">
        <v>4820.6000000000004</v>
      </c>
      <c r="G45" s="8">
        <v>4875.8</v>
      </c>
      <c r="H45" s="8">
        <v>4781.1000000000004</v>
      </c>
    </row>
    <row r="46" spans="1:8" x14ac:dyDescent="0.2">
      <c r="A46" s="7">
        <v>40249</v>
      </c>
      <c r="B46" s="3">
        <v>4818.12059706317</v>
      </c>
      <c r="C46" s="9">
        <v>0</v>
      </c>
      <c r="D46" s="8">
        <v>50.881239877729968</v>
      </c>
      <c r="E46" s="8">
        <v>1.0673103669745165</v>
      </c>
      <c r="F46" s="8">
        <v>4787.5</v>
      </c>
      <c r="G46" s="8">
        <v>4840.1000000000004</v>
      </c>
      <c r="H46" s="8">
        <v>4787.5</v>
      </c>
    </row>
    <row r="47" spans="1:8" x14ac:dyDescent="0.2">
      <c r="A47" s="7">
        <v>40242</v>
      </c>
      <c r="B47" s="3">
        <v>4767.23935718544</v>
      </c>
      <c r="C47" s="9">
        <v>0</v>
      </c>
      <c r="D47" s="8">
        <v>129.52194667986987</v>
      </c>
      <c r="E47" s="8">
        <v>2.7927951450097188</v>
      </c>
      <c r="F47" s="8">
        <v>4632.5</v>
      </c>
      <c r="G47" s="8">
        <v>4780.3999999999996</v>
      </c>
      <c r="H47" s="8">
        <v>4632.5</v>
      </c>
    </row>
    <row r="48" spans="1:8" x14ac:dyDescent="0.2">
      <c r="A48" s="7">
        <v>40235</v>
      </c>
      <c r="B48" s="3">
        <v>4637.7174105055701</v>
      </c>
      <c r="C48" s="9">
        <v>0</v>
      </c>
      <c r="D48" s="8">
        <v>2.6530868671497956</v>
      </c>
      <c r="E48" s="8">
        <v>5.723948324987127E-2</v>
      </c>
      <c r="F48" s="8">
        <v>4654.3</v>
      </c>
      <c r="G48" s="8">
        <v>4718.3</v>
      </c>
      <c r="H48" s="8">
        <v>4589.8999999999996</v>
      </c>
    </row>
    <row r="49" spans="1:8" x14ac:dyDescent="0.2">
      <c r="A49" s="7">
        <v>40228</v>
      </c>
      <c r="B49" s="3">
        <v>4635.0643236384203</v>
      </c>
      <c r="C49" s="9">
        <v>0</v>
      </c>
      <c r="D49" s="8">
        <v>72.972040504790129</v>
      </c>
      <c r="E49" s="8">
        <v>1.5995301273183937</v>
      </c>
      <c r="F49" s="8">
        <v>4558.5</v>
      </c>
      <c r="G49" s="8">
        <v>4673.1000000000004</v>
      </c>
      <c r="H49" s="8">
        <v>4537.8999999999996</v>
      </c>
    </row>
    <row r="50" spans="1:8" x14ac:dyDescent="0.2">
      <c r="A50" s="7">
        <v>40221</v>
      </c>
      <c r="B50" s="3">
        <v>4562.0922831336302</v>
      </c>
      <c r="C50" s="9">
        <v>0</v>
      </c>
      <c r="D50" s="8">
        <v>48.030124527720545</v>
      </c>
      <c r="E50" s="8">
        <v>1.0640111465047619</v>
      </c>
      <c r="F50" s="8">
        <v>4520.8999999999996</v>
      </c>
      <c r="G50" s="8">
        <v>4593.3</v>
      </c>
      <c r="H50" s="8">
        <v>4464.8999999999996</v>
      </c>
    </row>
    <row r="51" spans="1:8" x14ac:dyDescent="0.2">
      <c r="A51" s="7">
        <v>40214</v>
      </c>
      <c r="B51" s="3">
        <v>4514.0621586059096</v>
      </c>
      <c r="C51" s="9">
        <v>0</v>
      </c>
      <c r="D51" s="8">
        <v>-55.557303916860292</v>
      </c>
      <c r="E51" s="8">
        <v>-1.2157971658801614</v>
      </c>
      <c r="F51" s="8">
        <v>4569.8999999999996</v>
      </c>
      <c r="G51" s="8">
        <v>4656.8999999999996</v>
      </c>
      <c r="H51" s="8">
        <v>4488.3999999999996</v>
      </c>
    </row>
    <row r="52" spans="1:8" x14ac:dyDescent="0.2">
      <c r="A52" s="7">
        <v>40207</v>
      </c>
      <c r="B52" s="3">
        <v>4569.6194625227699</v>
      </c>
      <c r="C52" s="9">
        <v>0</v>
      </c>
      <c r="D52" s="8">
        <v>-180.99322208524973</v>
      </c>
      <c r="E52" s="8">
        <v>-3.8098921992034351</v>
      </c>
      <c r="F52" s="8">
        <v>4725.7</v>
      </c>
      <c r="G52" s="8">
        <v>4725.7</v>
      </c>
      <c r="H52" s="8">
        <v>4566.7</v>
      </c>
    </row>
    <row r="53" spans="1:8" x14ac:dyDescent="0.2">
      <c r="A53" s="7">
        <v>40200</v>
      </c>
      <c r="B53" s="3">
        <v>4750.6126846080197</v>
      </c>
      <c r="C53" s="9">
        <v>0</v>
      </c>
      <c r="D53" s="8">
        <v>-148.97808433048067</v>
      </c>
      <c r="E53" s="8">
        <v>-3.0406230102918763</v>
      </c>
      <c r="F53" s="8">
        <v>4888.8999999999996</v>
      </c>
      <c r="G53" s="8">
        <v>4930</v>
      </c>
      <c r="H53" s="8">
        <v>4716</v>
      </c>
    </row>
    <row r="54" spans="1:8" x14ac:dyDescent="0.2">
      <c r="A54" s="7">
        <v>40193</v>
      </c>
      <c r="B54" s="3">
        <v>4899.5907689385003</v>
      </c>
      <c r="C54" s="9">
        <v>0</v>
      </c>
      <c r="D54" s="8">
        <v>-12.539783215659554</v>
      </c>
      <c r="E54" s="8">
        <v>-0.25528196131026082</v>
      </c>
      <c r="F54" s="8">
        <v>4921.3999999999996</v>
      </c>
      <c r="G54" s="8">
        <v>4955.1000000000004</v>
      </c>
      <c r="H54" s="8">
        <v>4852.8999999999996</v>
      </c>
    </row>
    <row r="55" spans="1:8" x14ac:dyDescent="0.2">
      <c r="A55" s="7">
        <v>40186</v>
      </c>
      <c r="B55" s="3">
        <v>4912.1305521541599</v>
      </c>
      <c r="C55" s="9">
        <v>0</v>
      </c>
      <c r="D55" s="8">
        <v>41.488552154160061</v>
      </c>
      <c r="E55" s="8">
        <v>0.85180869696765971</v>
      </c>
      <c r="F55" s="8">
        <v>4864.2</v>
      </c>
      <c r="G55" s="8">
        <v>4938.5</v>
      </c>
      <c r="H55" s="8">
        <v>4862.3</v>
      </c>
    </row>
  </sheetData>
  <sortState ref="A4:H55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5"/>
  <sheetViews>
    <sheetView workbookViewId="0">
      <selection activeCell="L40" sqref="L40"/>
    </sheetView>
  </sheetViews>
  <sheetFormatPr defaultRowHeight="12.75" x14ac:dyDescent="0.2"/>
  <cols>
    <col min="1" max="8" width="15.5703125" customWidth="1"/>
  </cols>
  <sheetData>
    <row r="1" spans="1:11" x14ac:dyDescent="0.2">
      <c r="A1" s="1">
        <v>2009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24">
        <v>40178</v>
      </c>
      <c r="B4" s="25">
        <v>4870.6419999999998</v>
      </c>
      <c r="C4" s="26">
        <v>0</v>
      </c>
      <c r="D4" s="25">
        <v>79.789999999999964</v>
      </c>
      <c r="E4" s="25">
        <v>1.6654657668406347</v>
      </c>
      <c r="F4" s="25">
        <v>4795.7</v>
      </c>
      <c r="G4" s="25">
        <v>4873.6000000000004</v>
      </c>
      <c r="H4" s="25">
        <v>4795.7</v>
      </c>
      <c r="J4" s="36" t="s">
        <v>11</v>
      </c>
      <c r="K4" s="36"/>
    </row>
    <row r="5" spans="1:11" x14ac:dyDescent="0.2">
      <c r="A5" s="10">
        <v>40171</v>
      </c>
      <c r="B5" s="3">
        <v>4790.8519999999999</v>
      </c>
      <c r="C5" s="12">
        <v>0</v>
      </c>
      <c r="D5" s="11">
        <v>140.33100000000013</v>
      </c>
      <c r="E5" s="11">
        <v>3.0175328742736651</v>
      </c>
      <c r="F5" s="11">
        <v>4660.3999999999996</v>
      </c>
      <c r="G5" s="11">
        <v>4790.8999999999996</v>
      </c>
      <c r="H5" s="11">
        <v>4635.1000000000004</v>
      </c>
      <c r="J5" s="27" t="s">
        <v>6</v>
      </c>
      <c r="K5" s="35">
        <v>4870.6419999999998</v>
      </c>
    </row>
    <row r="6" spans="1:11" x14ac:dyDescent="0.2">
      <c r="A6" s="10">
        <v>40165</v>
      </c>
      <c r="B6" s="3">
        <v>4650.5209999999997</v>
      </c>
      <c r="C6" s="12">
        <v>0</v>
      </c>
      <c r="D6" s="11">
        <v>15.293999999999869</v>
      </c>
      <c r="E6" s="11">
        <v>0.32995147810452874</v>
      </c>
      <c r="F6" s="11">
        <v>4636.3999999999996</v>
      </c>
      <c r="G6" s="11">
        <v>4703.1000000000004</v>
      </c>
      <c r="H6" s="11">
        <v>4604.7</v>
      </c>
      <c r="J6" s="23" t="s">
        <v>7</v>
      </c>
      <c r="K6" s="30">
        <v>4290.5609999999997</v>
      </c>
    </row>
    <row r="7" spans="1:11" x14ac:dyDescent="0.2">
      <c r="A7" s="10">
        <v>40158</v>
      </c>
      <c r="B7" s="3">
        <v>4635.2269999999999</v>
      </c>
      <c r="C7" s="12">
        <v>0</v>
      </c>
      <c r="D7" s="11">
        <v>-66.989999999999782</v>
      </c>
      <c r="E7" s="11">
        <v>-1.4246471398491334</v>
      </c>
      <c r="F7" s="11">
        <v>4666</v>
      </c>
      <c r="G7" s="11">
        <v>4697.2</v>
      </c>
      <c r="H7" s="11">
        <v>4596.2</v>
      </c>
      <c r="J7" s="28" t="s">
        <v>8</v>
      </c>
      <c r="K7" s="31">
        <f>K5-K6</f>
        <v>580.08100000000013</v>
      </c>
    </row>
    <row r="8" spans="1:11" x14ac:dyDescent="0.2">
      <c r="A8" s="10">
        <v>40151</v>
      </c>
      <c r="B8" s="3">
        <v>4702.2169999999996</v>
      </c>
      <c r="C8" s="12">
        <v>0</v>
      </c>
      <c r="D8" s="11">
        <v>130.14999999999964</v>
      </c>
      <c r="E8" s="11">
        <v>2.8466336998123509</v>
      </c>
      <c r="F8" s="11">
        <v>4592.8</v>
      </c>
      <c r="G8" s="11">
        <v>4795.2</v>
      </c>
      <c r="H8" s="11">
        <v>4592.8</v>
      </c>
      <c r="J8" s="28" t="s">
        <v>9</v>
      </c>
      <c r="K8" s="31">
        <f>AVERAGE(B4:B25)</f>
        <v>4630.9112727272732</v>
      </c>
    </row>
    <row r="9" spans="1:11" x14ac:dyDescent="0.2">
      <c r="A9" s="10">
        <v>40144</v>
      </c>
      <c r="B9" s="3">
        <v>4572.067</v>
      </c>
      <c r="C9" s="12">
        <v>0</v>
      </c>
      <c r="D9" s="11">
        <v>-113.69599999999991</v>
      </c>
      <c r="E9" s="11">
        <v>-2.4264137985638645</v>
      </c>
      <c r="F9" s="11">
        <v>4688.8</v>
      </c>
      <c r="G9" s="11">
        <v>4763.8999999999996</v>
      </c>
      <c r="H9" s="11">
        <v>4562.7</v>
      </c>
      <c r="J9" s="28" t="s">
        <v>10</v>
      </c>
      <c r="K9" s="29">
        <f>_xlfn.STDEV.S(B4:B25)</f>
        <v>159.91275604623618</v>
      </c>
    </row>
    <row r="10" spans="1:11" x14ac:dyDescent="0.2">
      <c r="A10" s="10">
        <v>40137</v>
      </c>
      <c r="B10" s="3">
        <v>4685.7629999999999</v>
      </c>
      <c r="C10" s="12">
        <v>0</v>
      </c>
      <c r="D10" s="11">
        <v>-20.676000000000386</v>
      </c>
      <c r="E10" s="11">
        <v>-0.4393130347594143</v>
      </c>
      <c r="F10" s="11">
        <v>4715.8999999999996</v>
      </c>
      <c r="G10" s="11">
        <v>4799</v>
      </c>
      <c r="H10" s="11">
        <v>4673.2</v>
      </c>
    </row>
    <row r="11" spans="1:11" x14ac:dyDescent="0.2">
      <c r="A11" s="10">
        <v>40130</v>
      </c>
      <c r="B11" s="3">
        <v>4706.4390000000003</v>
      </c>
      <c r="C11" s="12">
        <v>0</v>
      </c>
      <c r="D11" s="11">
        <v>112.40000000000055</v>
      </c>
      <c r="E11" s="11">
        <v>2.4466487985844276</v>
      </c>
      <c r="F11" s="11">
        <v>4596.8</v>
      </c>
      <c r="G11" s="11">
        <v>4796.6000000000004</v>
      </c>
      <c r="H11" s="11">
        <v>4596.8</v>
      </c>
    </row>
    <row r="12" spans="1:11" x14ac:dyDescent="0.2">
      <c r="A12" s="10">
        <v>40123</v>
      </c>
      <c r="B12" s="3">
        <v>4594.0389999999998</v>
      </c>
      <c r="C12" s="12">
        <v>0</v>
      </c>
      <c r="D12" s="11">
        <v>-49.192000000000007</v>
      </c>
      <c r="E12" s="11">
        <v>-1.0594346910588803</v>
      </c>
      <c r="F12" s="11">
        <v>4612.6000000000004</v>
      </c>
      <c r="G12" s="11">
        <v>4612.6000000000004</v>
      </c>
      <c r="H12" s="11">
        <v>4502.5</v>
      </c>
    </row>
    <row r="13" spans="1:11" x14ac:dyDescent="0.2">
      <c r="A13" s="10">
        <v>40116</v>
      </c>
      <c r="B13" s="3">
        <v>4643.2309999999998</v>
      </c>
      <c r="C13" s="12">
        <v>0</v>
      </c>
      <c r="D13" s="11">
        <v>-216.17300000000068</v>
      </c>
      <c r="E13" s="11">
        <v>-4.4485496575300321</v>
      </c>
      <c r="F13" s="11">
        <v>4846.8999999999996</v>
      </c>
      <c r="G13" s="11">
        <v>4848.8</v>
      </c>
      <c r="H13" s="11">
        <v>4562.5</v>
      </c>
    </row>
    <row r="14" spans="1:11" x14ac:dyDescent="0.2">
      <c r="A14" s="10">
        <v>40109</v>
      </c>
      <c r="B14" s="3">
        <v>4859.4040000000005</v>
      </c>
      <c r="C14" s="12">
        <v>0</v>
      </c>
      <c r="D14" s="11">
        <v>22.957000000000335</v>
      </c>
      <c r="E14" s="11">
        <v>0.47466663027633249</v>
      </c>
      <c r="F14" s="11">
        <v>4830.3999999999996</v>
      </c>
      <c r="G14" s="11">
        <v>4871.3</v>
      </c>
      <c r="H14" s="11">
        <v>4772.1000000000004</v>
      </c>
    </row>
    <row r="15" spans="1:11" x14ac:dyDescent="0.2">
      <c r="A15" s="10">
        <v>40102</v>
      </c>
      <c r="B15" s="3">
        <v>4836.4470000000001</v>
      </c>
      <c r="C15" s="12">
        <v>0</v>
      </c>
      <c r="D15" s="11">
        <v>83.594000000000051</v>
      </c>
      <c r="E15" s="11">
        <v>1.7588172830087512</v>
      </c>
      <c r="F15" s="11">
        <v>4762.3999999999996</v>
      </c>
      <c r="G15" s="11">
        <v>4895.3</v>
      </c>
      <c r="H15" s="11">
        <v>4736.8999999999996</v>
      </c>
    </row>
    <row r="16" spans="1:11" x14ac:dyDescent="0.2">
      <c r="A16" s="10">
        <v>40095</v>
      </c>
      <c r="B16" s="3">
        <v>4752.8530000000001</v>
      </c>
      <c r="C16" s="12">
        <v>0</v>
      </c>
      <c r="D16" s="11">
        <v>151.20200000000023</v>
      </c>
      <c r="E16" s="11">
        <v>3.2858206761008146</v>
      </c>
      <c r="F16" s="11">
        <v>4601.7</v>
      </c>
      <c r="G16" s="11">
        <v>4803.5</v>
      </c>
      <c r="H16" s="11">
        <v>4582.8999999999996</v>
      </c>
    </row>
    <row r="17" spans="1:8" x14ac:dyDescent="0.2">
      <c r="A17" s="10">
        <v>40088</v>
      </c>
      <c r="B17" s="3">
        <v>4601.6509999999998</v>
      </c>
      <c r="C17" s="12">
        <v>0</v>
      </c>
      <c r="D17" s="11">
        <v>-111.60800000000017</v>
      </c>
      <c r="E17" s="11">
        <v>-2.3679581368221014</v>
      </c>
      <c r="F17" s="11">
        <v>4703.8</v>
      </c>
      <c r="G17" s="11">
        <v>4767.8999999999996</v>
      </c>
      <c r="H17" s="11">
        <v>4601.5</v>
      </c>
    </row>
    <row r="18" spans="1:8" x14ac:dyDescent="0.2">
      <c r="A18" s="10">
        <v>40081</v>
      </c>
      <c r="B18" s="3">
        <v>4713.259</v>
      </c>
      <c r="C18" s="12">
        <v>0</v>
      </c>
      <c r="D18" s="11">
        <v>20.015999999999622</v>
      </c>
      <c r="E18" s="11">
        <v>0.42648548136117181</v>
      </c>
      <c r="F18" s="11">
        <v>4687.3999999999996</v>
      </c>
      <c r="G18" s="11">
        <v>4735.6000000000004</v>
      </c>
      <c r="H18" s="11">
        <v>4639.3999999999996</v>
      </c>
    </row>
    <row r="19" spans="1:8" x14ac:dyDescent="0.2">
      <c r="A19" s="10">
        <v>40074</v>
      </c>
      <c r="B19" s="3">
        <v>4693.2430000000004</v>
      </c>
      <c r="C19" s="12">
        <v>0</v>
      </c>
      <c r="D19" s="11">
        <v>97.167000000000371</v>
      </c>
      <c r="E19" s="11">
        <v>2.1141295313654496</v>
      </c>
      <c r="F19" s="11">
        <v>4595.7</v>
      </c>
      <c r="G19" s="11">
        <v>4749.7</v>
      </c>
      <c r="H19" s="11">
        <v>4518.8</v>
      </c>
    </row>
    <row r="20" spans="1:8" x14ac:dyDescent="0.2">
      <c r="A20" s="10">
        <v>40067</v>
      </c>
      <c r="B20" s="3">
        <v>4596.076</v>
      </c>
      <c r="C20" s="12">
        <v>0</v>
      </c>
      <c r="D20" s="11">
        <v>160.5590000000002</v>
      </c>
      <c r="E20" s="11">
        <v>3.619848599385378</v>
      </c>
      <c r="F20" s="11">
        <v>4443.1000000000004</v>
      </c>
      <c r="G20" s="11">
        <v>4608.6000000000004</v>
      </c>
      <c r="H20" s="11">
        <v>4435.5</v>
      </c>
    </row>
    <row r="21" spans="1:8" x14ac:dyDescent="0.2">
      <c r="A21" s="10">
        <v>40060</v>
      </c>
      <c r="B21" s="3">
        <v>4435.5169999999998</v>
      </c>
      <c r="C21" s="12">
        <v>0</v>
      </c>
      <c r="D21" s="11">
        <v>-54.070999999999913</v>
      </c>
      <c r="E21" s="11">
        <v>-1.2043644093845618</v>
      </c>
      <c r="F21" s="11">
        <v>4485.7</v>
      </c>
      <c r="G21" s="11">
        <v>4537.2</v>
      </c>
      <c r="H21" s="11">
        <v>4410</v>
      </c>
    </row>
    <row r="22" spans="1:8" x14ac:dyDescent="0.2">
      <c r="A22" s="10">
        <v>40053</v>
      </c>
      <c r="B22" s="3">
        <v>4489.5879999999997</v>
      </c>
      <c r="C22" s="12">
        <v>0</v>
      </c>
      <c r="D22" s="11">
        <v>199.02700000000004</v>
      </c>
      <c r="E22" s="11">
        <v>4.6387174078168281</v>
      </c>
      <c r="F22" s="11">
        <v>4291.1000000000004</v>
      </c>
      <c r="G22" s="11">
        <v>4492.6000000000004</v>
      </c>
      <c r="H22" s="11">
        <v>4290.6000000000004</v>
      </c>
    </row>
    <row r="23" spans="1:8" x14ac:dyDescent="0.2">
      <c r="A23" s="20">
        <v>40046</v>
      </c>
      <c r="B23" s="21">
        <v>4290.5609999999997</v>
      </c>
      <c r="C23" s="22">
        <v>0</v>
      </c>
      <c r="D23" s="21">
        <v>-170.44599999999991</v>
      </c>
      <c r="E23" s="21">
        <v>-3.8207965152262657</v>
      </c>
      <c r="F23" s="21">
        <v>4461</v>
      </c>
      <c r="G23" s="21">
        <v>4461</v>
      </c>
      <c r="H23" s="21">
        <v>4260.7</v>
      </c>
    </row>
    <row r="24" spans="1:8" x14ac:dyDescent="0.2">
      <c r="A24" s="10">
        <v>40039</v>
      </c>
      <c r="B24" s="3">
        <v>4461.0069999999996</v>
      </c>
      <c r="C24" s="12">
        <v>0</v>
      </c>
      <c r="D24" s="11">
        <v>161.56299999999919</v>
      </c>
      <c r="E24" s="11">
        <v>3.7577649575154082</v>
      </c>
      <c r="F24" s="11">
        <v>4299.3999999999996</v>
      </c>
      <c r="G24" s="11">
        <v>4509.5</v>
      </c>
      <c r="H24" s="11">
        <v>4279</v>
      </c>
    </row>
    <row r="25" spans="1:8" x14ac:dyDescent="0.2">
      <c r="A25" s="10">
        <v>40032</v>
      </c>
      <c r="B25" s="3">
        <v>4299.4440000000004</v>
      </c>
      <c r="C25" s="12">
        <v>0</v>
      </c>
      <c r="D25" s="11"/>
      <c r="E25" s="11"/>
      <c r="F25" s="11">
        <v>4244</v>
      </c>
      <c r="G25" s="11">
        <v>4340</v>
      </c>
      <c r="H25" s="11">
        <v>4244.6000000000004</v>
      </c>
    </row>
  </sheetData>
  <sortState ref="A4:H25">
    <sortCondition descending="1" ref="A4"/>
  </sortState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5"/>
  <sheetViews>
    <sheetView topLeftCell="B1" workbookViewId="0">
      <selection activeCell="K38" sqref="K38"/>
    </sheetView>
  </sheetViews>
  <sheetFormatPr defaultRowHeight="12.75" x14ac:dyDescent="0.2"/>
  <cols>
    <col min="1" max="8" width="18.42578125" customWidth="1"/>
    <col min="10" max="10" width="7.85546875" bestFit="1" customWidth="1"/>
    <col min="11" max="11" width="12" bestFit="1" customWidth="1"/>
  </cols>
  <sheetData>
    <row r="1" spans="1:11" x14ac:dyDescent="0.2">
      <c r="A1" s="1">
        <v>2018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7">
        <v>43462</v>
      </c>
      <c r="B4" s="3">
        <v>5654.3237987904604</v>
      </c>
      <c r="C4" s="9">
        <v>372355</v>
      </c>
      <c r="D4" s="8">
        <v>186.68463575219994</v>
      </c>
      <c r="E4" s="8">
        <v>3.4143554500488005</v>
      </c>
      <c r="F4" s="8">
        <v>5459.3</v>
      </c>
      <c r="G4" s="8">
        <v>5654.3</v>
      </c>
      <c r="H4" s="8">
        <v>5410.2</v>
      </c>
      <c r="J4" s="36" t="s">
        <v>11</v>
      </c>
      <c r="K4" s="36"/>
    </row>
    <row r="5" spans="1:11" x14ac:dyDescent="0.2">
      <c r="A5" s="20">
        <v>43455</v>
      </c>
      <c r="B5" s="21">
        <v>5467.6391630382604</v>
      </c>
      <c r="C5" s="22">
        <v>1377983</v>
      </c>
      <c r="D5" s="21">
        <v>-134.33710059701934</v>
      </c>
      <c r="E5" s="21">
        <v>-2.3980305212832898</v>
      </c>
      <c r="F5" s="21">
        <v>5599.6</v>
      </c>
      <c r="G5" s="21">
        <v>5665.6</v>
      </c>
      <c r="H5" s="21">
        <v>5426.6</v>
      </c>
      <c r="J5" s="27" t="s">
        <v>6</v>
      </c>
      <c r="K5" s="35">
        <v>6339.2326602973199</v>
      </c>
    </row>
    <row r="6" spans="1:11" x14ac:dyDescent="0.2">
      <c r="A6" s="7">
        <v>43448</v>
      </c>
      <c r="B6" s="3">
        <v>5601.9762636352798</v>
      </c>
      <c r="C6" s="9">
        <v>660907</v>
      </c>
      <c r="D6" s="8">
        <v>-79.514655886389846</v>
      </c>
      <c r="E6" s="8">
        <v>-1.3995385544519068</v>
      </c>
      <c r="F6" s="8">
        <v>5675.6</v>
      </c>
      <c r="G6" s="8">
        <v>5682.1</v>
      </c>
      <c r="H6" s="8">
        <v>5549.3</v>
      </c>
      <c r="J6" s="23" t="s">
        <v>7</v>
      </c>
      <c r="K6" s="30">
        <v>5467.6391630382604</v>
      </c>
    </row>
    <row r="7" spans="1:11" x14ac:dyDescent="0.2">
      <c r="A7" s="7">
        <v>43441</v>
      </c>
      <c r="B7" s="3">
        <v>5681.4909195216696</v>
      </c>
      <c r="C7" s="9">
        <v>584447</v>
      </c>
      <c r="D7" s="8">
        <v>14.333782901089762</v>
      </c>
      <c r="E7" s="8">
        <v>0.25292721827785414</v>
      </c>
      <c r="F7" s="8">
        <v>5685.5</v>
      </c>
      <c r="G7" s="8">
        <v>5771.2</v>
      </c>
      <c r="H7" s="8">
        <v>5610</v>
      </c>
      <c r="J7" s="28" t="s">
        <v>8</v>
      </c>
      <c r="K7" s="31">
        <f>K5-K6</f>
        <v>871.5934972590594</v>
      </c>
    </row>
    <row r="8" spans="1:11" x14ac:dyDescent="0.2">
      <c r="A8" s="7">
        <v>43434</v>
      </c>
      <c r="B8" s="3">
        <v>5667.1571366205799</v>
      </c>
      <c r="C8" s="9">
        <v>1213154</v>
      </c>
      <c r="D8" s="8">
        <v>-49.047855535810413</v>
      </c>
      <c r="E8" s="8">
        <v>-0.85804927575396928</v>
      </c>
      <c r="F8" s="8">
        <v>5703.4</v>
      </c>
      <c r="G8" s="8">
        <v>5778.7</v>
      </c>
      <c r="H8" s="8">
        <v>5655.6</v>
      </c>
      <c r="J8" s="28" t="s">
        <v>9</v>
      </c>
      <c r="K8" s="31">
        <f>AVERAGE(B4:B55)</f>
        <v>6001.0668184463866</v>
      </c>
    </row>
    <row r="9" spans="1:11" x14ac:dyDescent="0.2">
      <c r="A9" s="7">
        <v>43427</v>
      </c>
      <c r="B9" s="3">
        <v>5716.2049921563903</v>
      </c>
      <c r="C9" s="9">
        <v>430985</v>
      </c>
      <c r="D9" s="8">
        <v>-14.345880959249371</v>
      </c>
      <c r="E9" s="8">
        <v>-0.25034034732248633</v>
      </c>
      <c r="F9" s="8">
        <v>5730.3</v>
      </c>
      <c r="G9" s="8">
        <v>5731.3</v>
      </c>
      <c r="H9" s="8">
        <v>5594</v>
      </c>
      <c r="J9" s="28" t="s">
        <v>10</v>
      </c>
      <c r="K9" s="29">
        <f>_xlfn.STDEV.S(B4:B55)</f>
        <v>215.3456204955784</v>
      </c>
    </row>
    <row r="10" spans="1:11" x14ac:dyDescent="0.2">
      <c r="A10" s="7">
        <v>43420</v>
      </c>
      <c r="B10" s="3">
        <v>5730.5508731156397</v>
      </c>
      <c r="C10" s="9">
        <v>495360</v>
      </c>
      <c r="D10" s="8">
        <v>-191.29772305754068</v>
      </c>
      <c r="E10" s="8">
        <v>-3.2303717319142722</v>
      </c>
      <c r="F10" s="8">
        <v>5903.5</v>
      </c>
      <c r="G10" s="8">
        <v>5941.3</v>
      </c>
      <c r="H10" s="8">
        <v>5686.8</v>
      </c>
    </row>
    <row r="11" spans="1:11" x14ac:dyDescent="0.2">
      <c r="A11" s="7">
        <v>43413</v>
      </c>
      <c r="B11" s="3">
        <v>5921.8485961731803</v>
      </c>
      <c r="C11" s="9">
        <v>545711</v>
      </c>
      <c r="D11" s="8">
        <v>72.642019853690726</v>
      </c>
      <c r="E11" s="8">
        <v>1.2419123671880916</v>
      </c>
      <c r="F11" s="8">
        <v>5843.7</v>
      </c>
      <c r="G11" s="8">
        <v>5935.5</v>
      </c>
      <c r="H11" s="8">
        <v>5817.7</v>
      </c>
    </row>
    <row r="12" spans="1:11" x14ac:dyDescent="0.2">
      <c r="A12" s="7">
        <v>43406</v>
      </c>
      <c r="B12" s="3">
        <v>5849.2065763194896</v>
      </c>
      <c r="C12" s="9">
        <v>639468</v>
      </c>
      <c r="D12" s="8">
        <v>184.04776309339923</v>
      </c>
      <c r="E12" s="8">
        <v>3.2487661716334326</v>
      </c>
      <c r="F12" s="8">
        <v>5672</v>
      </c>
      <c r="G12" s="8">
        <v>5877.2</v>
      </c>
      <c r="H12" s="8">
        <v>5671.7</v>
      </c>
    </row>
    <row r="13" spans="1:11" x14ac:dyDescent="0.2">
      <c r="A13" s="7">
        <v>43399</v>
      </c>
      <c r="B13" s="3">
        <v>5665.1588132260904</v>
      </c>
      <c r="C13" s="9">
        <v>849827</v>
      </c>
      <c r="D13" s="8">
        <v>-274.33412688758926</v>
      </c>
      <c r="E13" s="8">
        <v>-4.6188139232359866</v>
      </c>
      <c r="F13" s="8">
        <v>5929.1</v>
      </c>
      <c r="G13" s="8">
        <v>5929.7</v>
      </c>
      <c r="H13" s="8">
        <v>5624.6</v>
      </c>
    </row>
    <row r="14" spans="1:11" x14ac:dyDescent="0.2">
      <c r="A14" s="7">
        <v>43392</v>
      </c>
      <c r="B14" s="3">
        <v>5939.4929401136797</v>
      </c>
      <c r="C14" s="9">
        <v>534227</v>
      </c>
      <c r="D14" s="8">
        <v>43.821973677909227</v>
      </c>
      <c r="E14" s="8">
        <v>0.74329069460268293</v>
      </c>
      <c r="F14" s="8">
        <v>5889.1</v>
      </c>
      <c r="G14" s="8">
        <v>5942.8</v>
      </c>
      <c r="H14" s="8">
        <v>5796</v>
      </c>
    </row>
    <row r="15" spans="1:11" x14ac:dyDescent="0.2">
      <c r="A15" s="7">
        <v>43385</v>
      </c>
      <c r="B15" s="3">
        <v>5895.6709664357704</v>
      </c>
      <c r="C15" s="9">
        <v>815561</v>
      </c>
      <c r="D15" s="8">
        <v>-289.81495603584972</v>
      </c>
      <c r="E15" s="8">
        <v>-4.685403211135986</v>
      </c>
      <c r="F15" s="8">
        <v>6177.4</v>
      </c>
      <c r="G15" s="8">
        <v>6177.4</v>
      </c>
      <c r="H15" s="8">
        <v>5846.7</v>
      </c>
    </row>
    <row r="16" spans="1:11" x14ac:dyDescent="0.2">
      <c r="A16" s="7">
        <v>43378</v>
      </c>
      <c r="B16" s="3">
        <v>6185.4859224716201</v>
      </c>
      <c r="C16" s="9">
        <v>469844</v>
      </c>
      <c r="D16" s="8">
        <v>-22.075086284489771</v>
      </c>
      <c r="E16" s="8">
        <v>-0.35561609871174182</v>
      </c>
      <c r="F16" s="8">
        <v>6197.3</v>
      </c>
      <c r="G16" s="8">
        <v>6199.5</v>
      </c>
      <c r="H16" s="8">
        <v>6118.4</v>
      </c>
    </row>
    <row r="17" spans="1:8" x14ac:dyDescent="0.2">
      <c r="A17" s="7">
        <v>43371</v>
      </c>
      <c r="B17" s="3">
        <v>6207.5610087561099</v>
      </c>
      <c r="C17" s="9">
        <v>693505</v>
      </c>
      <c r="D17" s="8">
        <v>13.002203568759796</v>
      </c>
      <c r="E17" s="8">
        <v>0.20989716907475753</v>
      </c>
      <c r="F17" s="8">
        <v>6195.2</v>
      </c>
      <c r="G17" s="8">
        <v>6234.4</v>
      </c>
      <c r="H17" s="8">
        <v>6166.8</v>
      </c>
    </row>
    <row r="18" spans="1:8" x14ac:dyDescent="0.2">
      <c r="A18" s="7">
        <v>43364</v>
      </c>
      <c r="B18" s="3">
        <v>6194.5588051873501</v>
      </c>
      <c r="C18" s="9">
        <v>1035943</v>
      </c>
      <c r="D18" s="8">
        <v>29.229532158020447</v>
      </c>
      <c r="E18" s="8">
        <v>0.47409523260804054</v>
      </c>
      <c r="F18" s="8">
        <v>6161.5</v>
      </c>
      <c r="G18" s="8">
        <v>6209.6</v>
      </c>
      <c r="H18" s="8">
        <v>6142.3</v>
      </c>
    </row>
    <row r="19" spans="1:8" x14ac:dyDescent="0.2">
      <c r="A19" s="7">
        <v>43357</v>
      </c>
      <c r="B19" s="3">
        <v>6165.3292730293297</v>
      </c>
      <c r="C19" s="9">
        <v>536526</v>
      </c>
      <c r="D19" s="8">
        <v>21.515408615880006</v>
      </c>
      <c r="E19" s="8">
        <v>0.35019629648129769</v>
      </c>
      <c r="F19" s="8">
        <v>6141.3</v>
      </c>
      <c r="G19" s="8">
        <v>6181.5</v>
      </c>
      <c r="H19" s="8">
        <v>6123.8</v>
      </c>
    </row>
    <row r="20" spans="1:8" x14ac:dyDescent="0.2">
      <c r="A20" s="7">
        <v>43350</v>
      </c>
      <c r="B20" s="3">
        <v>6143.8138644134497</v>
      </c>
      <c r="C20" s="9">
        <v>539747</v>
      </c>
      <c r="D20" s="8">
        <v>-175.68433767902025</v>
      </c>
      <c r="E20" s="8">
        <v>-2.7800362000395706</v>
      </c>
      <c r="F20" s="8">
        <v>6319.8</v>
      </c>
      <c r="G20" s="8">
        <v>6333.7</v>
      </c>
      <c r="H20" s="8">
        <v>6102</v>
      </c>
    </row>
    <row r="21" spans="1:8" x14ac:dyDescent="0.2">
      <c r="A21" s="7">
        <v>43343</v>
      </c>
      <c r="B21" s="3">
        <v>6319.4982020924699</v>
      </c>
      <c r="C21" s="9">
        <v>755959</v>
      </c>
      <c r="D21" s="8">
        <v>72.171362754789698</v>
      </c>
      <c r="E21" s="8">
        <v>1.1552359050649663</v>
      </c>
      <c r="F21" s="8">
        <v>6247.5</v>
      </c>
      <c r="G21" s="8">
        <v>6373.5</v>
      </c>
      <c r="H21" s="8">
        <v>6230.9</v>
      </c>
    </row>
    <row r="22" spans="1:8" x14ac:dyDescent="0.2">
      <c r="A22" s="7">
        <v>43336</v>
      </c>
      <c r="B22" s="3">
        <v>6247.3268393376802</v>
      </c>
      <c r="C22" s="9">
        <v>861755</v>
      </c>
      <c r="D22" s="8">
        <v>-91.905820959639641</v>
      </c>
      <c r="E22" s="8">
        <v>-1.4497940978763335</v>
      </c>
      <c r="F22" s="8">
        <v>6338.4</v>
      </c>
      <c r="G22" s="8">
        <v>6358</v>
      </c>
      <c r="H22" s="8">
        <v>6238</v>
      </c>
    </row>
    <row r="23" spans="1:8" x14ac:dyDescent="0.2">
      <c r="A23" s="24">
        <v>43329</v>
      </c>
      <c r="B23" s="25">
        <v>6339.2326602973199</v>
      </c>
      <c r="C23" s="26">
        <v>589150</v>
      </c>
      <c r="D23" s="25">
        <v>60.839177880039642</v>
      </c>
      <c r="E23" s="25">
        <v>0.9690246087700638</v>
      </c>
      <c r="F23" s="25">
        <v>6278.1</v>
      </c>
      <c r="G23" s="25">
        <v>6348.1</v>
      </c>
      <c r="H23" s="25">
        <v>6239.6</v>
      </c>
    </row>
    <row r="24" spans="1:8" x14ac:dyDescent="0.2">
      <c r="A24" s="7">
        <v>43322</v>
      </c>
      <c r="B24" s="3">
        <v>6278.3934824172802</v>
      </c>
      <c r="C24" s="9">
        <v>451652</v>
      </c>
      <c r="D24" s="8">
        <v>43.616826369950104</v>
      </c>
      <c r="E24" s="8">
        <v>0.69957319686255737</v>
      </c>
      <c r="F24" s="8">
        <v>6247.9</v>
      </c>
      <c r="G24" s="8">
        <v>6313.6</v>
      </c>
      <c r="H24" s="8">
        <v>6244.4</v>
      </c>
    </row>
    <row r="25" spans="1:8" x14ac:dyDescent="0.2">
      <c r="A25" s="7">
        <v>43315</v>
      </c>
      <c r="B25" s="3">
        <v>6234.7766560473301</v>
      </c>
      <c r="C25" s="9">
        <v>473619</v>
      </c>
      <c r="D25" s="8">
        <v>-65.450487978419915</v>
      </c>
      <c r="E25" s="8">
        <v>-1.0388591789183943</v>
      </c>
      <c r="F25" s="8">
        <v>6297</v>
      </c>
      <c r="G25" s="8">
        <v>6298.6</v>
      </c>
      <c r="H25" s="8">
        <v>6231.2</v>
      </c>
    </row>
    <row r="26" spans="1:8" x14ac:dyDescent="0.2">
      <c r="A26" s="7">
        <v>43308</v>
      </c>
      <c r="B26" s="3">
        <v>6300.22714402575</v>
      </c>
      <c r="C26" s="9">
        <v>756565</v>
      </c>
      <c r="D26" s="8">
        <v>14.376121932639762</v>
      </c>
      <c r="E26" s="8">
        <v>0.22870605558598101</v>
      </c>
      <c r="F26" s="8">
        <v>6281.4</v>
      </c>
      <c r="G26" s="8">
        <v>6302.3</v>
      </c>
      <c r="H26" s="8">
        <v>6214.5</v>
      </c>
    </row>
    <row r="27" spans="1:8" x14ac:dyDescent="0.2">
      <c r="A27" s="7">
        <v>43301</v>
      </c>
      <c r="B27" s="3">
        <v>6285.8510220931103</v>
      </c>
      <c r="C27" s="9">
        <v>449803</v>
      </c>
      <c r="D27" s="8">
        <v>17.460008481500154</v>
      </c>
      <c r="E27" s="8">
        <v>0.2785405129256624</v>
      </c>
      <c r="F27" s="8">
        <v>6267.6</v>
      </c>
      <c r="G27" s="8">
        <v>6297.9</v>
      </c>
      <c r="H27" s="8">
        <v>6199.9</v>
      </c>
    </row>
    <row r="28" spans="1:8" x14ac:dyDescent="0.2">
      <c r="A28" s="7">
        <v>43294</v>
      </c>
      <c r="B28" s="3">
        <v>6268.3910136116101</v>
      </c>
      <c r="C28" s="9">
        <v>425173</v>
      </c>
      <c r="D28" s="8">
        <v>-3.8997115602696795</v>
      </c>
      <c r="E28" s="8">
        <v>-6.2173641674789781E-2</v>
      </c>
      <c r="F28" s="8">
        <v>6277.5</v>
      </c>
      <c r="G28" s="8">
        <v>6306.1</v>
      </c>
      <c r="H28" s="8">
        <v>6209.6</v>
      </c>
    </row>
    <row r="29" spans="1:8" x14ac:dyDescent="0.2">
      <c r="A29" s="7">
        <v>43287</v>
      </c>
      <c r="B29" s="3">
        <v>6272.2907251718798</v>
      </c>
      <c r="C29" s="9">
        <v>512655</v>
      </c>
      <c r="D29" s="8">
        <v>77.658170775359395</v>
      </c>
      <c r="E29" s="8">
        <v>1.2536364359536201</v>
      </c>
      <c r="F29" s="8">
        <v>6195.1</v>
      </c>
      <c r="G29" s="8">
        <v>6273.5</v>
      </c>
      <c r="H29" s="8">
        <v>6174.4</v>
      </c>
    </row>
    <row r="30" spans="1:8" x14ac:dyDescent="0.2">
      <c r="A30" s="7">
        <v>43280</v>
      </c>
      <c r="B30" s="3">
        <v>6194.6325543965204</v>
      </c>
      <c r="C30" s="9">
        <v>741080</v>
      </c>
      <c r="D30" s="8">
        <v>-30.591998548219635</v>
      </c>
      <c r="E30" s="8">
        <v>-0.49142000080540926</v>
      </c>
      <c r="F30" s="8">
        <v>6225.7</v>
      </c>
      <c r="G30" s="8">
        <v>6250.8</v>
      </c>
      <c r="H30" s="8">
        <v>6161.1</v>
      </c>
    </row>
    <row r="31" spans="1:8" x14ac:dyDescent="0.2">
      <c r="A31" s="7">
        <v>43273</v>
      </c>
      <c r="B31" s="3">
        <v>6225.22455294474</v>
      </c>
      <c r="C31" s="9">
        <v>594131</v>
      </c>
      <c r="D31" s="8">
        <v>131.19570379153993</v>
      </c>
      <c r="E31" s="8">
        <v>2.1528566247232428</v>
      </c>
      <c r="F31" s="8">
        <v>6085.6</v>
      </c>
      <c r="G31" s="8">
        <v>6249.3</v>
      </c>
      <c r="H31" s="8">
        <v>6085.2</v>
      </c>
    </row>
    <row r="32" spans="1:8" x14ac:dyDescent="0.2">
      <c r="A32" s="7">
        <v>43266</v>
      </c>
      <c r="B32" s="3">
        <v>6094.0288491532001</v>
      </c>
      <c r="C32" s="9">
        <v>1038050.9999999999</v>
      </c>
      <c r="D32" s="8">
        <v>48.845819881779789</v>
      </c>
      <c r="E32" s="8">
        <v>0.80801225778051045</v>
      </c>
      <c r="F32" s="8">
        <v>6049.9</v>
      </c>
      <c r="G32" s="8">
        <v>6100.1</v>
      </c>
      <c r="H32" s="8">
        <v>6007.5</v>
      </c>
    </row>
    <row r="33" spans="1:8" x14ac:dyDescent="0.2">
      <c r="A33" s="7">
        <v>43259</v>
      </c>
      <c r="B33" s="3">
        <v>6045.1830292714203</v>
      </c>
      <c r="C33" s="9">
        <v>469745</v>
      </c>
      <c r="D33" s="8">
        <v>54.793761707980593</v>
      </c>
      <c r="E33" s="8">
        <v>0.91469450916448203</v>
      </c>
      <c r="F33" s="8">
        <v>5999.6</v>
      </c>
      <c r="G33" s="8">
        <v>6070.7</v>
      </c>
      <c r="H33" s="8">
        <v>5982.2</v>
      </c>
    </row>
    <row r="34" spans="1:8" x14ac:dyDescent="0.2">
      <c r="A34" s="7">
        <v>43252</v>
      </c>
      <c r="B34" s="3">
        <v>5990.3892675634397</v>
      </c>
      <c r="C34" s="9">
        <v>474667</v>
      </c>
      <c r="D34" s="8">
        <v>-42.434708173340368</v>
      </c>
      <c r="E34" s="8">
        <v>-0.70339708806368417</v>
      </c>
      <c r="F34" s="8">
        <v>6020.9</v>
      </c>
      <c r="G34" s="8">
        <v>6025.2</v>
      </c>
      <c r="H34" s="8">
        <v>5964.1</v>
      </c>
    </row>
    <row r="35" spans="1:8" x14ac:dyDescent="0.2">
      <c r="A35" s="7">
        <v>43245</v>
      </c>
      <c r="B35" s="3">
        <v>6032.8239757367801</v>
      </c>
      <c r="C35" s="9">
        <v>549106</v>
      </c>
      <c r="D35" s="8">
        <v>-54.533904186569998</v>
      </c>
      <c r="E35" s="8">
        <v>-0.89585506983953511</v>
      </c>
      <c r="F35" s="8">
        <v>6083.1</v>
      </c>
      <c r="G35" s="8">
        <v>6094.9</v>
      </c>
      <c r="H35" s="8">
        <v>6011.9</v>
      </c>
    </row>
    <row r="36" spans="1:8" x14ac:dyDescent="0.2">
      <c r="A36" s="7">
        <v>43238</v>
      </c>
      <c r="B36" s="3">
        <v>6087.3578799233501</v>
      </c>
      <c r="C36" s="9">
        <v>469132</v>
      </c>
      <c r="D36" s="8">
        <v>-28.82957387542956</v>
      </c>
      <c r="E36" s="8">
        <v>-0.47136511255101432</v>
      </c>
      <c r="F36" s="8">
        <v>6113.8</v>
      </c>
      <c r="G36" s="8">
        <v>6146.8</v>
      </c>
      <c r="H36" s="8">
        <v>6077.6</v>
      </c>
    </row>
    <row r="37" spans="1:8" x14ac:dyDescent="0.2">
      <c r="A37" s="7">
        <v>43231</v>
      </c>
      <c r="B37" s="3">
        <v>6116.1874537987796</v>
      </c>
      <c r="C37" s="9">
        <v>476439</v>
      </c>
      <c r="D37" s="8">
        <v>53.294570454419954</v>
      </c>
      <c r="E37" s="8">
        <v>0.87902873232064138</v>
      </c>
      <c r="F37" s="8">
        <v>6063.2</v>
      </c>
      <c r="G37" s="8">
        <v>6145.2</v>
      </c>
      <c r="H37" s="8">
        <v>6063.2</v>
      </c>
    </row>
    <row r="38" spans="1:8" x14ac:dyDescent="0.2">
      <c r="A38" s="7">
        <v>43224</v>
      </c>
      <c r="B38" s="3">
        <v>6062.8928833443597</v>
      </c>
      <c r="C38" s="9">
        <v>571701</v>
      </c>
      <c r="D38" s="8">
        <v>109.24731382929986</v>
      </c>
      <c r="E38" s="8">
        <v>1.8349650235930604</v>
      </c>
      <c r="F38" s="8">
        <v>5949.6</v>
      </c>
      <c r="G38" s="8">
        <v>6109.7</v>
      </c>
      <c r="H38" s="8">
        <v>5945.6</v>
      </c>
    </row>
    <row r="39" spans="1:8" x14ac:dyDescent="0.2">
      <c r="A39" s="7">
        <v>43217</v>
      </c>
      <c r="B39" s="3">
        <v>5953.6455695150598</v>
      </c>
      <c r="C39" s="9">
        <v>641617</v>
      </c>
      <c r="D39" s="8">
        <v>84.869488736800122</v>
      </c>
      <c r="E39" s="8">
        <v>1.4461190471173335</v>
      </c>
      <c r="F39" s="8">
        <v>5870.3</v>
      </c>
      <c r="G39" s="8">
        <v>5953.6</v>
      </c>
      <c r="H39" s="8">
        <v>5868.9</v>
      </c>
    </row>
    <row r="40" spans="1:8" x14ac:dyDescent="0.2">
      <c r="A40" s="7">
        <v>43210</v>
      </c>
      <c r="B40" s="3">
        <v>5868.7760807782597</v>
      </c>
      <c r="C40" s="9">
        <v>498399</v>
      </c>
      <c r="D40" s="8">
        <v>39.699353660599627</v>
      </c>
      <c r="E40" s="8">
        <v>0.68105731866443531</v>
      </c>
      <c r="F40" s="8">
        <v>5837.2</v>
      </c>
      <c r="G40" s="8">
        <v>5902.9</v>
      </c>
      <c r="H40" s="8">
        <v>5836.2</v>
      </c>
    </row>
    <row r="41" spans="1:8" x14ac:dyDescent="0.2">
      <c r="A41" s="7">
        <v>43203</v>
      </c>
      <c r="B41" s="3">
        <v>5829.0767271176601</v>
      </c>
      <c r="C41" s="9">
        <v>412571</v>
      </c>
      <c r="D41" s="8">
        <v>40.337522909419931</v>
      </c>
      <c r="E41" s="8">
        <v>0.69682743489456467</v>
      </c>
      <c r="F41" s="8">
        <v>5786.7</v>
      </c>
      <c r="G41" s="8">
        <v>5864</v>
      </c>
      <c r="H41" s="8">
        <v>5771.1</v>
      </c>
    </row>
    <row r="42" spans="1:8" x14ac:dyDescent="0.2">
      <c r="A42" s="7">
        <v>43196</v>
      </c>
      <c r="B42" s="3">
        <v>5788.7392042082402</v>
      </c>
      <c r="C42" s="9">
        <v>405156</v>
      </c>
      <c r="D42" s="8">
        <v>29.373755416059794</v>
      </c>
      <c r="E42" s="8">
        <v>0.51001721764711849</v>
      </c>
      <c r="F42" s="8">
        <v>5748.7</v>
      </c>
      <c r="G42" s="8">
        <v>5806</v>
      </c>
      <c r="H42" s="8">
        <v>5724.8</v>
      </c>
    </row>
    <row r="43" spans="1:8" x14ac:dyDescent="0.2">
      <c r="A43" s="7">
        <v>43188</v>
      </c>
      <c r="B43" s="3">
        <v>5759.3654487921804</v>
      </c>
      <c r="C43" s="9">
        <v>702062</v>
      </c>
      <c r="D43" s="8">
        <v>-61.361112979269819</v>
      </c>
      <c r="E43" s="8">
        <v>-1.0541830530619412</v>
      </c>
      <c r="F43" s="8">
        <v>5810.3</v>
      </c>
      <c r="G43" s="8">
        <v>5837.5</v>
      </c>
      <c r="H43" s="8">
        <v>5752.7</v>
      </c>
    </row>
    <row r="44" spans="1:8" x14ac:dyDescent="0.2">
      <c r="A44" s="7">
        <v>43182</v>
      </c>
      <c r="B44" s="3">
        <v>5820.7265617714502</v>
      </c>
      <c r="C44" s="9">
        <v>608963</v>
      </c>
      <c r="D44" s="8">
        <v>-128.69660747609942</v>
      </c>
      <c r="E44" s="8">
        <v>-2.163177905066993</v>
      </c>
      <c r="F44" s="8">
        <v>5956.8</v>
      </c>
      <c r="G44" s="8">
        <v>5982.5</v>
      </c>
      <c r="H44" s="8">
        <v>5808.1</v>
      </c>
    </row>
    <row r="45" spans="1:8" x14ac:dyDescent="0.2">
      <c r="A45" s="7">
        <v>43175</v>
      </c>
      <c r="B45" s="3">
        <v>5949.4231692475496</v>
      </c>
      <c r="C45" s="9">
        <v>1048162</v>
      </c>
      <c r="D45" s="8">
        <v>-13.809673765480511</v>
      </c>
      <c r="E45" s="8">
        <v>-0.2315803210948042</v>
      </c>
      <c r="F45" s="8">
        <v>5971.3</v>
      </c>
      <c r="G45" s="8">
        <v>6026.1</v>
      </c>
      <c r="H45" s="8">
        <v>5906.1</v>
      </c>
    </row>
    <row r="46" spans="1:8" x14ac:dyDescent="0.2">
      <c r="A46" s="7">
        <v>43168</v>
      </c>
      <c r="B46" s="3">
        <v>5963.2328430130301</v>
      </c>
      <c r="C46" s="9">
        <v>535440</v>
      </c>
      <c r="D46" s="8">
        <v>34.336541504810157</v>
      </c>
      <c r="E46" s="8">
        <v>0.57913884403872906</v>
      </c>
      <c r="F46" s="8">
        <v>5925.8</v>
      </c>
      <c r="G46" s="8">
        <v>5979.5</v>
      </c>
      <c r="H46" s="8">
        <v>5886.5</v>
      </c>
    </row>
    <row r="47" spans="1:8" x14ac:dyDescent="0.2">
      <c r="A47" s="7">
        <v>43161</v>
      </c>
      <c r="B47" s="3">
        <v>5928.8963015082199</v>
      </c>
      <c r="C47" s="9">
        <v>571267</v>
      </c>
      <c r="D47" s="8">
        <v>-70.888807531780003</v>
      </c>
      <c r="E47" s="8">
        <v>-1.181522441944971</v>
      </c>
      <c r="F47" s="8">
        <v>6006.6</v>
      </c>
      <c r="G47" s="8">
        <v>6083</v>
      </c>
      <c r="H47" s="8">
        <v>5902.2</v>
      </c>
    </row>
    <row r="48" spans="1:8" x14ac:dyDescent="0.2">
      <c r="A48" s="7">
        <v>43154</v>
      </c>
      <c r="B48" s="3">
        <v>5999.78510904</v>
      </c>
      <c r="C48" s="9">
        <v>721721</v>
      </c>
      <c r="D48" s="8">
        <v>95.745942569189538</v>
      </c>
      <c r="E48" s="8">
        <v>1.6217023612060899</v>
      </c>
      <c r="F48" s="8">
        <v>5904.4</v>
      </c>
      <c r="G48" s="8">
        <v>6003.4</v>
      </c>
      <c r="H48" s="8">
        <v>5890.2</v>
      </c>
    </row>
    <row r="49" spans="1:8" x14ac:dyDescent="0.2">
      <c r="A49" s="7">
        <v>43147</v>
      </c>
      <c r="B49" s="3">
        <v>5904.0391664708104</v>
      </c>
      <c r="C49" s="9">
        <v>583920</v>
      </c>
      <c r="D49" s="8">
        <v>66.068506811540828</v>
      </c>
      <c r="E49" s="8">
        <v>1.1317033034797142</v>
      </c>
      <c r="F49" s="8">
        <v>5839.7</v>
      </c>
      <c r="G49" s="8">
        <v>5938.1</v>
      </c>
      <c r="H49" s="8">
        <v>5791.3</v>
      </c>
    </row>
    <row r="50" spans="1:8" x14ac:dyDescent="0.2">
      <c r="A50" s="7">
        <v>43140</v>
      </c>
      <c r="B50" s="3">
        <v>5837.9706596592696</v>
      </c>
      <c r="C50" s="9">
        <v>651042</v>
      </c>
      <c r="D50" s="8">
        <v>-283.41799464146061</v>
      </c>
      <c r="E50" s="8">
        <v>-4.6299624259658501</v>
      </c>
      <c r="F50" s="8">
        <v>6099.3</v>
      </c>
      <c r="G50" s="8">
        <v>6099.3</v>
      </c>
      <c r="H50" s="8">
        <v>5786.8</v>
      </c>
    </row>
    <row r="51" spans="1:8" x14ac:dyDescent="0.2">
      <c r="A51" s="7">
        <v>43133</v>
      </c>
      <c r="B51" s="3">
        <v>6121.3886543007302</v>
      </c>
      <c r="C51" s="9">
        <v>511454</v>
      </c>
      <c r="D51" s="8">
        <v>71.36516961137022</v>
      </c>
      <c r="E51" s="8">
        <v>1.1795850014792775</v>
      </c>
      <c r="F51" s="8">
        <v>6053.8</v>
      </c>
      <c r="G51" s="8">
        <v>6121.4</v>
      </c>
      <c r="H51" s="8">
        <v>5993.6</v>
      </c>
    </row>
    <row r="52" spans="1:8" x14ac:dyDescent="0.2">
      <c r="A52" s="7">
        <v>43125</v>
      </c>
      <c r="B52" s="3">
        <v>6050.02348468936</v>
      </c>
      <c r="C52" s="9">
        <v>512799.99999999994</v>
      </c>
      <c r="D52" s="8">
        <v>44.217409502780356</v>
      </c>
      <c r="E52" s="8">
        <v>0.73624437667856313</v>
      </c>
      <c r="F52" s="8">
        <v>6011.7</v>
      </c>
      <c r="G52" s="8">
        <v>6066.3</v>
      </c>
      <c r="H52" s="8">
        <v>5991.9</v>
      </c>
    </row>
    <row r="53" spans="1:8" x14ac:dyDescent="0.2">
      <c r="A53" s="7">
        <v>43119</v>
      </c>
      <c r="B53" s="3">
        <v>6005.8060751865796</v>
      </c>
      <c r="C53" s="9">
        <v>527237</v>
      </c>
      <c r="D53" s="8">
        <v>-64.246869148980295</v>
      </c>
      <c r="E53" s="8">
        <v>-1.0584235382812279</v>
      </c>
      <c r="F53" s="8">
        <v>6082.9</v>
      </c>
      <c r="G53" s="8">
        <v>6103.6</v>
      </c>
      <c r="H53" s="8">
        <v>6002.2</v>
      </c>
    </row>
    <row r="54" spans="1:8" x14ac:dyDescent="0.2">
      <c r="A54" s="7">
        <v>43112</v>
      </c>
      <c r="B54" s="3">
        <v>6070.0529443355599</v>
      </c>
      <c r="C54" s="9">
        <v>470368</v>
      </c>
      <c r="D54" s="8">
        <v>-52.295511011249801</v>
      </c>
      <c r="E54" s="8">
        <v>-0.85417403783312196</v>
      </c>
      <c r="F54" s="8">
        <v>6124.7</v>
      </c>
      <c r="G54" s="8">
        <v>6150</v>
      </c>
      <c r="H54" s="8">
        <v>6053.9</v>
      </c>
    </row>
    <row r="55" spans="1:8" x14ac:dyDescent="0.2">
      <c r="A55" s="7">
        <v>43105</v>
      </c>
      <c r="B55" s="3">
        <v>6122.3484553468097</v>
      </c>
      <c r="C55" s="9">
        <v>388940</v>
      </c>
      <c r="D55" s="8">
        <v>57.219923950269731</v>
      </c>
      <c r="E55" s="8">
        <v>0.94342475438182749</v>
      </c>
      <c r="F55" s="8">
        <v>6062.8</v>
      </c>
      <c r="G55" s="8">
        <v>6124.8</v>
      </c>
      <c r="H55" s="8">
        <v>6035.8</v>
      </c>
    </row>
  </sheetData>
  <sortState ref="A4:H55">
    <sortCondition descending="1" ref="A4"/>
  </sortState>
  <mergeCells count="1">
    <mergeCell ref="J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5"/>
  <sheetViews>
    <sheetView topLeftCell="C1" workbookViewId="0">
      <selection activeCell="L39" sqref="L39"/>
    </sheetView>
  </sheetViews>
  <sheetFormatPr defaultRowHeight="12.75" x14ac:dyDescent="0.2"/>
  <cols>
    <col min="1" max="8" width="18.140625" customWidth="1"/>
    <col min="10" max="10" width="7.85546875" bestFit="1" customWidth="1"/>
    <col min="11" max="11" width="12" bestFit="1" customWidth="1"/>
  </cols>
  <sheetData>
    <row r="1" spans="1:11" x14ac:dyDescent="0.2">
      <c r="A1" s="1">
        <v>2017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10">
        <v>43098</v>
      </c>
      <c r="B4" s="3">
        <v>6065.12853139654</v>
      </c>
      <c r="C4" s="12">
        <v>0</v>
      </c>
      <c r="D4" s="11">
        <v>-4.5822441851596523</v>
      </c>
      <c r="E4" s="11">
        <v>-7.5493616657884566E-2</v>
      </c>
      <c r="F4" s="11">
        <v>6072.2</v>
      </c>
      <c r="G4" s="11">
        <v>6092.8</v>
      </c>
      <c r="H4" s="11">
        <v>6051.6</v>
      </c>
      <c r="J4" s="36" t="s">
        <v>11</v>
      </c>
      <c r="K4" s="36"/>
    </row>
    <row r="5" spans="1:11" x14ac:dyDescent="0.2">
      <c r="A5" s="24">
        <v>43091</v>
      </c>
      <c r="B5" s="25">
        <v>6069.7107755816996</v>
      </c>
      <c r="C5" s="26">
        <v>0</v>
      </c>
      <c r="D5" s="25">
        <v>72.739047571699302</v>
      </c>
      <c r="E5" s="25">
        <v>1.2129296396705902</v>
      </c>
      <c r="F5" s="25">
        <v>5997</v>
      </c>
      <c r="G5" s="25">
        <v>6087.2</v>
      </c>
      <c r="H5" s="25">
        <v>5997</v>
      </c>
      <c r="J5" s="27" t="s">
        <v>6</v>
      </c>
      <c r="K5" s="35">
        <v>6069.7107755816996</v>
      </c>
    </row>
    <row r="6" spans="1:11" x14ac:dyDescent="0.2">
      <c r="A6" s="10">
        <v>43084</v>
      </c>
      <c r="B6" s="3">
        <v>5996.9717280100003</v>
      </c>
      <c r="C6" s="12">
        <v>956569</v>
      </c>
      <c r="D6" s="11">
        <v>2.6033116935905127</v>
      </c>
      <c r="E6" s="11">
        <v>4.3429290840779622E-2</v>
      </c>
      <c r="F6" s="11">
        <v>5999.9</v>
      </c>
      <c r="G6" s="11">
        <v>6043.4</v>
      </c>
      <c r="H6" s="11">
        <v>5989.8</v>
      </c>
      <c r="J6" s="23" t="s">
        <v>7</v>
      </c>
      <c r="K6" s="30">
        <v>5621.5816777153304</v>
      </c>
    </row>
    <row r="7" spans="1:11" x14ac:dyDescent="0.2">
      <c r="A7" s="10">
        <v>43077</v>
      </c>
      <c r="B7" s="3">
        <v>5994.3684163164098</v>
      </c>
      <c r="C7" s="12">
        <v>473585</v>
      </c>
      <c r="D7" s="11">
        <v>4.6119364080796004</v>
      </c>
      <c r="E7" s="11">
        <v>7.6997060290340258E-2</v>
      </c>
      <c r="F7" s="11">
        <v>5993.3</v>
      </c>
      <c r="G7" s="11">
        <v>6012</v>
      </c>
      <c r="H7" s="11">
        <v>5938.7</v>
      </c>
      <c r="J7" s="28" t="s">
        <v>8</v>
      </c>
      <c r="K7" s="31">
        <f>K5-K6</f>
        <v>448.12909786636919</v>
      </c>
    </row>
    <row r="8" spans="1:11" x14ac:dyDescent="0.2">
      <c r="A8" s="10">
        <v>43070</v>
      </c>
      <c r="B8" s="3">
        <v>5989.7564799083302</v>
      </c>
      <c r="C8" s="12">
        <v>0</v>
      </c>
      <c r="D8" s="11">
        <v>7.2058582979898347</v>
      </c>
      <c r="E8" s="11">
        <v>0.1204479285467519</v>
      </c>
      <c r="F8" s="11">
        <v>5982.4</v>
      </c>
      <c r="G8" s="11">
        <v>6031.4</v>
      </c>
      <c r="H8" s="11">
        <v>5949.2</v>
      </c>
      <c r="J8" s="28" t="s">
        <v>9</v>
      </c>
      <c r="K8" s="31">
        <f>AVERAGE(B4:B55)</f>
        <v>5800.984797852755</v>
      </c>
    </row>
    <row r="9" spans="1:11" x14ac:dyDescent="0.2">
      <c r="A9" s="10">
        <v>43063</v>
      </c>
      <c r="B9" s="3">
        <v>5982.5506216103404</v>
      </c>
      <c r="C9" s="12">
        <v>0</v>
      </c>
      <c r="D9" s="11">
        <v>25.29645660298047</v>
      </c>
      <c r="E9" s="11">
        <v>0.42463282415530212</v>
      </c>
      <c r="F9" s="11">
        <v>5951.6</v>
      </c>
      <c r="G9" s="11">
        <v>5998.1</v>
      </c>
      <c r="H9" s="11">
        <v>5922.6</v>
      </c>
      <c r="J9" s="28" t="s">
        <v>10</v>
      </c>
      <c r="K9" s="29">
        <f>_xlfn.STDEV.S(B4:B55)</f>
        <v>116.53536406608509</v>
      </c>
    </row>
    <row r="10" spans="1:11" x14ac:dyDescent="0.2">
      <c r="A10" s="10">
        <v>43056</v>
      </c>
      <c r="B10" s="3">
        <v>5957.2541650073599</v>
      </c>
      <c r="C10" s="12">
        <v>446196</v>
      </c>
      <c r="D10" s="11">
        <v>-72.11771686423981</v>
      </c>
      <c r="E10" s="11">
        <v>-1.196106630627225</v>
      </c>
      <c r="F10" s="11">
        <v>6019.4</v>
      </c>
      <c r="G10" s="11">
        <v>6028.3</v>
      </c>
      <c r="H10" s="11">
        <v>5916.1</v>
      </c>
    </row>
    <row r="11" spans="1:11" x14ac:dyDescent="0.2">
      <c r="A11" s="10">
        <v>43049</v>
      </c>
      <c r="B11" s="3">
        <v>6029.3718818715997</v>
      </c>
      <c r="C11" s="12">
        <v>444623</v>
      </c>
      <c r="D11" s="11">
        <v>69.495959088019845</v>
      </c>
      <c r="E11" s="11">
        <v>1.1660638575099913</v>
      </c>
      <c r="F11" s="11">
        <v>5957.6</v>
      </c>
      <c r="G11" s="11">
        <v>6052.1</v>
      </c>
      <c r="H11" s="11">
        <v>5945.7</v>
      </c>
    </row>
    <row r="12" spans="1:11" x14ac:dyDescent="0.2">
      <c r="A12" s="10">
        <v>43042</v>
      </c>
      <c r="B12" s="3">
        <v>5959.8759227835799</v>
      </c>
      <c r="C12" s="12">
        <v>468619</v>
      </c>
      <c r="D12" s="11">
        <v>56.718772247119887</v>
      </c>
      <c r="E12" s="11">
        <v>0.96082097766896357</v>
      </c>
      <c r="F12" s="11">
        <v>5903.6</v>
      </c>
      <c r="G12" s="11">
        <v>5968.2</v>
      </c>
      <c r="H12" s="11">
        <v>5903.6</v>
      </c>
    </row>
    <row r="13" spans="1:11" x14ac:dyDescent="0.2">
      <c r="A13" s="10">
        <v>43035</v>
      </c>
      <c r="B13" s="3">
        <v>5903.15715053646</v>
      </c>
      <c r="C13" s="12">
        <v>623217</v>
      </c>
      <c r="D13" s="11">
        <v>-3.8311587360703925</v>
      </c>
      <c r="E13" s="11">
        <v>-6.4858072091600327E-2</v>
      </c>
      <c r="F13" s="11">
        <v>5908.5</v>
      </c>
      <c r="G13" s="11">
        <v>5938.1</v>
      </c>
      <c r="H13" s="11">
        <v>5859.2</v>
      </c>
    </row>
    <row r="14" spans="1:11" x14ac:dyDescent="0.2">
      <c r="A14" s="10">
        <v>43028</v>
      </c>
      <c r="B14" s="3">
        <v>5906.9883092725304</v>
      </c>
      <c r="C14" s="12">
        <v>486911</v>
      </c>
      <c r="D14" s="11">
        <v>92.834246187519966</v>
      </c>
      <c r="E14" s="11">
        <v>1.5966939503192723</v>
      </c>
      <c r="F14" s="11">
        <v>5823.3</v>
      </c>
      <c r="G14" s="11">
        <v>5924.9</v>
      </c>
      <c r="H14" s="11">
        <v>5823.3</v>
      </c>
    </row>
    <row r="15" spans="1:11" x14ac:dyDescent="0.2">
      <c r="A15" s="10">
        <v>43021</v>
      </c>
      <c r="B15" s="3">
        <v>5814.1540630850104</v>
      </c>
      <c r="C15" s="12">
        <v>438596</v>
      </c>
      <c r="D15" s="11">
        <v>103.47897642125008</v>
      </c>
      <c r="E15" s="11">
        <v>1.8120270344727851</v>
      </c>
      <c r="F15" s="11">
        <v>5710.8</v>
      </c>
      <c r="G15" s="11">
        <v>5825.2</v>
      </c>
      <c r="H15" s="11">
        <v>5710.8</v>
      </c>
    </row>
    <row r="16" spans="1:11" x14ac:dyDescent="0.2">
      <c r="A16" s="10">
        <v>43014</v>
      </c>
      <c r="B16" s="3">
        <v>5710.6750866637603</v>
      </c>
      <c r="C16" s="12">
        <v>455850</v>
      </c>
      <c r="D16" s="11">
        <v>29.064950687490636</v>
      </c>
      <c r="E16" s="11">
        <v>0.51156186348391142</v>
      </c>
      <c r="F16" s="11">
        <v>5686.9</v>
      </c>
      <c r="G16" s="11">
        <v>5751</v>
      </c>
      <c r="H16" s="11">
        <v>5650.9</v>
      </c>
    </row>
    <row r="17" spans="1:8" x14ac:dyDescent="0.2">
      <c r="A17" s="10">
        <v>43007</v>
      </c>
      <c r="B17" s="3">
        <v>5681.6101359762697</v>
      </c>
      <c r="C17" s="12">
        <v>594321</v>
      </c>
      <c r="D17" s="11">
        <v>-0.52696894495056767</v>
      </c>
      <c r="E17" s="11">
        <v>-9.2741328697298897E-3</v>
      </c>
      <c r="F17" s="11">
        <v>5688.5</v>
      </c>
      <c r="G17" s="11">
        <v>5710.4</v>
      </c>
      <c r="H17" s="11">
        <v>5649.1</v>
      </c>
    </row>
    <row r="18" spans="1:8" x14ac:dyDescent="0.2">
      <c r="A18" s="10">
        <v>43000</v>
      </c>
      <c r="B18" s="3">
        <v>5682.1371049212203</v>
      </c>
      <c r="C18" s="12">
        <v>440686</v>
      </c>
      <c r="D18" s="11">
        <v>-12.886129049499687</v>
      </c>
      <c r="E18" s="11">
        <v>-0.22626999961359306</v>
      </c>
      <c r="F18" s="11">
        <v>5697.5</v>
      </c>
      <c r="G18" s="11">
        <v>5742.2</v>
      </c>
      <c r="H18" s="11">
        <v>5639.4</v>
      </c>
    </row>
    <row r="19" spans="1:8" x14ac:dyDescent="0.2">
      <c r="A19" s="10">
        <v>42993</v>
      </c>
      <c r="B19" s="3">
        <v>5695.02323397072</v>
      </c>
      <c r="C19" s="12">
        <v>772648</v>
      </c>
      <c r="D19" s="11">
        <v>22.405774984599702</v>
      </c>
      <c r="E19" s="11">
        <v>0.39498124360750619</v>
      </c>
      <c r="F19" s="11">
        <v>5672.8</v>
      </c>
      <c r="G19" s="11">
        <v>5777.7</v>
      </c>
      <c r="H19" s="11">
        <v>5669.8</v>
      </c>
    </row>
    <row r="20" spans="1:8" x14ac:dyDescent="0.2">
      <c r="A20" s="10">
        <v>42986</v>
      </c>
      <c r="B20" s="3">
        <v>5672.6174589861203</v>
      </c>
      <c r="C20" s="12">
        <v>480905</v>
      </c>
      <c r="D20" s="11">
        <v>-51.974547423619697</v>
      </c>
      <c r="E20" s="11">
        <v>-0.90791705968608083</v>
      </c>
      <c r="F20" s="11">
        <v>5721.3</v>
      </c>
      <c r="G20" s="11">
        <v>5721.3</v>
      </c>
      <c r="H20" s="11">
        <v>5661.4</v>
      </c>
    </row>
    <row r="21" spans="1:8" x14ac:dyDescent="0.2">
      <c r="A21" s="10">
        <v>42979</v>
      </c>
      <c r="B21" s="3">
        <v>5724.59200640974</v>
      </c>
      <c r="C21" s="12">
        <v>543039</v>
      </c>
      <c r="D21" s="11">
        <v>-19.269204470650038</v>
      </c>
      <c r="E21" s="11">
        <v>-0.33547475754025502</v>
      </c>
      <c r="F21" s="11">
        <v>5744.5</v>
      </c>
      <c r="G21" s="11">
        <v>5746.3</v>
      </c>
      <c r="H21" s="11">
        <v>5645.8</v>
      </c>
    </row>
    <row r="22" spans="1:8" x14ac:dyDescent="0.2">
      <c r="A22" s="10">
        <v>42972</v>
      </c>
      <c r="B22" s="3">
        <v>5743.86121088039</v>
      </c>
      <c r="C22" s="12">
        <v>810392</v>
      </c>
      <c r="D22" s="11">
        <v>-3.2510339226801079</v>
      </c>
      <c r="E22" s="11">
        <v>-5.6568129944212231E-2</v>
      </c>
      <c r="F22" s="11">
        <v>5743</v>
      </c>
      <c r="G22" s="11">
        <v>5781.4</v>
      </c>
      <c r="H22" s="11">
        <v>5699</v>
      </c>
    </row>
    <row r="23" spans="1:8" x14ac:dyDescent="0.2">
      <c r="A23" s="10">
        <v>42965</v>
      </c>
      <c r="B23" s="3">
        <v>5747.1122448030701</v>
      </c>
      <c r="C23" s="12">
        <v>603402</v>
      </c>
      <c r="D23" s="11">
        <v>53.971790466870516</v>
      </c>
      <c r="E23" s="11">
        <v>0.9480143850264966</v>
      </c>
      <c r="F23" s="11">
        <v>5700.9</v>
      </c>
      <c r="G23" s="11">
        <v>5806.3</v>
      </c>
      <c r="H23" s="11">
        <v>5700.2</v>
      </c>
    </row>
    <row r="24" spans="1:8" x14ac:dyDescent="0.2">
      <c r="A24" s="10">
        <v>42958</v>
      </c>
      <c r="B24" s="3">
        <v>5693.1404543361996</v>
      </c>
      <c r="C24" s="12">
        <v>598848</v>
      </c>
      <c r="D24" s="11">
        <v>-27.442337565940761</v>
      </c>
      <c r="E24" s="11">
        <v>-0.47971226995939809</v>
      </c>
      <c r="F24" s="11">
        <v>5730.5</v>
      </c>
      <c r="G24" s="11">
        <v>5795.5</v>
      </c>
      <c r="H24" s="11">
        <v>5674</v>
      </c>
    </row>
    <row r="25" spans="1:8" x14ac:dyDescent="0.2">
      <c r="A25" s="10">
        <v>42951</v>
      </c>
      <c r="B25" s="3">
        <v>5720.5827919021403</v>
      </c>
      <c r="C25" s="12">
        <v>527116</v>
      </c>
      <c r="D25" s="11">
        <v>17.764606552240366</v>
      </c>
      <c r="E25" s="11">
        <v>0.31150574987426349</v>
      </c>
      <c r="F25" s="11">
        <v>5710.7</v>
      </c>
      <c r="G25" s="11">
        <v>5779.6</v>
      </c>
      <c r="H25" s="11">
        <v>5701.8</v>
      </c>
    </row>
    <row r="26" spans="1:8" x14ac:dyDescent="0.2">
      <c r="A26" s="10">
        <v>42944</v>
      </c>
      <c r="B26" s="3">
        <v>5702.8181853499</v>
      </c>
      <c r="C26" s="12">
        <v>651086</v>
      </c>
      <c r="D26" s="11">
        <v>-20.022920721939954</v>
      </c>
      <c r="E26" s="11">
        <v>-0.34987727862469953</v>
      </c>
      <c r="F26" s="11">
        <v>5718.4</v>
      </c>
      <c r="G26" s="11">
        <v>5799.6</v>
      </c>
      <c r="H26" s="11">
        <v>5653.3</v>
      </c>
    </row>
    <row r="27" spans="1:8" x14ac:dyDescent="0.2">
      <c r="A27" s="10">
        <v>42937</v>
      </c>
      <c r="B27" s="3">
        <v>5722.8411060718399</v>
      </c>
      <c r="C27" s="12">
        <v>563921</v>
      </c>
      <c r="D27" s="11">
        <v>-42.277465746539747</v>
      </c>
      <c r="E27" s="11">
        <v>-0.73333211138456589</v>
      </c>
      <c r="F27" s="11">
        <v>5764.1</v>
      </c>
      <c r="G27" s="11">
        <v>5773.7</v>
      </c>
      <c r="H27" s="11">
        <v>5678.7</v>
      </c>
    </row>
    <row r="28" spans="1:8" x14ac:dyDescent="0.2">
      <c r="A28" s="10">
        <v>42930</v>
      </c>
      <c r="B28" s="3">
        <v>5765.1185718183797</v>
      </c>
      <c r="C28" s="12">
        <v>655374</v>
      </c>
      <c r="D28" s="11">
        <v>61.55171981571948</v>
      </c>
      <c r="E28" s="11">
        <v>1.0791794225065932</v>
      </c>
      <c r="F28" s="11">
        <v>5709.2</v>
      </c>
      <c r="G28" s="11">
        <v>5778.8</v>
      </c>
      <c r="H28" s="11">
        <v>5665.6</v>
      </c>
    </row>
    <row r="29" spans="1:8" x14ac:dyDescent="0.2">
      <c r="A29" s="10">
        <v>42923</v>
      </c>
      <c r="B29" s="3">
        <v>5703.5668520026602</v>
      </c>
      <c r="C29" s="12">
        <v>586592</v>
      </c>
      <c r="D29" s="11">
        <v>-17.927027113949407</v>
      </c>
      <c r="E29" s="11">
        <v>-0.31332773385256418</v>
      </c>
      <c r="F29" s="11">
        <v>5720.3</v>
      </c>
      <c r="G29" s="11">
        <v>5792</v>
      </c>
      <c r="H29" s="11">
        <v>5676</v>
      </c>
    </row>
    <row r="30" spans="1:8" x14ac:dyDescent="0.2">
      <c r="A30" s="10">
        <v>42916</v>
      </c>
      <c r="B30" s="3">
        <v>5721.4938791166096</v>
      </c>
      <c r="C30" s="12">
        <v>827798</v>
      </c>
      <c r="D30" s="11">
        <v>5.6193473645598715</v>
      </c>
      <c r="E30" s="11">
        <v>9.8311244120985464E-2</v>
      </c>
      <c r="F30" s="11">
        <v>5716.7</v>
      </c>
      <c r="G30" s="11">
        <v>5819.7</v>
      </c>
      <c r="H30" s="11">
        <v>5685.2</v>
      </c>
    </row>
    <row r="31" spans="1:8" x14ac:dyDescent="0.2">
      <c r="A31" s="10">
        <v>42909</v>
      </c>
      <c r="B31" s="3">
        <v>5715.8745317520497</v>
      </c>
      <c r="C31" s="12">
        <v>540245</v>
      </c>
      <c r="D31" s="11">
        <v>-58.159444144170266</v>
      </c>
      <c r="E31" s="11">
        <v>-1.0072584329596568</v>
      </c>
      <c r="F31" s="11">
        <v>5772.7</v>
      </c>
      <c r="G31" s="11">
        <v>5809.3</v>
      </c>
      <c r="H31" s="11">
        <v>5665.3</v>
      </c>
    </row>
    <row r="32" spans="1:8" x14ac:dyDescent="0.2">
      <c r="A32" s="10">
        <v>42902</v>
      </c>
      <c r="B32" s="3">
        <v>5774.03397589622</v>
      </c>
      <c r="C32" s="12">
        <v>1112992</v>
      </c>
      <c r="D32" s="11">
        <v>96.229943110030035</v>
      </c>
      <c r="E32" s="11">
        <v>1.6948443897386145</v>
      </c>
      <c r="F32" s="11">
        <v>5681.9</v>
      </c>
      <c r="G32" s="11">
        <v>5836.4</v>
      </c>
      <c r="H32" s="11">
        <v>5681.2</v>
      </c>
    </row>
    <row r="33" spans="1:8" x14ac:dyDescent="0.2">
      <c r="A33" s="10">
        <v>42895</v>
      </c>
      <c r="B33" s="3">
        <v>5677.80403278619</v>
      </c>
      <c r="C33" s="12">
        <v>612799</v>
      </c>
      <c r="D33" s="11">
        <v>-110.31036848279018</v>
      </c>
      <c r="E33" s="11">
        <v>-1.9058083658230029</v>
      </c>
      <c r="F33" s="11">
        <v>5781.4</v>
      </c>
      <c r="G33" s="11">
        <v>5781.5</v>
      </c>
      <c r="H33" s="11">
        <v>5629.8</v>
      </c>
    </row>
    <row r="34" spans="1:8" x14ac:dyDescent="0.2">
      <c r="A34" s="10">
        <v>42888</v>
      </c>
      <c r="B34" s="3">
        <v>5788.1144012689801</v>
      </c>
      <c r="C34" s="12">
        <v>594935</v>
      </c>
      <c r="D34" s="11">
        <v>36.449961923390219</v>
      </c>
      <c r="E34" s="11">
        <v>0.63372893721069801</v>
      </c>
      <c r="F34" s="11">
        <v>5751.2</v>
      </c>
      <c r="G34" s="11">
        <v>5793.7</v>
      </c>
      <c r="H34" s="11">
        <v>5679.8</v>
      </c>
    </row>
    <row r="35" spans="1:8" x14ac:dyDescent="0.2">
      <c r="A35" s="10">
        <v>42881</v>
      </c>
      <c r="B35" s="3">
        <v>5751.6644393455899</v>
      </c>
      <c r="C35" s="12">
        <v>589731</v>
      </c>
      <c r="D35" s="11">
        <v>24.255780459419839</v>
      </c>
      <c r="E35" s="11">
        <v>0.42350357559672869</v>
      </c>
      <c r="F35" s="11">
        <v>5734.9</v>
      </c>
      <c r="G35" s="11">
        <v>5795.7</v>
      </c>
      <c r="H35" s="11">
        <v>5734.7</v>
      </c>
    </row>
    <row r="36" spans="1:8" x14ac:dyDescent="0.2">
      <c r="A36" s="10">
        <v>42874</v>
      </c>
      <c r="B36" s="3">
        <v>5727.4086588861701</v>
      </c>
      <c r="C36" s="12">
        <v>522482.99999999994</v>
      </c>
      <c r="D36" s="11">
        <v>-109.49382678205984</v>
      </c>
      <c r="E36" s="11">
        <v>-1.8758892589161413</v>
      </c>
      <c r="F36" s="11">
        <v>5832.3</v>
      </c>
      <c r="G36" s="11">
        <v>5871.6</v>
      </c>
      <c r="H36" s="11">
        <v>5697.6</v>
      </c>
    </row>
    <row r="37" spans="1:8" x14ac:dyDescent="0.2">
      <c r="A37" s="10">
        <v>42867</v>
      </c>
      <c r="B37" s="3">
        <v>5836.9024856682299</v>
      </c>
      <c r="C37" s="12">
        <v>596640</v>
      </c>
      <c r="D37" s="11">
        <v>0.34612550310976076</v>
      </c>
      <c r="E37" s="11">
        <v>5.9303034486646311E-3</v>
      </c>
      <c r="F37" s="11">
        <v>5844</v>
      </c>
      <c r="G37" s="11">
        <v>5922.5</v>
      </c>
      <c r="H37" s="11">
        <v>5815.6</v>
      </c>
    </row>
    <row r="38" spans="1:8" x14ac:dyDescent="0.2">
      <c r="A38" s="10">
        <v>42860</v>
      </c>
      <c r="B38" s="3">
        <v>5836.5563601651202</v>
      </c>
      <c r="C38" s="12">
        <v>731175</v>
      </c>
      <c r="D38" s="11">
        <v>-87.507157277459555</v>
      </c>
      <c r="E38" s="11">
        <v>-1.4771475190940686</v>
      </c>
      <c r="F38" s="11">
        <v>5922.6</v>
      </c>
      <c r="G38" s="11">
        <v>5956.5</v>
      </c>
      <c r="H38" s="11">
        <v>5827.2</v>
      </c>
    </row>
    <row r="39" spans="1:8" x14ac:dyDescent="0.2">
      <c r="A39" s="10">
        <v>42853</v>
      </c>
      <c r="B39" s="3">
        <v>5924.0635174425797</v>
      </c>
      <c r="C39" s="12">
        <v>699673</v>
      </c>
      <c r="D39" s="11">
        <v>69.923072023470013</v>
      </c>
      <c r="E39" s="11">
        <v>1.1944208150691971</v>
      </c>
      <c r="F39" s="11">
        <v>5858.4</v>
      </c>
      <c r="G39" s="11">
        <v>5924.2</v>
      </c>
      <c r="H39" s="11">
        <v>5853.8</v>
      </c>
    </row>
    <row r="40" spans="1:8" x14ac:dyDescent="0.2">
      <c r="A40" s="10">
        <v>42846</v>
      </c>
      <c r="B40" s="3">
        <v>5854.1404454191097</v>
      </c>
      <c r="C40" s="12">
        <v>577212</v>
      </c>
      <c r="D40" s="11">
        <v>-35.809114620390574</v>
      </c>
      <c r="E40" s="11">
        <v>-0.60796980102068021</v>
      </c>
      <c r="F40" s="11">
        <v>5887.2</v>
      </c>
      <c r="G40" s="11">
        <v>5887.3</v>
      </c>
      <c r="H40" s="11">
        <v>5790.6</v>
      </c>
    </row>
    <row r="41" spans="1:8" x14ac:dyDescent="0.2">
      <c r="A41" s="10">
        <v>42838</v>
      </c>
      <c r="B41" s="3">
        <v>5889.9495600395003</v>
      </c>
      <c r="C41" s="12">
        <v>648025</v>
      </c>
      <c r="D41" s="11">
        <v>27.480753824260319</v>
      </c>
      <c r="E41" s="11">
        <v>0.46875735688565179</v>
      </c>
      <c r="F41" s="11">
        <v>5866</v>
      </c>
      <c r="G41" s="11">
        <v>5950.1</v>
      </c>
      <c r="H41" s="11">
        <v>5866</v>
      </c>
    </row>
    <row r="42" spans="1:8" x14ac:dyDescent="0.2">
      <c r="A42" s="10">
        <v>42832</v>
      </c>
      <c r="B42" s="3">
        <v>5862.46880621524</v>
      </c>
      <c r="C42" s="12">
        <v>558958</v>
      </c>
      <c r="D42" s="11">
        <v>-2.4366296777598109</v>
      </c>
      <c r="E42" s="11">
        <v>-4.1545932912190331E-2</v>
      </c>
      <c r="F42" s="11">
        <v>5861</v>
      </c>
      <c r="G42" s="11">
        <v>5888.6</v>
      </c>
      <c r="H42" s="11">
        <v>5833</v>
      </c>
    </row>
    <row r="43" spans="1:8" x14ac:dyDescent="0.2">
      <c r="A43" s="10">
        <v>42825</v>
      </c>
      <c r="B43" s="3">
        <v>5864.9054358929998</v>
      </c>
      <c r="C43" s="12">
        <v>634932</v>
      </c>
      <c r="D43" s="11">
        <v>111.35811742933947</v>
      </c>
      <c r="E43" s="11">
        <v>1.9354688727766467</v>
      </c>
      <c r="F43" s="11">
        <v>5738.5</v>
      </c>
      <c r="G43" s="11">
        <v>5901.5</v>
      </c>
      <c r="H43" s="11">
        <v>5698.1</v>
      </c>
    </row>
    <row r="44" spans="1:8" x14ac:dyDescent="0.2">
      <c r="A44" s="10">
        <v>42818</v>
      </c>
      <c r="B44" s="3">
        <v>5753.5473184636603</v>
      </c>
      <c r="C44" s="12">
        <v>587385</v>
      </c>
      <c r="D44" s="11">
        <v>-46.099023622539789</v>
      </c>
      <c r="E44" s="11">
        <v>-0.79485921905295687</v>
      </c>
      <c r="F44" s="11">
        <v>5795</v>
      </c>
      <c r="G44" s="11">
        <v>5796.6</v>
      </c>
      <c r="H44" s="11">
        <v>5681</v>
      </c>
    </row>
    <row r="45" spans="1:8" x14ac:dyDescent="0.2">
      <c r="A45" s="10">
        <v>42811</v>
      </c>
      <c r="B45" s="3">
        <v>5799.6463420862001</v>
      </c>
      <c r="C45" s="12">
        <v>923104</v>
      </c>
      <c r="D45" s="11">
        <v>24.031131895339968</v>
      </c>
      <c r="E45" s="11">
        <v>0.41607917114938608</v>
      </c>
      <c r="F45" s="11">
        <v>5773.4</v>
      </c>
      <c r="G45" s="11">
        <v>5815</v>
      </c>
      <c r="H45" s="11">
        <v>5727.7</v>
      </c>
    </row>
    <row r="46" spans="1:8" x14ac:dyDescent="0.2">
      <c r="A46" s="10">
        <v>42804</v>
      </c>
      <c r="B46" s="3">
        <v>5775.6152101908601</v>
      </c>
      <c r="C46" s="12">
        <v>629581</v>
      </c>
      <c r="D46" s="11">
        <v>46.013812309020068</v>
      </c>
      <c r="E46" s="11">
        <v>0.80308923978604785</v>
      </c>
      <c r="F46" s="11">
        <v>5732.2</v>
      </c>
      <c r="G46" s="11">
        <v>5781.2</v>
      </c>
      <c r="H46" s="11">
        <v>5715.5</v>
      </c>
    </row>
    <row r="47" spans="1:8" x14ac:dyDescent="0.2">
      <c r="A47" s="10">
        <v>42797</v>
      </c>
      <c r="B47" s="3">
        <v>5729.6013978818401</v>
      </c>
      <c r="C47" s="12">
        <v>615344</v>
      </c>
      <c r="D47" s="11">
        <v>-9.3831174852803088</v>
      </c>
      <c r="E47" s="11">
        <v>-0.16349787074969591</v>
      </c>
      <c r="F47" s="11">
        <v>5732.3</v>
      </c>
      <c r="G47" s="11">
        <v>5776.6</v>
      </c>
      <c r="H47" s="11">
        <v>5675</v>
      </c>
    </row>
    <row r="48" spans="1:8" x14ac:dyDescent="0.2">
      <c r="A48" s="10">
        <v>42790</v>
      </c>
      <c r="B48" s="3">
        <v>5738.9845153671204</v>
      </c>
      <c r="C48" s="12">
        <v>870612</v>
      </c>
      <c r="D48" s="11">
        <v>-66.833130788189919</v>
      </c>
      <c r="E48" s="11">
        <v>-1.1511407154244258</v>
      </c>
      <c r="F48" s="11">
        <v>5800.1</v>
      </c>
      <c r="G48" s="11">
        <v>5810.1</v>
      </c>
      <c r="H48" s="11">
        <v>5729.9</v>
      </c>
    </row>
    <row r="49" spans="1:8" x14ac:dyDescent="0.2">
      <c r="A49" s="10">
        <v>42783</v>
      </c>
      <c r="B49" s="3">
        <v>5805.8176461553103</v>
      </c>
      <c r="C49" s="12">
        <v>674132</v>
      </c>
      <c r="D49" s="11">
        <v>85.208025219690171</v>
      </c>
      <c r="E49" s="11">
        <v>1.4894920448313087</v>
      </c>
      <c r="F49" s="11">
        <v>5727.6</v>
      </c>
      <c r="G49" s="11">
        <v>5833.2</v>
      </c>
      <c r="H49" s="11">
        <v>5725.6</v>
      </c>
    </row>
    <row r="50" spans="1:8" x14ac:dyDescent="0.2">
      <c r="A50" s="10">
        <v>42776</v>
      </c>
      <c r="B50" s="3">
        <v>5720.6096209356201</v>
      </c>
      <c r="C50" s="12">
        <v>612336</v>
      </c>
      <c r="D50" s="11">
        <v>99.027943220289671</v>
      </c>
      <c r="E50" s="11">
        <v>1.7615672758584777</v>
      </c>
      <c r="F50" s="11">
        <v>5617.1</v>
      </c>
      <c r="G50" s="11">
        <v>5721.4</v>
      </c>
      <c r="H50" s="11">
        <v>5582.7</v>
      </c>
    </row>
    <row r="51" spans="1:8" x14ac:dyDescent="0.2">
      <c r="A51" s="20">
        <v>42769</v>
      </c>
      <c r="B51" s="21">
        <v>5621.5816777153304</v>
      </c>
      <c r="C51" s="22">
        <v>541116</v>
      </c>
      <c r="D51" s="21">
        <v>-92.410864820069946</v>
      </c>
      <c r="E51" s="21">
        <v>-1.6172731086391279</v>
      </c>
      <c r="F51" s="21">
        <v>5708.5</v>
      </c>
      <c r="G51" s="21">
        <v>5708.9</v>
      </c>
      <c r="H51" s="21">
        <v>5606.2</v>
      </c>
    </row>
    <row r="52" spans="1:8" x14ac:dyDescent="0.2">
      <c r="A52" s="10">
        <v>42762</v>
      </c>
      <c r="B52" s="3">
        <v>5713.9925425354004</v>
      </c>
      <c r="C52" s="12">
        <v>492358</v>
      </c>
      <c r="D52" s="11">
        <v>59.242468760839984</v>
      </c>
      <c r="E52" s="11">
        <v>1.0476584815939605</v>
      </c>
      <c r="F52" s="11">
        <v>5648.9</v>
      </c>
      <c r="G52" s="11">
        <v>5714.2</v>
      </c>
      <c r="H52" s="11">
        <v>5604.3</v>
      </c>
    </row>
    <row r="53" spans="1:8" x14ac:dyDescent="0.2">
      <c r="A53" s="10">
        <v>42755</v>
      </c>
      <c r="B53" s="3">
        <v>5654.7500737745604</v>
      </c>
      <c r="C53" s="12">
        <v>558152</v>
      </c>
      <c r="D53" s="11">
        <v>-66.366825648939994</v>
      </c>
      <c r="E53" s="11">
        <v>-1.1600326792068794</v>
      </c>
      <c r="F53" s="11">
        <v>5728.5</v>
      </c>
      <c r="G53" s="11">
        <v>5763.4</v>
      </c>
      <c r="H53" s="11">
        <v>5646.6</v>
      </c>
    </row>
    <row r="54" spans="1:8" x14ac:dyDescent="0.2">
      <c r="A54" s="10">
        <v>42748</v>
      </c>
      <c r="B54" s="3">
        <v>5721.1168994235004</v>
      </c>
      <c r="C54" s="12">
        <v>565569</v>
      </c>
      <c r="D54" s="11">
        <v>-34.464325023479432</v>
      </c>
      <c r="E54" s="11">
        <v>-0.5987983433730637</v>
      </c>
      <c r="F54" s="11">
        <v>5754.6</v>
      </c>
      <c r="G54" s="11">
        <v>5827.5</v>
      </c>
      <c r="H54" s="11">
        <v>5710</v>
      </c>
    </row>
    <row r="55" spans="1:8" x14ac:dyDescent="0.2">
      <c r="A55" s="10">
        <v>42741</v>
      </c>
      <c r="B55" s="3">
        <v>5755.5812244469798</v>
      </c>
      <c r="C55" s="12">
        <v>426604</v>
      </c>
      <c r="D55" s="11">
        <v>89.789767653020135</v>
      </c>
      <c r="E55" s="11">
        <v>1.5847700773623075</v>
      </c>
      <c r="F55" s="11">
        <v>5667.4</v>
      </c>
      <c r="G55" s="11">
        <v>5765.2</v>
      </c>
      <c r="H55" s="11">
        <v>5667.4</v>
      </c>
    </row>
  </sheetData>
  <sortState ref="A4:H55">
    <sortCondition descending="1" ref="A4"/>
  </sortState>
  <mergeCells count="1">
    <mergeCell ref="J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5"/>
  <sheetViews>
    <sheetView workbookViewId="0">
      <selection activeCell="V34" sqref="V34"/>
    </sheetView>
  </sheetViews>
  <sheetFormatPr defaultRowHeight="12.75" x14ac:dyDescent="0.2"/>
  <cols>
    <col min="1" max="8" width="18.42578125" customWidth="1"/>
  </cols>
  <sheetData>
    <row r="1" spans="1:11" x14ac:dyDescent="0.2">
      <c r="A1" s="1">
        <v>2016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24">
        <v>42734</v>
      </c>
      <c r="B4" s="25">
        <v>5665.7914567939597</v>
      </c>
      <c r="C4" s="26">
        <v>274965</v>
      </c>
      <c r="D4" s="25">
        <v>37.844326565019401</v>
      </c>
      <c r="E4" s="25">
        <v>0.67243571571149463</v>
      </c>
      <c r="F4" s="25">
        <v>5628.7</v>
      </c>
      <c r="G4" s="25">
        <v>5699.1</v>
      </c>
      <c r="H4" s="25">
        <v>5628.7</v>
      </c>
    </row>
    <row r="5" spans="1:11" x14ac:dyDescent="0.2">
      <c r="A5" s="13">
        <v>42727</v>
      </c>
      <c r="B5" s="3">
        <v>5627.9471302289403</v>
      </c>
      <c r="C5" s="15">
        <v>399904</v>
      </c>
      <c r="D5" s="14">
        <v>95.018645162190296</v>
      </c>
      <c r="E5" s="14">
        <v>1.7173300796972768</v>
      </c>
      <c r="F5" s="14">
        <v>5533</v>
      </c>
      <c r="G5" s="14">
        <v>5649.8</v>
      </c>
      <c r="H5" s="14">
        <v>5530.9</v>
      </c>
      <c r="J5" s="36" t="s">
        <v>11</v>
      </c>
      <c r="K5" s="36"/>
    </row>
    <row r="6" spans="1:11" x14ac:dyDescent="0.2">
      <c r="A6" s="13">
        <v>42720</v>
      </c>
      <c r="B6" s="3">
        <v>5532.92848506675</v>
      </c>
      <c r="C6" s="15">
        <v>1067447</v>
      </c>
      <c r="D6" s="14">
        <v>-27.692476093309779</v>
      </c>
      <c r="E6" s="14">
        <v>-0.49801049715016976</v>
      </c>
      <c r="F6" s="14">
        <v>5560</v>
      </c>
      <c r="G6" s="14">
        <v>5595.7</v>
      </c>
      <c r="H6" s="14">
        <v>5510</v>
      </c>
      <c r="J6" s="27" t="s">
        <v>6</v>
      </c>
      <c r="K6" s="35">
        <v>5665.7914567939597</v>
      </c>
    </row>
    <row r="7" spans="1:11" x14ac:dyDescent="0.2">
      <c r="A7" s="13">
        <v>42713</v>
      </c>
      <c r="B7" s="3">
        <v>5560.6209611600598</v>
      </c>
      <c r="C7" s="15">
        <v>627024</v>
      </c>
      <c r="D7" s="14">
        <v>116.60442295682969</v>
      </c>
      <c r="E7" s="14">
        <v>2.141882232329051</v>
      </c>
      <c r="F7" s="14">
        <v>5442.2</v>
      </c>
      <c r="G7" s="14">
        <v>5566.1</v>
      </c>
      <c r="H7" s="14">
        <v>5383.8</v>
      </c>
      <c r="J7" s="23" t="s">
        <v>7</v>
      </c>
      <c r="K7" s="30">
        <v>4765.3461381155503</v>
      </c>
    </row>
    <row r="8" spans="1:11" x14ac:dyDescent="0.2">
      <c r="A8" s="13">
        <v>42706</v>
      </c>
      <c r="B8" s="3">
        <v>5444.0165382032301</v>
      </c>
      <c r="C8" s="15">
        <v>691676</v>
      </c>
      <c r="D8" s="14">
        <v>-63.768307234409804</v>
      </c>
      <c r="E8" s="14">
        <v>-1.1577850083819508</v>
      </c>
      <c r="F8" s="14">
        <v>5498.8</v>
      </c>
      <c r="G8" s="14">
        <v>5504.1</v>
      </c>
      <c r="H8" s="14">
        <v>5423.2</v>
      </c>
      <c r="J8" s="28" t="s">
        <v>8</v>
      </c>
      <c r="K8" s="31">
        <f>K6-K7</f>
        <v>900.44531867840942</v>
      </c>
    </row>
    <row r="9" spans="1:11" x14ac:dyDescent="0.2">
      <c r="A9" s="13">
        <v>42699</v>
      </c>
      <c r="B9" s="3">
        <v>5507.7848454376399</v>
      </c>
      <c r="C9" s="15">
        <v>763681</v>
      </c>
      <c r="D9" s="14">
        <v>148.37031652102996</v>
      </c>
      <c r="E9" s="14">
        <v>2.768405312194111</v>
      </c>
      <c r="F9" s="14">
        <v>5356.9</v>
      </c>
      <c r="G9" s="14">
        <v>5520.9</v>
      </c>
      <c r="H9" s="14">
        <v>5334.9</v>
      </c>
      <c r="J9" s="28" t="s">
        <v>9</v>
      </c>
      <c r="K9" s="31">
        <f>AVERAGE(B4:B55)</f>
        <v>5279.8283496275944</v>
      </c>
    </row>
    <row r="10" spans="1:11" x14ac:dyDescent="0.2">
      <c r="A10" s="13">
        <v>42692</v>
      </c>
      <c r="B10" s="3">
        <v>5359.4145289166099</v>
      </c>
      <c r="C10" s="15">
        <v>642091</v>
      </c>
      <c r="D10" s="14">
        <v>-11.323388136650465</v>
      </c>
      <c r="E10" s="14">
        <v>-0.21083486685686825</v>
      </c>
      <c r="F10" s="14">
        <v>5359.6</v>
      </c>
      <c r="G10" s="14">
        <v>5366.4</v>
      </c>
      <c r="H10" s="14">
        <v>5286.2</v>
      </c>
      <c r="J10" s="28" t="s">
        <v>10</v>
      </c>
      <c r="K10" s="29">
        <f>_xlfn.STDEV.S(B4:B55)</f>
        <v>220.53076584572926</v>
      </c>
    </row>
    <row r="11" spans="1:11" x14ac:dyDescent="0.2">
      <c r="A11" s="13">
        <v>42685</v>
      </c>
      <c r="B11" s="3">
        <v>5370.7379170532604</v>
      </c>
      <c r="C11" s="15">
        <v>0</v>
      </c>
      <c r="D11" s="14">
        <v>189.91813849426035</v>
      </c>
      <c r="E11" s="14">
        <v>3.6657931874071847</v>
      </c>
      <c r="F11" s="14">
        <v>5185.8</v>
      </c>
      <c r="G11" s="14">
        <v>5370.7</v>
      </c>
      <c r="H11" s="14">
        <v>5052.1000000000004</v>
      </c>
    </row>
    <row r="12" spans="1:11" x14ac:dyDescent="0.2">
      <c r="A12" s="13">
        <v>42678</v>
      </c>
      <c r="B12" s="3">
        <v>5180.819778559</v>
      </c>
      <c r="C12" s="15">
        <v>0</v>
      </c>
      <c r="D12" s="14">
        <v>-103.01786166365036</v>
      </c>
      <c r="E12" s="14">
        <v>-1.949678787997533</v>
      </c>
      <c r="F12" s="14">
        <v>5280.8</v>
      </c>
      <c r="G12" s="14">
        <v>5329.1</v>
      </c>
      <c r="H12" s="14">
        <v>5178</v>
      </c>
    </row>
    <row r="13" spans="1:11" x14ac:dyDescent="0.2">
      <c r="A13" s="13">
        <v>42671</v>
      </c>
      <c r="B13" s="3">
        <v>5283.8376402226504</v>
      </c>
      <c r="C13" s="15">
        <v>0</v>
      </c>
      <c r="D13" s="14">
        <v>-146.48036973601938</v>
      </c>
      <c r="E13" s="14">
        <v>-2.697454724886994</v>
      </c>
      <c r="F13" s="14">
        <v>5430.1</v>
      </c>
      <c r="G13" s="14">
        <v>5455.7</v>
      </c>
      <c r="H13" s="14">
        <v>5261.4</v>
      </c>
    </row>
    <row r="14" spans="1:11" x14ac:dyDescent="0.2">
      <c r="A14" s="13">
        <v>42664</v>
      </c>
      <c r="B14" s="3">
        <v>5430.3180099586698</v>
      </c>
      <c r="C14" s="15">
        <v>0</v>
      </c>
      <c r="D14" s="14">
        <v>-3.7140582457604978</v>
      </c>
      <c r="E14" s="14">
        <v>-6.8348110558491548E-2</v>
      </c>
      <c r="F14" s="14">
        <v>5431.1</v>
      </c>
      <c r="G14" s="14">
        <v>5457.9</v>
      </c>
      <c r="H14" s="14">
        <v>5386.1</v>
      </c>
    </row>
    <row r="15" spans="1:11" x14ac:dyDescent="0.2">
      <c r="A15" s="13">
        <v>42657</v>
      </c>
      <c r="B15" s="3">
        <v>5434.0320682044303</v>
      </c>
      <c r="C15" s="15">
        <v>0</v>
      </c>
      <c r="D15" s="14">
        <v>-33.357700441370071</v>
      </c>
      <c r="E15" s="14">
        <v>-0.61012113372030941</v>
      </c>
      <c r="F15" s="14">
        <v>5469.1</v>
      </c>
      <c r="G15" s="14">
        <v>5498</v>
      </c>
      <c r="H15" s="14">
        <v>5420.8</v>
      </c>
    </row>
    <row r="16" spans="1:11" x14ac:dyDescent="0.2">
      <c r="A16" s="13">
        <v>42650</v>
      </c>
      <c r="B16" s="3">
        <v>5467.3897686458004</v>
      </c>
      <c r="C16" s="15">
        <v>618945</v>
      </c>
      <c r="D16" s="14">
        <v>31.469019008170108</v>
      </c>
      <c r="E16" s="14">
        <v>0.57890871588346382</v>
      </c>
      <c r="F16" s="14">
        <v>5441.8</v>
      </c>
      <c r="G16" s="14">
        <v>5493.1</v>
      </c>
      <c r="H16" s="14">
        <v>5439.8</v>
      </c>
    </row>
    <row r="17" spans="1:8" x14ac:dyDescent="0.2">
      <c r="A17" s="13">
        <v>42643</v>
      </c>
      <c r="B17" s="3">
        <v>5435.9207496376303</v>
      </c>
      <c r="C17" s="15">
        <v>658449</v>
      </c>
      <c r="D17" s="14">
        <v>4.6240744003098371</v>
      </c>
      <c r="E17" s="14">
        <v>8.5137577208627135E-2</v>
      </c>
      <c r="F17" s="14">
        <v>5427.7</v>
      </c>
      <c r="G17" s="14">
        <v>5473.3</v>
      </c>
      <c r="H17" s="14">
        <v>5372.3</v>
      </c>
    </row>
    <row r="18" spans="1:8" x14ac:dyDescent="0.2">
      <c r="A18" s="13">
        <v>42636</v>
      </c>
      <c r="B18" s="3">
        <v>5431.2966752373204</v>
      </c>
      <c r="C18" s="15">
        <v>0</v>
      </c>
      <c r="D18" s="14">
        <v>134.59830781628079</v>
      </c>
      <c r="E18" s="14">
        <v>2.5411737365330866</v>
      </c>
      <c r="F18" s="14">
        <v>5298</v>
      </c>
      <c r="G18" s="14">
        <v>5434.3</v>
      </c>
      <c r="H18" s="14">
        <v>5273</v>
      </c>
    </row>
    <row r="19" spans="1:8" x14ac:dyDescent="0.2">
      <c r="A19" s="13">
        <v>42629</v>
      </c>
      <c r="B19" s="3">
        <v>5296.6983674210396</v>
      </c>
      <c r="C19" s="15">
        <v>892934</v>
      </c>
      <c r="D19" s="14">
        <v>-42.484043642800316</v>
      </c>
      <c r="E19" s="14">
        <v>-0.79570316898641691</v>
      </c>
      <c r="F19" s="14">
        <v>5317</v>
      </c>
      <c r="G19" s="14">
        <v>5317</v>
      </c>
      <c r="H19" s="14">
        <v>5192.2</v>
      </c>
    </row>
    <row r="20" spans="1:8" x14ac:dyDescent="0.2">
      <c r="A20" s="13">
        <v>42622</v>
      </c>
      <c r="B20" s="3">
        <v>5339.1824110638399</v>
      </c>
      <c r="C20" s="15">
        <v>0</v>
      </c>
      <c r="D20" s="14">
        <v>-33.621394078059893</v>
      </c>
      <c r="E20" s="14">
        <v>-0.62576999453960447</v>
      </c>
      <c r="F20" s="14">
        <v>5382.8</v>
      </c>
      <c r="G20" s="14">
        <v>5440.2</v>
      </c>
      <c r="H20" s="14">
        <v>5332.4</v>
      </c>
    </row>
    <row r="21" spans="1:8" x14ac:dyDescent="0.2">
      <c r="A21" s="13">
        <v>42615</v>
      </c>
      <c r="B21" s="3">
        <v>5372.8038051418998</v>
      </c>
      <c r="C21" s="15">
        <v>0</v>
      </c>
      <c r="D21" s="14">
        <v>-142.66609005093051</v>
      </c>
      <c r="E21" s="14">
        <v>-2.5866534087199966</v>
      </c>
      <c r="F21" s="14">
        <v>5516.7</v>
      </c>
      <c r="G21" s="14">
        <v>5516.7</v>
      </c>
      <c r="H21" s="14">
        <v>5361.7</v>
      </c>
    </row>
    <row r="22" spans="1:8" x14ac:dyDescent="0.2">
      <c r="A22" s="13">
        <v>42608</v>
      </c>
      <c r="B22" s="3">
        <v>5515.4698951928303</v>
      </c>
      <c r="C22" s="15">
        <v>0</v>
      </c>
      <c r="D22" s="14">
        <v>-11.213144247019954</v>
      </c>
      <c r="E22" s="14">
        <v>-0.20289103187209889</v>
      </c>
      <c r="F22" s="14">
        <v>5523.3</v>
      </c>
      <c r="G22" s="14">
        <v>5574</v>
      </c>
      <c r="H22" s="14">
        <v>5508.7</v>
      </c>
    </row>
    <row r="23" spans="1:8" x14ac:dyDescent="0.2">
      <c r="A23" s="13">
        <v>42601</v>
      </c>
      <c r="B23" s="3">
        <v>5526.6830394398503</v>
      </c>
      <c r="C23" s="15">
        <v>566610</v>
      </c>
      <c r="D23" s="14">
        <v>-4.2281958655994458</v>
      </c>
      <c r="E23" s="14">
        <v>-7.6446641172067675E-2</v>
      </c>
      <c r="F23" s="14">
        <v>5522.7</v>
      </c>
      <c r="G23" s="14">
        <v>5549.8</v>
      </c>
      <c r="H23" s="14">
        <v>5498.7</v>
      </c>
    </row>
    <row r="24" spans="1:8" x14ac:dyDescent="0.2">
      <c r="A24" s="13">
        <v>42594</v>
      </c>
      <c r="B24" s="3">
        <v>5530.9112353054497</v>
      </c>
      <c r="C24" s="15">
        <v>0</v>
      </c>
      <c r="D24" s="14">
        <v>33.501684289519289</v>
      </c>
      <c r="E24" s="14">
        <v>0.60940855831503882</v>
      </c>
      <c r="F24" s="14">
        <v>5507.5</v>
      </c>
      <c r="G24" s="14">
        <v>5553.8</v>
      </c>
      <c r="H24" s="14">
        <v>5483.7</v>
      </c>
    </row>
    <row r="25" spans="1:8" x14ac:dyDescent="0.2">
      <c r="A25" s="13">
        <v>42587</v>
      </c>
      <c r="B25" s="3">
        <v>5497.4095510159304</v>
      </c>
      <c r="C25" s="15">
        <v>0</v>
      </c>
      <c r="D25" s="14">
        <v>-64.948279885989905</v>
      </c>
      <c r="E25" s="14">
        <v>-1.1676393691388731</v>
      </c>
      <c r="F25" s="14">
        <v>5564</v>
      </c>
      <c r="G25" s="14">
        <v>5611.2</v>
      </c>
      <c r="H25" s="14">
        <v>5465.7</v>
      </c>
    </row>
    <row r="26" spans="1:8" x14ac:dyDescent="0.2">
      <c r="A26" s="13">
        <v>42580</v>
      </c>
      <c r="B26" s="3">
        <v>5562.3578309019204</v>
      </c>
      <c r="C26" s="15">
        <v>0</v>
      </c>
      <c r="D26" s="14">
        <v>64.170508014920415</v>
      </c>
      <c r="E26" s="14">
        <v>1.1671211664215475</v>
      </c>
      <c r="F26" s="14">
        <v>5499.2</v>
      </c>
      <c r="G26" s="14">
        <v>5570.4</v>
      </c>
      <c r="H26" s="14">
        <v>5498.2</v>
      </c>
    </row>
    <row r="27" spans="1:8" x14ac:dyDescent="0.2">
      <c r="A27" s="13">
        <v>42573</v>
      </c>
      <c r="B27" s="3">
        <v>5498.1873228869999</v>
      </c>
      <c r="C27" s="15">
        <v>524230</v>
      </c>
      <c r="D27" s="14">
        <v>68.617221184499613</v>
      </c>
      <c r="E27" s="14">
        <v>1.2637689522230211</v>
      </c>
      <c r="F27" s="14">
        <v>5428.9</v>
      </c>
      <c r="G27" s="14">
        <v>5531.9</v>
      </c>
      <c r="H27" s="14">
        <v>5428.9</v>
      </c>
    </row>
    <row r="28" spans="1:8" x14ac:dyDescent="0.2">
      <c r="A28" s="13">
        <v>42566</v>
      </c>
      <c r="B28" s="3">
        <v>5429.5701017025003</v>
      </c>
      <c r="C28" s="15">
        <v>492900</v>
      </c>
      <c r="D28" s="14">
        <v>199.03261420769013</v>
      </c>
      <c r="E28" s="14">
        <v>3.8052038568414437</v>
      </c>
      <c r="F28" s="14">
        <v>5246.2</v>
      </c>
      <c r="G28" s="14">
        <v>5452.7</v>
      </c>
      <c r="H28" s="14">
        <v>5246.2</v>
      </c>
    </row>
    <row r="29" spans="1:8" x14ac:dyDescent="0.2">
      <c r="A29" s="13">
        <v>42559</v>
      </c>
      <c r="B29" s="3">
        <v>5230.5374874948102</v>
      </c>
      <c r="C29" s="15">
        <v>447483</v>
      </c>
      <c r="D29" s="14">
        <v>-16.071969367249949</v>
      </c>
      <c r="E29" s="14">
        <v>-0.30633058357772969</v>
      </c>
      <c r="F29" s="14">
        <v>5243.2</v>
      </c>
      <c r="G29" s="14">
        <v>5282.3</v>
      </c>
      <c r="H29" s="14">
        <v>5148.7</v>
      </c>
    </row>
    <row r="30" spans="1:8" x14ac:dyDescent="0.2">
      <c r="A30" s="13">
        <v>42552</v>
      </c>
      <c r="B30" s="3">
        <v>5246.6094568620601</v>
      </c>
      <c r="C30" s="15">
        <v>636761</v>
      </c>
      <c r="D30" s="14">
        <v>133.42855066830998</v>
      </c>
      <c r="E30" s="14">
        <v>2.6095018564018302</v>
      </c>
      <c r="F30" s="14">
        <v>5110.1000000000004</v>
      </c>
      <c r="G30" s="14">
        <v>5278.9</v>
      </c>
      <c r="H30" s="14">
        <v>5051</v>
      </c>
    </row>
    <row r="31" spans="1:8" x14ac:dyDescent="0.2">
      <c r="A31" s="13">
        <v>42545</v>
      </c>
      <c r="B31" s="3">
        <v>5113.1809061937502</v>
      </c>
      <c r="C31" s="15">
        <v>1049852</v>
      </c>
      <c r="D31" s="14">
        <v>-49.48274712022976</v>
      </c>
      <c r="E31" s="14">
        <v>-0.95847319219539706</v>
      </c>
      <c r="F31" s="14">
        <v>5178.8</v>
      </c>
      <c r="G31" s="14">
        <v>5325.4</v>
      </c>
      <c r="H31" s="14">
        <v>5080</v>
      </c>
    </row>
    <row r="32" spans="1:8" x14ac:dyDescent="0.2">
      <c r="A32" s="13">
        <v>42538</v>
      </c>
      <c r="B32" s="3">
        <v>5162.6636533139799</v>
      </c>
      <c r="C32" s="15">
        <v>1015415</v>
      </c>
      <c r="D32" s="14">
        <v>-149.93234958117046</v>
      </c>
      <c r="E32" s="14">
        <v>-2.8222049916738157</v>
      </c>
      <c r="F32" s="14">
        <v>5290.8</v>
      </c>
      <c r="G32" s="14">
        <v>5291.7</v>
      </c>
      <c r="H32" s="14">
        <v>5141</v>
      </c>
    </row>
    <row r="33" spans="1:8" x14ac:dyDescent="0.2">
      <c r="A33" s="13">
        <v>42531</v>
      </c>
      <c r="B33" s="3">
        <v>5312.5960028951504</v>
      </c>
      <c r="C33" s="15">
        <v>468362</v>
      </c>
      <c r="D33" s="14">
        <v>-6.2922791957798836</v>
      </c>
      <c r="E33" s="14">
        <v>-0.11830064596329848</v>
      </c>
      <c r="F33" s="14">
        <v>5321.5</v>
      </c>
      <c r="G33" s="14">
        <v>5392.5</v>
      </c>
      <c r="H33" s="14">
        <v>5294.2</v>
      </c>
    </row>
    <row r="34" spans="1:8" x14ac:dyDescent="0.2">
      <c r="A34" s="13">
        <v>42524</v>
      </c>
      <c r="B34" s="3">
        <v>5318.8882820909303</v>
      </c>
      <c r="C34" s="15">
        <v>511278</v>
      </c>
      <c r="D34" s="14">
        <v>-87.024927056810157</v>
      </c>
      <c r="E34" s="14">
        <v>-1.6098099190632431</v>
      </c>
      <c r="F34" s="14">
        <v>5404.9</v>
      </c>
      <c r="G34" s="14">
        <v>5415</v>
      </c>
      <c r="H34" s="14">
        <v>5270.9</v>
      </c>
    </row>
    <row r="35" spans="1:8" x14ac:dyDescent="0.2">
      <c r="A35" s="13">
        <v>42517</v>
      </c>
      <c r="B35" s="3">
        <v>5405.9132091477404</v>
      </c>
      <c r="C35" s="15">
        <v>616440</v>
      </c>
      <c r="D35" s="14">
        <v>54.607223000240083</v>
      </c>
      <c r="E35" s="14">
        <v>1.0204466562292902</v>
      </c>
      <c r="F35" s="14">
        <v>5353.6</v>
      </c>
      <c r="G35" s="14">
        <v>5427.7</v>
      </c>
      <c r="H35" s="14">
        <v>5295.6</v>
      </c>
    </row>
    <row r="36" spans="1:8" x14ac:dyDescent="0.2">
      <c r="A36" s="13">
        <v>42510</v>
      </c>
      <c r="B36" s="3">
        <v>5351.3059861475003</v>
      </c>
      <c r="C36" s="15">
        <v>525238</v>
      </c>
      <c r="D36" s="14">
        <v>22.316928670760717</v>
      </c>
      <c r="E36" s="14">
        <v>0.41878353342552632</v>
      </c>
      <c r="F36" s="14">
        <v>5326.1</v>
      </c>
      <c r="G36" s="14">
        <v>5395.9</v>
      </c>
      <c r="H36" s="14">
        <v>5303.1</v>
      </c>
    </row>
    <row r="37" spans="1:8" x14ac:dyDescent="0.2">
      <c r="A37" s="13">
        <v>42503</v>
      </c>
      <c r="B37" s="3">
        <v>5328.9890574767396</v>
      </c>
      <c r="C37" s="15">
        <v>610085</v>
      </c>
      <c r="D37" s="14">
        <v>36.943044169409404</v>
      </c>
      <c r="E37" s="14">
        <v>0.69808622367442119</v>
      </c>
      <c r="F37" s="14">
        <v>5287.5</v>
      </c>
      <c r="G37" s="14">
        <v>5425.2</v>
      </c>
      <c r="H37" s="14">
        <v>5264.4</v>
      </c>
    </row>
    <row r="38" spans="1:8" x14ac:dyDescent="0.2">
      <c r="A38" s="13">
        <v>42496</v>
      </c>
      <c r="B38" s="3">
        <v>5292.0460133073302</v>
      </c>
      <c r="C38" s="15">
        <v>708665</v>
      </c>
      <c r="D38" s="14">
        <v>39.828893427689763</v>
      </c>
      <c r="E38" s="14">
        <v>0.75832534182445066</v>
      </c>
      <c r="F38" s="14">
        <v>5246.2</v>
      </c>
      <c r="G38" s="14">
        <v>5357</v>
      </c>
      <c r="H38" s="14">
        <v>5182.2</v>
      </c>
    </row>
    <row r="39" spans="1:8" x14ac:dyDescent="0.2">
      <c r="A39" s="13">
        <v>42489</v>
      </c>
      <c r="B39" s="3">
        <v>5252.2171198796404</v>
      </c>
      <c r="C39" s="15">
        <v>665135</v>
      </c>
      <c r="D39" s="14">
        <v>15.851361284580889</v>
      </c>
      <c r="E39" s="14">
        <v>0.30271684628908613</v>
      </c>
      <c r="F39" s="14">
        <v>5227.7</v>
      </c>
      <c r="G39" s="14">
        <v>5281.6</v>
      </c>
      <c r="H39" s="14">
        <v>5179.5</v>
      </c>
    </row>
    <row r="40" spans="1:8" x14ac:dyDescent="0.2">
      <c r="A40" s="13">
        <v>42482</v>
      </c>
      <c r="B40" s="3">
        <v>5236.3657585950596</v>
      </c>
      <c r="C40" s="15">
        <v>572714</v>
      </c>
      <c r="D40" s="14">
        <v>78.880016816699936</v>
      </c>
      <c r="E40" s="14">
        <v>1.5294277243993237</v>
      </c>
      <c r="F40" s="14">
        <v>5144.1000000000004</v>
      </c>
      <c r="G40" s="14">
        <v>5279.9</v>
      </c>
      <c r="H40" s="14">
        <v>5118.5</v>
      </c>
    </row>
    <row r="41" spans="1:8" x14ac:dyDescent="0.2">
      <c r="A41" s="13">
        <v>42475</v>
      </c>
      <c r="B41" s="3">
        <v>5157.4857417783596</v>
      </c>
      <c r="C41" s="15">
        <v>533271</v>
      </c>
      <c r="D41" s="14">
        <v>219.86913712522983</v>
      </c>
      <c r="E41" s="14">
        <v>4.4529406539590033</v>
      </c>
      <c r="F41" s="14">
        <v>4942.1000000000004</v>
      </c>
      <c r="G41" s="14">
        <v>5157.5</v>
      </c>
      <c r="H41" s="14">
        <v>4910.8</v>
      </c>
    </row>
    <row r="42" spans="1:8" x14ac:dyDescent="0.2">
      <c r="A42" s="13">
        <v>42468</v>
      </c>
      <c r="B42" s="3">
        <v>4937.6166046531298</v>
      </c>
      <c r="C42" s="15">
        <v>458797</v>
      </c>
      <c r="D42" s="14">
        <v>-61.76880527259982</v>
      </c>
      <c r="E42" s="14">
        <v>-1.235527974097872</v>
      </c>
      <c r="F42" s="14">
        <v>5000.3999999999996</v>
      </c>
      <c r="G42" s="14">
        <v>5046.3</v>
      </c>
      <c r="H42" s="14">
        <v>4893.5</v>
      </c>
    </row>
    <row r="43" spans="1:8" x14ac:dyDescent="0.2">
      <c r="A43" s="13">
        <v>42461</v>
      </c>
      <c r="B43" s="3">
        <v>4999.3854099257296</v>
      </c>
      <c r="C43" s="15">
        <v>579473</v>
      </c>
      <c r="D43" s="14">
        <v>-84.822012942900074</v>
      </c>
      <c r="E43" s="14">
        <v>-1.6683428878486173</v>
      </c>
      <c r="F43" s="14">
        <v>5082.2</v>
      </c>
      <c r="G43" s="14">
        <v>5098.2</v>
      </c>
      <c r="H43" s="14">
        <v>4976.3</v>
      </c>
    </row>
    <row r="44" spans="1:8" x14ac:dyDescent="0.2">
      <c r="A44" s="13">
        <v>42453</v>
      </c>
      <c r="B44" s="3">
        <v>5084.2074228686297</v>
      </c>
      <c r="C44" s="15">
        <v>699109</v>
      </c>
      <c r="D44" s="14">
        <v>-98.916799851740507</v>
      </c>
      <c r="E44" s="14">
        <v>-1.9084396900644562</v>
      </c>
      <c r="F44" s="14">
        <v>5186</v>
      </c>
      <c r="G44" s="14">
        <v>5195.7</v>
      </c>
      <c r="H44" s="14">
        <v>5069.2</v>
      </c>
    </row>
    <row r="45" spans="1:8" x14ac:dyDescent="0.2">
      <c r="A45" s="13">
        <v>42447</v>
      </c>
      <c r="B45" s="3">
        <v>5183.1242227203702</v>
      </c>
      <c r="C45" s="15">
        <v>1295604</v>
      </c>
      <c r="D45" s="14">
        <v>16.731644607460112</v>
      </c>
      <c r="E45" s="14">
        <v>0.32385546306221702</v>
      </c>
      <c r="F45" s="14">
        <v>5176.3</v>
      </c>
      <c r="G45" s="14">
        <v>5216.2</v>
      </c>
      <c r="H45" s="14">
        <v>5088.2</v>
      </c>
    </row>
    <row r="46" spans="1:8" x14ac:dyDescent="0.2">
      <c r="A46" s="13">
        <v>42440</v>
      </c>
      <c r="B46" s="3">
        <v>5166.3925781129101</v>
      </c>
      <c r="C46" s="15">
        <v>548420</v>
      </c>
      <c r="D46" s="14">
        <v>76.367236337679969</v>
      </c>
      <c r="E46" s="14">
        <v>1.5003311616331949</v>
      </c>
      <c r="F46" s="14">
        <v>5105</v>
      </c>
      <c r="G46" s="14">
        <v>5182.5</v>
      </c>
      <c r="H46" s="14">
        <v>5081.8999999999996</v>
      </c>
    </row>
    <row r="47" spans="1:8" x14ac:dyDescent="0.2">
      <c r="A47" s="13">
        <v>42433</v>
      </c>
      <c r="B47" s="3">
        <v>5090.0253417752301</v>
      </c>
      <c r="C47" s="15">
        <v>770821</v>
      </c>
      <c r="D47" s="14">
        <v>210.06687142535975</v>
      </c>
      <c r="E47" s="14">
        <v>4.3046856382427112</v>
      </c>
      <c r="F47" s="14">
        <v>4883.1000000000004</v>
      </c>
      <c r="G47" s="14">
        <v>5105</v>
      </c>
      <c r="H47" s="14">
        <v>4868.1000000000004</v>
      </c>
    </row>
    <row r="48" spans="1:8" x14ac:dyDescent="0.2">
      <c r="A48" s="13">
        <v>42426</v>
      </c>
      <c r="B48" s="3">
        <v>4879.9584703498704</v>
      </c>
      <c r="C48" s="15">
        <v>692489</v>
      </c>
      <c r="D48" s="14">
        <v>-72.837448681390015</v>
      </c>
      <c r="E48" s="14">
        <v>-1.4706329489876602</v>
      </c>
      <c r="F48" s="14">
        <v>4956.7</v>
      </c>
      <c r="G48" s="14">
        <v>5035.6000000000004</v>
      </c>
      <c r="H48" s="14">
        <v>4838.3</v>
      </c>
    </row>
    <row r="49" spans="1:8" x14ac:dyDescent="0.2">
      <c r="A49" s="13">
        <v>42419</v>
      </c>
      <c r="B49" s="3">
        <v>4952.7959190312604</v>
      </c>
      <c r="C49" s="15">
        <v>678871</v>
      </c>
      <c r="D49" s="14">
        <v>187.44978091571011</v>
      </c>
      <c r="E49" s="14">
        <v>3.9336026278635972</v>
      </c>
      <c r="F49" s="14">
        <v>4794.8999999999996</v>
      </c>
      <c r="G49" s="14">
        <v>4992.6000000000004</v>
      </c>
      <c r="H49" s="14">
        <v>4783.8999999999996</v>
      </c>
    </row>
    <row r="50" spans="1:8" x14ac:dyDescent="0.2">
      <c r="A50" s="20">
        <v>42412</v>
      </c>
      <c r="B50" s="21">
        <v>4765.3461381155503</v>
      </c>
      <c r="C50" s="22">
        <v>694396</v>
      </c>
      <c r="D50" s="21">
        <v>-210.82942820705011</v>
      </c>
      <c r="E50" s="21">
        <v>-4.23677632344579</v>
      </c>
      <c r="F50" s="21">
        <v>4965.8999999999996</v>
      </c>
      <c r="G50" s="21">
        <v>4980</v>
      </c>
      <c r="H50" s="21">
        <v>4706.7</v>
      </c>
    </row>
    <row r="51" spans="1:8" x14ac:dyDescent="0.2">
      <c r="A51" s="13">
        <v>42405</v>
      </c>
      <c r="B51" s="3">
        <v>4976.1755663226004</v>
      </c>
      <c r="C51" s="15">
        <v>709273</v>
      </c>
      <c r="D51" s="14">
        <v>-29.348540408789631</v>
      </c>
      <c r="E51" s="14">
        <v>-0.58632302598087271</v>
      </c>
      <c r="F51" s="14">
        <v>5013</v>
      </c>
      <c r="G51" s="14">
        <v>5073</v>
      </c>
      <c r="H51" s="14">
        <v>4873.6000000000004</v>
      </c>
    </row>
    <row r="52" spans="1:8" x14ac:dyDescent="0.2">
      <c r="A52" s="13">
        <v>42398</v>
      </c>
      <c r="B52" s="3">
        <v>5005.52410673139</v>
      </c>
      <c r="C52" s="15">
        <v>813062</v>
      </c>
      <c r="D52" s="14">
        <v>89.570765696809758</v>
      </c>
      <c r="E52" s="14">
        <v>1.8220426330970652</v>
      </c>
      <c r="F52" s="14">
        <v>4930</v>
      </c>
      <c r="G52" s="14">
        <v>5009.5</v>
      </c>
      <c r="H52" s="14">
        <v>4909.3999999999996</v>
      </c>
    </row>
    <row r="53" spans="1:8" x14ac:dyDescent="0.2">
      <c r="A53" s="13">
        <v>42391</v>
      </c>
      <c r="B53" s="3">
        <v>4915.9533410345803</v>
      </c>
      <c r="C53" s="15">
        <v>648059</v>
      </c>
      <c r="D53" s="14">
        <v>23.152459778059892</v>
      </c>
      <c r="E53" s="14">
        <v>0.47319440009816471</v>
      </c>
      <c r="F53" s="14">
        <v>4869.2</v>
      </c>
      <c r="G53" s="14">
        <v>4932.1000000000004</v>
      </c>
      <c r="H53" s="14">
        <v>4803.8999999999996</v>
      </c>
    </row>
    <row r="54" spans="1:8" x14ac:dyDescent="0.2">
      <c r="A54" s="13">
        <v>42384</v>
      </c>
      <c r="B54" s="3">
        <v>4892.8008812565204</v>
      </c>
      <c r="C54" s="15">
        <v>563347</v>
      </c>
      <c r="D54" s="14">
        <v>-98.038507899339493</v>
      </c>
      <c r="E54" s="14">
        <v>-1.9643691222033355</v>
      </c>
      <c r="F54" s="14">
        <v>4974.3</v>
      </c>
      <c r="G54" s="14">
        <v>4997.1000000000004</v>
      </c>
      <c r="H54" s="14">
        <v>4865</v>
      </c>
    </row>
    <row r="55" spans="1:8" x14ac:dyDescent="0.2">
      <c r="A55" s="13">
        <v>42377</v>
      </c>
      <c r="B55" s="3">
        <v>4990.8393891558599</v>
      </c>
      <c r="C55" s="15">
        <v>630144</v>
      </c>
      <c r="D55" s="14">
        <v>-305.01970621721011</v>
      </c>
      <c r="E55" s="14">
        <v>-5.7595887791595963</v>
      </c>
      <c r="F55" s="14">
        <v>5292.8</v>
      </c>
      <c r="G55" s="14">
        <v>5331.4</v>
      </c>
      <c r="H55" s="14">
        <v>4940.3</v>
      </c>
    </row>
  </sheetData>
  <sortState ref="A4:H55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6"/>
  <sheetViews>
    <sheetView topLeftCell="E1" workbookViewId="0">
      <selection activeCell="R10" sqref="R10"/>
    </sheetView>
  </sheetViews>
  <sheetFormatPr defaultRowHeight="12.75" x14ac:dyDescent="0.2"/>
  <cols>
    <col min="1" max="8" width="18.7109375" customWidth="1"/>
  </cols>
  <sheetData>
    <row r="1" spans="1:11" x14ac:dyDescent="0.2">
      <c r="A1" s="1">
        <v>2015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4">
        <v>42369</v>
      </c>
      <c r="B4" s="3">
        <v>5295.85909537307</v>
      </c>
      <c r="C4" s="6">
        <v>259982.00000000003</v>
      </c>
      <c r="D4" s="5">
        <v>88.210230676039828</v>
      </c>
      <c r="E4" s="5">
        <v>1.693859032509315</v>
      </c>
      <c r="F4" s="5">
        <v>5199.2</v>
      </c>
      <c r="G4" s="5">
        <v>5325.8</v>
      </c>
      <c r="H4" s="5">
        <v>5189.1000000000004</v>
      </c>
    </row>
    <row r="5" spans="1:11" x14ac:dyDescent="0.2">
      <c r="A5" s="4">
        <v>42362</v>
      </c>
      <c r="B5" s="3">
        <v>5207.6488646970301</v>
      </c>
      <c r="C5" s="6">
        <v>229213</v>
      </c>
      <c r="D5" s="5">
        <v>100.9902999943306</v>
      </c>
      <c r="E5" s="5">
        <v>1.9776199782060466</v>
      </c>
      <c r="F5" s="5">
        <v>5098.3999999999996</v>
      </c>
      <c r="G5" s="5">
        <v>5211.5</v>
      </c>
      <c r="H5" s="5">
        <v>5075.2</v>
      </c>
      <c r="J5" s="36" t="s">
        <v>11</v>
      </c>
      <c r="K5" s="36"/>
    </row>
    <row r="6" spans="1:11" x14ac:dyDescent="0.2">
      <c r="A6" s="4">
        <v>42356</v>
      </c>
      <c r="B6" s="3">
        <v>5106.6585647026996</v>
      </c>
      <c r="C6" s="6">
        <v>1118314</v>
      </c>
      <c r="D6" s="5">
        <v>77.208222732709146</v>
      </c>
      <c r="E6" s="5">
        <v>1.5351224782640394</v>
      </c>
      <c r="F6" s="5">
        <v>5014.3</v>
      </c>
      <c r="G6" s="5">
        <v>5129.1000000000004</v>
      </c>
      <c r="H6" s="5">
        <v>4909.6000000000004</v>
      </c>
      <c r="J6" s="27" t="s">
        <v>6</v>
      </c>
      <c r="K6" s="35">
        <v>5975.4909608806502</v>
      </c>
    </row>
    <row r="7" spans="1:11" x14ac:dyDescent="0.2">
      <c r="A7" s="20">
        <v>42349</v>
      </c>
      <c r="B7" s="21">
        <v>5029.4503419699904</v>
      </c>
      <c r="C7" s="22">
        <v>629587</v>
      </c>
      <c r="D7" s="21">
        <v>-122.15669991431969</v>
      </c>
      <c r="E7" s="21">
        <v>-2.3712348189825927</v>
      </c>
      <c r="F7" s="21">
        <v>5168.8999999999996</v>
      </c>
      <c r="G7" s="21">
        <v>5229.8999999999996</v>
      </c>
      <c r="H7" s="21">
        <v>4995.6000000000004</v>
      </c>
      <c r="J7" s="23" t="s">
        <v>7</v>
      </c>
      <c r="K7" s="30">
        <v>5029.4503419699904</v>
      </c>
    </row>
    <row r="8" spans="1:11" x14ac:dyDescent="0.2">
      <c r="A8" s="4">
        <v>42342</v>
      </c>
      <c r="B8" s="3">
        <v>5151.6070418843101</v>
      </c>
      <c r="C8" s="6">
        <v>681941</v>
      </c>
      <c r="D8" s="5">
        <v>-50.97684936234964</v>
      </c>
      <c r="E8" s="5">
        <v>-0.97983714300345914</v>
      </c>
      <c r="F8" s="5">
        <v>5197.7</v>
      </c>
      <c r="G8" s="5">
        <v>5279.3</v>
      </c>
      <c r="H8" s="5">
        <v>5117.6000000000004</v>
      </c>
      <c r="J8" s="28" t="s">
        <v>8</v>
      </c>
      <c r="K8" s="31">
        <f>K6-K7</f>
        <v>946.04061891065976</v>
      </c>
    </row>
    <row r="9" spans="1:11" x14ac:dyDescent="0.2">
      <c r="A9" s="4">
        <v>42335</v>
      </c>
      <c r="B9" s="3">
        <v>5202.5838912466597</v>
      </c>
      <c r="C9" s="6">
        <v>654888</v>
      </c>
      <c r="D9" s="5">
        <v>-53.56041246480072</v>
      </c>
      <c r="E9" s="5">
        <v>-1.0190057458464463</v>
      </c>
      <c r="F9" s="5">
        <v>5249.7</v>
      </c>
      <c r="G9" s="5">
        <v>5285.5</v>
      </c>
      <c r="H9" s="5">
        <v>5185.8</v>
      </c>
      <c r="J9" s="28" t="s">
        <v>9</v>
      </c>
      <c r="K9" s="31">
        <f>AVERAGE(B4:B56)</f>
        <v>5494.4399800488354</v>
      </c>
    </row>
    <row r="10" spans="1:11" x14ac:dyDescent="0.2">
      <c r="A10" s="4">
        <v>42328</v>
      </c>
      <c r="B10" s="3">
        <v>5256.1443037114605</v>
      </c>
      <c r="C10" s="6">
        <v>600438</v>
      </c>
      <c r="D10" s="5">
        <v>204.8892439968804</v>
      </c>
      <c r="E10" s="5">
        <v>4.0562046773472193</v>
      </c>
      <c r="F10" s="5">
        <v>5034.6000000000004</v>
      </c>
      <c r="G10" s="5">
        <v>5272</v>
      </c>
      <c r="H10" s="5">
        <v>4979.2</v>
      </c>
      <c r="J10" s="28" t="s">
        <v>10</v>
      </c>
      <c r="K10" s="29">
        <f>_xlfn.STDEV.S(B4:B56)</f>
        <v>299.9901719192074</v>
      </c>
    </row>
    <row r="11" spans="1:11" x14ac:dyDescent="0.2">
      <c r="A11" s="4">
        <v>42321</v>
      </c>
      <c r="B11" s="3">
        <v>5051.2550597145801</v>
      </c>
      <c r="C11" s="6">
        <v>665742</v>
      </c>
      <c r="D11" s="5">
        <v>-163.75299068340973</v>
      </c>
      <c r="E11" s="5">
        <v>-3.1400333249900325</v>
      </c>
      <c r="F11" s="5">
        <v>5212.1000000000004</v>
      </c>
      <c r="G11" s="5">
        <v>5212.1000000000004</v>
      </c>
      <c r="H11" s="5">
        <v>5010.3999999999996</v>
      </c>
    </row>
    <row r="12" spans="1:11" x14ac:dyDescent="0.2">
      <c r="A12" s="4">
        <v>42314</v>
      </c>
      <c r="B12" s="3">
        <v>5215.0080503979898</v>
      </c>
      <c r="C12" s="6">
        <v>584767</v>
      </c>
      <c r="D12" s="5">
        <v>-24.431293442280548</v>
      </c>
      <c r="E12" s="5">
        <v>-0.46629594960390097</v>
      </c>
      <c r="F12" s="5">
        <v>5242</v>
      </c>
      <c r="G12" s="5">
        <v>5313.7</v>
      </c>
      <c r="H12" s="5">
        <v>5152.8</v>
      </c>
    </row>
    <row r="13" spans="1:11" x14ac:dyDescent="0.2">
      <c r="A13" s="4">
        <v>42307</v>
      </c>
      <c r="B13" s="3">
        <v>5239.4393438402703</v>
      </c>
      <c r="C13" s="6">
        <v>778220</v>
      </c>
      <c r="D13" s="5">
        <v>-112.1251846983896</v>
      </c>
      <c r="E13" s="5">
        <v>-2.0951851388589571</v>
      </c>
      <c r="F13" s="5">
        <v>5361.6</v>
      </c>
      <c r="G13" s="5">
        <v>5384.8</v>
      </c>
      <c r="H13" s="5">
        <v>5204</v>
      </c>
    </row>
    <row r="14" spans="1:11" x14ac:dyDescent="0.2">
      <c r="A14" s="4">
        <v>42300</v>
      </c>
      <c r="B14" s="3">
        <v>5351.5645285386599</v>
      </c>
      <c r="C14" s="6">
        <v>700244</v>
      </c>
      <c r="D14" s="5">
        <v>83.355807989200002</v>
      </c>
      <c r="E14" s="5">
        <v>1.5822419423903611</v>
      </c>
      <c r="F14" s="5">
        <v>5267.5</v>
      </c>
      <c r="G14" s="5">
        <v>5374.5</v>
      </c>
      <c r="H14" s="5">
        <v>5195.3999999999996</v>
      </c>
    </row>
    <row r="15" spans="1:11" x14ac:dyDescent="0.2">
      <c r="A15" s="4">
        <v>42293</v>
      </c>
      <c r="B15" s="3">
        <v>5268.2087205494599</v>
      </c>
      <c r="C15" s="6">
        <v>609726</v>
      </c>
      <c r="D15" s="5">
        <v>-11.480063285480355</v>
      </c>
      <c r="E15" s="5">
        <v>-0.21743825735769384</v>
      </c>
      <c r="F15" s="5">
        <v>5279.3</v>
      </c>
      <c r="G15" s="5">
        <v>5294.3</v>
      </c>
      <c r="H15" s="5">
        <v>5164.2</v>
      </c>
    </row>
    <row r="16" spans="1:11" x14ac:dyDescent="0.2">
      <c r="A16" s="4">
        <v>42286</v>
      </c>
      <c r="B16" s="3">
        <v>5279.6887838349403</v>
      </c>
      <c r="C16" s="6">
        <v>654214</v>
      </c>
      <c r="D16" s="5">
        <v>227.67144593776993</v>
      </c>
      <c r="E16" s="5">
        <v>4.5065452216467516</v>
      </c>
      <c r="F16" s="5">
        <v>5071.7</v>
      </c>
      <c r="G16" s="5">
        <v>5284</v>
      </c>
      <c r="H16" s="5">
        <v>5069</v>
      </c>
    </row>
    <row r="17" spans="1:8" x14ac:dyDescent="0.2">
      <c r="A17" s="4">
        <v>42279</v>
      </c>
      <c r="B17" s="3">
        <v>5052.0173378971704</v>
      </c>
      <c r="C17" s="6">
        <v>483001</v>
      </c>
      <c r="D17" s="5">
        <v>9.9075642758407412</v>
      </c>
      <c r="E17" s="5">
        <v>0.19649640171806038</v>
      </c>
      <c r="F17" s="5">
        <v>5039.1000000000004</v>
      </c>
      <c r="G17" s="5">
        <v>5119.2</v>
      </c>
      <c r="H17" s="5">
        <v>4918.3999999999996</v>
      </c>
    </row>
    <row r="18" spans="1:8" x14ac:dyDescent="0.2">
      <c r="A18" s="4">
        <v>42272</v>
      </c>
      <c r="B18" s="3">
        <v>5042.1097736213296</v>
      </c>
      <c r="C18" s="6">
        <v>686576</v>
      </c>
      <c r="D18" s="5">
        <v>-128.3924041770706</v>
      </c>
      <c r="E18" s="5">
        <v>-2.4831708751303583</v>
      </c>
      <c r="F18" s="5">
        <v>5149.8</v>
      </c>
      <c r="G18" s="5">
        <v>5149.8</v>
      </c>
      <c r="H18" s="5">
        <v>4988.8</v>
      </c>
    </row>
    <row r="19" spans="1:8" x14ac:dyDescent="0.2">
      <c r="A19" s="4">
        <v>42265</v>
      </c>
      <c r="B19" s="3">
        <v>5170.5021777984002</v>
      </c>
      <c r="C19" s="6">
        <v>1033116</v>
      </c>
      <c r="D19" s="5">
        <v>99.418070234600236</v>
      </c>
      <c r="E19" s="5">
        <v>1.9604894757377922</v>
      </c>
      <c r="F19" s="5">
        <v>5087.5</v>
      </c>
      <c r="G19" s="5">
        <v>5195</v>
      </c>
      <c r="H19" s="5">
        <v>5017.8</v>
      </c>
    </row>
    <row r="20" spans="1:8" x14ac:dyDescent="0.2">
      <c r="A20" s="4">
        <v>42258</v>
      </c>
      <c r="B20" s="3">
        <v>5071.0841075638</v>
      </c>
      <c r="C20" s="6">
        <v>583430</v>
      </c>
      <c r="D20" s="5">
        <v>30.481146204339893</v>
      </c>
      <c r="E20" s="5">
        <v>0.60471230204013349</v>
      </c>
      <c r="F20" s="5">
        <v>5037.3999999999996</v>
      </c>
      <c r="G20" s="5">
        <v>5221.1000000000004</v>
      </c>
      <c r="H20" s="5">
        <v>4973.3999999999996</v>
      </c>
    </row>
    <row r="21" spans="1:8" x14ac:dyDescent="0.2">
      <c r="A21" s="4">
        <v>42251</v>
      </c>
      <c r="B21" s="3">
        <v>5040.6029613594601</v>
      </c>
      <c r="C21" s="6">
        <v>785394</v>
      </c>
      <c r="D21" s="5">
        <v>-222.95585561899952</v>
      </c>
      <c r="E21" s="5">
        <v>-4.2358385907994345</v>
      </c>
      <c r="F21" s="5">
        <v>5255.6</v>
      </c>
      <c r="G21" s="5">
        <v>5255.6</v>
      </c>
      <c r="H21" s="5">
        <v>4995.6000000000004</v>
      </c>
    </row>
    <row r="22" spans="1:8" x14ac:dyDescent="0.2">
      <c r="A22" s="4">
        <v>42244</v>
      </c>
      <c r="B22" s="3">
        <v>5263.5588169784596</v>
      </c>
      <c r="C22" s="6">
        <v>895391</v>
      </c>
      <c r="D22" s="5">
        <v>48.958899875129646</v>
      </c>
      <c r="E22" s="5">
        <v>0.93888123064915785</v>
      </c>
      <c r="F22" s="5">
        <v>5207.6000000000004</v>
      </c>
      <c r="G22" s="5">
        <v>5305</v>
      </c>
      <c r="H22" s="5">
        <v>4928.3</v>
      </c>
    </row>
    <row r="23" spans="1:8" x14ac:dyDescent="0.2">
      <c r="A23" s="4">
        <v>42237</v>
      </c>
      <c r="B23" s="3">
        <v>5214.59991710333</v>
      </c>
      <c r="C23" s="6">
        <v>992809</v>
      </c>
      <c r="D23" s="5">
        <v>-141.93729777818044</v>
      </c>
      <c r="E23" s="5">
        <v>-2.6497957931450711</v>
      </c>
      <c r="F23" s="5">
        <v>5363.8</v>
      </c>
      <c r="G23" s="5">
        <v>5397</v>
      </c>
      <c r="H23" s="5">
        <v>5171.5</v>
      </c>
    </row>
    <row r="24" spans="1:8" x14ac:dyDescent="0.2">
      <c r="A24" s="4">
        <v>42230</v>
      </c>
      <c r="B24" s="3">
        <v>5356.5372148815104</v>
      </c>
      <c r="C24" s="6">
        <v>611220</v>
      </c>
      <c r="D24" s="5">
        <v>-118.24081231750915</v>
      </c>
      <c r="E24" s="5">
        <v>-2.1597371022182399</v>
      </c>
      <c r="F24" s="5">
        <v>5473.9</v>
      </c>
      <c r="G24" s="5">
        <v>5543.2</v>
      </c>
      <c r="H24" s="5">
        <v>5351.5</v>
      </c>
    </row>
    <row r="25" spans="1:8" x14ac:dyDescent="0.2">
      <c r="A25" s="4">
        <v>42223</v>
      </c>
      <c r="B25" s="3">
        <v>5474.7780271990196</v>
      </c>
      <c r="C25" s="6">
        <v>565037</v>
      </c>
      <c r="D25" s="5">
        <v>-224.38597867163026</v>
      </c>
      <c r="E25" s="5">
        <v>-3.9371735651139828</v>
      </c>
      <c r="F25" s="5">
        <v>5698.6</v>
      </c>
      <c r="G25" s="5">
        <v>5727.7</v>
      </c>
      <c r="H25" s="5">
        <v>5474.8</v>
      </c>
    </row>
    <row r="26" spans="1:8" x14ac:dyDescent="0.2">
      <c r="A26" s="4">
        <v>42216</v>
      </c>
      <c r="B26" s="3">
        <v>5699.1640058706498</v>
      </c>
      <c r="C26" s="6">
        <v>706620</v>
      </c>
      <c r="D26" s="5">
        <v>133.05967621592026</v>
      </c>
      <c r="E26" s="5">
        <v>2.3905350732829955</v>
      </c>
      <c r="F26" s="5">
        <v>5565.9</v>
      </c>
      <c r="G26" s="5">
        <v>5699.5</v>
      </c>
      <c r="H26" s="5">
        <v>5530.9</v>
      </c>
    </row>
    <row r="27" spans="1:8" x14ac:dyDescent="0.2">
      <c r="A27" s="4">
        <v>42209</v>
      </c>
      <c r="B27" s="3">
        <v>5566.1043296547296</v>
      </c>
      <c r="C27" s="6">
        <v>501593</v>
      </c>
      <c r="D27" s="5">
        <v>-104.00348981464049</v>
      </c>
      <c r="E27" s="5">
        <v>-1.8342418367694013</v>
      </c>
      <c r="F27" s="5">
        <v>5670</v>
      </c>
      <c r="G27" s="5">
        <v>5718.9</v>
      </c>
      <c r="H27" s="5">
        <v>5548</v>
      </c>
    </row>
    <row r="28" spans="1:8" x14ac:dyDescent="0.2">
      <c r="A28" s="4">
        <v>42202</v>
      </c>
      <c r="B28" s="3">
        <v>5670.10781946937</v>
      </c>
      <c r="C28" s="6">
        <v>479625</v>
      </c>
      <c r="D28" s="5">
        <v>178.06990752438014</v>
      </c>
      <c r="E28" s="5">
        <v>3.242328446733489</v>
      </c>
      <c r="F28" s="5">
        <v>5489</v>
      </c>
      <c r="G28" s="5">
        <v>5691.2</v>
      </c>
      <c r="H28" s="5">
        <v>5451.1</v>
      </c>
    </row>
    <row r="29" spans="1:8" x14ac:dyDescent="0.2">
      <c r="A29" s="4">
        <v>42195</v>
      </c>
      <c r="B29" s="3">
        <v>5492.0379119449899</v>
      </c>
      <c r="C29" s="6">
        <v>512955.00000000006</v>
      </c>
      <c r="D29" s="5">
        <v>-46.253332781770041</v>
      </c>
      <c r="E29" s="5">
        <v>-0.83515529859159443</v>
      </c>
      <c r="F29" s="5">
        <v>5515.2</v>
      </c>
      <c r="G29" s="5">
        <v>5586.2</v>
      </c>
      <c r="H29" s="5">
        <v>5383.7</v>
      </c>
    </row>
    <row r="30" spans="1:8" x14ac:dyDescent="0.2">
      <c r="A30" s="4">
        <v>42188</v>
      </c>
      <c r="B30" s="3">
        <v>5538.2912447267599</v>
      </c>
      <c r="C30" s="6">
        <v>589603</v>
      </c>
      <c r="D30" s="5">
        <v>-7.5974689599797784</v>
      </c>
      <c r="E30" s="5">
        <v>-0.13699281309468292</v>
      </c>
      <c r="F30" s="5">
        <v>5528</v>
      </c>
      <c r="G30" s="5">
        <v>5609.9</v>
      </c>
      <c r="H30" s="5">
        <v>5390.5</v>
      </c>
    </row>
    <row r="31" spans="1:8" x14ac:dyDescent="0.2">
      <c r="A31" s="4">
        <v>42181</v>
      </c>
      <c r="B31" s="3">
        <v>5545.8887136867397</v>
      </c>
      <c r="C31" s="6">
        <v>826594</v>
      </c>
      <c r="D31" s="5">
        <v>-51.105059973459902</v>
      </c>
      <c r="E31" s="5">
        <v>-0.91308052215394175</v>
      </c>
      <c r="F31" s="5">
        <v>5594.2</v>
      </c>
      <c r="G31" s="5">
        <v>5705.8</v>
      </c>
      <c r="H31" s="5">
        <v>5524.1</v>
      </c>
    </row>
    <row r="32" spans="1:8" x14ac:dyDescent="0.2">
      <c r="A32" s="4">
        <v>42174</v>
      </c>
      <c r="B32" s="3">
        <v>5596.9937736601996</v>
      </c>
      <c r="C32" s="6">
        <v>1120047</v>
      </c>
      <c r="D32" s="5">
        <v>51.740565010309183</v>
      </c>
      <c r="E32" s="5">
        <v>0.93306045844039343</v>
      </c>
      <c r="F32" s="5">
        <v>5540.5</v>
      </c>
      <c r="G32" s="5">
        <v>5612.2</v>
      </c>
      <c r="H32" s="5">
        <v>5492.1</v>
      </c>
    </row>
    <row r="33" spans="1:8" x14ac:dyDescent="0.2">
      <c r="A33" s="4">
        <v>42167</v>
      </c>
      <c r="B33" s="3">
        <v>5545.2532086498904</v>
      </c>
      <c r="C33" s="6">
        <v>517610</v>
      </c>
      <c r="D33" s="5">
        <v>46.796559482150769</v>
      </c>
      <c r="E33" s="5">
        <v>0.85108535845661581</v>
      </c>
      <c r="F33" s="5">
        <v>5501.3</v>
      </c>
      <c r="G33" s="5">
        <v>5556.7</v>
      </c>
      <c r="H33" s="5">
        <v>5453.1</v>
      </c>
    </row>
    <row r="34" spans="1:8" x14ac:dyDescent="0.2">
      <c r="A34" s="4">
        <v>42160</v>
      </c>
      <c r="B34" s="3">
        <v>5498.4566491677397</v>
      </c>
      <c r="C34" s="6">
        <v>556381</v>
      </c>
      <c r="D34" s="5">
        <v>-278.70323295167054</v>
      </c>
      <c r="E34" s="5">
        <v>-4.8242257205702526</v>
      </c>
      <c r="F34" s="5">
        <v>5766.9</v>
      </c>
      <c r="G34" s="5">
        <v>5768</v>
      </c>
      <c r="H34" s="5">
        <v>5470</v>
      </c>
    </row>
    <row r="35" spans="1:8" x14ac:dyDescent="0.2">
      <c r="A35" s="4">
        <v>42153</v>
      </c>
      <c r="B35" s="3">
        <v>5777.1598821194102</v>
      </c>
      <c r="C35" s="6">
        <v>1186503</v>
      </c>
      <c r="D35" s="5">
        <v>112.41701312819987</v>
      </c>
      <c r="E35" s="5">
        <v>1.9845033698452585</v>
      </c>
      <c r="F35" s="5">
        <v>5666.3</v>
      </c>
      <c r="G35" s="5">
        <v>5803</v>
      </c>
      <c r="H35" s="5">
        <v>5666.3</v>
      </c>
    </row>
    <row r="36" spans="1:8" x14ac:dyDescent="0.2">
      <c r="A36" s="4">
        <v>42146</v>
      </c>
      <c r="B36" s="3">
        <v>5664.7428689912103</v>
      </c>
      <c r="C36" s="6">
        <v>469393</v>
      </c>
      <c r="D36" s="5">
        <v>-70.752304724469468</v>
      </c>
      <c r="E36" s="5">
        <v>-1.2335866840008758</v>
      </c>
      <c r="F36" s="5">
        <v>5733.2</v>
      </c>
      <c r="G36" s="5">
        <v>5734.7</v>
      </c>
      <c r="H36" s="5">
        <v>5574.6</v>
      </c>
    </row>
    <row r="37" spans="1:8" x14ac:dyDescent="0.2">
      <c r="A37" s="4">
        <v>42139</v>
      </c>
      <c r="B37" s="3">
        <v>5735.4951737156798</v>
      </c>
      <c r="C37" s="6">
        <v>571855</v>
      </c>
      <c r="D37" s="5">
        <v>100.93831628594944</v>
      </c>
      <c r="E37" s="5">
        <v>1.7914153471155769</v>
      </c>
      <c r="F37" s="5">
        <v>5653.5</v>
      </c>
      <c r="G37" s="5">
        <v>5747</v>
      </c>
      <c r="H37" s="5">
        <v>5616</v>
      </c>
    </row>
    <row r="38" spans="1:8" x14ac:dyDescent="0.2">
      <c r="A38" s="4">
        <v>42132</v>
      </c>
      <c r="B38" s="3">
        <v>5634.5568574297304</v>
      </c>
      <c r="C38" s="6">
        <v>524962</v>
      </c>
      <c r="D38" s="5">
        <v>-179.84272284042981</v>
      </c>
      <c r="E38" s="5">
        <v>-3.0930575093374268</v>
      </c>
      <c r="F38" s="5">
        <v>5813.8</v>
      </c>
      <c r="G38" s="5">
        <v>5901.8</v>
      </c>
      <c r="H38" s="5">
        <v>5606.7</v>
      </c>
    </row>
    <row r="39" spans="1:8" x14ac:dyDescent="0.2">
      <c r="A39" s="4">
        <v>42125</v>
      </c>
      <c r="B39" s="3">
        <v>5814.3995802701602</v>
      </c>
      <c r="C39" s="6">
        <v>550501</v>
      </c>
      <c r="D39" s="5">
        <v>-118.89110922518012</v>
      </c>
      <c r="E39" s="5">
        <v>-2.0037971413683131</v>
      </c>
      <c r="F39" s="5">
        <v>5940</v>
      </c>
      <c r="G39" s="5">
        <v>5985.6</v>
      </c>
      <c r="H39" s="5">
        <v>5749.9</v>
      </c>
    </row>
    <row r="40" spans="1:8" x14ac:dyDescent="0.2">
      <c r="A40" s="4">
        <v>42118</v>
      </c>
      <c r="B40" s="3">
        <v>5933.2906894953403</v>
      </c>
      <c r="C40" s="6">
        <v>664401</v>
      </c>
      <c r="D40" s="5">
        <v>55.420657368710636</v>
      </c>
      <c r="E40" s="5">
        <v>0.94286973114068307</v>
      </c>
      <c r="F40" s="5">
        <v>5870.3</v>
      </c>
      <c r="G40" s="5">
        <v>5935</v>
      </c>
      <c r="H40" s="5">
        <v>5807.8</v>
      </c>
    </row>
    <row r="41" spans="1:8" x14ac:dyDescent="0.2">
      <c r="A41" s="4">
        <v>42111</v>
      </c>
      <c r="B41" s="3">
        <v>5877.8700321266297</v>
      </c>
      <c r="C41" s="6">
        <v>568311</v>
      </c>
      <c r="D41" s="5">
        <v>-90.496121566000511</v>
      </c>
      <c r="E41" s="5">
        <v>-1.5162628973426906</v>
      </c>
      <c r="F41" s="5">
        <v>5967.7</v>
      </c>
      <c r="G41" s="5">
        <v>5996.4</v>
      </c>
      <c r="H41" s="5">
        <v>5869.5</v>
      </c>
    </row>
    <row r="42" spans="1:8" x14ac:dyDescent="0.2">
      <c r="A42" s="4">
        <v>42104</v>
      </c>
      <c r="B42" s="3">
        <v>5968.3661536926302</v>
      </c>
      <c r="C42" s="6">
        <v>399985</v>
      </c>
      <c r="D42" s="5">
        <v>69.784289589740183</v>
      </c>
      <c r="E42" s="5">
        <v>1.1830689341522538</v>
      </c>
      <c r="F42" s="5">
        <v>5912.4</v>
      </c>
      <c r="G42" s="5">
        <v>5981.7</v>
      </c>
      <c r="H42" s="5">
        <v>5898.8</v>
      </c>
    </row>
    <row r="43" spans="1:8" x14ac:dyDescent="0.2">
      <c r="A43" s="4">
        <v>42096</v>
      </c>
      <c r="B43" s="3">
        <v>5898.58186410289</v>
      </c>
      <c r="C43" s="6">
        <v>547559</v>
      </c>
      <c r="D43" s="5">
        <v>-21.354100521160035</v>
      </c>
      <c r="E43" s="5">
        <v>-0.36071505922979918</v>
      </c>
      <c r="F43" s="5">
        <v>5910.8</v>
      </c>
      <c r="G43" s="5">
        <v>5931.5</v>
      </c>
      <c r="H43" s="5">
        <v>5828.1</v>
      </c>
    </row>
    <row r="44" spans="1:8" x14ac:dyDescent="0.2">
      <c r="A44" s="4">
        <v>42090</v>
      </c>
      <c r="B44" s="3">
        <v>5919.93596462405</v>
      </c>
      <c r="C44" s="6">
        <v>636861</v>
      </c>
      <c r="D44" s="5">
        <v>-55.554996256600134</v>
      </c>
      <c r="E44" s="5">
        <v>-0.92971433845852047</v>
      </c>
      <c r="F44" s="5">
        <v>5978.4</v>
      </c>
      <c r="G44" s="5">
        <v>5995</v>
      </c>
      <c r="H44" s="5">
        <v>5877.1</v>
      </c>
    </row>
    <row r="45" spans="1:8" x14ac:dyDescent="0.2">
      <c r="A45" s="24">
        <v>42083</v>
      </c>
      <c r="B45" s="25">
        <v>5975.4909608806502</v>
      </c>
      <c r="C45" s="26">
        <v>1295004</v>
      </c>
      <c r="D45" s="25">
        <v>160.94837608638045</v>
      </c>
      <c r="E45" s="25">
        <v>2.7680315990337823</v>
      </c>
      <c r="F45" s="25">
        <v>5805.5</v>
      </c>
      <c r="G45" s="25">
        <v>5979.8</v>
      </c>
      <c r="H45" s="25">
        <v>5761.6</v>
      </c>
    </row>
    <row r="46" spans="1:8" x14ac:dyDescent="0.2">
      <c r="A46" s="4">
        <v>42076</v>
      </c>
      <c r="B46" s="3">
        <v>5814.5425847942697</v>
      </c>
      <c r="C46" s="6">
        <v>586559</v>
      </c>
      <c r="D46" s="5">
        <v>-84.318839445420053</v>
      </c>
      <c r="E46" s="5">
        <v>-1.4294087177389114</v>
      </c>
      <c r="F46" s="5">
        <v>5883.3</v>
      </c>
      <c r="G46" s="5">
        <v>5883.3</v>
      </c>
      <c r="H46" s="5">
        <v>5748.7</v>
      </c>
    </row>
    <row r="47" spans="1:8" x14ac:dyDescent="0.2">
      <c r="A47" s="4">
        <v>42069</v>
      </c>
      <c r="B47" s="3">
        <v>5898.8614242396898</v>
      </c>
      <c r="C47" s="6">
        <v>599769</v>
      </c>
      <c r="D47" s="5">
        <v>-29.905332812780216</v>
      </c>
      <c r="E47" s="5">
        <v>-0.5044106816515681</v>
      </c>
      <c r="F47" s="5">
        <v>5930</v>
      </c>
      <c r="G47" s="5">
        <v>5996.9</v>
      </c>
      <c r="H47" s="5">
        <v>5869.2</v>
      </c>
    </row>
    <row r="48" spans="1:8" x14ac:dyDescent="0.2">
      <c r="A48" s="4">
        <v>42062</v>
      </c>
      <c r="B48" s="3">
        <v>5928.76675705247</v>
      </c>
      <c r="C48" s="6">
        <v>1105553</v>
      </c>
      <c r="D48" s="5">
        <v>47.230115460330126</v>
      </c>
      <c r="E48" s="5">
        <v>0.80302339912898812</v>
      </c>
      <c r="F48" s="5">
        <v>5880.3</v>
      </c>
      <c r="G48" s="5">
        <v>5955.5</v>
      </c>
      <c r="H48" s="5">
        <v>5869.2</v>
      </c>
    </row>
    <row r="49" spans="1:8" x14ac:dyDescent="0.2">
      <c r="A49" s="4">
        <v>42055</v>
      </c>
      <c r="B49" s="3">
        <v>5881.5366415921399</v>
      </c>
      <c r="C49" s="6">
        <v>593384</v>
      </c>
      <c r="D49" s="5">
        <v>4.0698257580197605</v>
      </c>
      <c r="E49" s="5">
        <v>6.9244555274305952E-2</v>
      </c>
      <c r="F49" s="5">
        <v>5889.2</v>
      </c>
      <c r="G49" s="5">
        <v>5946.8</v>
      </c>
      <c r="H49" s="5">
        <v>5841.9</v>
      </c>
    </row>
    <row r="50" spans="1:8" x14ac:dyDescent="0.2">
      <c r="A50" s="4">
        <v>42048</v>
      </c>
      <c r="B50" s="3">
        <v>5877.4668158341201</v>
      </c>
      <c r="C50" s="6">
        <v>755613</v>
      </c>
      <c r="D50" s="5">
        <v>57.295525212230132</v>
      </c>
      <c r="E50" s="5">
        <v>0.98443022294809612</v>
      </c>
      <c r="F50" s="5">
        <v>5811.2</v>
      </c>
      <c r="G50" s="5">
        <v>5893.5</v>
      </c>
      <c r="H50" s="5">
        <v>5739.8</v>
      </c>
    </row>
    <row r="51" spans="1:8" x14ac:dyDescent="0.2">
      <c r="A51" s="4">
        <v>42041</v>
      </c>
      <c r="B51" s="3">
        <v>5820.17129062189</v>
      </c>
      <c r="C51" s="6">
        <v>572746</v>
      </c>
      <c r="D51" s="5">
        <v>231.85067810700002</v>
      </c>
      <c r="E51" s="5">
        <v>4.1488435289087855</v>
      </c>
      <c r="F51" s="5">
        <v>5594.4</v>
      </c>
      <c r="G51" s="5">
        <v>5850.9</v>
      </c>
      <c r="H51" s="5">
        <v>5591.1</v>
      </c>
    </row>
    <row r="52" spans="1:8" x14ac:dyDescent="0.2">
      <c r="A52" s="4">
        <v>42034</v>
      </c>
      <c r="B52" s="3">
        <v>5588.3206125148899</v>
      </c>
      <c r="C52" s="6">
        <v>890352</v>
      </c>
      <c r="D52" s="5">
        <v>86.500919184920349</v>
      </c>
      <c r="E52" s="5">
        <v>1.5722238096931518</v>
      </c>
      <c r="F52" s="5">
        <v>5498.6</v>
      </c>
      <c r="G52" s="5">
        <v>5619.5</v>
      </c>
      <c r="H52" s="5">
        <v>5497.3</v>
      </c>
    </row>
    <row r="53" spans="1:8" x14ac:dyDescent="0.2">
      <c r="A53" s="4">
        <v>42027</v>
      </c>
      <c r="B53" s="3">
        <v>5501.8196933299696</v>
      </c>
      <c r="C53" s="6">
        <v>592435</v>
      </c>
      <c r="D53" s="5">
        <v>202.5831040844696</v>
      </c>
      <c r="E53" s="5">
        <v>3.8228733643559165</v>
      </c>
      <c r="F53" s="5">
        <v>5321.5</v>
      </c>
      <c r="G53" s="5">
        <v>5501.8</v>
      </c>
      <c r="H53" s="5">
        <v>5282.4</v>
      </c>
    </row>
    <row r="54" spans="1:8" x14ac:dyDescent="0.2">
      <c r="A54" s="4">
        <v>42020</v>
      </c>
      <c r="B54" s="3">
        <v>5299.2365892455</v>
      </c>
      <c r="C54" s="6">
        <v>583140</v>
      </c>
      <c r="D54" s="5">
        <v>-166.33422987715039</v>
      </c>
      <c r="E54" s="5">
        <v>-3.043309388567228</v>
      </c>
      <c r="F54" s="5">
        <v>5451</v>
      </c>
      <c r="G54" s="5">
        <v>5451.5</v>
      </c>
      <c r="H54" s="5">
        <v>5267.4</v>
      </c>
    </row>
    <row r="55" spans="1:8" x14ac:dyDescent="0.2">
      <c r="A55" s="4">
        <v>42013</v>
      </c>
      <c r="B55" s="3">
        <v>5465.5708191226504</v>
      </c>
      <c r="C55" s="6">
        <v>551163</v>
      </c>
      <c r="D55" s="5">
        <v>29.639714025050125</v>
      </c>
      <c r="E55" s="5">
        <v>0.54525551284589913</v>
      </c>
      <c r="F55" s="5">
        <v>5437.1</v>
      </c>
      <c r="G55" s="5">
        <v>5470.4</v>
      </c>
      <c r="H55" s="5">
        <v>5318.7</v>
      </c>
    </row>
    <row r="56" spans="1:8" x14ac:dyDescent="0.2">
      <c r="A56" s="4">
        <v>42006</v>
      </c>
      <c r="B56" s="3">
        <v>5435.9311050976003</v>
      </c>
      <c r="C56" s="6">
        <v>275880</v>
      </c>
      <c r="D56" s="5">
        <v>41.396177714190344</v>
      </c>
      <c r="E56" s="5">
        <v>0.76737250330991547</v>
      </c>
      <c r="F56" s="5">
        <v>5398.9</v>
      </c>
      <c r="G56" s="5">
        <v>5486.7</v>
      </c>
      <c r="H56" s="5">
        <v>5387</v>
      </c>
    </row>
  </sheetData>
  <sortState ref="A4:H56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5"/>
  <sheetViews>
    <sheetView topLeftCell="D1" workbookViewId="0">
      <selection activeCell="U33" sqref="U33"/>
    </sheetView>
  </sheetViews>
  <sheetFormatPr defaultRowHeight="12.75" x14ac:dyDescent="0.2"/>
  <cols>
    <col min="1" max="8" width="18.5703125" customWidth="1"/>
    <col min="11" max="11" width="12" bestFit="1" customWidth="1"/>
  </cols>
  <sheetData>
    <row r="1" spans="1:11" x14ac:dyDescent="0.2">
      <c r="A1" s="1">
        <v>2014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7">
        <v>41997</v>
      </c>
      <c r="B4" s="3">
        <v>5394.5349273834099</v>
      </c>
      <c r="C4" s="9">
        <v>232795</v>
      </c>
      <c r="D4" s="8">
        <v>55.885697259639528</v>
      </c>
      <c r="E4" s="8">
        <v>1.0468134325870349</v>
      </c>
      <c r="F4" s="8">
        <v>5348.7</v>
      </c>
      <c r="G4" s="8">
        <v>5442</v>
      </c>
      <c r="H4" s="8">
        <v>5348.7</v>
      </c>
    </row>
    <row r="5" spans="1:11" x14ac:dyDescent="0.2">
      <c r="A5" s="7">
        <v>41992</v>
      </c>
      <c r="B5" s="3">
        <v>5338.6492301237704</v>
      </c>
      <c r="C5" s="9">
        <v>1441674</v>
      </c>
      <c r="D5" s="8">
        <v>119.08039876518069</v>
      </c>
      <c r="E5" s="8">
        <v>2.2814221368201659</v>
      </c>
      <c r="F5" s="8">
        <v>5207.3999999999996</v>
      </c>
      <c r="G5" s="8">
        <v>5343.1</v>
      </c>
      <c r="H5" s="8">
        <v>5142.8</v>
      </c>
      <c r="J5" s="36" t="s">
        <v>11</v>
      </c>
      <c r="K5" s="36"/>
    </row>
    <row r="6" spans="1:11" x14ac:dyDescent="0.2">
      <c r="A6" s="7">
        <v>41985</v>
      </c>
      <c r="B6" s="3">
        <v>5219.5688313585897</v>
      </c>
      <c r="C6" s="9">
        <v>642557</v>
      </c>
      <c r="D6" s="8">
        <v>-115.76413613977002</v>
      </c>
      <c r="E6" s="8">
        <v>-2.1697640399386264</v>
      </c>
      <c r="F6" s="8">
        <v>5335.5</v>
      </c>
      <c r="G6" s="8">
        <v>5404.1</v>
      </c>
      <c r="H6" s="8">
        <v>5188</v>
      </c>
      <c r="J6" s="27" t="s">
        <v>6</v>
      </c>
      <c r="K6" s="35">
        <v>5645.6145160510496</v>
      </c>
    </row>
    <row r="7" spans="1:11" x14ac:dyDescent="0.2">
      <c r="A7" s="7">
        <v>41978</v>
      </c>
      <c r="B7" s="3">
        <v>5335.3329674983597</v>
      </c>
      <c r="C7" s="9">
        <v>640560</v>
      </c>
      <c r="D7" s="8">
        <v>22.332772825619941</v>
      </c>
      <c r="E7" s="8">
        <v>0.42034202912344387</v>
      </c>
      <c r="F7" s="8">
        <v>5308.2</v>
      </c>
      <c r="G7" s="8">
        <v>5389.4</v>
      </c>
      <c r="H7" s="8">
        <v>5207.7</v>
      </c>
      <c r="J7" s="23" t="s">
        <v>7</v>
      </c>
      <c r="K7" s="30">
        <v>5166.5293635396101</v>
      </c>
    </row>
    <row r="8" spans="1:11" x14ac:dyDescent="0.2">
      <c r="A8" s="7">
        <v>41971</v>
      </c>
      <c r="B8" s="3">
        <v>5313.0001946727398</v>
      </c>
      <c r="C8" s="9">
        <v>669411</v>
      </c>
      <c r="D8" s="8">
        <v>8.6951031425496694</v>
      </c>
      <c r="E8" s="8">
        <v>0.16392539630560865</v>
      </c>
      <c r="F8" s="8">
        <v>5324.4</v>
      </c>
      <c r="G8" s="8">
        <v>5411.9</v>
      </c>
      <c r="H8" s="8">
        <v>5296.8</v>
      </c>
      <c r="J8" s="28" t="s">
        <v>8</v>
      </c>
      <c r="K8" s="31">
        <f>K6-K7</f>
        <v>479.08515251143945</v>
      </c>
    </row>
    <row r="9" spans="1:11" x14ac:dyDescent="0.2">
      <c r="A9" s="7">
        <v>41964</v>
      </c>
      <c r="B9" s="3">
        <v>5304.3050915301901</v>
      </c>
      <c r="C9" s="9">
        <v>573413</v>
      </c>
      <c r="D9" s="8">
        <v>-150.03719500435</v>
      </c>
      <c r="E9" s="8">
        <v>-2.7507843681676469</v>
      </c>
      <c r="F9" s="8">
        <v>5458.2</v>
      </c>
      <c r="G9" s="8">
        <v>5460.3</v>
      </c>
      <c r="H9" s="8">
        <v>5292.9</v>
      </c>
      <c r="J9" s="28" t="s">
        <v>9</v>
      </c>
      <c r="K9" s="31">
        <f>AVERAGE(B4:B55)</f>
        <v>5416.822620282609</v>
      </c>
    </row>
    <row r="10" spans="1:11" x14ac:dyDescent="0.2">
      <c r="A10" s="7">
        <v>41957</v>
      </c>
      <c r="B10" s="3">
        <v>5454.3422865345401</v>
      </c>
      <c r="C10" s="9">
        <v>450275</v>
      </c>
      <c r="D10" s="8">
        <v>-94.787716978399658</v>
      </c>
      <c r="E10" s="8">
        <v>-1.7081545560906575</v>
      </c>
      <c r="F10" s="8">
        <v>5548.6</v>
      </c>
      <c r="G10" s="8">
        <v>5550.3</v>
      </c>
      <c r="H10" s="8">
        <v>5419.3</v>
      </c>
      <c r="J10" s="28" t="s">
        <v>10</v>
      </c>
      <c r="K10" s="29">
        <f>_xlfn.STDEV.S(B4:B55)</f>
        <v>115.02312231990534</v>
      </c>
    </row>
    <row r="11" spans="1:11" x14ac:dyDescent="0.2">
      <c r="A11" s="7">
        <v>41950</v>
      </c>
      <c r="B11" s="3">
        <v>5549.1300035129398</v>
      </c>
      <c r="C11" s="9">
        <v>734998</v>
      </c>
      <c r="D11" s="8">
        <v>22.527949344349508</v>
      </c>
      <c r="E11" s="8">
        <v>0.40762749196601167</v>
      </c>
      <c r="F11" s="8">
        <v>5525.5</v>
      </c>
      <c r="G11" s="8">
        <v>5549.1</v>
      </c>
      <c r="H11" s="8">
        <v>5481</v>
      </c>
    </row>
    <row r="12" spans="1:11" x14ac:dyDescent="0.2">
      <c r="A12" s="7">
        <v>41943</v>
      </c>
      <c r="B12" s="3">
        <v>5526.6020541685903</v>
      </c>
      <c r="C12" s="9">
        <v>736745</v>
      </c>
      <c r="D12" s="8">
        <v>114.35384023284041</v>
      </c>
      <c r="E12" s="8">
        <v>2.1128713191386206</v>
      </c>
      <c r="F12" s="8">
        <v>5414.6</v>
      </c>
      <c r="G12" s="8">
        <v>5526.6</v>
      </c>
      <c r="H12" s="8">
        <v>5414.6</v>
      </c>
    </row>
    <row r="13" spans="1:11" x14ac:dyDescent="0.2">
      <c r="A13" s="7">
        <v>41936</v>
      </c>
      <c r="B13" s="3">
        <v>5412.2482139357498</v>
      </c>
      <c r="C13" s="9">
        <v>604418</v>
      </c>
      <c r="D13" s="8">
        <v>140.52711177017954</v>
      </c>
      <c r="E13" s="8">
        <v>2.665678040373809</v>
      </c>
      <c r="F13" s="8">
        <v>5289.1</v>
      </c>
      <c r="G13" s="8">
        <v>5425.7</v>
      </c>
      <c r="H13" s="8">
        <v>5289.1</v>
      </c>
    </row>
    <row r="14" spans="1:11" x14ac:dyDescent="0.2">
      <c r="A14" s="7">
        <v>41929</v>
      </c>
      <c r="B14" s="3">
        <v>5271.7211021655703</v>
      </c>
      <c r="C14" s="9">
        <v>744461</v>
      </c>
      <c r="D14" s="8">
        <v>83.468493214450064</v>
      </c>
      <c r="E14" s="8">
        <v>1.6087977881116489</v>
      </c>
      <c r="F14" s="8">
        <v>5173.3999999999996</v>
      </c>
      <c r="G14" s="8">
        <v>5308.5</v>
      </c>
      <c r="H14" s="8">
        <v>5122</v>
      </c>
    </row>
    <row r="15" spans="1:11" x14ac:dyDescent="0.2">
      <c r="A15" s="7">
        <v>41922</v>
      </c>
      <c r="B15" s="3">
        <v>5188.2526089511202</v>
      </c>
      <c r="C15" s="9">
        <v>734291</v>
      </c>
      <c r="D15" s="8">
        <v>-129.95877412218942</v>
      </c>
      <c r="E15" s="8">
        <v>-2.4436556722024938</v>
      </c>
      <c r="F15" s="8">
        <v>5317.7</v>
      </c>
      <c r="G15" s="8">
        <v>5324.6</v>
      </c>
      <c r="H15" s="8">
        <v>5187.6000000000004</v>
      </c>
    </row>
    <row r="16" spans="1:11" x14ac:dyDescent="0.2">
      <c r="A16" s="7">
        <v>41915</v>
      </c>
      <c r="B16" s="3">
        <v>5318.2113830733097</v>
      </c>
      <c r="C16" s="9">
        <v>497283</v>
      </c>
      <c r="D16" s="8">
        <v>4.7965153961895339</v>
      </c>
      <c r="E16" s="8">
        <v>9.0271802892116781E-2</v>
      </c>
      <c r="F16" s="8">
        <v>5309.9</v>
      </c>
      <c r="G16" s="8">
        <v>5337.2</v>
      </c>
      <c r="H16" s="8">
        <v>5246.2</v>
      </c>
    </row>
    <row r="17" spans="1:8" x14ac:dyDescent="0.2">
      <c r="A17" s="7">
        <v>41908</v>
      </c>
      <c r="B17" s="3">
        <v>5313.4148676771201</v>
      </c>
      <c r="C17" s="9">
        <v>631951</v>
      </c>
      <c r="D17" s="8">
        <v>-119.6445560007196</v>
      </c>
      <c r="E17" s="8">
        <v>-2.2021580599559831</v>
      </c>
      <c r="F17" s="8">
        <v>5433.2</v>
      </c>
      <c r="G17" s="8">
        <v>5434</v>
      </c>
      <c r="H17" s="8">
        <v>5309.8</v>
      </c>
    </row>
    <row r="18" spans="1:8" x14ac:dyDescent="0.2">
      <c r="A18" s="7">
        <v>41901</v>
      </c>
      <c r="B18" s="3">
        <v>5433.0594236778397</v>
      </c>
      <c r="C18" s="9">
        <v>979624</v>
      </c>
      <c r="D18" s="8">
        <v>-98.082927475700671</v>
      </c>
      <c r="E18" s="8">
        <v>-1.7732851777941483</v>
      </c>
      <c r="F18" s="8">
        <v>5524.1</v>
      </c>
      <c r="G18" s="8">
        <v>5524.1</v>
      </c>
      <c r="H18" s="8">
        <v>5373.4</v>
      </c>
    </row>
    <row r="19" spans="1:8" x14ac:dyDescent="0.2">
      <c r="A19" s="7">
        <v>41894</v>
      </c>
      <c r="B19" s="3">
        <v>5531.1423511535404</v>
      </c>
      <c r="C19" s="9">
        <v>546056</v>
      </c>
      <c r="D19" s="8">
        <v>-67.550189737959954</v>
      </c>
      <c r="E19" s="8">
        <v>-1.2065350837644595</v>
      </c>
      <c r="F19" s="8">
        <v>5599.9</v>
      </c>
      <c r="G19" s="8">
        <v>5607.9</v>
      </c>
      <c r="H19" s="8">
        <v>5509.8</v>
      </c>
    </row>
    <row r="20" spans="1:8" x14ac:dyDescent="0.2">
      <c r="A20" s="7">
        <v>41887</v>
      </c>
      <c r="B20" s="3">
        <v>5598.6925408915004</v>
      </c>
      <c r="C20" s="9">
        <v>488425</v>
      </c>
      <c r="D20" s="8">
        <v>-27.202053299889485</v>
      </c>
      <c r="E20" s="8">
        <v>-0.48351516091280633</v>
      </c>
      <c r="F20" s="8">
        <v>5629.8</v>
      </c>
      <c r="G20" s="8">
        <v>5672.7</v>
      </c>
      <c r="H20" s="8">
        <v>5592.9</v>
      </c>
    </row>
    <row r="21" spans="1:8" x14ac:dyDescent="0.2">
      <c r="A21" s="7">
        <v>41880</v>
      </c>
      <c r="B21" s="3">
        <v>5625.8945941913898</v>
      </c>
      <c r="C21" s="9">
        <v>891496</v>
      </c>
      <c r="D21" s="8">
        <v>-19.719921859659735</v>
      </c>
      <c r="E21" s="8">
        <v>-0.34929628658836309</v>
      </c>
      <c r="F21" s="8">
        <v>5639.3</v>
      </c>
      <c r="G21" s="8">
        <v>5652.3</v>
      </c>
      <c r="H21" s="8">
        <v>5614.3</v>
      </c>
    </row>
    <row r="22" spans="1:8" x14ac:dyDescent="0.2">
      <c r="A22" s="24">
        <v>41873</v>
      </c>
      <c r="B22" s="25">
        <v>5645.6145160510496</v>
      </c>
      <c r="C22" s="26">
        <v>569739</v>
      </c>
      <c r="D22" s="25">
        <v>79.092302674409439</v>
      </c>
      <c r="E22" s="25">
        <v>1.4208566793166844</v>
      </c>
      <c r="F22" s="25">
        <v>5568.7</v>
      </c>
      <c r="G22" s="25">
        <v>5679.5</v>
      </c>
      <c r="H22" s="25">
        <v>5567.3</v>
      </c>
    </row>
    <row r="23" spans="1:8" x14ac:dyDescent="0.2">
      <c r="A23" s="7">
        <v>41866</v>
      </c>
      <c r="B23" s="3">
        <v>5566.5222133766401</v>
      </c>
      <c r="C23" s="9">
        <v>490884</v>
      </c>
      <c r="D23" s="8">
        <v>131.21209406168055</v>
      </c>
      <c r="E23" s="8">
        <v>2.4140682165568528</v>
      </c>
      <c r="F23" s="8">
        <v>5448.1</v>
      </c>
      <c r="G23" s="8">
        <v>5578.5</v>
      </c>
      <c r="H23" s="8">
        <v>5448</v>
      </c>
    </row>
    <row r="24" spans="1:8" x14ac:dyDescent="0.2">
      <c r="A24" s="7">
        <v>41859</v>
      </c>
      <c r="B24" s="3">
        <v>5435.3101193149596</v>
      </c>
      <c r="C24" s="9">
        <v>691470</v>
      </c>
      <c r="D24" s="8">
        <v>-121.06316557268019</v>
      </c>
      <c r="E24" s="8">
        <v>-2.1788162775519537</v>
      </c>
      <c r="F24" s="8">
        <v>5551.1</v>
      </c>
      <c r="G24" s="8">
        <v>5551.6</v>
      </c>
      <c r="H24" s="8">
        <v>5425.2</v>
      </c>
    </row>
    <row r="25" spans="1:8" x14ac:dyDescent="0.2">
      <c r="A25" s="7">
        <v>41852</v>
      </c>
      <c r="B25" s="3">
        <v>5556.3732848876398</v>
      </c>
      <c r="C25" s="9">
        <v>631863</v>
      </c>
      <c r="D25" s="8">
        <v>-27.131228377220395</v>
      </c>
      <c r="E25" s="8">
        <v>-0.48591755075623189</v>
      </c>
      <c r="F25" s="8">
        <v>5578.5</v>
      </c>
      <c r="G25" s="8">
        <v>5644.2</v>
      </c>
      <c r="H25" s="8">
        <v>5544</v>
      </c>
    </row>
    <row r="26" spans="1:8" x14ac:dyDescent="0.2">
      <c r="A26" s="7">
        <v>41845</v>
      </c>
      <c r="B26" s="3">
        <v>5583.5045132648602</v>
      </c>
      <c r="C26" s="9">
        <v>568159</v>
      </c>
      <c r="D26" s="8">
        <v>51.840285701349785</v>
      </c>
      <c r="E26" s="8">
        <v>0.93715532195604023</v>
      </c>
      <c r="F26" s="8">
        <v>5533</v>
      </c>
      <c r="G26" s="8">
        <v>5598.2</v>
      </c>
      <c r="H26" s="8">
        <v>5530.1</v>
      </c>
    </row>
    <row r="27" spans="1:8" x14ac:dyDescent="0.2">
      <c r="A27" s="7">
        <v>41838</v>
      </c>
      <c r="B27" s="3">
        <v>5531.6642275635104</v>
      </c>
      <c r="C27" s="9">
        <v>562805</v>
      </c>
      <c r="D27" s="8">
        <v>44.871559193050416</v>
      </c>
      <c r="E27" s="8">
        <v>0.81781036582118105</v>
      </c>
      <c r="F27" s="8">
        <v>5490</v>
      </c>
      <c r="G27" s="8">
        <v>5561.1</v>
      </c>
      <c r="H27" s="8">
        <v>5484.1</v>
      </c>
    </row>
    <row r="28" spans="1:8" x14ac:dyDescent="0.2">
      <c r="A28" s="7">
        <v>41831</v>
      </c>
      <c r="B28" s="3">
        <v>5486.79266837046</v>
      </c>
      <c r="C28" s="9">
        <v>492180</v>
      </c>
      <c r="D28" s="8">
        <v>-38.183384814439705</v>
      </c>
      <c r="E28" s="8">
        <v>-0.69110498302392687</v>
      </c>
      <c r="F28" s="8">
        <v>5530.2</v>
      </c>
      <c r="G28" s="8">
        <v>5535.9</v>
      </c>
      <c r="H28" s="8">
        <v>5439.5</v>
      </c>
    </row>
    <row r="29" spans="1:8" x14ac:dyDescent="0.2">
      <c r="A29" s="7">
        <v>41824</v>
      </c>
      <c r="B29" s="3">
        <v>5524.9760531848997</v>
      </c>
      <c r="C29" s="9">
        <v>501489</v>
      </c>
      <c r="D29" s="8">
        <v>79.920738953339423</v>
      </c>
      <c r="E29" s="8">
        <v>1.4677672556319799</v>
      </c>
      <c r="F29" s="8">
        <v>5444.8</v>
      </c>
      <c r="G29" s="8">
        <v>5531.7</v>
      </c>
      <c r="H29" s="8">
        <v>5370.9</v>
      </c>
    </row>
    <row r="30" spans="1:8" x14ac:dyDescent="0.2">
      <c r="A30" s="7">
        <v>41817</v>
      </c>
      <c r="B30" s="3">
        <v>5445.0553142315603</v>
      </c>
      <c r="C30" s="9">
        <v>758026</v>
      </c>
      <c r="D30" s="8">
        <v>25.580508683320659</v>
      </c>
      <c r="E30" s="8">
        <v>0.47201084239993918</v>
      </c>
      <c r="F30" s="8">
        <v>5427</v>
      </c>
      <c r="G30" s="8">
        <v>5480.1</v>
      </c>
      <c r="H30" s="8">
        <v>5378.8</v>
      </c>
    </row>
    <row r="31" spans="1:8" x14ac:dyDescent="0.2">
      <c r="A31" s="7">
        <v>41810</v>
      </c>
      <c r="B31" s="3">
        <v>5419.4748055482396</v>
      </c>
      <c r="C31" s="9">
        <v>897933</v>
      </c>
      <c r="D31" s="8">
        <v>14.423686644389818</v>
      </c>
      <c r="E31" s="8">
        <v>0.26685569344466753</v>
      </c>
      <c r="F31" s="8">
        <v>5407.5</v>
      </c>
      <c r="G31" s="8">
        <v>5468.2</v>
      </c>
      <c r="H31" s="8">
        <v>5380.3</v>
      </c>
    </row>
    <row r="32" spans="1:8" x14ac:dyDescent="0.2">
      <c r="A32" s="7">
        <v>41803</v>
      </c>
      <c r="B32" s="3">
        <v>5405.0511189038498</v>
      </c>
      <c r="C32" s="9">
        <v>688433</v>
      </c>
      <c r="D32" s="8">
        <v>-58.981016249350432</v>
      </c>
      <c r="E32" s="8">
        <v>-1.0794412402864939</v>
      </c>
      <c r="F32" s="8">
        <v>5472.4</v>
      </c>
      <c r="G32" s="8">
        <v>5496.3</v>
      </c>
      <c r="H32" s="8">
        <v>5373.6</v>
      </c>
    </row>
    <row r="33" spans="1:8" x14ac:dyDescent="0.2">
      <c r="A33" s="7">
        <v>41796</v>
      </c>
      <c r="B33" s="3">
        <v>5464.0321351532002</v>
      </c>
      <c r="C33" s="9">
        <v>541257</v>
      </c>
      <c r="D33" s="8">
        <v>-28.514129611229691</v>
      </c>
      <c r="E33" s="8">
        <v>-0.51914227457950934</v>
      </c>
      <c r="F33" s="8">
        <v>5484.1</v>
      </c>
      <c r="G33" s="8">
        <v>5526</v>
      </c>
      <c r="H33" s="8">
        <v>5416.8</v>
      </c>
    </row>
    <row r="34" spans="1:8" x14ac:dyDescent="0.2">
      <c r="A34" s="7">
        <v>41789</v>
      </c>
      <c r="B34" s="3">
        <v>5492.5462647644299</v>
      </c>
      <c r="C34" s="9">
        <v>1073757</v>
      </c>
      <c r="D34" s="8">
        <v>-0.24097985427033564</v>
      </c>
      <c r="E34" s="8">
        <v>-4.3872053210547435E-3</v>
      </c>
      <c r="F34" s="8">
        <v>5497.5</v>
      </c>
      <c r="G34" s="8">
        <v>5541.7</v>
      </c>
      <c r="H34" s="8">
        <v>5492.5</v>
      </c>
    </row>
    <row r="35" spans="1:8" x14ac:dyDescent="0.2">
      <c r="A35" s="7">
        <v>41782</v>
      </c>
      <c r="B35" s="3">
        <v>5492.7872446187002</v>
      </c>
      <c r="C35" s="9">
        <v>588717</v>
      </c>
      <c r="D35" s="8">
        <v>13.743531047580291</v>
      </c>
      <c r="E35" s="8">
        <v>0.2508381346463473</v>
      </c>
      <c r="F35" s="8">
        <v>5473.1</v>
      </c>
      <c r="G35" s="8">
        <v>5507.4</v>
      </c>
      <c r="H35" s="8">
        <v>5372.1</v>
      </c>
    </row>
    <row r="36" spans="1:8" x14ac:dyDescent="0.2">
      <c r="A36" s="7">
        <v>41775</v>
      </c>
      <c r="B36" s="3">
        <v>5479.04371357112</v>
      </c>
      <c r="C36" s="9">
        <v>532811</v>
      </c>
      <c r="D36" s="8">
        <v>18.203357375759879</v>
      </c>
      <c r="E36" s="8">
        <v>0.33334351836724618</v>
      </c>
      <c r="F36" s="8">
        <v>5458.6</v>
      </c>
      <c r="G36" s="8">
        <v>5510.8</v>
      </c>
      <c r="H36" s="8">
        <v>5432</v>
      </c>
    </row>
    <row r="37" spans="1:8" x14ac:dyDescent="0.2">
      <c r="A37" s="7">
        <v>41768</v>
      </c>
      <c r="B37" s="3">
        <v>5460.8403561953601</v>
      </c>
      <c r="C37" s="9">
        <v>517056.00000000006</v>
      </c>
      <c r="D37" s="8">
        <v>2.7830563658499159</v>
      </c>
      <c r="E37" s="8">
        <v>5.0989870808737514E-2</v>
      </c>
      <c r="F37" s="8">
        <v>5464.1</v>
      </c>
      <c r="G37" s="8">
        <v>5493</v>
      </c>
      <c r="H37" s="8">
        <v>5417.4</v>
      </c>
    </row>
    <row r="38" spans="1:8" x14ac:dyDescent="0.2">
      <c r="A38" s="7">
        <v>41761</v>
      </c>
      <c r="B38" s="3">
        <v>5458.0572998295102</v>
      </c>
      <c r="C38" s="9">
        <v>534948</v>
      </c>
      <c r="D38" s="8">
        <v>-72.945993256309521</v>
      </c>
      <c r="E38" s="8">
        <v>-1.3188564423293303</v>
      </c>
      <c r="F38" s="8">
        <v>5527.7</v>
      </c>
      <c r="G38" s="8">
        <v>5554.5</v>
      </c>
      <c r="H38" s="8">
        <v>5430.4</v>
      </c>
    </row>
    <row r="39" spans="1:8" x14ac:dyDescent="0.2">
      <c r="A39" s="7">
        <v>41753</v>
      </c>
      <c r="B39" s="3">
        <v>5531.0032930858197</v>
      </c>
      <c r="C39" s="9">
        <v>612591</v>
      </c>
      <c r="D39" s="8">
        <v>76.773646237809771</v>
      </c>
      <c r="E39" s="8">
        <v>1.4075983449317597</v>
      </c>
      <c r="F39" s="8">
        <v>5455.5</v>
      </c>
      <c r="G39" s="8">
        <v>5537.8</v>
      </c>
      <c r="H39" s="8">
        <v>5452.4</v>
      </c>
    </row>
    <row r="40" spans="1:8" x14ac:dyDescent="0.2">
      <c r="A40" s="7">
        <v>41746</v>
      </c>
      <c r="B40" s="3">
        <v>5454.2296468480099</v>
      </c>
      <c r="C40" s="9">
        <v>534395</v>
      </c>
      <c r="D40" s="8">
        <v>25.580979828169802</v>
      </c>
      <c r="E40" s="8">
        <v>0.47122187117356606</v>
      </c>
      <c r="F40" s="8">
        <v>5424.3</v>
      </c>
      <c r="G40" s="8">
        <v>5459.4</v>
      </c>
      <c r="H40" s="8">
        <v>5358.9</v>
      </c>
    </row>
    <row r="41" spans="1:8" x14ac:dyDescent="0.2">
      <c r="A41" s="7">
        <v>41740</v>
      </c>
      <c r="B41" s="3">
        <v>5428.6486670198401</v>
      </c>
      <c r="C41" s="9">
        <v>566744</v>
      </c>
      <c r="D41" s="8">
        <v>5.818623623120402</v>
      </c>
      <c r="E41" s="8">
        <v>0.10729865359151436</v>
      </c>
      <c r="F41" s="8">
        <v>5419.1</v>
      </c>
      <c r="G41" s="8">
        <v>5503.5</v>
      </c>
      <c r="H41" s="8">
        <v>5391.3</v>
      </c>
    </row>
    <row r="42" spans="1:8" x14ac:dyDescent="0.2">
      <c r="A42" s="7">
        <v>41733</v>
      </c>
      <c r="B42" s="3">
        <v>5422.8300433967197</v>
      </c>
      <c r="C42" s="9">
        <v>486078</v>
      </c>
      <c r="D42" s="8">
        <v>55.89220230752926</v>
      </c>
      <c r="E42" s="8">
        <v>1.0414169860440525</v>
      </c>
      <c r="F42" s="8">
        <v>5376.1</v>
      </c>
      <c r="G42" s="8">
        <v>5422.8</v>
      </c>
      <c r="H42" s="8">
        <v>5350.5</v>
      </c>
    </row>
    <row r="43" spans="1:8" x14ac:dyDescent="0.2">
      <c r="A43" s="7">
        <v>41726</v>
      </c>
      <c r="B43" s="3">
        <v>5366.9378410891904</v>
      </c>
      <c r="C43" s="9">
        <v>696464</v>
      </c>
      <c r="D43" s="8">
        <v>28.855289164530404</v>
      </c>
      <c r="E43" s="8">
        <v>0.54055531895298436</v>
      </c>
      <c r="F43" s="8">
        <v>5332.4</v>
      </c>
      <c r="G43" s="8">
        <v>5394.2</v>
      </c>
      <c r="H43" s="8">
        <v>5301.4</v>
      </c>
    </row>
    <row r="44" spans="1:8" x14ac:dyDescent="0.2">
      <c r="A44" s="7">
        <v>41719</v>
      </c>
      <c r="B44" s="3">
        <v>5338.08255192466</v>
      </c>
      <c r="C44" s="9">
        <v>1210417</v>
      </c>
      <c r="D44" s="8">
        <v>8.6869451895199745</v>
      </c>
      <c r="E44" s="8">
        <v>0.16300056949312136</v>
      </c>
      <c r="F44" s="8">
        <v>5328</v>
      </c>
      <c r="G44" s="8">
        <v>5362.2</v>
      </c>
      <c r="H44" s="8">
        <v>5288.5</v>
      </c>
    </row>
    <row r="45" spans="1:8" x14ac:dyDescent="0.2">
      <c r="A45" s="7">
        <v>41712</v>
      </c>
      <c r="B45" s="3">
        <v>5329.3956067351401</v>
      </c>
      <c r="C45" s="9">
        <v>601838</v>
      </c>
      <c r="D45" s="8">
        <v>-132.91379314639016</v>
      </c>
      <c r="E45" s="8">
        <v>-2.4332893546687995</v>
      </c>
      <c r="F45" s="8">
        <v>5446</v>
      </c>
      <c r="G45" s="8">
        <v>5446</v>
      </c>
      <c r="H45" s="8">
        <v>5329.4</v>
      </c>
    </row>
    <row r="46" spans="1:8" x14ac:dyDescent="0.2">
      <c r="A46" s="7">
        <v>41705</v>
      </c>
      <c r="B46" s="3">
        <v>5462.3093998815302</v>
      </c>
      <c r="C46" s="9">
        <v>594731</v>
      </c>
      <c r="D46" s="8">
        <v>57.486980889009828</v>
      </c>
      <c r="E46" s="8">
        <v>1.0636238609246673</v>
      </c>
      <c r="F46" s="8">
        <v>5391.1</v>
      </c>
      <c r="G46" s="8">
        <v>5462.3</v>
      </c>
      <c r="H46" s="8">
        <v>5340.3</v>
      </c>
    </row>
    <row r="47" spans="1:8" x14ac:dyDescent="0.2">
      <c r="A47" s="7">
        <v>41698</v>
      </c>
      <c r="B47" s="3">
        <v>5404.8224189925204</v>
      </c>
      <c r="C47" s="9">
        <v>990036</v>
      </c>
      <c r="D47" s="8">
        <v>-33.873718991049827</v>
      </c>
      <c r="E47" s="8">
        <v>-0.62282793764626421</v>
      </c>
      <c r="F47" s="8">
        <v>5441.5</v>
      </c>
      <c r="G47" s="8">
        <v>5461.7</v>
      </c>
      <c r="H47" s="8">
        <v>5401.6</v>
      </c>
    </row>
    <row r="48" spans="1:8" x14ac:dyDescent="0.2">
      <c r="A48" s="7">
        <v>41691</v>
      </c>
      <c r="B48" s="3">
        <v>5438.6961379835702</v>
      </c>
      <c r="C48" s="9">
        <v>756170</v>
      </c>
      <c r="D48" s="8">
        <v>82.439330372079894</v>
      </c>
      <c r="E48" s="8">
        <v>1.5391220647772208</v>
      </c>
      <c r="F48" s="8">
        <v>5359.9</v>
      </c>
      <c r="G48" s="8">
        <v>5452.4</v>
      </c>
      <c r="H48" s="8">
        <v>5355.4</v>
      </c>
    </row>
    <row r="49" spans="1:8" x14ac:dyDescent="0.2">
      <c r="A49" s="7">
        <v>41684</v>
      </c>
      <c r="B49" s="3">
        <v>5356.2568076114903</v>
      </c>
      <c r="C49" s="9">
        <v>536974</v>
      </c>
      <c r="D49" s="8">
        <v>189.7274440718802</v>
      </c>
      <c r="E49" s="8">
        <v>3.672241667893994</v>
      </c>
      <c r="F49" s="8">
        <v>5177.1000000000004</v>
      </c>
      <c r="G49" s="8">
        <v>5356.3</v>
      </c>
      <c r="H49" s="8">
        <v>5175.5</v>
      </c>
    </row>
    <row r="50" spans="1:8" x14ac:dyDescent="0.2">
      <c r="A50" s="20">
        <v>41677</v>
      </c>
      <c r="B50" s="21">
        <v>5166.5293635396101</v>
      </c>
      <c r="C50" s="22">
        <v>665802</v>
      </c>
      <c r="D50" s="21">
        <v>-23.473201843369679</v>
      </c>
      <c r="E50" s="21">
        <v>-0.45227726860742612</v>
      </c>
      <c r="F50" s="21">
        <v>5187.6000000000004</v>
      </c>
      <c r="G50" s="21">
        <v>5198.3</v>
      </c>
      <c r="H50" s="21">
        <v>5052.2</v>
      </c>
    </row>
    <row r="51" spans="1:8" x14ac:dyDescent="0.2">
      <c r="A51" s="7">
        <v>41670</v>
      </c>
      <c r="B51" s="3">
        <v>5190.0025653829798</v>
      </c>
      <c r="C51" s="9">
        <v>606305</v>
      </c>
      <c r="D51" s="8">
        <v>-50.929375549680117</v>
      </c>
      <c r="E51" s="8">
        <v>-0.97176181876952317</v>
      </c>
      <c r="F51" s="8">
        <v>5219.8</v>
      </c>
      <c r="G51" s="8">
        <v>5229.1000000000004</v>
      </c>
      <c r="H51" s="8">
        <v>5158.8999999999996</v>
      </c>
    </row>
    <row r="52" spans="1:8" x14ac:dyDescent="0.2">
      <c r="A52" s="7">
        <v>41663</v>
      </c>
      <c r="B52" s="3">
        <v>5240.9319409326599</v>
      </c>
      <c r="C52" s="9">
        <v>616265</v>
      </c>
      <c r="D52" s="8">
        <v>-64.937229108800238</v>
      </c>
      <c r="E52" s="8">
        <v>-1.2238754297873689</v>
      </c>
      <c r="F52" s="8">
        <v>5306.4</v>
      </c>
      <c r="G52" s="8">
        <v>5331.5</v>
      </c>
      <c r="H52" s="8">
        <v>5240.8999999999996</v>
      </c>
    </row>
    <row r="53" spans="1:8" x14ac:dyDescent="0.2">
      <c r="A53" s="7">
        <v>41656</v>
      </c>
      <c r="B53" s="3">
        <v>5305.8691700414602</v>
      </c>
      <c r="C53" s="9">
        <v>549832</v>
      </c>
      <c r="D53" s="8">
        <v>-6.5152812267797344</v>
      </c>
      <c r="E53" s="8">
        <v>-0.12264325533187792</v>
      </c>
      <c r="F53" s="8">
        <v>5316</v>
      </c>
      <c r="G53" s="8">
        <v>5319.3</v>
      </c>
      <c r="H53" s="8">
        <v>5207.5</v>
      </c>
    </row>
    <row r="54" spans="1:8" x14ac:dyDescent="0.2">
      <c r="A54" s="7">
        <v>41649</v>
      </c>
      <c r="B54" s="3">
        <v>5312.3844512682399</v>
      </c>
      <c r="C54" s="9">
        <v>480200</v>
      </c>
      <c r="D54" s="8">
        <v>-37.713376363810312</v>
      </c>
      <c r="E54" s="8">
        <v>-0.70491003302834976</v>
      </c>
      <c r="F54" s="8">
        <v>5353.3</v>
      </c>
      <c r="G54" s="8">
        <v>5362</v>
      </c>
      <c r="H54" s="8">
        <v>5295.4</v>
      </c>
    </row>
    <row r="55" spans="1:8" x14ac:dyDescent="0.2">
      <c r="A55" s="7">
        <v>41642</v>
      </c>
      <c r="B55" s="3">
        <v>5350.0978276320502</v>
      </c>
      <c r="C55" s="9">
        <v>315449</v>
      </c>
      <c r="D55" s="8">
        <v>26.038117505269838</v>
      </c>
      <c r="E55" s="8">
        <v>0.48906509173334278</v>
      </c>
      <c r="F55" s="8">
        <v>5332.9</v>
      </c>
      <c r="G55" s="8">
        <v>5383.4</v>
      </c>
      <c r="H55" s="8">
        <v>5325.8</v>
      </c>
    </row>
  </sheetData>
  <sortState ref="A4:H55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5"/>
  <sheetViews>
    <sheetView topLeftCell="G1" workbookViewId="0">
      <selection activeCell="V31" sqref="V31"/>
    </sheetView>
  </sheetViews>
  <sheetFormatPr defaultRowHeight="12.75" x14ac:dyDescent="0.2"/>
  <cols>
    <col min="1" max="8" width="18" customWidth="1"/>
    <col min="11" max="11" width="12" bestFit="1" customWidth="1"/>
  </cols>
  <sheetData>
    <row r="1" spans="1:11" x14ac:dyDescent="0.2">
      <c r="A1" s="1">
        <v>2013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10">
        <v>41635</v>
      </c>
      <c r="B4" s="3">
        <v>5324.0597101267804</v>
      </c>
      <c r="C4" s="12">
        <v>229034</v>
      </c>
      <c r="D4" s="11">
        <v>58.84259049163029</v>
      </c>
      <c r="E4" s="11">
        <v>1.1175719662574579</v>
      </c>
      <c r="F4" s="11">
        <v>5262.9</v>
      </c>
      <c r="G4" s="11">
        <v>5365.3</v>
      </c>
      <c r="H4" s="11">
        <v>5257.4</v>
      </c>
      <c r="J4" s="36" t="s">
        <v>11</v>
      </c>
      <c r="K4" s="36"/>
    </row>
    <row r="5" spans="1:11" x14ac:dyDescent="0.2">
      <c r="A5" s="10">
        <v>41628</v>
      </c>
      <c r="B5" s="3">
        <v>5265.2171196351501</v>
      </c>
      <c r="C5" s="12">
        <v>1355753</v>
      </c>
      <c r="D5" s="11">
        <v>166.78976718988997</v>
      </c>
      <c r="E5" s="11">
        <v>3.271396367154189</v>
      </c>
      <c r="F5" s="11">
        <v>5090.5</v>
      </c>
      <c r="G5" s="11">
        <v>5265.2</v>
      </c>
      <c r="H5" s="11">
        <v>5059.7</v>
      </c>
      <c r="J5" s="27" t="s">
        <v>6</v>
      </c>
      <c r="K5" s="35">
        <v>5411.1229283288303</v>
      </c>
    </row>
    <row r="6" spans="1:11" x14ac:dyDescent="0.2">
      <c r="A6" s="10">
        <v>41621</v>
      </c>
      <c r="B6" s="3">
        <v>5098.4273524452601</v>
      </c>
      <c r="C6" s="12">
        <v>656347</v>
      </c>
      <c r="D6" s="11">
        <v>-87.591462177169888</v>
      </c>
      <c r="E6" s="11">
        <v>-1.688992371763065</v>
      </c>
      <c r="F6" s="11">
        <v>5195.3</v>
      </c>
      <c r="G6" s="11">
        <v>5207.6000000000004</v>
      </c>
      <c r="H6" s="11">
        <v>5028.2</v>
      </c>
      <c r="J6" s="23" t="s">
        <v>7</v>
      </c>
      <c r="K6" s="30">
        <v>4709.4859944957998</v>
      </c>
    </row>
    <row r="7" spans="1:11" x14ac:dyDescent="0.2">
      <c r="A7" s="10">
        <v>41614</v>
      </c>
      <c r="B7" s="3">
        <v>5186.01881462243</v>
      </c>
      <c r="C7" s="12">
        <v>533434</v>
      </c>
      <c r="D7" s="11">
        <v>-134.03096696911962</v>
      </c>
      <c r="E7" s="11">
        <v>-2.5193555036438608</v>
      </c>
      <c r="F7" s="11">
        <v>5322.2</v>
      </c>
      <c r="G7" s="11">
        <v>5332.7</v>
      </c>
      <c r="H7" s="11">
        <v>5154.6000000000004</v>
      </c>
      <c r="J7" s="28" t="s">
        <v>8</v>
      </c>
      <c r="K7" s="31">
        <f>K5-K6</f>
        <v>701.63693383303053</v>
      </c>
    </row>
    <row r="8" spans="1:11" x14ac:dyDescent="0.2">
      <c r="A8" s="10">
        <v>41607</v>
      </c>
      <c r="B8" s="3">
        <v>5320.0497815915496</v>
      </c>
      <c r="C8" s="12">
        <v>627365</v>
      </c>
      <c r="D8" s="11">
        <v>-15.862117393160588</v>
      </c>
      <c r="E8" s="11">
        <v>-0.29727097623517551</v>
      </c>
      <c r="F8" s="11">
        <v>5336.3</v>
      </c>
      <c r="G8" s="11">
        <v>5375.1</v>
      </c>
      <c r="H8" s="11">
        <v>5308.1</v>
      </c>
      <c r="J8" s="28" t="s">
        <v>9</v>
      </c>
      <c r="K8" s="31">
        <f>AVERAGE(B4:B55)</f>
        <v>5074.8360756594257</v>
      </c>
    </row>
    <row r="9" spans="1:11" x14ac:dyDescent="0.2">
      <c r="A9" s="10">
        <v>41600</v>
      </c>
      <c r="B9" s="3">
        <v>5335.9118989847102</v>
      </c>
      <c r="C9" s="12">
        <v>549984</v>
      </c>
      <c r="D9" s="11">
        <v>-65.758648094979435</v>
      </c>
      <c r="E9" s="11">
        <v>-1.2173761343244216</v>
      </c>
      <c r="F9" s="11">
        <v>5404</v>
      </c>
      <c r="G9" s="11">
        <v>5404</v>
      </c>
      <c r="H9" s="11">
        <v>5284.9</v>
      </c>
      <c r="J9" s="28" t="s">
        <v>10</v>
      </c>
      <c r="K9" s="29">
        <f>_xlfn.STDEV.S(B4:B55)</f>
        <v>195.35356187928048</v>
      </c>
    </row>
    <row r="10" spans="1:11" x14ac:dyDescent="0.2">
      <c r="A10" s="10">
        <v>41593</v>
      </c>
      <c r="B10" s="3">
        <v>5401.6705470796896</v>
      </c>
      <c r="C10" s="12">
        <v>567961</v>
      </c>
      <c r="D10" s="11">
        <v>1.0057474360492051</v>
      </c>
      <c r="E10" s="11">
        <v>1.8622659864320212E-2</v>
      </c>
      <c r="F10" s="11">
        <v>5410.1</v>
      </c>
      <c r="G10" s="11">
        <v>5439.2</v>
      </c>
      <c r="H10" s="11">
        <v>5308.5</v>
      </c>
    </row>
    <row r="11" spans="1:11" x14ac:dyDescent="0.2">
      <c r="A11" s="10">
        <v>41586</v>
      </c>
      <c r="B11" s="3">
        <v>5400.6647996436404</v>
      </c>
      <c r="C11" s="12">
        <v>598539</v>
      </c>
      <c r="D11" s="11">
        <v>-10.458128685189877</v>
      </c>
      <c r="E11" s="11">
        <v>-0.19327094992498406</v>
      </c>
      <c r="F11" s="11">
        <v>5414.5</v>
      </c>
      <c r="G11" s="11">
        <v>5438.4</v>
      </c>
      <c r="H11" s="11">
        <v>5379.9</v>
      </c>
    </row>
    <row r="12" spans="1:11" x14ac:dyDescent="0.2">
      <c r="A12" s="24">
        <v>41579</v>
      </c>
      <c r="B12" s="25">
        <v>5411.1229283288303</v>
      </c>
      <c r="C12" s="26">
        <v>462321</v>
      </c>
      <c r="D12" s="25">
        <v>24.776812037520358</v>
      </c>
      <c r="E12" s="25">
        <v>0.45999294331608986</v>
      </c>
      <c r="F12" s="25">
        <v>5395.5</v>
      </c>
      <c r="G12" s="25">
        <v>5457.3</v>
      </c>
      <c r="H12" s="25">
        <v>5395.5</v>
      </c>
    </row>
    <row r="13" spans="1:11" x14ac:dyDescent="0.2">
      <c r="A13" s="10">
        <v>41572</v>
      </c>
      <c r="B13" s="3">
        <v>5386.34611629131</v>
      </c>
      <c r="C13" s="12">
        <v>0</v>
      </c>
      <c r="D13" s="11">
        <v>64.879700142339971</v>
      </c>
      <c r="E13" s="11">
        <v>1.2192071708927887</v>
      </c>
      <c r="F13" s="11">
        <v>5330.3</v>
      </c>
      <c r="G13" s="11">
        <v>5402.4</v>
      </c>
      <c r="H13" s="11">
        <v>5330.3</v>
      </c>
    </row>
    <row r="14" spans="1:11" x14ac:dyDescent="0.2">
      <c r="A14" s="10">
        <v>41565</v>
      </c>
      <c r="B14" s="3">
        <v>5321.46641614897</v>
      </c>
      <c r="C14" s="12">
        <v>0</v>
      </c>
      <c r="D14" s="11">
        <v>90.593951148889573</v>
      </c>
      <c r="E14" s="11">
        <v>1.7319090028490747</v>
      </c>
      <c r="F14" s="11">
        <v>5228.7</v>
      </c>
      <c r="G14" s="11">
        <v>5326.5</v>
      </c>
      <c r="H14" s="11">
        <v>5186.8</v>
      </c>
    </row>
    <row r="15" spans="1:11" x14ac:dyDescent="0.2">
      <c r="A15" s="10">
        <v>41558</v>
      </c>
      <c r="B15" s="3">
        <v>5230.8724650000804</v>
      </c>
      <c r="C15" s="12">
        <v>0</v>
      </c>
      <c r="D15" s="11">
        <v>22.855411474210086</v>
      </c>
      <c r="E15" s="11">
        <v>0.43885054982177873</v>
      </c>
      <c r="F15" s="11">
        <v>5207.6000000000004</v>
      </c>
      <c r="G15" s="11">
        <v>5239.6000000000004</v>
      </c>
      <c r="H15" s="11">
        <v>5118.8999999999996</v>
      </c>
    </row>
    <row r="16" spans="1:11" x14ac:dyDescent="0.2">
      <c r="A16" s="10">
        <v>41551</v>
      </c>
      <c r="B16" s="3">
        <v>5208.0170535258703</v>
      </c>
      <c r="C16" s="12">
        <v>0</v>
      </c>
      <c r="D16" s="11">
        <v>-99.044263817129831</v>
      </c>
      <c r="E16" s="11">
        <v>-1.8662732140188765</v>
      </c>
      <c r="F16" s="11">
        <v>5297.7</v>
      </c>
      <c r="G16" s="11">
        <v>5297.7</v>
      </c>
      <c r="H16" s="11">
        <v>5197.7</v>
      </c>
    </row>
    <row r="17" spans="1:8" x14ac:dyDescent="0.2">
      <c r="A17" s="10">
        <v>41544</v>
      </c>
      <c r="B17" s="3">
        <v>5307.0613173430002</v>
      </c>
      <c r="C17" s="12">
        <v>0</v>
      </c>
      <c r="D17" s="11">
        <v>30.371649206260372</v>
      </c>
      <c r="E17" s="11">
        <v>0.5755814936333925</v>
      </c>
      <c r="F17" s="11">
        <v>5264.3</v>
      </c>
      <c r="G17" s="11">
        <v>5314.3</v>
      </c>
      <c r="H17" s="11">
        <v>5217.8999999999996</v>
      </c>
    </row>
    <row r="18" spans="1:8" x14ac:dyDescent="0.2">
      <c r="A18" s="10">
        <v>41537</v>
      </c>
      <c r="B18" s="3">
        <v>5276.6896681367398</v>
      </c>
      <c r="C18" s="12">
        <v>0</v>
      </c>
      <c r="D18" s="11">
        <v>57.063380110999788</v>
      </c>
      <c r="E18" s="11">
        <v>1.0932464694245914</v>
      </c>
      <c r="F18" s="11">
        <v>5228.8</v>
      </c>
      <c r="G18" s="11">
        <v>5300.1</v>
      </c>
      <c r="H18" s="11">
        <v>5227.6000000000004</v>
      </c>
    </row>
    <row r="19" spans="1:8" x14ac:dyDescent="0.2">
      <c r="A19" s="10">
        <v>41530</v>
      </c>
      <c r="B19" s="3">
        <v>5219.62628802574</v>
      </c>
      <c r="C19" s="12">
        <v>0</v>
      </c>
      <c r="D19" s="11">
        <v>74.635700719650231</v>
      </c>
      <c r="E19" s="11">
        <v>1.4506479546103401</v>
      </c>
      <c r="F19" s="11">
        <v>5151.7</v>
      </c>
      <c r="G19" s="11">
        <v>5252.1</v>
      </c>
      <c r="H19" s="11">
        <v>5146.1000000000004</v>
      </c>
    </row>
    <row r="20" spans="1:8" x14ac:dyDescent="0.2">
      <c r="A20" s="10">
        <v>41523</v>
      </c>
      <c r="B20" s="3">
        <v>5144.9905873060898</v>
      </c>
      <c r="C20" s="12">
        <v>0</v>
      </c>
      <c r="D20" s="11">
        <v>10.033624270839937</v>
      </c>
      <c r="E20" s="11">
        <v>0.19539841021196658</v>
      </c>
      <c r="F20" s="11">
        <v>5127.1000000000004</v>
      </c>
      <c r="G20" s="11">
        <v>5207.7</v>
      </c>
      <c r="H20" s="11">
        <v>5115.1000000000004</v>
      </c>
    </row>
    <row r="21" spans="1:8" x14ac:dyDescent="0.2">
      <c r="A21" s="10">
        <v>41516</v>
      </c>
      <c r="B21" s="3">
        <v>5134.9569630352498</v>
      </c>
      <c r="C21" s="12">
        <v>0</v>
      </c>
      <c r="D21" s="11">
        <v>11.596435927130187</v>
      </c>
      <c r="E21" s="11">
        <v>0.22634432743455779</v>
      </c>
      <c r="F21" s="11">
        <v>5124</v>
      </c>
      <c r="G21" s="11">
        <v>5157.1000000000004</v>
      </c>
      <c r="H21" s="11">
        <v>5064.1000000000004</v>
      </c>
    </row>
    <row r="22" spans="1:8" x14ac:dyDescent="0.2">
      <c r="A22" s="10">
        <v>41509</v>
      </c>
      <c r="B22" s="3">
        <v>5123.3605271081196</v>
      </c>
      <c r="C22" s="12">
        <v>0</v>
      </c>
      <c r="D22" s="11">
        <v>9.500945107829466</v>
      </c>
      <c r="E22" s="11">
        <v>0.18578814993808201</v>
      </c>
      <c r="F22" s="11">
        <v>5112.2</v>
      </c>
      <c r="G22" s="11">
        <v>5142.1000000000004</v>
      </c>
      <c r="H22" s="11">
        <v>5028</v>
      </c>
    </row>
    <row r="23" spans="1:8" x14ac:dyDescent="0.2">
      <c r="A23" s="10">
        <v>41502</v>
      </c>
      <c r="B23" s="3">
        <v>5113.8595820002902</v>
      </c>
      <c r="C23" s="12">
        <v>0</v>
      </c>
      <c r="D23" s="11">
        <v>58.648893787820271</v>
      </c>
      <c r="E23" s="11">
        <v>1.1601671503934652</v>
      </c>
      <c r="F23" s="11">
        <v>5064.3999999999996</v>
      </c>
      <c r="G23" s="11">
        <v>5168.2</v>
      </c>
      <c r="H23" s="11">
        <v>5048.1000000000004</v>
      </c>
    </row>
    <row r="24" spans="1:8" x14ac:dyDescent="0.2">
      <c r="A24" s="10">
        <v>41495</v>
      </c>
      <c r="B24" s="3">
        <v>5055.2106882124699</v>
      </c>
      <c r="C24" s="12">
        <v>0</v>
      </c>
      <c r="D24" s="11">
        <v>-61.551025661659878</v>
      </c>
      <c r="E24" s="11">
        <v>-1.2029292959796045</v>
      </c>
      <c r="F24" s="11">
        <v>5114.6000000000004</v>
      </c>
      <c r="G24" s="11">
        <v>5117.7</v>
      </c>
      <c r="H24" s="11">
        <v>5007.8999999999996</v>
      </c>
    </row>
    <row r="25" spans="1:8" x14ac:dyDescent="0.2">
      <c r="A25" s="10">
        <v>41488</v>
      </c>
      <c r="B25" s="3">
        <v>5116.7617138741298</v>
      </c>
      <c r="C25" s="12">
        <v>0</v>
      </c>
      <c r="D25" s="11">
        <v>74.735250625580193</v>
      </c>
      <c r="E25" s="11">
        <v>1.4822462985929707</v>
      </c>
      <c r="F25" s="11">
        <v>5041.8999999999996</v>
      </c>
      <c r="G25" s="11">
        <v>5116.8</v>
      </c>
      <c r="H25" s="11">
        <v>5025.6000000000004</v>
      </c>
    </row>
    <row r="26" spans="1:8" x14ac:dyDescent="0.2">
      <c r="A26" s="10">
        <v>41481</v>
      </c>
      <c r="B26" s="3">
        <v>5042.0264632485496</v>
      </c>
      <c r="C26" s="12">
        <v>0</v>
      </c>
      <c r="D26" s="11">
        <v>69.933408636509739</v>
      </c>
      <c r="E26" s="11">
        <v>1.406518499721976</v>
      </c>
      <c r="F26" s="11">
        <v>4974.8999999999996</v>
      </c>
      <c r="G26" s="11">
        <v>5062.6000000000004</v>
      </c>
      <c r="H26" s="11">
        <v>4974.8999999999996</v>
      </c>
    </row>
    <row r="27" spans="1:8" x14ac:dyDescent="0.2">
      <c r="A27" s="10">
        <v>41474</v>
      </c>
      <c r="B27" s="3">
        <v>4972.0930546120399</v>
      </c>
      <c r="C27" s="12">
        <v>0</v>
      </c>
      <c r="D27" s="11">
        <v>-1.7921779096805039</v>
      </c>
      <c r="E27" s="11">
        <v>-3.6031750350051794E-2</v>
      </c>
      <c r="F27" s="11">
        <v>4978.1000000000004</v>
      </c>
      <c r="G27" s="11">
        <v>5010.1000000000004</v>
      </c>
      <c r="H27" s="11">
        <v>4960.1000000000004</v>
      </c>
    </row>
    <row r="28" spans="1:8" x14ac:dyDescent="0.2">
      <c r="A28" s="10">
        <v>41467</v>
      </c>
      <c r="B28" s="3">
        <v>4973.8852325217204</v>
      </c>
      <c r="C28" s="12">
        <v>0</v>
      </c>
      <c r="D28" s="11">
        <v>132.13739972819076</v>
      </c>
      <c r="E28" s="11">
        <v>2.7291260158823993</v>
      </c>
      <c r="F28" s="11">
        <v>4833.7</v>
      </c>
      <c r="G28" s="11">
        <v>5012.5</v>
      </c>
      <c r="H28" s="11">
        <v>4786.1000000000004</v>
      </c>
    </row>
    <row r="29" spans="1:8" x14ac:dyDescent="0.2">
      <c r="A29" s="10">
        <v>41460</v>
      </c>
      <c r="B29" s="3">
        <v>4841.7478327935296</v>
      </c>
      <c r="C29" s="12">
        <v>0</v>
      </c>
      <c r="D29" s="11">
        <v>39.156745254779707</v>
      </c>
      <c r="E29" s="11">
        <v>0.81532540541249254</v>
      </c>
      <c r="F29" s="11">
        <v>4802</v>
      </c>
      <c r="G29" s="11">
        <v>4853.3999999999996</v>
      </c>
      <c r="H29" s="11">
        <v>4702.7</v>
      </c>
    </row>
    <row r="30" spans="1:8" x14ac:dyDescent="0.2">
      <c r="A30" s="10">
        <v>41453</v>
      </c>
      <c r="B30" s="3">
        <v>4802.5910875387499</v>
      </c>
      <c r="C30" s="12">
        <v>0</v>
      </c>
      <c r="D30" s="11">
        <v>63.790963326119709</v>
      </c>
      <c r="E30" s="11">
        <v>1.3461416741378018</v>
      </c>
      <c r="F30" s="11">
        <v>4728.3</v>
      </c>
      <c r="G30" s="11">
        <v>4833.3999999999996</v>
      </c>
      <c r="H30" s="11">
        <v>4632.3</v>
      </c>
    </row>
    <row r="31" spans="1:8" x14ac:dyDescent="0.2">
      <c r="A31" s="10">
        <v>41446</v>
      </c>
      <c r="B31" s="3">
        <v>4738.8001242126302</v>
      </c>
      <c r="C31" s="12">
        <v>0</v>
      </c>
      <c r="D31" s="11">
        <v>-52.956889883729673</v>
      </c>
      <c r="E31" s="11">
        <v>-1.1051664290977481</v>
      </c>
      <c r="F31" s="11">
        <v>4773.2</v>
      </c>
      <c r="G31" s="11">
        <v>4861.3999999999996</v>
      </c>
      <c r="H31" s="11">
        <v>4683.3</v>
      </c>
    </row>
    <row r="32" spans="1:8" x14ac:dyDescent="0.2">
      <c r="A32" s="10">
        <v>41439</v>
      </c>
      <c r="B32" s="3">
        <v>4791.7570140963599</v>
      </c>
      <c r="C32" s="12">
        <v>0</v>
      </c>
      <c r="D32" s="11">
        <v>54.053628980289432</v>
      </c>
      <c r="E32" s="11">
        <v>1.1409247178728821</v>
      </c>
      <c r="F32" s="11">
        <v>4746.5</v>
      </c>
      <c r="G32" s="11">
        <v>4792.6000000000004</v>
      </c>
      <c r="H32" s="11">
        <v>4658.6000000000004</v>
      </c>
    </row>
    <row r="33" spans="1:8" x14ac:dyDescent="0.2">
      <c r="A33" s="10">
        <v>41432</v>
      </c>
      <c r="B33" s="3">
        <v>4737.7033851160704</v>
      </c>
      <c r="C33" s="12">
        <v>0</v>
      </c>
      <c r="D33" s="11">
        <v>-188.86516545577979</v>
      </c>
      <c r="E33" s="11">
        <v>-3.8336047396287043</v>
      </c>
      <c r="F33" s="11">
        <v>4919.8</v>
      </c>
      <c r="G33" s="11">
        <v>4933.3</v>
      </c>
      <c r="H33" s="11">
        <v>4732.3</v>
      </c>
    </row>
    <row r="34" spans="1:8" x14ac:dyDescent="0.2">
      <c r="A34" s="10">
        <v>41425</v>
      </c>
      <c r="B34" s="3">
        <v>4926.5685505718502</v>
      </c>
      <c r="C34" s="12">
        <v>0</v>
      </c>
      <c r="D34" s="11">
        <v>-56.930628454800171</v>
      </c>
      <c r="E34" s="11">
        <v>-1.1423826193128761</v>
      </c>
      <c r="F34" s="11">
        <v>4983.8</v>
      </c>
      <c r="G34" s="11">
        <v>4993.2</v>
      </c>
      <c r="H34" s="11">
        <v>4897.8999999999996</v>
      </c>
    </row>
    <row r="35" spans="1:8" x14ac:dyDescent="0.2">
      <c r="A35" s="10">
        <v>41418</v>
      </c>
      <c r="B35" s="3">
        <v>4983.4991790266504</v>
      </c>
      <c r="C35" s="12">
        <v>0</v>
      </c>
      <c r="D35" s="11">
        <v>-197.27526654584926</v>
      </c>
      <c r="E35" s="11">
        <v>-3.8078335318079914</v>
      </c>
      <c r="F35" s="11">
        <v>5187.2</v>
      </c>
      <c r="G35" s="11">
        <v>5246.9</v>
      </c>
      <c r="H35" s="11">
        <v>4954.8999999999996</v>
      </c>
    </row>
    <row r="36" spans="1:8" x14ac:dyDescent="0.2">
      <c r="A36" s="10">
        <v>41411</v>
      </c>
      <c r="B36" s="3">
        <v>5180.7744455724996</v>
      </c>
      <c r="C36" s="12">
        <v>0</v>
      </c>
      <c r="D36" s="11">
        <v>-25.316319197150733</v>
      </c>
      <c r="E36" s="11">
        <v>-0.48628270886995617</v>
      </c>
      <c r="F36" s="11">
        <v>5203.5</v>
      </c>
      <c r="G36" s="11">
        <v>5249.6</v>
      </c>
      <c r="H36" s="11">
        <v>5156.8</v>
      </c>
    </row>
    <row r="37" spans="1:8" x14ac:dyDescent="0.2">
      <c r="A37" s="10">
        <v>41404</v>
      </c>
      <c r="B37" s="3">
        <v>5206.0907647696504</v>
      </c>
      <c r="C37" s="12">
        <v>0</v>
      </c>
      <c r="D37" s="11">
        <v>76.592176886670131</v>
      </c>
      <c r="E37" s="11">
        <v>1.4931708348180139</v>
      </c>
      <c r="F37" s="11">
        <v>5146.7</v>
      </c>
      <c r="G37" s="11">
        <v>5242.5</v>
      </c>
      <c r="H37" s="11">
        <v>5118.8999999999996</v>
      </c>
    </row>
    <row r="38" spans="1:8" x14ac:dyDescent="0.2">
      <c r="A38" s="10">
        <v>41397</v>
      </c>
      <c r="B38" s="3">
        <v>5129.4985878829802</v>
      </c>
      <c r="C38" s="12">
        <v>0</v>
      </c>
      <c r="D38" s="11">
        <v>31.990940266819962</v>
      </c>
      <c r="E38" s="11">
        <v>0.62758003476033331</v>
      </c>
      <c r="F38" s="11">
        <v>5098.1000000000004</v>
      </c>
      <c r="G38" s="11">
        <v>5195.1000000000004</v>
      </c>
      <c r="H38" s="11">
        <v>5098.1000000000004</v>
      </c>
    </row>
    <row r="39" spans="1:8" x14ac:dyDescent="0.2">
      <c r="A39" s="10">
        <v>41390</v>
      </c>
      <c r="B39" s="3">
        <v>5097.5076476161603</v>
      </c>
      <c r="C39" s="12">
        <v>0</v>
      </c>
      <c r="D39" s="11">
        <v>165.59619611389007</v>
      </c>
      <c r="E39" s="11">
        <v>3.3576473897042325</v>
      </c>
      <c r="F39" s="11">
        <v>4932.6000000000004</v>
      </c>
      <c r="G39" s="11">
        <v>5135</v>
      </c>
      <c r="H39" s="11">
        <v>4932.6000000000004</v>
      </c>
    </row>
    <row r="40" spans="1:8" x14ac:dyDescent="0.2">
      <c r="A40" s="10">
        <v>41383</v>
      </c>
      <c r="B40" s="3">
        <v>4931.9114515022702</v>
      </c>
      <c r="C40" s="12">
        <v>0</v>
      </c>
      <c r="D40" s="11">
        <v>-81.623804793419367</v>
      </c>
      <c r="E40" s="11">
        <v>-1.6280688300919222</v>
      </c>
      <c r="F40" s="11">
        <v>5005.3</v>
      </c>
      <c r="G40" s="11">
        <v>5006.1000000000004</v>
      </c>
      <c r="H40" s="11">
        <v>4914</v>
      </c>
    </row>
    <row r="41" spans="1:8" x14ac:dyDescent="0.2">
      <c r="A41" s="10">
        <v>41376</v>
      </c>
      <c r="B41" s="3">
        <v>5013.5352562956896</v>
      </c>
      <c r="C41" s="12">
        <v>0</v>
      </c>
      <c r="D41" s="11">
        <v>122.11005610380926</v>
      </c>
      <c r="E41" s="11">
        <v>2.4964105778213508</v>
      </c>
      <c r="F41" s="11">
        <v>4898.7</v>
      </c>
      <c r="G41" s="11">
        <v>5023</v>
      </c>
      <c r="H41" s="11">
        <v>4889.6000000000004</v>
      </c>
    </row>
    <row r="42" spans="1:8" x14ac:dyDescent="0.2">
      <c r="A42" s="10">
        <v>41369</v>
      </c>
      <c r="B42" s="3">
        <v>4891.4252001918803</v>
      </c>
      <c r="C42" s="12">
        <v>0</v>
      </c>
      <c r="D42" s="11">
        <v>-75.073883170839508</v>
      </c>
      <c r="E42" s="11">
        <v>-1.5116056987170223</v>
      </c>
      <c r="F42" s="11">
        <v>4964.8</v>
      </c>
      <c r="G42" s="11">
        <v>5011.8999999999996</v>
      </c>
      <c r="H42" s="11">
        <v>4883.7</v>
      </c>
    </row>
    <row r="43" spans="1:8" x14ac:dyDescent="0.2">
      <c r="A43" s="10">
        <v>41361</v>
      </c>
      <c r="B43" s="3">
        <v>4966.4990833627198</v>
      </c>
      <c r="C43" s="12">
        <v>0</v>
      </c>
      <c r="D43" s="11">
        <v>-0.7625699909604009</v>
      </c>
      <c r="E43" s="11">
        <v>-1.5351919109107826E-2</v>
      </c>
      <c r="F43" s="11">
        <v>4968.8</v>
      </c>
      <c r="G43" s="11">
        <v>5023.2</v>
      </c>
      <c r="H43" s="11">
        <v>4942.5</v>
      </c>
    </row>
    <row r="44" spans="1:8" x14ac:dyDescent="0.2">
      <c r="A44" s="10">
        <v>41355</v>
      </c>
      <c r="B44" s="3">
        <v>4967.2616533536802</v>
      </c>
      <c r="C44" s="12">
        <v>0</v>
      </c>
      <c r="D44" s="11">
        <v>-152.97985118703946</v>
      </c>
      <c r="E44" s="11">
        <v>-2.9877467898999366</v>
      </c>
      <c r="F44" s="11">
        <v>5101.7</v>
      </c>
      <c r="G44" s="11">
        <v>5101.7</v>
      </c>
      <c r="H44" s="11">
        <v>4927.8999999999996</v>
      </c>
    </row>
    <row r="45" spans="1:8" x14ac:dyDescent="0.2">
      <c r="A45" s="10">
        <v>41348</v>
      </c>
      <c r="B45" s="3">
        <v>5120.2415045407197</v>
      </c>
      <c r="C45" s="12">
        <v>0</v>
      </c>
      <c r="D45" s="11">
        <v>-3.1994551358402532</v>
      </c>
      <c r="E45" s="11">
        <v>-6.2447389577069412E-2</v>
      </c>
      <c r="F45" s="11">
        <v>5120.8</v>
      </c>
      <c r="G45" s="11">
        <v>5163.5</v>
      </c>
      <c r="H45" s="11">
        <v>5032.2</v>
      </c>
    </row>
    <row r="46" spans="1:8" x14ac:dyDescent="0.2">
      <c r="A46" s="10">
        <v>41341</v>
      </c>
      <c r="B46" s="3">
        <v>5123.4409596765599</v>
      </c>
      <c r="C46" s="12">
        <v>0</v>
      </c>
      <c r="D46" s="11">
        <v>37.306803458470313</v>
      </c>
      <c r="E46" s="11">
        <v>0.73350018526074923</v>
      </c>
      <c r="F46" s="11">
        <v>5068.2</v>
      </c>
      <c r="G46" s="11">
        <v>5135.7</v>
      </c>
      <c r="H46" s="11">
        <v>5009.6000000000004</v>
      </c>
    </row>
    <row r="47" spans="1:8" x14ac:dyDescent="0.2">
      <c r="A47" s="10">
        <v>41334</v>
      </c>
      <c r="B47" s="3">
        <v>5086.1341562180896</v>
      </c>
      <c r="C47" s="12">
        <v>0</v>
      </c>
      <c r="D47" s="11">
        <v>67.989290007549243</v>
      </c>
      <c r="E47" s="11">
        <v>1.3548690167426658</v>
      </c>
      <c r="F47" s="11">
        <v>5016.8</v>
      </c>
      <c r="G47" s="11">
        <v>5112.5</v>
      </c>
      <c r="H47" s="11">
        <v>4978.3999999999996</v>
      </c>
    </row>
    <row r="48" spans="1:8" x14ac:dyDescent="0.2">
      <c r="A48" s="10">
        <v>41327</v>
      </c>
      <c r="B48" s="3">
        <v>5018.1448662105404</v>
      </c>
      <c r="C48" s="12">
        <v>0</v>
      </c>
      <c r="D48" s="11">
        <v>-15.77271004423983</v>
      </c>
      <c r="E48" s="11">
        <v>-0.31332873066178824</v>
      </c>
      <c r="F48" s="11">
        <v>5041.2</v>
      </c>
      <c r="G48" s="11">
        <v>5106.6000000000004</v>
      </c>
      <c r="H48" s="11">
        <v>4975.8999999999996</v>
      </c>
    </row>
    <row r="49" spans="1:8" x14ac:dyDescent="0.2">
      <c r="A49" s="10">
        <v>41320</v>
      </c>
      <c r="B49" s="3">
        <v>5033.9175762547802</v>
      </c>
      <c r="C49" s="12">
        <v>0</v>
      </c>
      <c r="D49" s="11">
        <v>62.62152148774021</v>
      </c>
      <c r="E49" s="11">
        <v>1.259661882894525</v>
      </c>
      <c r="F49" s="11">
        <v>4969.1000000000004</v>
      </c>
      <c r="G49" s="11">
        <v>5045.3999999999996</v>
      </c>
      <c r="H49" s="11">
        <v>4959</v>
      </c>
    </row>
    <row r="50" spans="1:8" x14ac:dyDescent="0.2">
      <c r="A50" s="10">
        <v>41313</v>
      </c>
      <c r="B50" s="3">
        <v>4971.29605476704</v>
      </c>
      <c r="C50" s="12">
        <v>0</v>
      </c>
      <c r="D50" s="11">
        <v>50.199776463419767</v>
      </c>
      <c r="E50" s="11">
        <v>1.0200933618133678</v>
      </c>
      <c r="F50" s="11">
        <v>4927.2</v>
      </c>
      <c r="G50" s="11">
        <v>4971.3</v>
      </c>
      <c r="H50" s="11">
        <v>4869.5</v>
      </c>
    </row>
    <row r="51" spans="1:8" x14ac:dyDescent="0.2">
      <c r="A51" s="10">
        <v>41306</v>
      </c>
      <c r="B51" s="3">
        <v>4921.0962783036202</v>
      </c>
      <c r="C51" s="12">
        <v>0</v>
      </c>
      <c r="D51" s="11">
        <v>85.922373871499985</v>
      </c>
      <c r="E51" s="11">
        <v>1.7770275810088165</v>
      </c>
      <c r="F51" s="11">
        <v>4842.3999999999996</v>
      </c>
      <c r="G51" s="11">
        <v>4922.6000000000004</v>
      </c>
      <c r="H51" s="11">
        <v>4841.6000000000004</v>
      </c>
    </row>
    <row r="52" spans="1:8" x14ac:dyDescent="0.2">
      <c r="A52" s="10">
        <v>41299</v>
      </c>
      <c r="B52" s="3">
        <v>4835.1739044321203</v>
      </c>
      <c r="C52" s="12">
        <v>0</v>
      </c>
      <c r="D52" s="11">
        <v>63.948070329090115</v>
      </c>
      <c r="E52" s="11">
        <v>1.3402859674344514</v>
      </c>
      <c r="F52" s="11">
        <v>4773.3</v>
      </c>
      <c r="G52" s="11">
        <v>4835.2</v>
      </c>
      <c r="H52" s="11">
        <v>4762.6000000000004</v>
      </c>
    </row>
    <row r="53" spans="1:8" x14ac:dyDescent="0.2">
      <c r="A53" s="10">
        <v>41292</v>
      </c>
      <c r="B53" s="3">
        <v>4771.2258341030301</v>
      </c>
      <c r="C53" s="12">
        <v>0</v>
      </c>
      <c r="D53" s="11">
        <v>61.739839607230351</v>
      </c>
      <c r="E53" s="11">
        <v>1.3109676869065723</v>
      </c>
      <c r="F53" s="11">
        <v>4708.8999999999996</v>
      </c>
      <c r="G53" s="11">
        <v>4787.2</v>
      </c>
      <c r="H53" s="11">
        <v>4706.3999999999996</v>
      </c>
    </row>
    <row r="54" spans="1:8" x14ac:dyDescent="0.2">
      <c r="A54" s="20">
        <v>41285</v>
      </c>
      <c r="B54" s="21">
        <v>4709.4859944957998</v>
      </c>
      <c r="C54" s="22">
        <v>0</v>
      </c>
      <c r="D54" s="21">
        <v>-14.294458040259997</v>
      </c>
      <c r="E54" s="21">
        <v>-0.30260631678141747</v>
      </c>
      <c r="F54" s="21">
        <v>4726.8</v>
      </c>
      <c r="G54" s="21">
        <v>4750.7</v>
      </c>
      <c r="H54" s="21">
        <v>4689.8</v>
      </c>
    </row>
    <row r="55" spans="1:8" x14ac:dyDescent="0.2">
      <c r="A55" s="10">
        <v>41278</v>
      </c>
      <c r="B55" s="3">
        <v>4723.7804525360598</v>
      </c>
      <c r="C55" s="12">
        <v>0</v>
      </c>
      <c r="D55" s="11">
        <v>52.480978580979354</v>
      </c>
      <c r="E55" s="11">
        <v>1.1234770725702337</v>
      </c>
      <c r="F55" s="11">
        <v>4666</v>
      </c>
      <c r="G55" s="11">
        <v>4743.3999999999996</v>
      </c>
      <c r="H55" s="11">
        <v>4644.8</v>
      </c>
    </row>
  </sheetData>
  <sortState ref="A4:H55">
    <sortCondition descending="1" ref="A4"/>
  </sortState>
  <mergeCells count="1">
    <mergeCell ref="J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5"/>
  <sheetViews>
    <sheetView topLeftCell="B1" workbookViewId="0">
      <selection activeCell="L40" sqref="L40"/>
    </sheetView>
  </sheetViews>
  <sheetFormatPr defaultRowHeight="12.75" x14ac:dyDescent="0.2"/>
  <cols>
    <col min="1" max="8" width="18.42578125" customWidth="1"/>
    <col min="11" max="11" width="12" bestFit="1" customWidth="1"/>
  </cols>
  <sheetData>
    <row r="1" spans="1:11" x14ac:dyDescent="0.2">
      <c r="A1" s="1">
        <v>2012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24">
        <v>41271</v>
      </c>
      <c r="B4" s="25">
        <v>4671.2994739550804</v>
      </c>
      <c r="C4" s="26">
        <v>0</v>
      </c>
      <c r="D4" s="25">
        <v>47.72121468468049</v>
      </c>
      <c r="E4" s="25">
        <v>1.0321273266868269</v>
      </c>
      <c r="F4" s="25">
        <v>4625.7</v>
      </c>
      <c r="G4" s="25">
        <v>4688.6000000000004</v>
      </c>
      <c r="H4" s="25">
        <v>4625.7</v>
      </c>
    </row>
    <row r="5" spans="1:11" x14ac:dyDescent="0.2">
      <c r="A5" s="13">
        <v>41264</v>
      </c>
      <c r="B5" s="3">
        <v>4623.5782592703999</v>
      </c>
      <c r="C5" s="15">
        <v>0</v>
      </c>
      <c r="D5" s="14">
        <v>40.46950418132019</v>
      </c>
      <c r="E5" s="14">
        <v>0.88301426703834007</v>
      </c>
      <c r="F5" s="14">
        <v>4583.3</v>
      </c>
      <c r="G5" s="14">
        <v>4658.7</v>
      </c>
      <c r="H5" s="14">
        <v>4569.3999999999996</v>
      </c>
      <c r="J5" s="36" t="s">
        <v>11</v>
      </c>
      <c r="K5" s="36"/>
    </row>
    <row r="6" spans="1:11" x14ac:dyDescent="0.2">
      <c r="A6" s="13">
        <v>41257</v>
      </c>
      <c r="B6" s="3">
        <v>4583.1087550890798</v>
      </c>
      <c r="C6" s="15">
        <v>0</v>
      </c>
      <c r="D6" s="14">
        <v>31.351009658589646</v>
      </c>
      <c r="E6" s="14">
        <v>0.68876709640497413</v>
      </c>
      <c r="F6" s="14">
        <v>4552.2</v>
      </c>
      <c r="G6" s="14">
        <v>4603.5</v>
      </c>
      <c r="H6" s="14">
        <v>4552.2</v>
      </c>
      <c r="J6" s="27" t="s">
        <v>6</v>
      </c>
      <c r="K6" s="35">
        <v>4671.2994739550804</v>
      </c>
    </row>
    <row r="7" spans="1:11" x14ac:dyDescent="0.2">
      <c r="A7" s="13">
        <v>41250</v>
      </c>
      <c r="B7" s="3">
        <v>4551.7577454304901</v>
      </c>
      <c r="C7" s="15">
        <v>0</v>
      </c>
      <c r="D7" s="14">
        <v>45.721865547519883</v>
      </c>
      <c r="E7" s="14">
        <v>1.0146804589737934</v>
      </c>
      <c r="F7" s="14">
        <v>4509.8</v>
      </c>
      <c r="G7" s="14">
        <v>4554.1000000000004</v>
      </c>
      <c r="H7" s="14">
        <v>4500.2</v>
      </c>
      <c r="J7" s="23" t="s">
        <v>7</v>
      </c>
      <c r="K7" s="30">
        <v>4029.2456892608302</v>
      </c>
    </row>
    <row r="8" spans="1:11" x14ac:dyDescent="0.2">
      <c r="A8" s="13">
        <v>41243</v>
      </c>
      <c r="B8" s="3">
        <v>4506.0358798829702</v>
      </c>
      <c r="C8" s="15">
        <v>0</v>
      </c>
      <c r="D8" s="14">
        <v>93.02297420397008</v>
      </c>
      <c r="E8" s="14">
        <v>2.1079243635172995</v>
      </c>
      <c r="F8" s="14">
        <v>4413</v>
      </c>
      <c r="G8" s="14">
        <v>4514.2</v>
      </c>
      <c r="H8" s="14">
        <v>4415.5</v>
      </c>
      <c r="J8" s="28" t="s">
        <v>8</v>
      </c>
      <c r="K8" s="31">
        <f>K6-K7</f>
        <v>642.05378469425023</v>
      </c>
    </row>
    <row r="9" spans="1:11" x14ac:dyDescent="0.2">
      <c r="A9" s="13">
        <v>41236</v>
      </c>
      <c r="B9" s="3">
        <v>4413.0129056790001</v>
      </c>
      <c r="C9" s="15">
        <v>0</v>
      </c>
      <c r="D9" s="14">
        <v>76.164548041950184</v>
      </c>
      <c r="E9" s="14">
        <v>1.7562188428338121</v>
      </c>
      <c r="F9" s="14">
        <v>4345.1000000000004</v>
      </c>
      <c r="G9" s="14">
        <v>4428.6000000000004</v>
      </c>
      <c r="H9" s="14">
        <v>4340</v>
      </c>
      <c r="J9" s="28" t="s">
        <v>9</v>
      </c>
      <c r="K9" s="31">
        <f>AVERAGE(B4:B55)</f>
        <v>4307.3249657991782</v>
      </c>
    </row>
    <row r="10" spans="1:11" x14ac:dyDescent="0.2">
      <c r="A10" s="13">
        <v>41229</v>
      </c>
      <c r="B10" s="3">
        <v>4336.84835763705</v>
      </c>
      <c r="C10" s="15">
        <v>0</v>
      </c>
      <c r="D10" s="14">
        <v>-125.17527015980977</v>
      </c>
      <c r="E10" s="14">
        <v>-2.8053475418644447</v>
      </c>
      <c r="F10" s="14">
        <v>4458.5</v>
      </c>
      <c r="G10" s="14">
        <v>4465.2</v>
      </c>
      <c r="H10" s="14">
        <v>4334.3</v>
      </c>
      <c r="J10" s="28" t="s">
        <v>10</v>
      </c>
      <c r="K10" s="29">
        <f>_xlfn.STDEV.S(B4:B55)</f>
        <v>160.07455977228096</v>
      </c>
    </row>
    <row r="11" spans="1:11" x14ac:dyDescent="0.2">
      <c r="A11" s="13">
        <v>41222</v>
      </c>
      <c r="B11" s="3">
        <v>4462.0236277968597</v>
      </c>
      <c r="C11" s="15">
        <v>0</v>
      </c>
      <c r="D11" s="14">
        <v>1.9709243388297182</v>
      </c>
      <c r="E11" s="14">
        <v>4.4190606476490757E-2</v>
      </c>
      <c r="F11" s="14">
        <v>4457.3999999999996</v>
      </c>
      <c r="G11" s="14">
        <v>4519.3</v>
      </c>
      <c r="H11" s="14">
        <v>4436.2</v>
      </c>
    </row>
    <row r="12" spans="1:11" x14ac:dyDescent="0.2">
      <c r="A12" s="13">
        <v>41215</v>
      </c>
      <c r="B12" s="3">
        <v>4460.05270345803</v>
      </c>
      <c r="C12" s="15">
        <v>0</v>
      </c>
      <c r="D12" s="14">
        <v>-12.327721717880195</v>
      </c>
      <c r="E12" s="14">
        <v>-0.27564116971099395</v>
      </c>
      <c r="F12" s="14">
        <v>4475.3999999999996</v>
      </c>
      <c r="G12" s="14">
        <v>4524.8</v>
      </c>
      <c r="H12" s="14">
        <v>4457.3</v>
      </c>
    </row>
    <row r="13" spans="1:11" x14ac:dyDescent="0.2">
      <c r="A13" s="13">
        <v>41208</v>
      </c>
      <c r="B13" s="3">
        <v>4472.3804251759102</v>
      </c>
      <c r="C13" s="15">
        <v>0</v>
      </c>
      <c r="D13" s="14">
        <v>-98.694877140329481</v>
      </c>
      <c r="E13" s="14">
        <v>-2.1591172888864696</v>
      </c>
      <c r="F13" s="14">
        <v>4558.5</v>
      </c>
      <c r="G13" s="14">
        <v>4565</v>
      </c>
      <c r="H13" s="14">
        <v>4472.1000000000004</v>
      </c>
    </row>
    <row r="14" spans="1:11" x14ac:dyDescent="0.2">
      <c r="A14" s="13">
        <v>41201</v>
      </c>
      <c r="B14" s="3">
        <v>4571.0753023162397</v>
      </c>
      <c r="C14" s="15">
        <v>0</v>
      </c>
      <c r="D14" s="14">
        <v>84.495253251119721</v>
      </c>
      <c r="E14" s="14">
        <v>1.8832886592255571</v>
      </c>
      <c r="F14" s="14">
        <v>4484.7</v>
      </c>
      <c r="G14" s="14">
        <v>4581.8</v>
      </c>
      <c r="H14" s="14">
        <v>4479.2</v>
      </c>
    </row>
    <row r="15" spans="1:11" x14ac:dyDescent="0.2">
      <c r="A15" s="13">
        <v>41194</v>
      </c>
      <c r="B15" s="3">
        <v>4486.58004906512</v>
      </c>
      <c r="C15" s="15">
        <v>0</v>
      </c>
      <c r="D15" s="14">
        <v>-7.8011502266299431</v>
      </c>
      <c r="E15" s="14">
        <v>-0.17357562433421014</v>
      </c>
      <c r="F15" s="14">
        <v>4494.7</v>
      </c>
      <c r="G15" s="14">
        <v>4512.8</v>
      </c>
      <c r="H15" s="14">
        <v>4460.3999999999996</v>
      </c>
    </row>
    <row r="16" spans="1:11" x14ac:dyDescent="0.2">
      <c r="A16" s="13">
        <v>41187</v>
      </c>
      <c r="B16" s="3">
        <v>4494.3811992917499</v>
      </c>
      <c r="C16" s="15">
        <v>0</v>
      </c>
      <c r="D16" s="14">
        <v>107.36292909171971</v>
      </c>
      <c r="E16" s="14">
        <v>2.4472870291197601</v>
      </c>
      <c r="F16" s="14">
        <v>4384.3999999999996</v>
      </c>
      <c r="G16" s="14">
        <v>4495.8</v>
      </c>
      <c r="H16" s="14">
        <v>4375</v>
      </c>
    </row>
    <row r="17" spans="1:8" x14ac:dyDescent="0.2">
      <c r="A17" s="13">
        <v>41180</v>
      </c>
      <c r="B17" s="3">
        <v>4387.0182702000302</v>
      </c>
      <c r="C17" s="15">
        <v>0</v>
      </c>
      <c r="D17" s="14">
        <v>-21.273038508549689</v>
      </c>
      <c r="E17" s="14">
        <v>-0.48256880089854182</v>
      </c>
      <c r="F17" s="14">
        <v>4404.2</v>
      </c>
      <c r="G17" s="14">
        <v>4404.3999999999996</v>
      </c>
      <c r="H17" s="14">
        <v>4336.8999999999996</v>
      </c>
    </row>
    <row r="18" spans="1:8" x14ac:dyDescent="0.2">
      <c r="A18" s="13">
        <v>41173</v>
      </c>
      <c r="B18" s="3">
        <v>4408.2913087085799</v>
      </c>
      <c r="C18" s="15">
        <v>0</v>
      </c>
      <c r="D18" s="14">
        <v>18.335751103630173</v>
      </c>
      <c r="E18" s="14">
        <v>0.41767509631995825</v>
      </c>
      <c r="F18" s="14">
        <v>4404.2</v>
      </c>
      <c r="G18" s="14">
        <v>4421</v>
      </c>
      <c r="H18" s="14">
        <v>4383.3</v>
      </c>
    </row>
    <row r="19" spans="1:8" x14ac:dyDescent="0.2">
      <c r="A19" s="13">
        <v>41166</v>
      </c>
      <c r="B19" s="3">
        <v>4389.9555576049497</v>
      </c>
      <c r="C19" s="15">
        <v>0</v>
      </c>
      <c r="D19" s="14">
        <v>64.116879403909479</v>
      </c>
      <c r="E19" s="14">
        <v>1.4821837838523644</v>
      </c>
      <c r="F19" s="14">
        <v>4339.3</v>
      </c>
      <c r="G19" s="14">
        <v>4398.3</v>
      </c>
      <c r="H19" s="14">
        <v>4316.7</v>
      </c>
    </row>
    <row r="20" spans="1:8" x14ac:dyDescent="0.2">
      <c r="A20" s="13">
        <v>41159</v>
      </c>
      <c r="B20" s="3">
        <v>4325.8386782010402</v>
      </c>
      <c r="C20" s="15">
        <v>0</v>
      </c>
      <c r="D20" s="14">
        <v>9.7246184311597972</v>
      </c>
      <c r="E20" s="14">
        <v>0.22530957932280771</v>
      </c>
      <c r="F20" s="14">
        <v>4310</v>
      </c>
      <c r="G20" s="14">
        <v>4358.3</v>
      </c>
      <c r="H20" s="14">
        <v>4261.2</v>
      </c>
    </row>
    <row r="21" spans="1:8" x14ac:dyDescent="0.2">
      <c r="A21" s="13">
        <v>41152</v>
      </c>
      <c r="B21" s="3">
        <v>4316.1140597698804</v>
      </c>
      <c r="C21" s="15">
        <v>0</v>
      </c>
      <c r="D21" s="14">
        <v>-32.880875768240003</v>
      </c>
      <c r="E21" s="14">
        <v>-0.75605688798465742</v>
      </c>
      <c r="F21" s="14">
        <v>4351.3999999999996</v>
      </c>
      <c r="G21" s="14">
        <v>4375.8</v>
      </c>
      <c r="H21" s="14">
        <v>4302.5</v>
      </c>
    </row>
    <row r="22" spans="1:8" x14ac:dyDescent="0.2">
      <c r="A22" s="13">
        <v>41145</v>
      </c>
      <c r="B22" s="3">
        <v>4348.9949355381204</v>
      </c>
      <c r="C22" s="15">
        <v>0</v>
      </c>
      <c r="D22" s="14">
        <v>-21.105040129599729</v>
      </c>
      <c r="E22" s="14">
        <v>-0.48294181476649101</v>
      </c>
      <c r="F22" s="14">
        <v>4372.5</v>
      </c>
      <c r="G22" s="14">
        <v>4403.8999999999996</v>
      </c>
      <c r="H22" s="14">
        <v>4339.1000000000004</v>
      </c>
    </row>
    <row r="23" spans="1:8" x14ac:dyDescent="0.2">
      <c r="A23" s="13">
        <v>41138</v>
      </c>
      <c r="B23" s="3">
        <v>4370.0999756677202</v>
      </c>
      <c r="C23" s="15">
        <v>0</v>
      </c>
      <c r="D23" s="14">
        <v>92.798336320060116</v>
      </c>
      <c r="E23" s="14">
        <v>2.1695532404446771</v>
      </c>
      <c r="F23" s="14">
        <v>4284.3999999999996</v>
      </c>
      <c r="G23" s="14">
        <v>4370.1000000000004</v>
      </c>
      <c r="H23" s="14">
        <v>4267.1000000000004</v>
      </c>
    </row>
    <row r="24" spans="1:8" x14ac:dyDescent="0.2">
      <c r="A24" s="13">
        <v>41131</v>
      </c>
      <c r="B24" s="3">
        <v>4277.3016393476601</v>
      </c>
      <c r="C24" s="15">
        <v>0</v>
      </c>
      <c r="D24" s="14">
        <v>55.820352871660361</v>
      </c>
      <c r="E24" s="14">
        <v>1.3222930313699921</v>
      </c>
      <c r="F24" s="14">
        <v>4241.7</v>
      </c>
      <c r="G24" s="14">
        <v>4330.3999999999996</v>
      </c>
      <c r="H24" s="14">
        <v>4241.7</v>
      </c>
    </row>
    <row r="25" spans="1:8" x14ac:dyDescent="0.2">
      <c r="A25" s="13">
        <v>41124</v>
      </c>
      <c r="B25" s="3">
        <v>4221.4812864759997</v>
      </c>
      <c r="C25" s="15">
        <v>0</v>
      </c>
      <c r="D25" s="14">
        <v>11.711229239369459</v>
      </c>
      <c r="E25" s="14">
        <v>0.27819166083045133</v>
      </c>
      <c r="F25" s="14">
        <v>4219.3999999999996</v>
      </c>
      <c r="G25" s="14">
        <v>4288.1000000000004</v>
      </c>
      <c r="H25" s="14">
        <v>4212.7</v>
      </c>
    </row>
    <row r="26" spans="1:8" x14ac:dyDescent="0.2">
      <c r="A26" s="13">
        <v>41117</v>
      </c>
      <c r="B26" s="3">
        <v>4209.7700572366302</v>
      </c>
      <c r="C26" s="15">
        <v>0</v>
      </c>
      <c r="D26" s="14">
        <v>10.646545632100242</v>
      </c>
      <c r="E26" s="14">
        <v>0.25354209283623419</v>
      </c>
      <c r="F26" s="14">
        <v>4186.7</v>
      </c>
      <c r="G26" s="14">
        <v>4209.8</v>
      </c>
      <c r="H26" s="14">
        <v>4084.4</v>
      </c>
    </row>
    <row r="27" spans="1:8" x14ac:dyDescent="0.2">
      <c r="A27" s="13">
        <v>41110</v>
      </c>
      <c r="B27" s="3">
        <v>4199.12351160453</v>
      </c>
      <c r="C27" s="15">
        <v>0</v>
      </c>
      <c r="D27" s="14">
        <v>116.87790796071022</v>
      </c>
      <c r="E27" s="14">
        <v>2.8630787882136355</v>
      </c>
      <c r="F27" s="14">
        <v>4093.6</v>
      </c>
      <c r="G27" s="14">
        <v>4215.6000000000004</v>
      </c>
      <c r="H27" s="14">
        <v>4093.6</v>
      </c>
    </row>
    <row r="28" spans="1:8" x14ac:dyDescent="0.2">
      <c r="A28" s="13">
        <v>41103</v>
      </c>
      <c r="B28" s="3">
        <v>4082.2456036438198</v>
      </c>
      <c r="C28" s="15">
        <v>0</v>
      </c>
      <c r="D28" s="14">
        <v>-75.561595985210261</v>
      </c>
      <c r="E28" s="14">
        <v>-1.8173424682114137</v>
      </c>
      <c r="F28" s="14">
        <v>4148.3999999999996</v>
      </c>
      <c r="G28" s="14">
        <v>4148.3999999999996</v>
      </c>
      <c r="H28" s="14">
        <v>4062.3</v>
      </c>
    </row>
    <row r="29" spans="1:8" x14ac:dyDescent="0.2">
      <c r="A29" s="13">
        <v>41096</v>
      </c>
      <c r="B29" s="3">
        <v>4157.80719962903</v>
      </c>
      <c r="C29" s="15">
        <v>0</v>
      </c>
      <c r="D29" s="14">
        <v>63.1740088465599</v>
      </c>
      <c r="E29" s="14">
        <v>1.5428490392930039</v>
      </c>
      <c r="F29" s="14">
        <v>4098</v>
      </c>
      <c r="G29" s="14">
        <v>4175.8</v>
      </c>
      <c r="H29" s="14">
        <v>4098</v>
      </c>
    </row>
    <row r="30" spans="1:8" x14ac:dyDescent="0.2">
      <c r="A30" s="13">
        <v>41089</v>
      </c>
      <c r="B30" s="3">
        <v>4094.6331907824701</v>
      </c>
      <c r="C30" s="15">
        <v>0</v>
      </c>
      <c r="D30" s="14">
        <v>46.421921211830067</v>
      </c>
      <c r="E30" s="14">
        <v>1.1467267422718752</v>
      </c>
      <c r="F30" s="14">
        <v>4046.5</v>
      </c>
      <c r="G30" s="14">
        <v>4117</v>
      </c>
      <c r="H30" s="14">
        <v>3993.8</v>
      </c>
    </row>
    <row r="31" spans="1:8" x14ac:dyDescent="0.2">
      <c r="A31" s="13">
        <v>41082</v>
      </c>
      <c r="B31" s="3">
        <v>4048.2112695706401</v>
      </c>
      <c r="C31" s="15">
        <v>0</v>
      </c>
      <c r="D31" s="14">
        <v>-9.1221449469298932</v>
      </c>
      <c r="E31" s="14">
        <v>-0.22483104085776473</v>
      </c>
      <c r="F31" s="14">
        <v>4071.2</v>
      </c>
      <c r="G31" s="14">
        <v>4159.3</v>
      </c>
      <c r="H31" s="14">
        <v>4038.6</v>
      </c>
    </row>
    <row r="32" spans="1:8" x14ac:dyDescent="0.2">
      <c r="A32" s="13">
        <v>41075</v>
      </c>
      <c r="B32" s="3">
        <v>4057.33341451757</v>
      </c>
      <c r="C32" s="15">
        <v>0</v>
      </c>
      <c r="D32" s="14">
        <v>-6.3613375265599643</v>
      </c>
      <c r="E32" s="14">
        <v>-0.15654073238055011</v>
      </c>
      <c r="F32" s="14">
        <v>4062.3</v>
      </c>
      <c r="G32" s="14">
        <v>4087.8</v>
      </c>
      <c r="H32" s="14">
        <v>4026.5</v>
      </c>
    </row>
    <row r="33" spans="1:8" x14ac:dyDescent="0.2">
      <c r="A33" s="13">
        <v>41068</v>
      </c>
      <c r="B33" s="3">
        <v>4063.6947520441299</v>
      </c>
      <c r="C33" s="15">
        <v>0</v>
      </c>
      <c r="D33" s="14">
        <v>-0.18676031826998951</v>
      </c>
      <c r="E33" s="14">
        <v>-4.5956142594727467E-3</v>
      </c>
      <c r="F33" s="14">
        <v>4047.2</v>
      </c>
      <c r="G33" s="14">
        <v>4121.3999999999996</v>
      </c>
      <c r="H33" s="14">
        <v>3985</v>
      </c>
    </row>
    <row r="34" spans="1:8" x14ac:dyDescent="0.2">
      <c r="A34" s="13">
        <v>41061</v>
      </c>
      <c r="B34" s="3">
        <v>4063.8815123623999</v>
      </c>
      <c r="C34" s="15">
        <v>0</v>
      </c>
      <c r="D34" s="14">
        <v>34.635823101569713</v>
      </c>
      <c r="E34" s="14">
        <v>0.85961060140573586</v>
      </c>
      <c r="F34" s="14">
        <v>4034.6</v>
      </c>
      <c r="G34" s="14">
        <v>4118</v>
      </c>
      <c r="H34" s="14">
        <v>4030.4</v>
      </c>
    </row>
    <row r="35" spans="1:8" x14ac:dyDescent="0.2">
      <c r="A35" s="20">
        <v>41054</v>
      </c>
      <c r="B35" s="21">
        <v>4029.2456892608302</v>
      </c>
      <c r="C35" s="22">
        <v>0</v>
      </c>
      <c r="D35" s="21">
        <v>-17.212549185680018</v>
      </c>
      <c r="E35" s="21">
        <v>-0.42537320717013216</v>
      </c>
      <c r="F35" s="21">
        <v>4051.7</v>
      </c>
      <c r="G35" s="21">
        <v>4122.6000000000004</v>
      </c>
      <c r="H35" s="21">
        <v>4024.8</v>
      </c>
    </row>
    <row r="36" spans="1:8" x14ac:dyDescent="0.2">
      <c r="A36" s="13">
        <v>41047</v>
      </c>
      <c r="B36" s="3">
        <v>4046.4582384465102</v>
      </c>
      <c r="C36" s="15">
        <v>0</v>
      </c>
      <c r="D36" s="14">
        <v>-238.61123379882974</v>
      </c>
      <c r="E36" s="14">
        <v>-5.5684332621519728</v>
      </c>
      <c r="F36" s="14">
        <v>4287.5</v>
      </c>
      <c r="G36" s="14">
        <v>4304.3999999999996</v>
      </c>
      <c r="H36" s="14">
        <v>4026.5</v>
      </c>
    </row>
    <row r="37" spans="1:8" x14ac:dyDescent="0.2">
      <c r="A37" s="13">
        <v>41040</v>
      </c>
      <c r="B37" s="3">
        <v>4285.06947224534</v>
      </c>
      <c r="C37" s="15">
        <v>0</v>
      </c>
      <c r="D37" s="14">
        <v>-110.96768289894044</v>
      </c>
      <c r="E37" s="14">
        <v>-2.524266264880981</v>
      </c>
      <c r="F37" s="14">
        <v>4375.3999999999996</v>
      </c>
      <c r="G37" s="14">
        <v>4375.3999999999996</v>
      </c>
      <c r="H37" s="14">
        <v>4257.8999999999996</v>
      </c>
    </row>
    <row r="38" spans="1:8" x14ac:dyDescent="0.2">
      <c r="A38" s="13">
        <v>41033</v>
      </c>
      <c r="B38" s="3">
        <v>4396.0371551442804</v>
      </c>
      <c r="C38" s="15">
        <v>0</v>
      </c>
      <c r="D38" s="14">
        <v>33.986568376000832</v>
      </c>
      <c r="E38" s="14">
        <v>0.77914200443010007</v>
      </c>
      <c r="F38" s="14">
        <v>4373.1000000000004</v>
      </c>
      <c r="G38" s="14">
        <v>4448.5</v>
      </c>
      <c r="H38" s="14">
        <v>4373</v>
      </c>
    </row>
    <row r="39" spans="1:8" x14ac:dyDescent="0.2">
      <c r="A39" s="13">
        <v>41026</v>
      </c>
      <c r="B39" s="3">
        <v>4362.0505867682796</v>
      </c>
      <c r="C39" s="15">
        <v>0</v>
      </c>
      <c r="D39" s="14">
        <v>-4.4519404022103117</v>
      </c>
      <c r="E39" s="14">
        <v>-0.10195666610767207</v>
      </c>
      <c r="F39" s="14">
        <v>4364.3</v>
      </c>
      <c r="G39" s="14">
        <v>4393.8</v>
      </c>
      <c r="H39" s="14">
        <v>4337.7</v>
      </c>
    </row>
    <row r="40" spans="1:8" x14ac:dyDescent="0.2">
      <c r="A40" s="13">
        <v>41019</v>
      </c>
      <c r="B40" s="3">
        <v>4366.5025271704899</v>
      </c>
      <c r="C40" s="15">
        <v>0</v>
      </c>
      <c r="D40" s="14">
        <v>43.193855953310049</v>
      </c>
      <c r="E40" s="14">
        <v>0.99909257557475595</v>
      </c>
      <c r="F40" s="14">
        <v>4312.5</v>
      </c>
      <c r="G40" s="14">
        <v>4377.1000000000004</v>
      </c>
      <c r="H40" s="14">
        <v>4286.3999999999996</v>
      </c>
    </row>
    <row r="41" spans="1:8" x14ac:dyDescent="0.2">
      <c r="A41" s="13">
        <v>41012</v>
      </c>
      <c r="B41" s="3">
        <v>4323.3086712171798</v>
      </c>
      <c r="C41" s="15">
        <v>0</v>
      </c>
      <c r="D41" s="14">
        <v>3.4620380660498995</v>
      </c>
      <c r="E41" s="14">
        <v>8.0142615237344117E-2</v>
      </c>
      <c r="F41" s="14">
        <v>4308.8999999999996</v>
      </c>
      <c r="G41" s="14">
        <v>4330.5</v>
      </c>
      <c r="H41" s="14">
        <v>4246.1000000000004</v>
      </c>
    </row>
    <row r="42" spans="1:8" x14ac:dyDescent="0.2">
      <c r="A42" s="13">
        <v>41004</v>
      </c>
      <c r="B42" s="3">
        <v>4319.8466331511299</v>
      </c>
      <c r="C42" s="15">
        <v>0</v>
      </c>
      <c r="D42" s="14">
        <v>-15.395196533690068</v>
      </c>
      <c r="E42" s="14">
        <v>-0.35511736457869425</v>
      </c>
      <c r="F42" s="14">
        <v>4348.8</v>
      </c>
      <c r="G42" s="14">
        <v>4377.5</v>
      </c>
      <c r="H42" s="14">
        <v>4286.3</v>
      </c>
    </row>
    <row r="43" spans="1:8" x14ac:dyDescent="0.2">
      <c r="A43" s="13">
        <v>40998</v>
      </c>
      <c r="B43" s="3">
        <v>4335.24182968482</v>
      </c>
      <c r="C43" s="15">
        <v>0</v>
      </c>
      <c r="D43" s="14">
        <v>64.855227092170026</v>
      </c>
      <c r="E43" s="14">
        <v>1.5187202735413852</v>
      </c>
      <c r="F43" s="14">
        <v>4270.3</v>
      </c>
      <c r="G43" s="14">
        <v>4361.1000000000004</v>
      </c>
      <c r="H43" s="14">
        <v>4262.8</v>
      </c>
    </row>
    <row r="44" spans="1:8" x14ac:dyDescent="0.2">
      <c r="A44" s="13">
        <v>40991</v>
      </c>
      <c r="B44" s="3">
        <v>4270.38660259265</v>
      </c>
      <c r="C44" s="15">
        <v>0</v>
      </c>
      <c r="D44" s="14">
        <v>-5.7717125232402395</v>
      </c>
      <c r="E44" s="14">
        <v>-0.13497424786256262</v>
      </c>
      <c r="F44" s="14">
        <v>4282.7</v>
      </c>
      <c r="G44" s="14">
        <v>4309</v>
      </c>
      <c r="H44" s="14">
        <v>4238.3999999999996</v>
      </c>
    </row>
    <row r="45" spans="1:8" x14ac:dyDescent="0.2">
      <c r="A45" s="13">
        <v>40984</v>
      </c>
      <c r="B45" s="3">
        <v>4276.1583151158902</v>
      </c>
      <c r="C45" s="15">
        <v>0</v>
      </c>
      <c r="D45" s="14">
        <v>64.16997438629005</v>
      </c>
      <c r="E45" s="14">
        <v>1.5235078826256743</v>
      </c>
      <c r="F45" s="14">
        <v>4215.1000000000004</v>
      </c>
      <c r="G45" s="14">
        <v>4294.8999999999996</v>
      </c>
      <c r="H45" s="14">
        <v>4193.8999999999996</v>
      </c>
    </row>
    <row r="46" spans="1:8" x14ac:dyDescent="0.2">
      <c r="A46" s="13">
        <v>40977</v>
      </c>
      <c r="B46" s="3">
        <v>4211.9883407296002</v>
      </c>
      <c r="C46" s="15">
        <v>0</v>
      </c>
      <c r="D46" s="14">
        <v>-61.117083199919762</v>
      </c>
      <c r="E46" s="14">
        <v>-1.4302732354241066</v>
      </c>
      <c r="F46" s="14">
        <v>4269</v>
      </c>
      <c r="G46" s="14">
        <v>4273.6000000000004</v>
      </c>
      <c r="H46" s="14">
        <v>4143.7</v>
      </c>
    </row>
    <row r="47" spans="1:8" x14ac:dyDescent="0.2">
      <c r="A47" s="13">
        <v>40970</v>
      </c>
      <c r="B47" s="3">
        <v>4273.1054239295199</v>
      </c>
      <c r="C47" s="15">
        <v>0</v>
      </c>
      <c r="D47" s="14">
        <v>-33.673176739080191</v>
      </c>
      <c r="E47" s="14">
        <v>-0.78186458746341003</v>
      </c>
      <c r="F47" s="14">
        <v>4296.3</v>
      </c>
      <c r="G47" s="14">
        <v>4318.8</v>
      </c>
      <c r="H47" s="14">
        <v>4248</v>
      </c>
    </row>
    <row r="48" spans="1:8" x14ac:dyDescent="0.2">
      <c r="A48" s="13">
        <v>40963</v>
      </c>
      <c r="B48" s="3">
        <v>4306.7786006686001</v>
      </c>
      <c r="C48" s="15">
        <v>0</v>
      </c>
      <c r="D48" s="14">
        <v>110.89970977219036</v>
      </c>
      <c r="E48" s="14">
        <v>2.6430626968953819</v>
      </c>
      <c r="F48" s="14">
        <v>4213.7</v>
      </c>
      <c r="G48" s="14">
        <v>4307.5</v>
      </c>
      <c r="H48" s="14">
        <v>4209.6000000000004</v>
      </c>
    </row>
    <row r="49" spans="1:8" x14ac:dyDescent="0.2">
      <c r="A49" s="13">
        <v>40956</v>
      </c>
      <c r="B49" s="3">
        <v>4195.8788908964098</v>
      </c>
      <c r="C49" s="15">
        <v>0</v>
      </c>
      <c r="D49" s="14">
        <v>-49.449529375250677</v>
      </c>
      <c r="E49" s="14">
        <v>-1.1647986793937193</v>
      </c>
      <c r="F49" s="14">
        <v>4244.8999999999996</v>
      </c>
      <c r="G49" s="14">
        <v>4289.7</v>
      </c>
      <c r="H49" s="14">
        <v>4170.2</v>
      </c>
    </row>
    <row r="50" spans="1:8" x14ac:dyDescent="0.2">
      <c r="A50" s="13">
        <v>40949</v>
      </c>
      <c r="B50" s="3">
        <v>4245.3284202716604</v>
      </c>
      <c r="C50" s="15">
        <v>0</v>
      </c>
      <c r="D50" s="14">
        <v>-5.8426194215098803</v>
      </c>
      <c r="E50" s="14">
        <v>-0.13743552933903613</v>
      </c>
      <c r="F50" s="14">
        <v>4266</v>
      </c>
      <c r="G50" s="14">
        <v>4312</v>
      </c>
      <c r="H50" s="14">
        <v>4244.8999999999996</v>
      </c>
    </row>
    <row r="51" spans="1:8" x14ac:dyDescent="0.2">
      <c r="A51" s="13">
        <v>40942</v>
      </c>
      <c r="B51" s="3">
        <v>4251.1710396931703</v>
      </c>
      <c r="C51" s="15">
        <v>0</v>
      </c>
      <c r="D51" s="14">
        <v>-37.196399606219529</v>
      </c>
      <c r="E51" s="14">
        <v>-0.86737902319994342</v>
      </c>
      <c r="F51" s="14">
        <v>4286.7</v>
      </c>
      <c r="G51" s="14">
        <v>4294.7</v>
      </c>
      <c r="H51" s="14">
        <v>4225.7</v>
      </c>
    </row>
    <row r="52" spans="1:8" x14ac:dyDescent="0.2">
      <c r="A52" s="13">
        <v>40935</v>
      </c>
      <c r="B52" s="3">
        <v>4288.3674392993898</v>
      </c>
      <c r="C52" s="15">
        <v>0</v>
      </c>
      <c r="D52" s="14">
        <v>48.734075636829402</v>
      </c>
      <c r="E52" s="14">
        <v>1.1494879735244101</v>
      </c>
      <c r="F52" s="14">
        <v>4236.3</v>
      </c>
      <c r="G52" s="14">
        <v>4315.6000000000004</v>
      </c>
      <c r="H52" s="14">
        <v>4218.3999999999996</v>
      </c>
    </row>
    <row r="53" spans="1:8" x14ac:dyDescent="0.2">
      <c r="A53" s="13">
        <v>40928</v>
      </c>
      <c r="B53" s="3">
        <v>4239.6333636625604</v>
      </c>
      <c r="C53" s="15">
        <v>0</v>
      </c>
      <c r="D53" s="14">
        <v>43.743324995830335</v>
      </c>
      <c r="E53" s="14">
        <v>1.0425279164305801</v>
      </c>
      <c r="F53" s="14">
        <v>4191.3</v>
      </c>
      <c r="G53" s="14">
        <v>4258.3999999999996</v>
      </c>
      <c r="H53" s="14">
        <v>4138.5</v>
      </c>
    </row>
    <row r="54" spans="1:8" x14ac:dyDescent="0.2">
      <c r="A54" s="13">
        <v>40921</v>
      </c>
      <c r="B54" s="3">
        <v>4195.8900386667301</v>
      </c>
      <c r="C54" s="15">
        <v>0</v>
      </c>
      <c r="D54" s="14">
        <v>87.370002677680532</v>
      </c>
      <c r="E54" s="14">
        <v>2.1265565681158449</v>
      </c>
      <c r="F54" s="14">
        <v>4118.1000000000004</v>
      </c>
      <c r="G54" s="14">
        <v>4203.6000000000004</v>
      </c>
      <c r="H54" s="14">
        <v>4088.7</v>
      </c>
    </row>
    <row r="55" spans="1:8" x14ac:dyDescent="0.2">
      <c r="A55" s="13">
        <v>40914</v>
      </c>
      <c r="B55" s="3">
        <v>4108.5200359890496</v>
      </c>
      <c r="C55" s="15">
        <v>0</v>
      </c>
      <c r="D55" s="14">
        <v>51.959562182679747</v>
      </c>
      <c r="E55" s="14">
        <v>1.2808772978534</v>
      </c>
      <c r="F55" s="14">
        <v>4069.3</v>
      </c>
      <c r="G55" s="14">
        <v>4202.3999999999996</v>
      </c>
      <c r="H55" s="14">
        <v>4069.1</v>
      </c>
    </row>
  </sheetData>
  <sortState ref="A4:H55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55"/>
  <sheetViews>
    <sheetView topLeftCell="D5" workbookViewId="0">
      <selection activeCell="T40" sqref="T40"/>
    </sheetView>
  </sheetViews>
  <sheetFormatPr defaultRowHeight="12.75" x14ac:dyDescent="0.2"/>
  <cols>
    <col min="1" max="8" width="18.42578125" customWidth="1"/>
    <col min="11" max="11" width="12" bestFit="1" customWidth="1"/>
  </cols>
  <sheetData>
    <row r="1" spans="1:11" x14ac:dyDescent="0.2">
      <c r="A1" s="1">
        <v>2011</v>
      </c>
    </row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2">
      <c r="A4" s="4">
        <v>40907</v>
      </c>
      <c r="B4" s="3">
        <v>4056.5604738063698</v>
      </c>
      <c r="C4" s="6">
        <v>0</v>
      </c>
      <c r="D4" s="5">
        <v>-83.853368837490507</v>
      </c>
      <c r="E4" s="5">
        <v>-2.0252412445792123</v>
      </c>
      <c r="F4" s="5">
        <v>4140.1000000000004</v>
      </c>
      <c r="G4" s="5">
        <v>4142.6000000000004</v>
      </c>
      <c r="H4" s="5">
        <v>4038.1</v>
      </c>
    </row>
    <row r="5" spans="1:11" x14ac:dyDescent="0.2">
      <c r="A5" s="4">
        <v>40900</v>
      </c>
      <c r="B5" s="3">
        <v>4140.4138426438603</v>
      </c>
      <c r="C5" s="6">
        <v>0</v>
      </c>
      <c r="D5" s="5">
        <v>-18.807382314989809</v>
      </c>
      <c r="E5" s="5">
        <v>-0.45218518798975094</v>
      </c>
      <c r="F5" s="5">
        <v>4147.8</v>
      </c>
      <c r="G5" s="5">
        <v>4148.2</v>
      </c>
      <c r="H5" s="5">
        <v>4050.3</v>
      </c>
      <c r="J5" s="36" t="s">
        <v>11</v>
      </c>
      <c r="K5" s="36"/>
    </row>
    <row r="6" spans="1:11" x14ac:dyDescent="0.2">
      <c r="A6" s="4">
        <v>40893</v>
      </c>
      <c r="B6" s="3">
        <v>4159.2212249588501</v>
      </c>
      <c r="C6" s="6">
        <v>0</v>
      </c>
      <c r="D6" s="5">
        <v>-43.794653204299721</v>
      </c>
      <c r="E6" s="5">
        <v>-1.0419816263801396</v>
      </c>
      <c r="F6" s="5">
        <v>4222</v>
      </c>
      <c r="G6" s="5">
        <v>4271.8999999999996</v>
      </c>
      <c r="H6" s="5">
        <v>4115.2</v>
      </c>
      <c r="J6" s="27" t="s">
        <v>6</v>
      </c>
      <c r="K6" s="35">
        <v>4940.5658271894399</v>
      </c>
    </row>
    <row r="7" spans="1:11" x14ac:dyDescent="0.2">
      <c r="A7" s="4">
        <v>40886</v>
      </c>
      <c r="B7" s="3">
        <v>4203.0158781631499</v>
      </c>
      <c r="C7" s="6">
        <v>0</v>
      </c>
      <c r="D7" s="5">
        <v>-84.987414451569748</v>
      </c>
      <c r="E7" s="5">
        <v>-1.9819810912446001</v>
      </c>
      <c r="F7" s="5">
        <v>4292.6000000000004</v>
      </c>
      <c r="G7" s="5">
        <v>4335.2</v>
      </c>
      <c r="H7" s="5">
        <v>4186.1000000000004</v>
      </c>
      <c r="J7" s="23" t="s">
        <v>7</v>
      </c>
      <c r="K7" s="30">
        <v>3903.1614527728102</v>
      </c>
    </row>
    <row r="8" spans="1:11" x14ac:dyDescent="0.2">
      <c r="A8" s="4">
        <v>40879</v>
      </c>
      <c r="B8" s="3">
        <v>4288.0032926147196</v>
      </c>
      <c r="C8" s="6">
        <v>0</v>
      </c>
      <c r="D8" s="5">
        <v>303.66131538878972</v>
      </c>
      <c r="E8" s="5">
        <v>7.6213667683267428</v>
      </c>
      <c r="F8" s="5">
        <v>3997.1</v>
      </c>
      <c r="G8" s="5">
        <v>4288</v>
      </c>
      <c r="H8" s="5">
        <v>3996.8</v>
      </c>
      <c r="J8" s="28" t="s">
        <v>8</v>
      </c>
      <c r="K8" s="31">
        <f>K6-K7</f>
        <v>1037.4043744166297</v>
      </c>
    </row>
    <row r="9" spans="1:11" x14ac:dyDescent="0.2">
      <c r="A9" s="4">
        <v>40872</v>
      </c>
      <c r="B9" s="3">
        <v>3984.3419772259299</v>
      </c>
      <c r="C9" s="6">
        <v>0</v>
      </c>
      <c r="D9" s="5">
        <v>-192.62313643151037</v>
      </c>
      <c r="E9" s="5">
        <v>-4.6115572237290126</v>
      </c>
      <c r="F9" s="5">
        <v>4174.2</v>
      </c>
      <c r="G9" s="5">
        <v>4181.3999999999996</v>
      </c>
      <c r="H9" s="5">
        <v>3973.8</v>
      </c>
      <c r="J9" s="28" t="s">
        <v>9</v>
      </c>
      <c r="K9" s="31">
        <f>AVERAGE(B4:B55)</f>
        <v>4482.8468508195729</v>
      </c>
    </row>
    <row r="10" spans="1:11" x14ac:dyDescent="0.2">
      <c r="A10" s="4">
        <v>40865</v>
      </c>
      <c r="B10" s="3">
        <v>4176.9651136574403</v>
      </c>
      <c r="C10" s="6">
        <v>0</v>
      </c>
      <c r="D10" s="5">
        <v>-119.55953434801995</v>
      </c>
      <c r="E10" s="5">
        <v>-2.7827033275259372</v>
      </c>
      <c r="F10" s="5">
        <v>4310.5</v>
      </c>
      <c r="G10" s="5">
        <v>4363.1000000000004</v>
      </c>
      <c r="H10" s="5">
        <v>4172.6000000000004</v>
      </c>
      <c r="J10" s="28" t="s">
        <v>10</v>
      </c>
      <c r="K10" s="29">
        <f>_xlfn.STDEV.S(B4:B55)</f>
        <v>307.43683515431331</v>
      </c>
    </row>
    <row r="11" spans="1:11" x14ac:dyDescent="0.2">
      <c r="A11" s="4">
        <v>40858</v>
      </c>
      <c r="B11" s="3">
        <v>4296.5246480054602</v>
      </c>
      <c r="C11" s="6">
        <v>0</v>
      </c>
      <c r="D11" s="5">
        <v>15.404486136550076</v>
      </c>
      <c r="E11" s="5">
        <v>0.35982372729816969</v>
      </c>
      <c r="F11" s="5">
        <v>4281.8999999999996</v>
      </c>
      <c r="G11" s="5">
        <v>4365</v>
      </c>
      <c r="H11" s="5">
        <v>4205</v>
      </c>
    </row>
    <row r="12" spans="1:11" x14ac:dyDescent="0.2">
      <c r="A12" s="4">
        <v>40851</v>
      </c>
      <c r="B12" s="3">
        <v>4281.1201618689101</v>
      </c>
      <c r="C12" s="6">
        <v>0</v>
      </c>
      <c r="D12" s="5">
        <v>-72.145324673630057</v>
      </c>
      <c r="E12" s="5">
        <v>-1.6572691212299429</v>
      </c>
      <c r="F12" s="5">
        <v>4349.2</v>
      </c>
      <c r="G12" s="5">
        <v>4358.2</v>
      </c>
      <c r="H12" s="5">
        <v>4141.3</v>
      </c>
    </row>
    <row r="13" spans="1:11" x14ac:dyDescent="0.2">
      <c r="A13" s="4">
        <v>40844</v>
      </c>
      <c r="B13" s="3">
        <v>4353.2654865425402</v>
      </c>
      <c r="C13" s="6">
        <v>0</v>
      </c>
      <c r="D13" s="5">
        <v>211.38579077332997</v>
      </c>
      <c r="E13" s="5">
        <v>5.103619764457501</v>
      </c>
      <c r="F13" s="5">
        <v>4154.5</v>
      </c>
      <c r="G13" s="5">
        <v>4417.6000000000004</v>
      </c>
      <c r="H13" s="5">
        <v>4154.5</v>
      </c>
    </row>
    <row r="14" spans="1:11" x14ac:dyDescent="0.2">
      <c r="A14" s="4">
        <v>40837</v>
      </c>
      <c r="B14" s="3">
        <v>4141.8796957692102</v>
      </c>
      <c r="C14" s="6">
        <v>0</v>
      </c>
      <c r="D14" s="5">
        <v>-63.76086537466017</v>
      </c>
      <c r="E14" s="5">
        <v>-1.516079761160527</v>
      </c>
      <c r="F14" s="5">
        <v>4221.7</v>
      </c>
      <c r="G14" s="5">
        <v>4287.7</v>
      </c>
      <c r="H14" s="5">
        <v>4131.8999999999996</v>
      </c>
    </row>
    <row r="15" spans="1:11" x14ac:dyDescent="0.2">
      <c r="A15" s="4">
        <v>40830</v>
      </c>
      <c r="B15" s="3">
        <v>4205.6405611438704</v>
      </c>
      <c r="C15" s="6">
        <v>0</v>
      </c>
      <c r="D15" s="5">
        <v>42.776388394290734</v>
      </c>
      <c r="E15" s="5">
        <v>1.0275710813316463</v>
      </c>
      <c r="F15" s="5">
        <v>4157.6000000000004</v>
      </c>
      <c r="G15" s="5">
        <v>4256.1000000000004</v>
      </c>
      <c r="H15" s="5">
        <v>4146.8999999999996</v>
      </c>
    </row>
    <row r="16" spans="1:11" x14ac:dyDescent="0.2">
      <c r="A16" s="4">
        <v>40823</v>
      </c>
      <c r="B16" s="3">
        <v>4162.8641727495797</v>
      </c>
      <c r="C16" s="6">
        <v>0</v>
      </c>
      <c r="D16" s="5">
        <v>154.26488957775973</v>
      </c>
      <c r="E16" s="5">
        <v>3.8483489787908498</v>
      </c>
      <c r="F16" s="5">
        <v>3990.6</v>
      </c>
      <c r="G16" s="5">
        <v>4182</v>
      </c>
      <c r="H16" s="5">
        <v>3840.2</v>
      </c>
    </row>
    <row r="17" spans="1:8" x14ac:dyDescent="0.2">
      <c r="A17" s="4">
        <v>40816</v>
      </c>
      <c r="B17" s="3">
        <v>4008.5992831718199</v>
      </c>
      <c r="C17" s="6">
        <v>0</v>
      </c>
      <c r="D17" s="5">
        <v>105.43783039900973</v>
      </c>
      <c r="E17" s="5">
        <v>2.7013443249729319</v>
      </c>
      <c r="F17" s="5">
        <v>3916.4</v>
      </c>
      <c r="G17" s="5">
        <v>4053.8</v>
      </c>
      <c r="H17" s="5">
        <v>3862.4</v>
      </c>
    </row>
    <row r="18" spans="1:8" x14ac:dyDescent="0.2">
      <c r="A18" s="20">
        <v>40809</v>
      </c>
      <c r="B18" s="21">
        <v>3903.1614527728102</v>
      </c>
      <c r="C18" s="22">
        <v>0</v>
      </c>
      <c r="D18" s="21">
        <v>-246.22892291978997</v>
      </c>
      <c r="E18" s="21">
        <v>-5.9340987621269603</v>
      </c>
      <c r="F18" s="21">
        <v>4139.5</v>
      </c>
      <c r="G18" s="21">
        <v>4141.3999999999996</v>
      </c>
      <c r="H18" s="21">
        <v>3882.2</v>
      </c>
    </row>
    <row r="19" spans="1:8" x14ac:dyDescent="0.2">
      <c r="A19" s="4">
        <v>40802</v>
      </c>
      <c r="B19" s="3">
        <v>4149.3903756926002</v>
      </c>
      <c r="C19" s="6">
        <v>0</v>
      </c>
      <c r="D19" s="5">
        <v>-45.324751180430212</v>
      </c>
      <c r="E19" s="5">
        <v>-1.0805203645430361</v>
      </c>
      <c r="F19" s="5">
        <v>4169.3</v>
      </c>
      <c r="G19" s="5">
        <v>4170</v>
      </c>
      <c r="H19" s="5">
        <v>3997.6</v>
      </c>
    </row>
    <row r="20" spans="1:8" x14ac:dyDescent="0.2">
      <c r="A20" s="4">
        <v>40795</v>
      </c>
      <c r="B20" s="3">
        <v>4194.7151268730304</v>
      </c>
      <c r="C20" s="6">
        <v>0</v>
      </c>
      <c r="D20" s="5">
        <v>-48.169255962659918</v>
      </c>
      <c r="E20" s="5">
        <v>-1.1352950402684914</v>
      </c>
      <c r="F20" s="5">
        <v>4221.2</v>
      </c>
      <c r="G20" s="5">
        <v>4232</v>
      </c>
      <c r="H20" s="5">
        <v>4072.7</v>
      </c>
    </row>
    <row r="21" spans="1:8" x14ac:dyDescent="0.2">
      <c r="A21" s="4">
        <v>40788</v>
      </c>
      <c r="B21" s="3">
        <v>4242.8843828356903</v>
      </c>
      <c r="C21" s="6">
        <v>0</v>
      </c>
      <c r="D21" s="5">
        <v>42.866019236080319</v>
      </c>
      <c r="E21" s="5">
        <v>1.020615043200479</v>
      </c>
      <c r="F21" s="5">
        <v>4208.8</v>
      </c>
      <c r="G21" s="5">
        <v>4354.6000000000004</v>
      </c>
      <c r="H21" s="5">
        <v>4208.8</v>
      </c>
    </row>
    <row r="22" spans="1:8" x14ac:dyDescent="0.2">
      <c r="A22" s="4">
        <v>40781</v>
      </c>
      <c r="B22" s="3">
        <v>4200.01836359961</v>
      </c>
      <c r="C22" s="6">
        <v>0</v>
      </c>
      <c r="D22" s="5">
        <v>98.07371558135037</v>
      </c>
      <c r="E22" s="5">
        <v>2.3909078253586902</v>
      </c>
      <c r="F22" s="5">
        <v>4099</v>
      </c>
      <c r="G22" s="5">
        <v>4238.6000000000004</v>
      </c>
      <c r="H22" s="5">
        <v>4075.1</v>
      </c>
    </row>
    <row r="23" spans="1:8" x14ac:dyDescent="0.2">
      <c r="A23" s="4">
        <v>40774</v>
      </c>
      <c r="B23" s="3">
        <v>4101.9446480182596</v>
      </c>
      <c r="C23" s="6">
        <v>0</v>
      </c>
      <c r="D23" s="5">
        <v>-70.677749275590031</v>
      </c>
      <c r="E23" s="5">
        <v>-1.6938448425486086</v>
      </c>
      <c r="F23" s="5">
        <v>4194.3</v>
      </c>
      <c r="G23" s="5">
        <v>4324.7</v>
      </c>
      <c r="H23" s="5">
        <v>4099.3999999999996</v>
      </c>
    </row>
    <row r="24" spans="1:8" x14ac:dyDescent="0.2">
      <c r="A24" s="4">
        <v>40767</v>
      </c>
      <c r="B24" s="3">
        <v>4172.6223972938496</v>
      </c>
      <c r="C24" s="6">
        <v>0</v>
      </c>
      <c r="D24" s="5">
        <v>67.228028929859647</v>
      </c>
      <c r="E24" s="5">
        <v>1.6375534942006054</v>
      </c>
      <c r="F24" s="5">
        <v>4078.6</v>
      </c>
      <c r="G24" s="5">
        <v>4216.1000000000004</v>
      </c>
      <c r="H24" s="5">
        <v>3765.9</v>
      </c>
    </row>
    <row r="25" spans="1:8" x14ac:dyDescent="0.2">
      <c r="A25" s="4">
        <v>40760</v>
      </c>
      <c r="B25" s="3">
        <v>4105.39436836399</v>
      </c>
      <c r="C25" s="6">
        <v>0</v>
      </c>
      <c r="D25" s="5">
        <v>-319.25166095356963</v>
      </c>
      <c r="E25" s="5">
        <v>-7.215303977724286</v>
      </c>
      <c r="F25" s="5">
        <v>4440.6000000000004</v>
      </c>
      <c r="G25" s="5">
        <v>4517.3999999999996</v>
      </c>
      <c r="H25" s="5">
        <v>4087.7</v>
      </c>
    </row>
    <row r="26" spans="1:8" x14ac:dyDescent="0.2">
      <c r="A26" s="4">
        <v>40753</v>
      </c>
      <c r="B26" s="3">
        <v>4424.6460293175596</v>
      </c>
      <c r="C26" s="6">
        <v>0</v>
      </c>
      <c r="D26" s="5">
        <v>-178.20570529989072</v>
      </c>
      <c r="E26" s="5">
        <v>-3.8716368802329426</v>
      </c>
      <c r="F26" s="5">
        <v>4595.3</v>
      </c>
      <c r="G26" s="5">
        <v>4595.3999999999996</v>
      </c>
      <c r="H26" s="5">
        <v>4421.1000000000004</v>
      </c>
    </row>
    <row r="27" spans="1:8" x14ac:dyDescent="0.2">
      <c r="A27" s="4">
        <v>40746</v>
      </c>
      <c r="B27" s="3">
        <v>4602.8517346174503</v>
      </c>
      <c r="C27" s="6">
        <v>0</v>
      </c>
      <c r="D27" s="5">
        <v>129.3332797269004</v>
      </c>
      <c r="E27" s="5">
        <v>2.8910863122853625</v>
      </c>
      <c r="F27" s="5">
        <v>4473.1000000000004</v>
      </c>
      <c r="G27" s="5">
        <v>4612.2</v>
      </c>
      <c r="H27" s="5">
        <v>4445</v>
      </c>
    </row>
    <row r="28" spans="1:8" x14ac:dyDescent="0.2">
      <c r="A28" s="4">
        <v>40739</v>
      </c>
      <c r="B28" s="3">
        <v>4473.5184548905499</v>
      </c>
      <c r="C28" s="6">
        <v>0</v>
      </c>
      <c r="D28" s="5">
        <v>-181.21649444412014</v>
      </c>
      <c r="E28" s="5">
        <v>-3.893164625195733</v>
      </c>
      <c r="F28" s="5">
        <v>4641.3</v>
      </c>
      <c r="G28" s="5">
        <v>4641.5</v>
      </c>
      <c r="H28" s="5">
        <v>4454.3</v>
      </c>
    </row>
    <row r="29" spans="1:8" x14ac:dyDescent="0.2">
      <c r="A29" s="4">
        <v>40732</v>
      </c>
      <c r="B29" s="3">
        <v>4654.7349493346701</v>
      </c>
      <c r="C29" s="6">
        <v>0</v>
      </c>
      <c r="D29" s="5">
        <v>63.54421819063009</v>
      </c>
      <c r="E29" s="5">
        <v>1.3840465777120059</v>
      </c>
      <c r="F29" s="5">
        <v>4603.5</v>
      </c>
      <c r="G29" s="5">
        <v>4657.3999999999996</v>
      </c>
      <c r="H29" s="5">
        <v>4582.5</v>
      </c>
    </row>
    <row r="30" spans="1:8" x14ac:dyDescent="0.2">
      <c r="A30" s="4">
        <v>40725</v>
      </c>
      <c r="B30" s="3">
        <v>4591.19073114404</v>
      </c>
      <c r="C30" s="6">
        <v>0</v>
      </c>
      <c r="D30" s="5">
        <v>83.081154624010196</v>
      </c>
      <c r="E30" s="5">
        <v>1.8429266905296338</v>
      </c>
      <c r="F30" s="5">
        <v>4499.8</v>
      </c>
      <c r="G30" s="5">
        <v>4622</v>
      </c>
      <c r="H30" s="5">
        <v>4453.7</v>
      </c>
    </row>
    <row r="31" spans="1:8" x14ac:dyDescent="0.2">
      <c r="A31" s="4">
        <v>40718</v>
      </c>
      <c r="B31" s="3">
        <v>4508.1095765200298</v>
      </c>
      <c r="C31" s="6">
        <v>0</v>
      </c>
      <c r="D31" s="5">
        <v>23.180676092300018</v>
      </c>
      <c r="E31" s="5">
        <v>0.51685715887468398</v>
      </c>
      <c r="F31" s="5">
        <v>4487.8999999999996</v>
      </c>
      <c r="G31" s="5">
        <v>4565.8999999999996</v>
      </c>
      <c r="H31" s="5">
        <v>4451.7</v>
      </c>
    </row>
    <row r="32" spans="1:8" x14ac:dyDescent="0.2">
      <c r="A32" s="4">
        <v>40711</v>
      </c>
      <c r="B32" s="3">
        <v>4484.9289004277298</v>
      </c>
      <c r="C32" s="6">
        <v>0</v>
      </c>
      <c r="D32" s="5">
        <v>-77.184400235019893</v>
      </c>
      <c r="E32" s="5">
        <v>-1.6918562768664103</v>
      </c>
      <c r="F32" s="5">
        <v>4549.7</v>
      </c>
      <c r="G32" s="5">
        <v>4593.3</v>
      </c>
      <c r="H32" s="5">
        <v>4465.8999999999996</v>
      </c>
    </row>
    <row r="33" spans="1:8" x14ac:dyDescent="0.2">
      <c r="A33" s="4">
        <v>40704</v>
      </c>
      <c r="B33" s="3">
        <v>4562.1133006627497</v>
      </c>
      <c r="C33" s="6">
        <v>0</v>
      </c>
      <c r="D33" s="5">
        <v>-20.952404846960235</v>
      </c>
      <c r="E33" s="5">
        <v>-0.45717007333696547</v>
      </c>
      <c r="F33" s="5">
        <v>4577.3</v>
      </c>
      <c r="G33" s="5">
        <v>4589.2</v>
      </c>
      <c r="H33" s="5">
        <v>4518.1000000000004</v>
      </c>
    </row>
    <row r="34" spans="1:8" x14ac:dyDescent="0.2">
      <c r="A34" s="4">
        <v>40697</v>
      </c>
      <c r="B34" s="3">
        <v>4583.0657055097099</v>
      </c>
      <c r="C34" s="6">
        <v>0</v>
      </c>
      <c r="D34" s="5">
        <v>-100.91779528476036</v>
      </c>
      <c r="E34" s="5">
        <v>-2.1545292648371461</v>
      </c>
      <c r="F34" s="5">
        <v>4684.6000000000004</v>
      </c>
      <c r="G34" s="5">
        <v>4724.8</v>
      </c>
      <c r="H34" s="5">
        <v>4578</v>
      </c>
    </row>
    <row r="35" spans="1:8" x14ac:dyDescent="0.2">
      <c r="A35" s="4">
        <v>40690</v>
      </c>
      <c r="B35" s="3">
        <v>4683.9835007944703</v>
      </c>
      <c r="C35" s="6">
        <v>0</v>
      </c>
      <c r="D35" s="5">
        <v>-48.210360091229632</v>
      </c>
      <c r="E35" s="5">
        <v>-1.0187739874673363</v>
      </c>
      <c r="F35" s="5">
        <v>4720.3999999999996</v>
      </c>
      <c r="G35" s="5">
        <v>4720.3999999999996</v>
      </c>
      <c r="H35" s="5">
        <v>4582.7</v>
      </c>
    </row>
    <row r="36" spans="1:8" x14ac:dyDescent="0.2">
      <c r="A36" s="4">
        <v>40683</v>
      </c>
      <c r="B36" s="3">
        <v>4732.1938608856999</v>
      </c>
      <c r="C36" s="6">
        <v>0</v>
      </c>
      <c r="D36" s="5">
        <v>20.832374286299455</v>
      </c>
      <c r="E36" s="5">
        <v>0.44217312438354917</v>
      </c>
      <c r="F36" s="5">
        <v>4691.5</v>
      </c>
      <c r="G36" s="5">
        <v>4763.8999999999996</v>
      </c>
      <c r="H36" s="5">
        <v>4641.3999999999996</v>
      </c>
    </row>
    <row r="37" spans="1:8" x14ac:dyDescent="0.2">
      <c r="A37" s="4">
        <v>40676</v>
      </c>
      <c r="B37" s="3">
        <v>4711.3614865994005</v>
      </c>
      <c r="C37" s="6">
        <v>0</v>
      </c>
      <c r="D37" s="5">
        <v>-31.679592099469119</v>
      </c>
      <c r="E37" s="5">
        <v>-0.66791730397914861</v>
      </c>
      <c r="F37" s="5">
        <v>4752.8999999999996</v>
      </c>
      <c r="G37" s="5">
        <v>4795.8999999999996</v>
      </c>
      <c r="H37" s="5">
        <v>4675.3999999999996</v>
      </c>
    </row>
    <row r="38" spans="1:8" x14ac:dyDescent="0.2">
      <c r="A38" s="4">
        <v>40669</v>
      </c>
      <c r="B38" s="3">
        <v>4743.0410786988696</v>
      </c>
      <c r="C38" s="6">
        <v>0</v>
      </c>
      <c r="D38" s="5">
        <v>-80.200164787750509</v>
      </c>
      <c r="E38" s="5">
        <v>-1.6627856816420761</v>
      </c>
      <c r="F38" s="5">
        <v>4826.3</v>
      </c>
      <c r="G38" s="5">
        <v>4835.5</v>
      </c>
      <c r="H38" s="5">
        <v>4713.3999999999996</v>
      </c>
    </row>
    <row r="39" spans="1:8" x14ac:dyDescent="0.2">
      <c r="A39" s="4">
        <v>40662</v>
      </c>
      <c r="B39" s="3">
        <v>4823.2412434866201</v>
      </c>
      <c r="C39" s="6">
        <v>0</v>
      </c>
      <c r="D39" s="5">
        <v>-90.561220359790241</v>
      </c>
      <c r="E39" s="5">
        <v>-1.8429967632215494</v>
      </c>
      <c r="F39" s="5">
        <v>4919.7</v>
      </c>
      <c r="G39" s="5">
        <v>4930.6000000000004</v>
      </c>
      <c r="H39" s="5">
        <v>4794.8</v>
      </c>
    </row>
    <row r="40" spans="1:8" x14ac:dyDescent="0.2">
      <c r="A40" s="4">
        <v>40654</v>
      </c>
      <c r="B40" s="3">
        <v>4913.8024638464103</v>
      </c>
      <c r="C40" s="6">
        <v>0</v>
      </c>
      <c r="D40" s="5">
        <v>61.660976376550025</v>
      </c>
      <c r="E40" s="5">
        <v>1.2707992241319133</v>
      </c>
      <c r="F40" s="5">
        <v>4852.6000000000004</v>
      </c>
      <c r="G40" s="5">
        <v>4915.5</v>
      </c>
      <c r="H40" s="5">
        <v>4788.6000000000004</v>
      </c>
    </row>
    <row r="41" spans="1:8" x14ac:dyDescent="0.2">
      <c r="A41" s="4">
        <v>40648</v>
      </c>
      <c r="B41" s="3">
        <v>4852.1414874698603</v>
      </c>
      <c r="C41" s="6">
        <v>0</v>
      </c>
      <c r="D41" s="5">
        <v>-88.424339719579621</v>
      </c>
      <c r="E41" s="5">
        <v>-1.789761391963518</v>
      </c>
      <c r="F41" s="5">
        <v>4943.3</v>
      </c>
      <c r="G41" s="5">
        <v>4976.3999999999996</v>
      </c>
      <c r="H41" s="5">
        <v>4852.1000000000004</v>
      </c>
    </row>
    <row r="42" spans="1:8" x14ac:dyDescent="0.2">
      <c r="A42" s="24">
        <v>40641</v>
      </c>
      <c r="B42" s="25">
        <v>4940.5658271894399</v>
      </c>
      <c r="C42" s="26">
        <v>0</v>
      </c>
      <c r="D42" s="25">
        <v>78.732233660799466</v>
      </c>
      <c r="E42" s="25">
        <v>1.6193938386866336</v>
      </c>
      <c r="F42" s="25">
        <v>4868.3999999999996</v>
      </c>
      <c r="G42" s="25">
        <v>4941.6000000000004</v>
      </c>
      <c r="H42" s="25">
        <v>4868.3999999999996</v>
      </c>
    </row>
    <row r="43" spans="1:8" x14ac:dyDescent="0.2">
      <c r="A43" s="4">
        <v>40634</v>
      </c>
      <c r="B43" s="3">
        <v>4861.8335935286404</v>
      </c>
      <c r="C43" s="6">
        <v>0</v>
      </c>
      <c r="D43" s="5">
        <v>119.19041188207029</v>
      </c>
      <c r="E43" s="5">
        <v>2.5131642275624255</v>
      </c>
      <c r="F43" s="5">
        <v>4733.5</v>
      </c>
      <c r="G43" s="5">
        <v>4878.8</v>
      </c>
      <c r="H43" s="5">
        <v>4721.5</v>
      </c>
    </row>
    <row r="44" spans="1:8" x14ac:dyDescent="0.2">
      <c r="A44" s="4">
        <v>40627</v>
      </c>
      <c r="B44" s="3">
        <v>4742.6431816465702</v>
      </c>
      <c r="C44" s="6">
        <v>0</v>
      </c>
      <c r="D44" s="5">
        <v>116.20255385112978</v>
      </c>
      <c r="E44" s="5">
        <v>2.5117052870621492</v>
      </c>
      <c r="F44" s="5">
        <v>4625.3</v>
      </c>
      <c r="G44" s="5">
        <v>4763</v>
      </c>
      <c r="H44" s="5">
        <v>4606.3999999999996</v>
      </c>
    </row>
    <row r="45" spans="1:8" x14ac:dyDescent="0.2">
      <c r="A45" s="4">
        <v>40620</v>
      </c>
      <c r="B45" s="3">
        <v>4626.4406277954404</v>
      </c>
      <c r="C45" s="6">
        <v>0</v>
      </c>
      <c r="D45" s="5">
        <v>-18.392968824159652</v>
      </c>
      <c r="E45" s="5">
        <v>-0.39598768053920042</v>
      </c>
      <c r="F45" s="5">
        <v>4633.3999999999996</v>
      </c>
      <c r="G45" s="5">
        <v>4634.8</v>
      </c>
      <c r="H45" s="5">
        <v>4477.3999999999996</v>
      </c>
    </row>
    <row r="46" spans="1:8" x14ac:dyDescent="0.2">
      <c r="A46" s="4">
        <v>40613</v>
      </c>
      <c r="B46" s="3">
        <v>4644.8335966196</v>
      </c>
      <c r="C46" s="6">
        <v>0</v>
      </c>
      <c r="D46" s="5">
        <v>-219.44291248039008</v>
      </c>
      <c r="E46" s="5">
        <v>-4.5113165764705361</v>
      </c>
      <c r="F46" s="5">
        <v>4850.7</v>
      </c>
      <c r="G46" s="5">
        <v>4852.3999999999996</v>
      </c>
      <c r="H46" s="5">
        <v>4630.7</v>
      </c>
    </row>
    <row r="47" spans="1:8" x14ac:dyDescent="0.2">
      <c r="A47" s="4">
        <v>40606</v>
      </c>
      <c r="B47" s="3">
        <v>4864.2765090999901</v>
      </c>
      <c r="C47" s="6">
        <v>0</v>
      </c>
      <c r="D47" s="5">
        <v>27.747774558890342</v>
      </c>
      <c r="E47" s="5">
        <v>0.57371259599314772</v>
      </c>
      <c r="F47" s="5">
        <v>4839.6000000000004</v>
      </c>
      <c r="G47" s="5">
        <v>4864.3</v>
      </c>
      <c r="H47" s="5">
        <v>4779.3999999999996</v>
      </c>
    </row>
    <row r="48" spans="1:8" x14ac:dyDescent="0.2">
      <c r="A48" s="4">
        <v>40599</v>
      </c>
      <c r="B48" s="3">
        <v>4836.5287345410998</v>
      </c>
      <c r="C48" s="6">
        <v>0</v>
      </c>
      <c r="D48" s="5">
        <v>-100.20107524642026</v>
      </c>
      <c r="E48" s="5">
        <v>-2.029705475226995</v>
      </c>
      <c r="F48" s="5">
        <v>4921.6000000000004</v>
      </c>
      <c r="G48" s="5">
        <v>4924.3</v>
      </c>
      <c r="H48" s="5">
        <v>4799.2</v>
      </c>
    </row>
    <row r="49" spans="1:8" x14ac:dyDescent="0.2">
      <c r="A49" s="4">
        <v>40592</v>
      </c>
      <c r="B49" s="3">
        <v>4936.72980978752</v>
      </c>
      <c r="C49" s="6">
        <v>0</v>
      </c>
      <c r="D49" s="5">
        <v>55.789604587140275</v>
      </c>
      <c r="E49" s="5">
        <v>1.1430093842923927</v>
      </c>
      <c r="F49" s="5">
        <v>4891.1000000000004</v>
      </c>
      <c r="G49" s="5">
        <v>4944.3999999999996</v>
      </c>
      <c r="H49" s="5">
        <v>4885.1000000000004</v>
      </c>
    </row>
    <row r="50" spans="1:8" x14ac:dyDescent="0.2">
      <c r="A50" s="4">
        <v>40585</v>
      </c>
      <c r="B50" s="3">
        <v>4880.9402052003798</v>
      </c>
      <c r="C50" s="6">
        <v>0</v>
      </c>
      <c r="D50" s="5">
        <v>18.225277195870149</v>
      </c>
      <c r="E50" s="5">
        <v>0.37479633220756092</v>
      </c>
      <c r="F50" s="5">
        <v>4860.1000000000004</v>
      </c>
      <c r="G50" s="5">
        <v>4931.2</v>
      </c>
      <c r="H50" s="5">
        <v>4859.5</v>
      </c>
    </row>
    <row r="51" spans="1:8" x14ac:dyDescent="0.2">
      <c r="A51" s="4">
        <v>40578</v>
      </c>
      <c r="B51" s="3">
        <v>4862.7149280045096</v>
      </c>
      <c r="C51" s="6">
        <v>0</v>
      </c>
      <c r="D51" s="5">
        <v>87.82665488810926</v>
      </c>
      <c r="E51" s="5">
        <v>1.8393447105891747</v>
      </c>
      <c r="F51" s="5">
        <v>4757.8999999999996</v>
      </c>
      <c r="G51" s="5">
        <v>4870.2</v>
      </c>
      <c r="H51" s="5">
        <v>4717.6000000000004</v>
      </c>
    </row>
    <row r="52" spans="1:8" x14ac:dyDescent="0.2">
      <c r="A52" s="4">
        <v>40571</v>
      </c>
      <c r="B52" s="3">
        <v>4774.8882731164003</v>
      </c>
      <c r="C52" s="6">
        <v>0</v>
      </c>
      <c r="D52" s="5">
        <v>19.237574992090231</v>
      </c>
      <c r="E52" s="5">
        <v>0.4045203530124164</v>
      </c>
      <c r="F52" s="5">
        <v>4755.3999999999996</v>
      </c>
      <c r="G52" s="5">
        <v>4825.3999999999996</v>
      </c>
      <c r="H52" s="5">
        <v>4750.2</v>
      </c>
    </row>
    <row r="53" spans="1:8" x14ac:dyDescent="0.2">
      <c r="A53" s="4">
        <v>40564</v>
      </c>
      <c r="B53" s="3">
        <v>4755.6506981243101</v>
      </c>
      <c r="C53" s="6">
        <v>0</v>
      </c>
      <c r="D53" s="5">
        <v>-45.829336827229781</v>
      </c>
      <c r="E53" s="5">
        <v>-0.95448354452425388</v>
      </c>
      <c r="F53" s="5">
        <v>4803.7</v>
      </c>
      <c r="G53" s="5">
        <v>4839.2</v>
      </c>
      <c r="H53" s="5">
        <v>4740.5</v>
      </c>
    </row>
    <row r="54" spans="1:8" x14ac:dyDescent="0.2">
      <c r="A54" s="4">
        <v>40557</v>
      </c>
      <c r="B54" s="3">
        <v>4801.4800349515399</v>
      </c>
      <c r="C54" s="6">
        <v>0</v>
      </c>
      <c r="D54" s="5">
        <v>96.441243916569874</v>
      </c>
      <c r="E54" s="5">
        <v>2.0497438639683452</v>
      </c>
      <c r="F54" s="5">
        <v>4702.5</v>
      </c>
      <c r="G54" s="5">
        <v>4802.8</v>
      </c>
      <c r="H54" s="5">
        <v>4686.5</v>
      </c>
    </row>
    <row r="55" spans="1:8" x14ac:dyDescent="0.2">
      <c r="A55" s="4">
        <v>40550</v>
      </c>
      <c r="B55" s="3">
        <v>4705.03879103497</v>
      </c>
      <c r="C55" s="6">
        <v>0</v>
      </c>
      <c r="D55" s="5">
        <v>-40.201337085630257</v>
      </c>
      <c r="E55" s="5">
        <v>-0.84719289224994831</v>
      </c>
      <c r="F55" s="5">
        <v>4758</v>
      </c>
      <c r="G55" s="5">
        <v>4775</v>
      </c>
      <c r="H55" s="5">
        <v>4690.3</v>
      </c>
    </row>
  </sheetData>
  <sortState ref="A4:H55">
    <sortCondition descending="1" ref="A4"/>
  </sortState>
  <mergeCells count="1"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USER</cp:lastModifiedBy>
  <dcterms:created xsi:type="dcterms:W3CDTF">2019-08-12T03:38:48Z</dcterms:created>
  <dcterms:modified xsi:type="dcterms:W3CDTF">2019-08-23T13:08:19Z</dcterms:modified>
  <cp:category/>
  <cp:contentStatus/>
</cp:coreProperties>
</file>