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Z:\Lab RD\NEPR 2017-07 TESTING\Excel Data Point Export\"/>
    </mc:Choice>
  </mc:AlternateContent>
  <xr:revisionPtr revIDLastSave="0" documentId="13_ncr:1_{F4775D7A-C8C9-480F-8E44-E1FFD2E6B9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4" i="1" l="1"/>
  <c r="M14" i="1"/>
  <c r="L15" i="1"/>
  <c r="M15" i="1"/>
  <c r="M13" i="1"/>
  <c r="L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Plumridge</author>
  </authors>
  <commentList>
    <comment ref="Q8" authorId="0" shapeId="0" xr:uid="{6D3F7FF9-4870-48FA-BF43-7B1D3553CE9E}">
      <text>
        <r>
          <rPr>
            <b/>
            <sz val="9"/>
            <color indexed="81"/>
            <rFont val="Tahoma"/>
            <family val="2"/>
          </rPr>
          <t>Charles Plumridge:</t>
        </r>
        <r>
          <rPr>
            <sz val="9"/>
            <color indexed="81"/>
            <rFont val="Tahoma"/>
            <family val="2"/>
          </rPr>
          <t xml:space="preserve">
This is the corrected, true width. Value on tensometer file is wrong.</t>
        </r>
      </text>
    </comment>
  </commentList>
</comments>
</file>

<file path=xl/sharedStrings.xml><?xml version="1.0" encoding="utf-8"?>
<sst xmlns="http://schemas.openxmlformats.org/spreadsheetml/2006/main" count="109" uniqueCount="78">
  <si>
    <t>CCX HHHI Tensile Test CD (23-10-2019 161320)  LAB-04 JOINTS - SHEAR RESISTANCE</t>
  </si>
  <si>
    <t>CCX HHHI Tensile Test (23-10-2019 154659)  LAB-01 HARDENED CC TENSILE TEST</t>
  </si>
  <si>
    <t>Date</t>
  </si>
  <si>
    <t>Sample</t>
  </si>
  <si>
    <t>R&amp;D PROJECT</t>
  </si>
  <si>
    <t>BATCH ID</t>
  </si>
  <si>
    <t>SECTION ID</t>
  </si>
  <si>
    <t>SAMPLE AGE (days)</t>
  </si>
  <si>
    <t>TEST WIDTH, mm (mm)</t>
  </si>
  <si>
    <t>MEAN SHEET THICKNESS, mm (mm)</t>
  </si>
  <si>
    <t>GAUGE LENGTH (JAW GAP), mm (mm)</t>
  </si>
  <si>
    <t>1ST CRACK LOAD, N (N)</t>
  </si>
  <si>
    <t>1ST CRACK EXTN, mm (mm)</t>
  </si>
  <si>
    <t>Maximum Load (N)</t>
  </si>
  <si>
    <t>Elongation at Max Load (mm)</t>
  </si>
  <si>
    <t>Pre-test crack?</t>
  </si>
  <si>
    <t>No of Cracks</t>
  </si>
  <si>
    <t>Comments</t>
  </si>
  <si>
    <t>FAILURE EXTN, mm (mm)</t>
  </si>
  <si>
    <t>23/10/2019</t>
  </si>
  <si>
    <t>1</t>
  </si>
  <si>
    <t>GCCM STDs Ballot</t>
  </si>
  <si>
    <t>CCX</t>
  </si>
  <si>
    <t>MD</t>
  </si>
  <si>
    <t>&gt;10</t>
  </si>
  <si>
    <t xml:space="preserve">PVC DELAM CC PVC TORE </t>
  </si>
  <si>
    <t>Time</t>
  </si>
  <si>
    <t>User</t>
  </si>
  <si>
    <t>SamplePassed</t>
  </si>
  <si>
    <t>Machine Type</t>
  </si>
  <si>
    <t>Machine Version</t>
  </si>
  <si>
    <t>Load Cell (N)</t>
  </si>
  <si>
    <t>JOINT TYPE (SAMPLE TYPE)</t>
  </si>
  <si>
    <t>SPECIMEN ID</t>
  </si>
  <si>
    <t>CC TYPE</t>
  </si>
  <si>
    <t>SAMPLE AGE, days (D)/months (M)</t>
  </si>
  <si>
    <t>TESTING ORDER</t>
  </si>
  <si>
    <t>SPECIMEN NUMBER</t>
  </si>
  <si>
    <t>SAMPLE LENGTH, mm</t>
  </si>
  <si>
    <t>SAMPLE TEST WIDTH, mm</t>
  </si>
  <si>
    <t>JAW GAP, mm</t>
  </si>
  <si>
    <t>MEAN SPECIMEN THICKNESS, mm (mm)</t>
  </si>
  <si>
    <t>SPECIMEN WEIGHT, g (g)</t>
  </si>
  <si>
    <t>Max Load (N)</t>
  </si>
  <si>
    <t>Extension at Max Load (mm)</t>
  </si>
  <si>
    <t>FAILURE TYPE</t>
  </si>
  <si>
    <t>OTHER COMMENTS</t>
  </si>
  <si>
    <t>ADDITIONAL INFO/COMMENT</t>
  </si>
  <si>
    <t>BatchName</t>
  </si>
  <si>
    <t>16:16:46</t>
  </si>
  <si>
    <t>Lab-1</t>
  </si>
  <si>
    <t>LR50K</t>
  </si>
  <si>
    <t xml:space="preserve">v7.5 01/07/96 </t>
  </si>
  <si>
    <t>NO</t>
  </si>
  <si>
    <t xml:space="preserve">CCX HHHI </t>
  </si>
  <si>
    <t>7D</t>
  </si>
  <si>
    <t>CD 1</t>
  </si>
  <si>
    <t>260</t>
  </si>
  <si>
    <t>174</t>
  </si>
  <si>
    <t>100</t>
  </si>
  <si>
    <t>FAILED IN MIDDLE</t>
  </si>
  <si>
    <t>MULTIPLE CRACKS</t>
  </si>
  <si>
    <t>STD CC TENSILE 20MM/M</t>
  </si>
  <si>
    <t>C:\Users\Lab-1\Desktop\BATCH TESTER\Working\CCX HHHI Tensile Test CD (23-10-2019 161320)  LAB-04 JOINTS - SHEAR RESISTANCE</t>
  </si>
  <si>
    <t>16:22:55</t>
  </si>
  <si>
    <t>2</t>
  </si>
  <si>
    <t>CD 2</t>
  </si>
  <si>
    <t>1st crack Load (N)</t>
  </si>
  <si>
    <t>1st crack Strength (kN/m)</t>
  </si>
  <si>
    <t>UTS (kN/m)</t>
  </si>
  <si>
    <t>Width (mm)</t>
  </si>
  <si>
    <t>Test Date</t>
  </si>
  <si>
    <t>CX02191016-01</t>
  </si>
  <si>
    <t>Material Code</t>
  </si>
  <si>
    <t>(Pre crack present. 10 mm notches)</t>
  </si>
  <si>
    <t>CCX (HHHI) MD, (7 day)</t>
  </si>
  <si>
    <t>CCX (HHHI) CD 1, (7 day)</t>
  </si>
  <si>
    <t>CCX (HHHI) CD 2, (7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</si>
</sst>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"/>
  <sheetViews>
    <sheetView tabSelected="1" workbookViewId="0"/>
  </sheetViews>
  <sheetFormatPr defaultRowHeight="15" x14ac:dyDescent="0.25"/>
  <cols>
    <col min="1" max="5" width="12.7109375" customWidth="1"/>
    <col min="6" max="6" width="23.5703125" customWidth="1"/>
    <col min="7" max="7" width="14.140625" customWidth="1"/>
    <col min="8" max="29" width="12.7109375" customWidth="1"/>
  </cols>
  <sheetData>
    <row r="1" spans="1:29" x14ac:dyDescent="0.25">
      <c r="A1" t="s">
        <v>1</v>
      </c>
    </row>
    <row r="2" spans="1:29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</row>
    <row r="3" spans="1:29" x14ac:dyDescent="0.25">
      <c r="B3" t="s">
        <v>19</v>
      </c>
      <c r="C3" t="s">
        <v>20</v>
      </c>
      <c r="D3" t="s">
        <v>21</v>
      </c>
      <c r="E3" t="s">
        <v>22</v>
      </c>
      <c r="F3" t="s">
        <v>23</v>
      </c>
      <c r="G3">
        <v>1</v>
      </c>
      <c r="H3">
        <v>162</v>
      </c>
      <c r="I3">
        <v>10.5</v>
      </c>
      <c r="J3">
        <v>100</v>
      </c>
      <c r="K3">
        <v>2365.1438121888023</v>
      </c>
      <c r="L3">
        <v>1.4997268097317895</v>
      </c>
      <c r="M3">
        <v>4301.441816747265</v>
      </c>
      <c r="N3">
        <v>16.616866679644879</v>
      </c>
      <c r="O3" t="b">
        <v>1</v>
      </c>
      <c r="P3" t="s">
        <v>24</v>
      </c>
      <c r="Q3" t="s">
        <v>25</v>
      </c>
      <c r="R3">
        <v>58.944867111058677</v>
      </c>
    </row>
    <row r="5" spans="1:29" x14ac:dyDescent="0.25">
      <c r="A5" t="s">
        <v>0</v>
      </c>
    </row>
    <row r="6" spans="1:29" x14ac:dyDescent="0.25">
      <c r="B6" t="s">
        <v>2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31</v>
      </c>
      <c r="I6" t="s">
        <v>4</v>
      </c>
      <c r="J6" t="s">
        <v>32</v>
      </c>
      <c r="K6" t="s">
        <v>33</v>
      </c>
      <c r="L6" t="s">
        <v>34</v>
      </c>
      <c r="M6" t="s">
        <v>35</v>
      </c>
      <c r="N6" t="s">
        <v>36</v>
      </c>
      <c r="O6" t="s">
        <v>37</v>
      </c>
      <c r="P6" t="s">
        <v>38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44</v>
      </c>
      <c r="W6" t="s">
        <v>11</v>
      </c>
      <c r="X6" t="s">
        <v>12</v>
      </c>
      <c r="Y6" t="s">
        <v>18</v>
      </c>
      <c r="Z6" t="s">
        <v>45</v>
      </c>
      <c r="AA6" t="s">
        <v>46</v>
      </c>
      <c r="AB6" t="s">
        <v>47</v>
      </c>
      <c r="AC6" t="s">
        <v>48</v>
      </c>
    </row>
    <row r="7" spans="1:29" x14ac:dyDescent="0.25">
      <c r="B7" t="s">
        <v>19</v>
      </c>
      <c r="C7" t="s">
        <v>49</v>
      </c>
      <c r="D7" t="s">
        <v>50</v>
      </c>
      <c r="E7" t="b">
        <v>1</v>
      </c>
      <c r="F7" t="s">
        <v>51</v>
      </c>
      <c r="G7" t="s">
        <v>52</v>
      </c>
      <c r="H7">
        <v>50000</v>
      </c>
      <c r="I7" t="s">
        <v>21</v>
      </c>
      <c r="J7" t="s">
        <v>53</v>
      </c>
      <c r="K7" t="s">
        <v>54</v>
      </c>
      <c r="L7" t="s">
        <v>22</v>
      </c>
      <c r="M7" t="s">
        <v>55</v>
      </c>
      <c r="N7" t="s">
        <v>20</v>
      </c>
      <c r="O7" t="s">
        <v>56</v>
      </c>
      <c r="P7" t="s">
        <v>57</v>
      </c>
      <c r="Q7" t="s">
        <v>58</v>
      </c>
      <c r="R7" t="s">
        <v>59</v>
      </c>
      <c r="S7">
        <v>10.5</v>
      </c>
      <c r="T7">
        <v>1</v>
      </c>
      <c r="U7">
        <v>3462.0304531340394</v>
      </c>
      <c r="V7">
        <v>27.682050461340509</v>
      </c>
      <c r="W7">
        <v>1055.3525905701235</v>
      </c>
      <c r="X7">
        <v>0.50469626568490034</v>
      </c>
      <c r="Y7">
        <v>10.000696972869514</v>
      </c>
      <c r="Z7" t="s">
        <v>60</v>
      </c>
      <c r="AA7" t="s">
        <v>61</v>
      </c>
      <c r="AB7" t="s">
        <v>62</v>
      </c>
      <c r="AC7" t="s">
        <v>63</v>
      </c>
    </row>
    <row r="8" spans="1:29" x14ac:dyDescent="0.25">
      <c r="B8" t="s">
        <v>19</v>
      </c>
      <c r="C8" t="s">
        <v>64</v>
      </c>
      <c r="D8" t="s">
        <v>50</v>
      </c>
      <c r="E8" t="b">
        <v>1</v>
      </c>
      <c r="F8" t="s">
        <v>51</v>
      </c>
      <c r="G8" t="s">
        <v>52</v>
      </c>
      <c r="H8">
        <v>50000</v>
      </c>
      <c r="I8" t="s">
        <v>21</v>
      </c>
      <c r="J8" t="s">
        <v>53</v>
      </c>
      <c r="K8" t="s">
        <v>54</v>
      </c>
      <c r="L8" t="s">
        <v>22</v>
      </c>
      <c r="M8" t="s">
        <v>55</v>
      </c>
      <c r="N8" t="s">
        <v>65</v>
      </c>
      <c r="O8" t="s">
        <v>66</v>
      </c>
      <c r="P8" t="s">
        <v>57</v>
      </c>
      <c r="Q8" s="2">
        <v>166.5</v>
      </c>
      <c r="R8" t="s">
        <v>59</v>
      </c>
      <c r="S8">
        <v>10.5</v>
      </c>
      <c r="T8">
        <v>1</v>
      </c>
      <c r="U8">
        <v>3272.4055084351089</v>
      </c>
      <c r="V8">
        <v>29.150825380569717</v>
      </c>
      <c r="W8">
        <v>1327.0866313163999</v>
      </c>
      <c r="X8">
        <v>0.50661202839300412</v>
      </c>
      <c r="Y8">
        <v>10.002721582031249</v>
      </c>
      <c r="Z8" t="s">
        <v>60</v>
      </c>
      <c r="AA8" t="s">
        <v>61</v>
      </c>
      <c r="AB8" t="s">
        <v>62</v>
      </c>
      <c r="AC8" t="s">
        <v>63</v>
      </c>
    </row>
    <row r="9" spans="1:29" x14ac:dyDescent="0.25">
      <c r="E9" t="b">
        <v>1</v>
      </c>
    </row>
    <row r="12" spans="1:29" s="1" customFormat="1" ht="45" customHeight="1" x14ac:dyDescent="0.25">
      <c r="F12" s="5" t="s">
        <v>3</v>
      </c>
      <c r="G12" s="5" t="s">
        <v>73</v>
      </c>
      <c r="H12" s="5" t="s">
        <v>71</v>
      </c>
      <c r="I12" s="5" t="s">
        <v>70</v>
      </c>
      <c r="J12" s="5" t="s">
        <v>67</v>
      </c>
      <c r="K12" s="5" t="s">
        <v>43</v>
      </c>
      <c r="L12" s="8" t="s">
        <v>68</v>
      </c>
      <c r="M12" s="8" t="s">
        <v>69</v>
      </c>
    </row>
    <row r="13" spans="1:29" x14ac:dyDescent="0.25">
      <c r="F13" s="7" t="s">
        <v>75</v>
      </c>
      <c r="G13" t="s">
        <v>72</v>
      </c>
      <c r="H13" s="9">
        <v>43761</v>
      </c>
      <c r="I13" s="3">
        <v>162</v>
      </c>
      <c r="J13" s="4">
        <v>2365.1438121888023</v>
      </c>
      <c r="K13" s="4">
        <v>4301.441816747265</v>
      </c>
      <c r="L13" s="6">
        <f t="shared" ref="L13:M15" si="0">J13/$I$13</f>
        <v>14.599653161659273</v>
      </c>
      <c r="M13" s="6">
        <f t="shared" si="0"/>
        <v>26.55210997992139</v>
      </c>
      <c r="N13" t="s">
        <v>74</v>
      </c>
    </row>
    <row r="14" spans="1:29" x14ac:dyDescent="0.25">
      <c r="F14" s="7" t="s">
        <v>76</v>
      </c>
      <c r="G14" t="s">
        <v>72</v>
      </c>
      <c r="H14" s="9">
        <v>43761</v>
      </c>
      <c r="I14" s="3" t="s">
        <v>58</v>
      </c>
      <c r="J14" s="4">
        <v>1055.3525905701235</v>
      </c>
      <c r="K14" s="4">
        <v>3462.0304531340394</v>
      </c>
      <c r="L14" s="6">
        <f t="shared" si="0"/>
        <v>6.5145221640131084</v>
      </c>
      <c r="M14" s="6">
        <f t="shared" si="0"/>
        <v>21.370558352679254</v>
      </c>
      <c r="N14" t="s">
        <v>74</v>
      </c>
    </row>
    <row r="15" spans="1:29" x14ac:dyDescent="0.25">
      <c r="F15" s="7" t="s">
        <v>77</v>
      </c>
      <c r="G15" t="s">
        <v>72</v>
      </c>
      <c r="H15" s="9">
        <v>43761</v>
      </c>
      <c r="I15" s="3">
        <v>166.5</v>
      </c>
      <c r="J15" s="4">
        <v>1327.0866313163999</v>
      </c>
      <c r="K15" s="4">
        <v>3272.4055084351089</v>
      </c>
      <c r="L15" s="6">
        <f t="shared" si="0"/>
        <v>8.1918927859037041</v>
      </c>
      <c r="M15" s="6">
        <f t="shared" si="0"/>
        <v>20.200034002685857</v>
      </c>
      <c r="N15" t="s">
        <v>74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23A3-9947-464F-8760-359A58871A9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Plumridge</dc:creator>
  <cp:lastModifiedBy>Charles Plumridge</cp:lastModifiedBy>
  <dcterms:created xsi:type="dcterms:W3CDTF">2015-06-05T18:17:20Z</dcterms:created>
  <dcterms:modified xsi:type="dcterms:W3CDTF">2019-10-24T12:00:53Z</dcterms:modified>
</cp:coreProperties>
</file>