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Input variables " sheetId="14" r:id="rId1"/>
    <sheet name="Error calculation" sheetId="1" r:id="rId2"/>
    <sheet name="Regression Statistics" sheetId="4" r:id="rId3"/>
    <sheet name="Random" sheetId="2" r:id="rId4"/>
    <sheet name="Cross Validation-1" sheetId="3" r:id="rId5"/>
    <sheet name="CV 1-Output" sheetId="10" r:id="rId6"/>
    <sheet name="Cross Validation-2" sheetId="5" r:id="rId7"/>
    <sheet name="CV 2-Output" sheetId="11" r:id="rId8"/>
    <sheet name="Cross Validation-3" sheetId="6" r:id="rId9"/>
    <sheet name="CV 3-Output" sheetId="12" r:id="rId10"/>
    <sheet name="Final" sheetId="7" r:id="rId11"/>
    <sheet name="FE2011-Predicted value" sheetId="17" r:id="rId12"/>
    <sheet name="MAPE" sheetId="13" r:id="rId13"/>
    <sheet name="R sqr" sheetId="15" r:id="rId14"/>
    <sheet name="SQL QUERRY" sheetId="16" r:id="rId15"/>
  </sheets>
  <definedNames>
    <definedName name="_xlnm._FilterDatabase" localSheetId="11" hidden="1">'FE2011-Predicted value'!$A$1:$F$246</definedName>
    <definedName name="solver_adj" localSheetId="1" hidden="1">'Error calculation'!$I$5:$I$6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'Error calculation'!$F$2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C2" i="1" l="1"/>
  <c r="O12" i="7" l="1"/>
  <c r="F2" i="17" l="1"/>
  <c r="F10" i="17"/>
  <c r="F3" i="17"/>
  <c r="F4" i="17"/>
  <c r="F5" i="17"/>
  <c r="F6" i="17"/>
  <c r="F7" i="17"/>
  <c r="F8" i="17"/>
  <c r="F9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D3" i="15" l="1"/>
  <c r="E3" i="15" s="1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1" i="15"/>
  <c r="E61" i="15" s="1"/>
  <c r="D62" i="15"/>
  <c r="E62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73" i="15"/>
  <c r="E73" i="15" s="1"/>
  <c r="D74" i="15"/>
  <c r="E74" i="15" s="1"/>
  <c r="D75" i="15"/>
  <c r="E75" i="15" s="1"/>
  <c r="D76" i="15"/>
  <c r="E76" i="15" s="1"/>
  <c r="D77" i="15"/>
  <c r="E77" i="15" s="1"/>
  <c r="D78" i="15"/>
  <c r="E78" i="15" s="1"/>
  <c r="D79" i="15"/>
  <c r="E79" i="15" s="1"/>
  <c r="D80" i="15"/>
  <c r="E80" i="15" s="1"/>
  <c r="D81" i="15"/>
  <c r="E81" i="15" s="1"/>
  <c r="D82" i="15"/>
  <c r="E82" i="15" s="1"/>
  <c r="D83" i="15"/>
  <c r="E83" i="15" s="1"/>
  <c r="D84" i="15"/>
  <c r="E84" i="15" s="1"/>
  <c r="D85" i="15"/>
  <c r="E85" i="15" s="1"/>
  <c r="D86" i="15"/>
  <c r="E86" i="15" s="1"/>
  <c r="D87" i="15"/>
  <c r="E87" i="15" s="1"/>
  <c r="D88" i="15"/>
  <c r="E88" i="15"/>
  <c r="D89" i="15"/>
  <c r="E89" i="15" s="1"/>
  <c r="D90" i="15"/>
  <c r="E90" i="15" s="1"/>
  <c r="D91" i="15"/>
  <c r="E91" i="15" s="1"/>
  <c r="D92" i="15"/>
  <c r="E92" i="15" s="1"/>
  <c r="D93" i="15"/>
  <c r="E93" i="15" s="1"/>
  <c r="D94" i="15"/>
  <c r="E94" i="15" s="1"/>
  <c r="D95" i="15"/>
  <c r="E95" i="15" s="1"/>
  <c r="D96" i="15"/>
  <c r="E96" i="15" s="1"/>
  <c r="D97" i="15"/>
  <c r="E97" i="15" s="1"/>
  <c r="D98" i="15"/>
  <c r="E98" i="15" s="1"/>
  <c r="D99" i="15"/>
  <c r="E99" i="15" s="1"/>
  <c r="D100" i="15"/>
  <c r="E100" i="15" s="1"/>
  <c r="D101" i="15"/>
  <c r="E101" i="15" s="1"/>
  <c r="D102" i="15"/>
  <c r="E102" i="15" s="1"/>
  <c r="D103" i="15"/>
  <c r="E103" i="15" s="1"/>
  <c r="D104" i="15"/>
  <c r="E104" i="15" s="1"/>
  <c r="D105" i="15"/>
  <c r="E105" i="15" s="1"/>
  <c r="D106" i="15"/>
  <c r="E106" i="15" s="1"/>
  <c r="D107" i="15"/>
  <c r="E107" i="15" s="1"/>
  <c r="D108" i="15"/>
  <c r="E108" i="15" s="1"/>
  <c r="D109" i="15"/>
  <c r="E109" i="15" s="1"/>
  <c r="D110" i="15"/>
  <c r="E110" i="15" s="1"/>
  <c r="D111" i="15"/>
  <c r="E111" i="15" s="1"/>
  <c r="D112" i="15"/>
  <c r="E112" i="15" s="1"/>
  <c r="D113" i="15"/>
  <c r="E113" i="15" s="1"/>
  <c r="D114" i="15"/>
  <c r="E114" i="15" s="1"/>
  <c r="D115" i="15"/>
  <c r="E115" i="15" s="1"/>
  <c r="D116" i="15"/>
  <c r="E116" i="15" s="1"/>
  <c r="D117" i="15"/>
  <c r="E117" i="15" s="1"/>
  <c r="D118" i="15"/>
  <c r="E118" i="15" s="1"/>
  <c r="D119" i="15"/>
  <c r="E119" i="15" s="1"/>
  <c r="D120" i="15"/>
  <c r="E120" i="15" s="1"/>
  <c r="D121" i="15"/>
  <c r="E121" i="15" s="1"/>
  <c r="D122" i="15"/>
  <c r="E122" i="15" s="1"/>
  <c r="D123" i="15"/>
  <c r="E123" i="15" s="1"/>
  <c r="D124" i="15"/>
  <c r="E124" i="15" s="1"/>
  <c r="D125" i="15"/>
  <c r="E125" i="15" s="1"/>
  <c r="D126" i="15"/>
  <c r="E126" i="15" s="1"/>
  <c r="D127" i="15"/>
  <c r="E127" i="15" s="1"/>
  <c r="D128" i="15"/>
  <c r="E128" i="15" s="1"/>
  <c r="D129" i="15"/>
  <c r="E129" i="15" s="1"/>
  <c r="D130" i="15"/>
  <c r="E130" i="15" s="1"/>
  <c r="D131" i="15"/>
  <c r="E131" i="15" s="1"/>
  <c r="D132" i="15"/>
  <c r="E132" i="15" s="1"/>
  <c r="D133" i="15"/>
  <c r="E133" i="15" s="1"/>
  <c r="D134" i="15"/>
  <c r="E134" i="15" s="1"/>
  <c r="D135" i="15"/>
  <c r="E135" i="15" s="1"/>
  <c r="D136" i="15"/>
  <c r="E136" i="15" s="1"/>
  <c r="D137" i="15"/>
  <c r="E137" i="15" s="1"/>
  <c r="D138" i="15"/>
  <c r="E138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148" i="15"/>
  <c r="E148" i="15" s="1"/>
  <c r="D149" i="15"/>
  <c r="E149" i="15" s="1"/>
  <c r="D150" i="15"/>
  <c r="E150" i="15" s="1"/>
  <c r="D151" i="15"/>
  <c r="E151" i="15" s="1"/>
  <c r="D152" i="15"/>
  <c r="E152" i="15" s="1"/>
  <c r="D153" i="15"/>
  <c r="E153" i="15" s="1"/>
  <c r="D154" i="15"/>
  <c r="E154" i="15" s="1"/>
  <c r="D155" i="15"/>
  <c r="E155" i="15" s="1"/>
  <c r="D156" i="15"/>
  <c r="E156" i="15" s="1"/>
  <c r="D157" i="15"/>
  <c r="E157" i="15" s="1"/>
  <c r="D158" i="15"/>
  <c r="E158" i="15" s="1"/>
  <c r="D159" i="15"/>
  <c r="E159" i="15" s="1"/>
  <c r="D160" i="15"/>
  <c r="E160" i="15" s="1"/>
  <c r="D161" i="15"/>
  <c r="E161" i="15" s="1"/>
  <c r="D162" i="15"/>
  <c r="E162" i="15" s="1"/>
  <c r="D163" i="15"/>
  <c r="E163" i="15" s="1"/>
  <c r="D164" i="15"/>
  <c r="E164" i="15" s="1"/>
  <c r="D165" i="15"/>
  <c r="E165" i="15" s="1"/>
  <c r="D166" i="15"/>
  <c r="E166" i="15" s="1"/>
  <c r="D167" i="15"/>
  <c r="E167" i="15" s="1"/>
  <c r="D168" i="15"/>
  <c r="E168" i="15" s="1"/>
  <c r="D169" i="15"/>
  <c r="E169" i="15" s="1"/>
  <c r="D170" i="15"/>
  <c r="E170" i="15" s="1"/>
  <c r="D171" i="15"/>
  <c r="E171" i="15" s="1"/>
  <c r="D172" i="15"/>
  <c r="E172" i="15" s="1"/>
  <c r="D173" i="15"/>
  <c r="E173" i="15" s="1"/>
  <c r="D174" i="15"/>
  <c r="E174" i="15" s="1"/>
  <c r="D175" i="15"/>
  <c r="E175" i="15" s="1"/>
  <c r="D176" i="15"/>
  <c r="E176" i="15" s="1"/>
  <c r="D177" i="15"/>
  <c r="E177" i="15" s="1"/>
  <c r="D178" i="15"/>
  <c r="E178" i="15" s="1"/>
  <c r="D179" i="15"/>
  <c r="E179" i="15" s="1"/>
  <c r="D180" i="15"/>
  <c r="E180" i="15" s="1"/>
  <c r="D181" i="15"/>
  <c r="E181" i="15" s="1"/>
  <c r="D182" i="15"/>
  <c r="E182" i="15" s="1"/>
  <c r="D183" i="15"/>
  <c r="E183" i="15" s="1"/>
  <c r="D184" i="15"/>
  <c r="E184" i="15" s="1"/>
  <c r="D185" i="15"/>
  <c r="E185" i="15" s="1"/>
  <c r="D186" i="15"/>
  <c r="E186" i="15" s="1"/>
  <c r="D187" i="15"/>
  <c r="E187" i="15" s="1"/>
  <c r="D188" i="15"/>
  <c r="E188" i="15" s="1"/>
  <c r="D189" i="15"/>
  <c r="E189" i="15" s="1"/>
  <c r="D190" i="15"/>
  <c r="E190" i="15" s="1"/>
  <c r="D191" i="15"/>
  <c r="E191" i="15" s="1"/>
  <c r="D192" i="15"/>
  <c r="E192" i="15" s="1"/>
  <c r="D193" i="15"/>
  <c r="E193" i="15" s="1"/>
  <c r="D194" i="15"/>
  <c r="E194" i="15" s="1"/>
  <c r="D195" i="15"/>
  <c r="E195" i="15" s="1"/>
  <c r="D196" i="15"/>
  <c r="E196" i="15" s="1"/>
  <c r="D197" i="15"/>
  <c r="E197" i="15" s="1"/>
  <c r="D198" i="15"/>
  <c r="E198" i="15" s="1"/>
  <c r="D199" i="15"/>
  <c r="E199" i="15" s="1"/>
  <c r="D200" i="15"/>
  <c r="E200" i="15" s="1"/>
  <c r="D201" i="15"/>
  <c r="E201" i="15" s="1"/>
  <c r="D202" i="15"/>
  <c r="E202" i="15" s="1"/>
  <c r="D203" i="15"/>
  <c r="E203" i="15" s="1"/>
  <c r="D204" i="15"/>
  <c r="E204" i="15" s="1"/>
  <c r="D205" i="15"/>
  <c r="E205" i="15" s="1"/>
  <c r="D206" i="15"/>
  <c r="E206" i="15" s="1"/>
  <c r="D207" i="15"/>
  <c r="E207" i="15" s="1"/>
  <c r="D208" i="15"/>
  <c r="E208" i="15" s="1"/>
  <c r="D209" i="15"/>
  <c r="E209" i="15" s="1"/>
  <c r="D210" i="15"/>
  <c r="E210" i="15" s="1"/>
  <c r="D211" i="15"/>
  <c r="E211" i="15" s="1"/>
  <c r="D212" i="15"/>
  <c r="E212" i="15" s="1"/>
  <c r="D213" i="15"/>
  <c r="E213" i="15" s="1"/>
  <c r="D214" i="15"/>
  <c r="E214" i="15" s="1"/>
  <c r="D215" i="15"/>
  <c r="E215" i="15" s="1"/>
  <c r="D216" i="15"/>
  <c r="E216" i="15" s="1"/>
  <c r="D217" i="15"/>
  <c r="E217" i="15" s="1"/>
  <c r="D218" i="15"/>
  <c r="E218" i="15" s="1"/>
  <c r="D219" i="15"/>
  <c r="E219" i="15" s="1"/>
  <c r="D220" i="15"/>
  <c r="E220" i="15" s="1"/>
  <c r="D221" i="15"/>
  <c r="E221" i="15" s="1"/>
  <c r="D222" i="15"/>
  <c r="E222" i="15" s="1"/>
  <c r="D223" i="15"/>
  <c r="E223" i="15" s="1"/>
  <c r="D224" i="15"/>
  <c r="E224" i="15" s="1"/>
  <c r="D225" i="15"/>
  <c r="E225" i="15" s="1"/>
  <c r="D226" i="15"/>
  <c r="E226" i="15" s="1"/>
  <c r="D227" i="15"/>
  <c r="E227" i="15" s="1"/>
  <c r="D228" i="15"/>
  <c r="E228" i="15" s="1"/>
  <c r="D229" i="15"/>
  <c r="E229" i="15" s="1"/>
  <c r="D230" i="15"/>
  <c r="E230" i="15" s="1"/>
  <c r="D231" i="15"/>
  <c r="E231" i="15" s="1"/>
  <c r="D232" i="15"/>
  <c r="E232" i="15" s="1"/>
  <c r="D233" i="15"/>
  <c r="E233" i="15" s="1"/>
  <c r="D234" i="15"/>
  <c r="E234" i="15" s="1"/>
  <c r="D235" i="15"/>
  <c r="E235" i="15" s="1"/>
  <c r="D236" i="15"/>
  <c r="E236" i="15" s="1"/>
  <c r="D237" i="15"/>
  <c r="E237" i="15" s="1"/>
  <c r="D238" i="15"/>
  <c r="E238" i="15" s="1"/>
  <c r="D239" i="15"/>
  <c r="E239" i="15" s="1"/>
  <c r="D240" i="15"/>
  <c r="E240" i="15" s="1"/>
  <c r="D241" i="15"/>
  <c r="E241" i="15" s="1"/>
  <c r="D242" i="15"/>
  <c r="E242" i="15" s="1"/>
  <c r="D243" i="15"/>
  <c r="E243" i="15" s="1"/>
  <c r="D244" i="15"/>
  <c r="E244" i="15" s="1"/>
  <c r="D245" i="15"/>
  <c r="E245" i="15" s="1"/>
  <c r="D246" i="15"/>
  <c r="E246" i="15" s="1"/>
  <c r="D247" i="15"/>
  <c r="E247" i="15" s="1"/>
  <c r="D248" i="15"/>
  <c r="E248" i="15" s="1"/>
  <c r="D249" i="15"/>
  <c r="E249" i="15" s="1"/>
  <c r="D250" i="15"/>
  <c r="E250" i="15" s="1"/>
  <c r="D251" i="15"/>
  <c r="E251" i="15" s="1"/>
  <c r="D252" i="15"/>
  <c r="E252" i="15" s="1"/>
  <c r="D253" i="15"/>
  <c r="E253" i="15" s="1"/>
  <c r="D254" i="15"/>
  <c r="E254" i="15" s="1"/>
  <c r="D255" i="15"/>
  <c r="E255" i="15"/>
  <c r="D256" i="15"/>
  <c r="E256" i="15"/>
  <c r="D257" i="15"/>
  <c r="E257" i="15"/>
  <c r="D258" i="15"/>
  <c r="E258" i="15"/>
  <c r="D259" i="15"/>
  <c r="E259" i="15"/>
  <c r="D260" i="15"/>
  <c r="E260" i="15"/>
  <c r="D261" i="15"/>
  <c r="E261" i="15"/>
  <c r="D262" i="15"/>
  <c r="E262" i="15"/>
  <c r="D263" i="15"/>
  <c r="E263" i="15"/>
  <c r="D264" i="15"/>
  <c r="E264" i="15"/>
  <c r="D265" i="15"/>
  <c r="E265" i="15"/>
  <c r="D266" i="15"/>
  <c r="E266" i="15"/>
  <c r="D267" i="15"/>
  <c r="E267" i="15"/>
  <c r="D268" i="15"/>
  <c r="E268" i="15"/>
  <c r="D269" i="15"/>
  <c r="E269" i="15"/>
  <c r="D270" i="15"/>
  <c r="E270" i="15"/>
  <c r="D271" i="15"/>
  <c r="E271" i="15"/>
  <c r="D272" i="15"/>
  <c r="E272" i="15"/>
  <c r="D273" i="15"/>
  <c r="E273" i="15"/>
  <c r="D274" i="15"/>
  <c r="E274" i="15"/>
  <c r="D275" i="15"/>
  <c r="E275" i="15"/>
  <c r="D276" i="15"/>
  <c r="E276" i="15"/>
  <c r="D277" i="15"/>
  <c r="E277" i="15"/>
  <c r="D278" i="15"/>
  <c r="E278" i="15"/>
  <c r="D279" i="15"/>
  <c r="E279" i="15"/>
  <c r="D280" i="15"/>
  <c r="E280" i="15"/>
  <c r="D281" i="15"/>
  <c r="E281" i="15"/>
  <c r="D282" i="15"/>
  <c r="E282" i="15"/>
  <c r="D283" i="15"/>
  <c r="E283" i="15"/>
  <c r="D284" i="15"/>
  <c r="E284" i="15"/>
  <c r="D285" i="15"/>
  <c r="E285" i="15"/>
  <c r="D286" i="15"/>
  <c r="E286" i="15"/>
  <c r="D287" i="15"/>
  <c r="E287" i="15"/>
  <c r="D288" i="15"/>
  <c r="E288" i="15"/>
  <c r="D289" i="15"/>
  <c r="E289" i="15"/>
  <c r="D290" i="15"/>
  <c r="E290" i="15"/>
  <c r="D291" i="15"/>
  <c r="E291" i="15"/>
  <c r="D292" i="15"/>
  <c r="E292" i="15"/>
  <c r="D293" i="15"/>
  <c r="E293" i="15"/>
  <c r="D294" i="15"/>
  <c r="E294" i="15"/>
  <c r="D295" i="15"/>
  <c r="E295" i="15"/>
  <c r="D296" i="15"/>
  <c r="E296" i="15"/>
  <c r="D297" i="15"/>
  <c r="E297" i="15"/>
  <c r="D298" i="15"/>
  <c r="E298" i="15"/>
  <c r="D299" i="15"/>
  <c r="E299" i="15"/>
  <c r="D300" i="15"/>
  <c r="E300" i="15"/>
  <c r="D301" i="15"/>
  <c r="E301" i="15"/>
  <c r="D302" i="15"/>
  <c r="E302" i="15"/>
  <c r="D303" i="15"/>
  <c r="E303" i="15"/>
  <c r="D304" i="15"/>
  <c r="E304" i="15"/>
  <c r="D305" i="15"/>
  <c r="E305" i="15"/>
  <c r="D306" i="15"/>
  <c r="E306" i="15"/>
  <c r="D307" i="15"/>
  <c r="E307" i="15"/>
  <c r="D308" i="15"/>
  <c r="E308" i="15"/>
  <c r="D309" i="15"/>
  <c r="E309" i="15"/>
  <c r="D310" i="15"/>
  <c r="E310" i="15"/>
  <c r="D311" i="15"/>
  <c r="E311" i="15"/>
  <c r="D312" i="15"/>
  <c r="E312" i="15"/>
  <c r="D313" i="15"/>
  <c r="E313" i="15"/>
  <c r="D314" i="15"/>
  <c r="E314" i="15"/>
  <c r="D315" i="15"/>
  <c r="E315" i="15"/>
  <c r="D316" i="15"/>
  <c r="E316" i="15" s="1"/>
  <c r="D317" i="15"/>
  <c r="E317" i="15" s="1"/>
  <c r="D318" i="15"/>
  <c r="E318" i="15" s="1"/>
  <c r="D319" i="15"/>
  <c r="E319" i="15" s="1"/>
  <c r="D320" i="15"/>
  <c r="E320" i="15" s="1"/>
  <c r="D321" i="15"/>
  <c r="E321" i="15" s="1"/>
  <c r="D322" i="15"/>
  <c r="E322" i="15" s="1"/>
  <c r="D323" i="15"/>
  <c r="E323" i="15" s="1"/>
  <c r="D324" i="15"/>
  <c r="E324" i="15" s="1"/>
  <c r="D325" i="15"/>
  <c r="E325" i="15" s="1"/>
  <c r="D326" i="15"/>
  <c r="E326" i="15" s="1"/>
  <c r="D327" i="15"/>
  <c r="E327" i="15" s="1"/>
  <c r="D328" i="15"/>
  <c r="E328" i="15" s="1"/>
  <c r="D329" i="15"/>
  <c r="E329" i="15" s="1"/>
  <c r="D330" i="15"/>
  <c r="E330" i="15" s="1"/>
  <c r="D331" i="15"/>
  <c r="E331" i="15" s="1"/>
  <c r="D332" i="15"/>
  <c r="E332" i="15" s="1"/>
  <c r="D333" i="15"/>
  <c r="E333" i="15" s="1"/>
  <c r="D334" i="15"/>
  <c r="E334" i="15" s="1"/>
  <c r="D335" i="15"/>
  <c r="E335" i="15" s="1"/>
  <c r="D336" i="15"/>
  <c r="E336" i="15" s="1"/>
  <c r="D337" i="15"/>
  <c r="E337" i="15" s="1"/>
  <c r="D338" i="15"/>
  <c r="E338" i="15" s="1"/>
  <c r="D339" i="15"/>
  <c r="E339" i="15" s="1"/>
  <c r="D340" i="15"/>
  <c r="E340" i="15" s="1"/>
  <c r="D341" i="15"/>
  <c r="E341" i="15" s="1"/>
  <c r="D342" i="15"/>
  <c r="E342" i="15" s="1"/>
  <c r="D343" i="15"/>
  <c r="E343" i="15" s="1"/>
  <c r="D344" i="15"/>
  <c r="E344" i="15" s="1"/>
  <c r="D345" i="15"/>
  <c r="E345" i="15" s="1"/>
  <c r="D346" i="15"/>
  <c r="E346" i="15" s="1"/>
  <c r="D347" i="15"/>
  <c r="E347" i="15" s="1"/>
  <c r="D348" i="15"/>
  <c r="E348" i="15" s="1"/>
  <c r="D349" i="15"/>
  <c r="E349" i="15" s="1"/>
  <c r="D350" i="15"/>
  <c r="E350" i="15" s="1"/>
  <c r="D351" i="15"/>
  <c r="E351" i="15" s="1"/>
  <c r="D352" i="15"/>
  <c r="E352" i="15" s="1"/>
  <c r="D353" i="15"/>
  <c r="E353" i="15" s="1"/>
  <c r="D354" i="15"/>
  <c r="E354" i="15" s="1"/>
  <c r="D355" i="15"/>
  <c r="E355" i="15" s="1"/>
  <c r="D356" i="15"/>
  <c r="E356" i="15" s="1"/>
  <c r="D357" i="15"/>
  <c r="E357" i="15" s="1"/>
  <c r="D358" i="15"/>
  <c r="E358" i="15" s="1"/>
  <c r="D359" i="15"/>
  <c r="E359" i="15" s="1"/>
  <c r="D360" i="15"/>
  <c r="E360" i="15" s="1"/>
  <c r="D361" i="15"/>
  <c r="E361" i="15" s="1"/>
  <c r="D362" i="15"/>
  <c r="E362" i="15" s="1"/>
  <c r="D363" i="15"/>
  <c r="E363" i="15" s="1"/>
  <c r="D364" i="15"/>
  <c r="E364" i="15" s="1"/>
  <c r="D365" i="15"/>
  <c r="E365" i="15" s="1"/>
  <c r="D366" i="15"/>
  <c r="E366" i="15" s="1"/>
  <c r="D367" i="15"/>
  <c r="E367" i="15" s="1"/>
  <c r="D368" i="15"/>
  <c r="E368" i="15" s="1"/>
  <c r="D369" i="15"/>
  <c r="E369" i="15" s="1"/>
  <c r="D370" i="15"/>
  <c r="E370" i="15" s="1"/>
  <c r="D371" i="15"/>
  <c r="E371" i="15" s="1"/>
  <c r="D372" i="15"/>
  <c r="E372" i="15" s="1"/>
  <c r="D373" i="15"/>
  <c r="E373" i="15" s="1"/>
  <c r="D374" i="15"/>
  <c r="E374" i="15" s="1"/>
  <c r="D375" i="15"/>
  <c r="E375" i="15" s="1"/>
  <c r="D376" i="15"/>
  <c r="E376" i="15" s="1"/>
  <c r="D377" i="15"/>
  <c r="E377" i="15" s="1"/>
  <c r="D378" i="15"/>
  <c r="E378" i="15" s="1"/>
  <c r="D379" i="15"/>
  <c r="E379" i="15" s="1"/>
  <c r="D380" i="15"/>
  <c r="E380" i="15" s="1"/>
  <c r="D381" i="15"/>
  <c r="E381" i="15" s="1"/>
  <c r="D382" i="15"/>
  <c r="E382" i="15" s="1"/>
  <c r="D383" i="15"/>
  <c r="E383" i="15" s="1"/>
  <c r="D384" i="15"/>
  <c r="E384" i="15" s="1"/>
  <c r="D385" i="15"/>
  <c r="E385" i="15" s="1"/>
  <c r="D386" i="15"/>
  <c r="E386" i="15" s="1"/>
  <c r="D387" i="15"/>
  <c r="E387" i="15" s="1"/>
  <c r="D388" i="15"/>
  <c r="E388" i="15" s="1"/>
  <c r="D389" i="15"/>
  <c r="E389" i="15" s="1"/>
  <c r="D390" i="15"/>
  <c r="E390" i="15" s="1"/>
  <c r="D391" i="15"/>
  <c r="E391" i="15" s="1"/>
  <c r="D392" i="15"/>
  <c r="E392" i="15" s="1"/>
  <c r="D393" i="15"/>
  <c r="E393" i="15" s="1"/>
  <c r="D394" i="15"/>
  <c r="E394" i="15" s="1"/>
  <c r="D395" i="15"/>
  <c r="E395" i="15" s="1"/>
  <c r="D396" i="15"/>
  <c r="E396" i="15" s="1"/>
  <c r="D397" i="15"/>
  <c r="E397" i="15" s="1"/>
  <c r="D398" i="15"/>
  <c r="E398" i="15" s="1"/>
  <c r="D399" i="15"/>
  <c r="E399" i="15" s="1"/>
  <c r="D400" i="15"/>
  <c r="E400" i="15" s="1"/>
  <c r="D401" i="15"/>
  <c r="E401" i="15" s="1"/>
  <c r="D402" i="15"/>
  <c r="E402" i="15" s="1"/>
  <c r="D403" i="15"/>
  <c r="E403" i="15" s="1"/>
  <c r="D404" i="15"/>
  <c r="E404" i="15" s="1"/>
  <c r="D405" i="15"/>
  <c r="E405" i="15" s="1"/>
  <c r="D406" i="15"/>
  <c r="E406" i="15" s="1"/>
  <c r="D407" i="15"/>
  <c r="E407" i="15" s="1"/>
  <c r="D408" i="15"/>
  <c r="E408" i="15" s="1"/>
  <c r="D409" i="15"/>
  <c r="E409" i="15" s="1"/>
  <c r="D410" i="15"/>
  <c r="E410" i="15" s="1"/>
  <c r="D411" i="15"/>
  <c r="E411" i="15" s="1"/>
  <c r="D412" i="15"/>
  <c r="E412" i="15" s="1"/>
  <c r="D413" i="15"/>
  <c r="E413" i="15" s="1"/>
  <c r="D414" i="15"/>
  <c r="E414" i="15" s="1"/>
  <c r="D415" i="15"/>
  <c r="E415" i="15" s="1"/>
  <c r="D416" i="15"/>
  <c r="E416" i="15" s="1"/>
  <c r="D417" i="15"/>
  <c r="E417" i="15" s="1"/>
  <c r="D418" i="15"/>
  <c r="E418" i="15" s="1"/>
  <c r="D419" i="15"/>
  <c r="E419" i="15" s="1"/>
  <c r="D420" i="15"/>
  <c r="E420" i="15" s="1"/>
  <c r="D421" i="15"/>
  <c r="E421" i="15" s="1"/>
  <c r="D422" i="15"/>
  <c r="E422" i="15" s="1"/>
  <c r="D423" i="15"/>
  <c r="E423" i="15" s="1"/>
  <c r="D424" i="15"/>
  <c r="E424" i="15" s="1"/>
  <c r="D425" i="15"/>
  <c r="E425" i="15" s="1"/>
  <c r="D426" i="15"/>
  <c r="E426" i="15" s="1"/>
  <c r="D427" i="15"/>
  <c r="E427" i="15" s="1"/>
  <c r="D428" i="15"/>
  <c r="E428" i="15" s="1"/>
  <c r="D429" i="15"/>
  <c r="E429" i="15" s="1"/>
  <c r="D430" i="15"/>
  <c r="E430" i="15" s="1"/>
  <c r="D431" i="15"/>
  <c r="E431" i="15" s="1"/>
  <c r="D432" i="15"/>
  <c r="E432" i="15" s="1"/>
  <c r="D433" i="15"/>
  <c r="E433" i="15" s="1"/>
  <c r="D434" i="15"/>
  <c r="E434" i="15" s="1"/>
  <c r="D435" i="15"/>
  <c r="E435" i="15" s="1"/>
  <c r="D436" i="15"/>
  <c r="E436" i="15" s="1"/>
  <c r="D437" i="15"/>
  <c r="E437" i="15" s="1"/>
  <c r="D438" i="15"/>
  <c r="E438" i="15" s="1"/>
  <c r="D439" i="15"/>
  <c r="E439" i="15" s="1"/>
  <c r="D440" i="15"/>
  <c r="E440" i="15" s="1"/>
  <c r="D441" i="15"/>
  <c r="E441" i="15" s="1"/>
  <c r="D442" i="15"/>
  <c r="E442" i="15" s="1"/>
  <c r="D443" i="15"/>
  <c r="E443" i="15" s="1"/>
  <c r="D444" i="15"/>
  <c r="E444" i="15" s="1"/>
  <c r="D445" i="15"/>
  <c r="E445" i="15" s="1"/>
  <c r="D446" i="15"/>
  <c r="E446" i="15" s="1"/>
  <c r="D447" i="15"/>
  <c r="E447" i="15" s="1"/>
  <c r="D448" i="15"/>
  <c r="E448" i="15" s="1"/>
  <c r="D449" i="15"/>
  <c r="E449" i="15" s="1"/>
  <c r="D450" i="15"/>
  <c r="E450" i="15" s="1"/>
  <c r="D451" i="15"/>
  <c r="E451" i="15" s="1"/>
  <c r="D452" i="15"/>
  <c r="E452" i="15" s="1"/>
  <c r="D453" i="15"/>
  <c r="E453" i="15" s="1"/>
  <c r="D454" i="15"/>
  <c r="E454" i="15" s="1"/>
  <c r="D455" i="15"/>
  <c r="E455" i="15" s="1"/>
  <c r="D456" i="15"/>
  <c r="E456" i="15" s="1"/>
  <c r="D457" i="15"/>
  <c r="E457" i="15" s="1"/>
  <c r="D458" i="15"/>
  <c r="E458" i="15" s="1"/>
  <c r="D459" i="15"/>
  <c r="E459" i="15" s="1"/>
  <c r="D460" i="15"/>
  <c r="E460" i="15" s="1"/>
  <c r="D461" i="15"/>
  <c r="E461" i="15" s="1"/>
  <c r="D462" i="15"/>
  <c r="E462" i="15" s="1"/>
  <c r="D463" i="15"/>
  <c r="E463" i="15" s="1"/>
  <c r="D464" i="15"/>
  <c r="E464" i="15" s="1"/>
  <c r="D465" i="15"/>
  <c r="E465" i="15" s="1"/>
  <c r="D466" i="15"/>
  <c r="E466" i="15" s="1"/>
  <c r="D467" i="15"/>
  <c r="E467" i="15" s="1"/>
  <c r="D468" i="15"/>
  <c r="E468" i="15" s="1"/>
  <c r="D469" i="15"/>
  <c r="E469" i="15" s="1"/>
  <c r="D470" i="15"/>
  <c r="E470" i="15" s="1"/>
  <c r="D471" i="15"/>
  <c r="E471" i="15" s="1"/>
  <c r="D472" i="15"/>
  <c r="E472" i="15" s="1"/>
  <c r="D473" i="15"/>
  <c r="E473" i="15" s="1"/>
  <c r="D474" i="15"/>
  <c r="E474" i="15" s="1"/>
  <c r="D475" i="15"/>
  <c r="E475" i="15" s="1"/>
  <c r="D476" i="15"/>
  <c r="E476" i="15" s="1"/>
  <c r="D477" i="15"/>
  <c r="E477" i="15" s="1"/>
  <c r="D478" i="15"/>
  <c r="E478" i="15" s="1"/>
  <c r="D479" i="15"/>
  <c r="E479" i="15" s="1"/>
  <c r="D480" i="15"/>
  <c r="E480" i="15" s="1"/>
  <c r="D481" i="15"/>
  <c r="E481" i="15" s="1"/>
  <c r="D482" i="15"/>
  <c r="E482" i="15" s="1"/>
  <c r="D483" i="15"/>
  <c r="E483" i="15" s="1"/>
  <c r="D484" i="15"/>
  <c r="E484" i="15" s="1"/>
  <c r="D485" i="15"/>
  <c r="E485" i="15" s="1"/>
  <c r="D486" i="15"/>
  <c r="E486" i="15"/>
  <c r="D487" i="15"/>
  <c r="E487" i="15" s="1"/>
  <c r="D488" i="15"/>
  <c r="E488" i="15" s="1"/>
  <c r="D489" i="15"/>
  <c r="E489" i="15" s="1"/>
  <c r="D490" i="15"/>
  <c r="E490" i="15" s="1"/>
  <c r="D491" i="15"/>
  <c r="E491" i="15" s="1"/>
  <c r="D492" i="15"/>
  <c r="E492" i="15" s="1"/>
  <c r="D493" i="15"/>
  <c r="E493" i="15" s="1"/>
  <c r="D494" i="15"/>
  <c r="E494" i="15" s="1"/>
  <c r="D495" i="15"/>
  <c r="E495" i="15" s="1"/>
  <c r="D496" i="15"/>
  <c r="E496" i="15" s="1"/>
  <c r="D497" i="15"/>
  <c r="E497" i="15" s="1"/>
  <c r="D498" i="15"/>
  <c r="E498" i="15" s="1"/>
  <c r="D499" i="15"/>
  <c r="E499" i="15" s="1"/>
  <c r="D500" i="15"/>
  <c r="E500" i="15" s="1"/>
  <c r="D501" i="15"/>
  <c r="E501" i="15" s="1"/>
  <c r="D502" i="15"/>
  <c r="E502" i="15" s="1"/>
  <c r="D503" i="15"/>
  <c r="E503" i="15" s="1"/>
  <c r="D504" i="15"/>
  <c r="E504" i="15" s="1"/>
  <c r="D505" i="15"/>
  <c r="E505" i="15" s="1"/>
  <c r="D506" i="15"/>
  <c r="E506" i="15" s="1"/>
  <c r="D507" i="15"/>
  <c r="E507" i="15" s="1"/>
  <c r="D508" i="15"/>
  <c r="E508" i="15" s="1"/>
  <c r="D509" i="15"/>
  <c r="E509" i="15" s="1"/>
  <c r="D510" i="15"/>
  <c r="E510" i="15" s="1"/>
  <c r="D511" i="15"/>
  <c r="E511" i="15" s="1"/>
  <c r="D512" i="15"/>
  <c r="E512" i="15" s="1"/>
  <c r="D513" i="15"/>
  <c r="E513" i="15" s="1"/>
  <c r="D514" i="15"/>
  <c r="E514" i="15" s="1"/>
  <c r="D515" i="15"/>
  <c r="E515" i="15" s="1"/>
  <c r="D516" i="15"/>
  <c r="E516" i="15" s="1"/>
  <c r="D517" i="15"/>
  <c r="E517" i="15" s="1"/>
  <c r="D518" i="15"/>
  <c r="E518" i="15" s="1"/>
  <c r="D519" i="15"/>
  <c r="E519" i="15" s="1"/>
  <c r="D520" i="15"/>
  <c r="E520" i="15" s="1"/>
  <c r="D521" i="15"/>
  <c r="E521" i="15" s="1"/>
  <c r="D522" i="15"/>
  <c r="E522" i="15" s="1"/>
  <c r="D523" i="15"/>
  <c r="E523" i="15" s="1"/>
  <c r="D524" i="15"/>
  <c r="E524" i="15" s="1"/>
  <c r="D525" i="15"/>
  <c r="E525" i="15" s="1"/>
  <c r="D526" i="15"/>
  <c r="E526" i="15" s="1"/>
  <c r="D527" i="15"/>
  <c r="E527" i="15" s="1"/>
  <c r="D528" i="15"/>
  <c r="E528" i="15" s="1"/>
  <c r="D529" i="15"/>
  <c r="E529" i="15" s="1"/>
  <c r="D530" i="15"/>
  <c r="E530" i="15" s="1"/>
  <c r="D531" i="15"/>
  <c r="E531" i="15" s="1"/>
  <c r="D532" i="15"/>
  <c r="E532" i="15" s="1"/>
  <c r="D533" i="15"/>
  <c r="E533" i="15" s="1"/>
  <c r="D534" i="15"/>
  <c r="E534" i="15" s="1"/>
  <c r="D535" i="15"/>
  <c r="E535" i="15" s="1"/>
  <c r="D536" i="15"/>
  <c r="E536" i="15" s="1"/>
  <c r="D537" i="15"/>
  <c r="E537" i="15" s="1"/>
  <c r="D538" i="15"/>
  <c r="E538" i="15" s="1"/>
  <c r="D539" i="15"/>
  <c r="E539" i="15" s="1"/>
  <c r="D540" i="15"/>
  <c r="E540" i="15" s="1"/>
  <c r="D541" i="15"/>
  <c r="E541" i="15" s="1"/>
  <c r="D542" i="15"/>
  <c r="E542" i="15" s="1"/>
  <c r="D543" i="15"/>
  <c r="E543" i="15" s="1"/>
  <c r="D544" i="15"/>
  <c r="E544" i="15" s="1"/>
  <c r="D545" i="15"/>
  <c r="E545" i="15" s="1"/>
  <c r="D546" i="15"/>
  <c r="E546" i="15" s="1"/>
  <c r="D547" i="15"/>
  <c r="E547" i="15" s="1"/>
  <c r="D548" i="15"/>
  <c r="E548" i="15" s="1"/>
  <c r="D549" i="15"/>
  <c r="E549" i="15" s="1"/>
  <c r="D550" i="15"/>
  <c r="E550" i="15" s="1"/>
  <c r="D551" i="15"/>
  <c r="E551" i="15" s="1"/>
  <c r="D552" i="15"/>
  <c r="E552" i="15" s="1"/>
  <c r="D553" i="15"/>
  <c r="E553" i="15" s="1"/>
  <c r="D554" i="15"/>
  <c r="E554" i="15" s="1"/>
  <c r="D555" i="15"/>
  <c r="E555" i="15" s="1"/>
  <c r="D556" i="15"/>
  <c r="E556" i="15" s="1"/>
  <c r="D557" i="15"/>
  <c r="E557" i="15" s="1"/>
  <c r="D558" i="15"/>
  <c r="E558" i="15" s="1"/>
  <c r="D559" i="15"/>
  <c r="E559" i="15" s="1"/>
  <c r="D560" i="15"/>
  <c r="E560" i="15" s="1"/>
  <c r="D561" i="15"/>
  <c r="E561" i="15" s="1"/>
  <c r="D562" i="15"/>
  <c r="E562" i="15" s="1"/>
  <c r="D563" i="15"/>
  <c r="E563" i="15" s="1"/>
  <c r="D564" i="15"/>
  <c r="E564" i="15" s="1"/>
  <c r="D565" i="15"/>
  <c r="E565" i="15" s="1"/>
  <c r="D566" i="15"/>
  <c r="E566" i="15" s="1"/>
  <c r="D567" i="15"/>
  <c r="E567" i="15" s="1"/>
  <c r="D568" i="15"/>
  <c r="E568" i="15" s="1"/>
  <c r="D569" i="15"/>
  <c r="E569" i="15" s="1"/>
  <c r="D570" i="15"/>
  <c r="E570" i="15" s="1"/>
  <c r="D571" i="15"/>
  <c r="E571" i="15" s="1"/>
  <c r="D572" i="15"/>
  <c r="E572" i="15" s="1"/>
  <c r="D573" i="15"/>
  <c r="E573" i="15" s="1"/>
  <c r="D574" i="15"/>
  <c r="E574" i="15" s="1"/>
  <c r="D575" i="15"/>
  <c r="E575" i="15" s="1"/>
  <c r="D576" i="15"/>
  <c r="E576" i="15" s="1"/>
  <c r="D577" i="15"/>
  <c r="E577" i="15" s="1"/>
  <c r="D578" i="15"/>
  <c r="E578" i="15" s="1"/>
  <c r="D579" i="15"/>
  <c r="E579" i="15" s="1"/>
  <c r="D580" i="15"/>
  <c r="E580" i="15" s="1"/>
  <c r="D581" i="15"/>
  <c r="E581" i="15" s="1"/>
  <c r="D582" i="15"/>
  <c r="E582" i="15" s="1"/>
  <c r="D583" i="15"/>
  <c r="E583" i="15" s="1"/>
  <c r="D584" i="15"/>
  <c r="E584" i="15" s="1"/>
  <c r="D585" i="15"/>
  <c r="E585" i="15" s="1"/>
  <c r="D586" i="15"/>
  <c r="E586" i="15" s="1"/>
  <c r="D587" i="15"/>
  <c r="E587" i="15" s="1"/>
  <c r="D588" i="15"/>
  <c r="E588" i="15" s="1"/>
  <c r="D589" i="15"/>
  <c r="E589" i="15" s="1"/>
  <c r="D590" i="15"/>
  <c r="E590" i="15" s="1"/>
  <c r="D591" i="15"/>
  <c r="E591" i="15" s="1"/>
  <c r="D592" i="15"/>
  <c r="E592" i="15" s="1"/>
  <c r="D593" i="15"/>
  <c r="E593" i="15" s="1"/>
  <c r="D594" i="15"/>
  <c r="E594" i="15" s="1"/>
  <c r="D595" i="15"/>
  <c r="E595" i="15" s="1"/>
  <c r="D596" i="15"/>
  <c r="E596" i="15" s="1"/>
  <c r="D597" i="15"/>
  <c r="E597" i="15" s="1"/>
  <c r="D598" i="15"/>
  <c r="E598" i="15" s="1"/>
  <c r="D599" i="15"/>
  <c r="E599" i="15" s="1"/>
  <c r="D600" i="15"/>
  <c r="E600" i="15" s="1"/>
  <c r="D601" i="15"/>
  <c r="E601" i="15" s="1"/>
  <c r="D602" i="15"/>
  <c r="E602" i="15" s="1"/>
  <c r="D603" i="15"/>
  <c r="E603" i="15" s="1"/>
  <c r="D604" i="15"/>
  <c r="E604" i="15" s="1"/>
  <c r="D605" i="15"/>
  <c r="E605" i="15" s="1"/>
  <c r="D606" i="15"/>
  <c r="E606" i="15" s="1"/>
  <c r="D607" i="15"/>
  <c r="E607" i="15" s="1"/>
  <c r="D608" i="15"/>
  <c r="E608" i="15" s="1"/>
  <c r="D609" i="15"/>
  <c r="E609" i="15" s="1"/>
  <c r="D610" i="15"/>
  <c r="E610" i="15" s="1"/>
  <c r="D611" i="15"/>
  <c r="E611" i="15" s="1"/>
  <c r="D612" i="15"/>
  <c r="E612" i="15" s="1"/>
  <c r="D613" i="15"/>
  <c r="E613" i="15" s="1"/>
  <c r="D614" i="15"/>
  <c r="E614" i="15" s="1"/>
  <c r="D615" i="15"/>
  <c r="E615" i="15" s="1"/>
  <c r="D616" i="15"/>
  <c r="E616" i="15" s="1"/>
  <c r="D617" i="15"/>
  <c r="E617" i="15" s="1"/>
  <c r="D618" i="15"/>
  <c r="E618" i="15" s="1"/>
  <c r="D619" i="15"/>
  <c r="E619" i="15" s="1"/>
  <c r="D620" i="15"/>
  <c r="E620" i="15" s="1"/>
  <c r="D621" i="15"/>
  <c r="E621" i="15" s="1"/>
  <c r="D622" i="15"/>
  <c r="E622" i="15" s="1"/>
  <c r="D623" i="15"/>
  <c r="E623" i="15" s="1"/>
  <c r="D624" i="15"/>
  <c r="E624" i="15" s="1"/>
  <c r="D625" i="15"/>
  <c r="E625" i="15" s="1"/>
  <c r="D626" i="15"/>
  <c r="E626" i="15" s="1"/>
  <c r="D627" i="15"/>
  <c r="E627" i="15" s="1"/>
  <c r="D628" i="15"/>
  <c r="E628" i="15" s="1"/>
  <c r="D629" i="15"/>
  <c r="E629" i="15" s="1"/>
  <c r="D630" i="15"/>
  <c r="E630" i="15" s="1"/>
  <c r="D631" i="15"/>
  <c r="E631" i="15" s="1"/>
  <c r="D632" i="15"/>
  <c r="E632" i="15" s="1"/>
  <c r="D633" i="15"/>
  <c r="E633" i="15" s="1"/>
  <c r="D634" i="15"/>
  <c r="E634" i="15" s="1"/>
  <c r="D635" i="15"/>
  <c r="E635" i="15" s="1"/>
  <c r="D636" i="15"/>
  <c r="E636" i="15" s="1"/>
  <c r="D637" i="15"/>
  <c r="E637" i="15" s="1"/>
  <c r="D638" i="15"/>
  <c r="E638" i="15" s="1"/>
  <c r="D639" i="15"/>
  <c r="E639" i="15" s="1"/>
  <c r="D640" i="15"/>
  <c r="E640" i="15" s="1"/>
  <c r="D641" i="15"/>
  <c r="E641" i="15" s="1"/>
  <c r="D642" i="15"/>
  <c r="E642" i="15" s="1"/>
  <c r="D643" i="15"/>
  <c r="E643" i="15" s="1"/>
  <c r="D644" i="15"/>
  <c r="E644" i="15" s="1"/>
  <c r="D645" i="15"/>
  <c r="E645" i="15" s="1"/>
  <c r="D646" i="15"/>
  <c r="E646" i="15" s="1"/>
  <c r="D647" i="15"/>
  <c r="E647" i="15" s="1"/>
  <c r="D648" i="15"/>
  <c r="E648" i="15" s="1"/>
  <c r="D649" i="15"/>
  <c r="E649" i="15" s="1"/>
  <c r="D650" i="15"/>
  <c r="E650" i="15" s="1"/>
  <c r="D651" i="15"/>
  <c r="E651" i="15" s="1"/>
  <c r="D652" i="15"/>
  <c r="E652" i="15" s="1"/>
  <c r="D653" i="15"/>
  <c r="E653" i="15" s="1"/>
  <c r="D654" i="15"/>
  <c r="E654" i="15" s="1"/>
  <c r="D655" i="15"/>
  <c r="E655" i="15" s="1"/>
  <c r="D656" i="15"/>
  <c r="E656" i="15" s="1"/>
  <c r="D657" i="15"/>
  <c r="E657" i="15" s="1"/>
  <c r="D658" i="15"/>
  <c r="E658" i="15" s="1"/>
  <c r="D659" i="15"/>
  <c r="E659" i="15" s="1"/>
  <c r="D660" i="15"/>
  <c r="E660" i="15" s="1"/>
  <c r="D661" i="15"/>
  <c r="E661" i="15" s="1"/>
  <c r="D662" i="15"/>
  <c r="E662" i="15" s="1"/>
  <c r="D663" i="15"/>
  <c r="E663" i="15" s="1"/>
  <c r="D664" i="15"/>
  <c r="E664" i="15" s="1"/>
  <c r="D665" i="15"/>
  <c r="E665" i="15" s="1"/>
  <c r="D666" i="15"/>
  <c r="E666" i="15" s="1"/>
  <c r="D667" i="15"/>
  <c r="E667" i="15" s="1"/>
  <c r="D668" i="15"/>
  <c r="E668" i="15" s="1"/>
  <c r="D669" i="15"/>
  <c r="E669" i="15" s="1"/>
  <c r="D670" i="15"/>
  <c r="E670" i="15" s="1"/>
  <c r="D671" i="15"/>
  <c r="E671" i="15" s="1"/>
  <c r="D672" i="15"/>
  <c r="E672" i="15" s="1"/>
  <c r="D673" i="15"/>
  <c r="E673" i="15" s="1"/>
  <c r="D674" i="15"/>
  <c r="E674" i="15" s="1"/>
  <c r="D675" i="15"/>
  <c r="E675" i="15" s="1"/>
  <c r="D676" i="15"/>
  <c r="E676" i="15" s="1"/>
  <c r="D677" i="15"/>
  <c r="E677" i="15" s="1"/>
  <c r="D678" i="15"/>
  <c r="E678" i="15" s="1"/>
  <c r="D679" i="15"/>
  <c r="E679" i="15" s="1"/>
  <c r="D680" i="15"/>
  <c r="E680" i="15" s="1"/>
  <c r="D681" i="15"/>
  <c r="E681" i="15" s="1"/>
  <c r="D682" i="15"/>
  <c r="E682" i="15" s="1"/>
  <c r="D683" i="15"/>
  <c r="E683" i="15" s="1"/>
  <c r="D684" i="15"/>
  <c r="E684" i="15" s="1"/>
  <c r="D685" i="15"/>
  <c r="E685" i="15" s="1"/>
  <c r="D686" i="15"/>
  <c r="E686" i="15" s="1"/>
  <c r="D687" i="15"/>
  <c r="E687" i="15" s="1"/>
  <c r="D688" i="15"/>
  <c r="E688" i="15" s="1"/>
  <c r="D689" i="15"/>
  <c r="E689" i="15" s="1"/>
  <c r="D690" i="15"/>
  <c r="E690" i="15" s="1"/>
  <c r="D691" i="15"/>
  <c r="E691" i="15" s="1"/>
  <c r="D692" i="15"/>
  <c r="E692" i="15" s="1"/>
  <c r="D693" i="15"/>
  <c r="E693" i="15" s="1"/>
  <c r="D694" i="15"/>
  <c r="E694" i="15" s="1"/>
  <c r="D695" i="15"/>
  <c r="E695" i="15" s="1"/>
  <c r="D696" i="15"/>
  <c r="E696" i="15" s="1"/>
  <c r="D697" i="15"/>
  <c r="E697" i="15" s="1"/>
  <c r="D698" i="15"/>
  <c r="E698" i="15" s="1"/>
  <c r="D699" i="15"/>
  <c r="E699" i="15" s="1"/>
  <c r="D700" i="15"/>
  <c r="E700" i="15" s="1"/>
  <c r="D701" i="15"/>
  <c r="E701" i="15" s="1"/>
  <c r="D702" i="15"/>
  <c r="E702" i="15" s="1"/>
  <c r="D703" i="15"/>
  <c r="E703" i="15" s="1"/>
  <c r="D704" i="15"/>
  <c r="E704" i="15" s="1"/>
  <c r="D705" i="15"/>
  <c r="E705" i="15" s="1"/>
  <c r="D706" i="15"/>
  <c r="E706" i="15" s="1"/>
  <c r="D707" i="15"/>
  <c r="E707" i="15" s="1"/>
  <c r="D708" i="15"/>
  <c r="E708" i="15" s="1"/>
  <c r="D709" i="15"/>
  <c r="E709" i="15" s="1"/>
  <c r="D710" i="15"/>
  <c r="E710" i="15" s="1"/>
  <c r="D711" i="15"/>
  <c r="E711" i="15" s="1"/>
  <c r="D712" i="15"/>
  <c r="E712" i="15" s="1"/>
  <c r="D713" i="15"/>
  <c r="E713" i="15" s="1"/>
  <c r="D714" i="15"/>
  <c r="E714" i="15" s="1"/>
  <c r="D715" i="15"/>
  <c r="E715" i="15" s="1"/>
  <c r="D716" i="15"/>
  <c r="E716" i="15" s="1"/>
  <c r="D717" i="15"/>
  <c r="E717" i="15" s="1"/>
  <c r="D718" i="15"/>
  <c r="E718" i="15" s="1"/>
  <c r="D719" i="15"/>
  <c r="E719" i="15" s="1"/>
  <c r="D720" i="15"/>
  <c r="E720" i="15" s="1"/>
  <c r="D721" i="15"/>
  <c r="E721" i="15" s="1"/>
  <c r="D722" i="15"/>
  <c r="E722" i="15" s="1"/>
  <c r="D723" i="15"/>
  <c r="E723" i="15" s="1"/>
  <c r="D724" i="15"/>
  <c r="E724" i="15" s="1"/>
  <c r="D725" i="15"/>
  <c r="E725" i="15" s="1"/>
  <c r="D726" i="15"/>
  <c r="E726" i="15" s="1"/>
  <c r="D727" i="15"/>
  <c r="E727" i="15" s="1"/>
  <c r="D728" i="15"/>
  <c r="E728" i="15" s="1"/>
  <c r="D729" i="15"/>
  <c r="E729" i="15" s="1"/>
  <c r="D730" i="15"/>
  <c r="E730" i="15" s="1"/>
  <c r="D731" i="15"/>
  <c r="E731" i="15" s="1"/>
  <c r="D732" i="15"/>
  <c r="E732" i="15" s="1"/>
  <c r="D733" i="15"/>
  <c r="E733" i="15" s="1"/>
  <c r="D734" i="15"/>
  <c r="E734" i="15" s="1"/>
  <c r="D735" i="15"/>
  <c r="E735" i="15" s="1"/>
  <c r="D736" i="15"/>
  <c r="E736" i="15" s="1"/>
  <c r="D737" i="15"/>
  <c r="E737" i="15" s="1"/>
  <c r="D738" i="15"/>
  <c r="E738" i="15" s="1"/>
  <c r="D739" i="15"/>
  <c r="E739" i="15" s="1"/>
  <c r="D740" i="15"/>
  <c r="E740" i="15" s="1"/>
  <c r="D741" i="15"/>
  <c r="E741" i="15" s="1"/>
  <c r="D742" i="15"/>
  <c r="E742" i="15" s="1"/>
  <c r="D743" i="15"/>
  <c r="E743" i="15" s="1"/>
  <c r="D744" i="15"/>
  <c r="E744" i="15" s="1"/>
  <c r="D745" i="15"/>
  <c r="E745" i="15" s="1"/>
  <c r="D746" i="15"/>
  <c r="E746" i="15" s="1"/>
  <c r="D747" i="15"/>
  <c r="E747" i="15" s="1"/>
  <c r="D748" i="15"/>
  <c r="E748" i="15" s="1"/>
  <c r="D749" i="15"/>
  <c r="E749" i="15" s="1"/>
  <c r="D750" i="15"/>
  <c r="E750" i="15" s="1"/>
  <c r="D751" i="15"/>
  <c r="E751" i="15" s="1"/>
  <c r="D752" i="15"/>
  <c r="E752" i="15" s="1"/>
  <c r="D753" i="15"/>
  <c r="E753" i="15" s="1"/>
  <c r="D754" i="15"/>
  <c r="E754" i="15" s="1"/>
  <c r="D755" i="15"/>
  <c r="E755" i="15" s="1"/>
  <c r="D756" i="15"/>
  <c r="E756" i="15" s="1"/>
  <c r="D757" i="15"/>
  <c r="E757" i="15" s="1"/>
  <c r="D758" i="15"/>
  <c r="E758" i="15" s="1"/>
  <c r="D759" i="15"/>
  <c r="E759" i="15" s="1"/>
  <c r="D760" i="15"/>
  <c r="E760" i="15" s="1"/>
  <c r="D761" i="15"/>
  <c r="E761" i="15" s="1"/>
  <c r="D762" i="15"/>
  <c r="E762" i="15" s="1"/>
  <c r="D763" i="15"/>
  <c r="E763" i="15" s="1"/>
  <c r="D764" i="15"/>
  <c r="E764" i="15" s="1"/>
  <c r="D765" i="15"/>
  <c r="E765" i="15" s="1"/>
  <c r="D766" i="15"/>
  <c r="E766" i="15" s="1"/>
  <c r="D767" i="15"/>
  <c r="E767" i="15" s="1"/>
  <c r="D768" i="15"/>
  <c r="E768" i="15" s="1"/>
  <c r="D769" i="15"/>
  <c r="E769" i="15" s="1"/>
  <c r="D770" i="15"/>
  <c r="E770" i="15" s="1"/>
  <c r="D771" i="15"/>
  <c r="E771" i="15" s="1"/>
  <c r="D772" i="15"/>
  <c r="E772" i="15" s="1"/>
  <c r="D773" i="15"/>
  <c r="E773" i="15" s="1"/>
  <c r="D774" i="15"/>
  <c r="E774" i="15" s="1"/>
  <c r="D775" i="15"/>
  <c r="E775" i="15" s="1"/>
  <c r="D776" i="15"/>
  <c r="E776" i="15" s="1"/>
  <c r="D777" i="15"/>
  <c r="E777" i="15" s="1"/>
  <c r="D778" i="15"/>
  <c r="E778" i="15" s="1"/>
  <c r="D779" i="15"/>
  <c r="E779" i="15" s="1"/>
  <c r="D780" i="15"/>
  <c r="E780" i="15" s="1"/>
  <c r="D781" i="15"/>
  <c r="E781" i="15" s="1"/>
  <c r="D782" i="15"/>
  <c r="E782" i="15" s="1"/>
  <c r="D783" i="15"/>
  <c r="E783" i="15" s="1"/>
  <c r="D784" i="15"/>
  <c r="E784" i="15" s="1"/>
  <c r="D785" i="15"/>
  <c r="E785" i="15" s="1"/>
  <c r="D786" i="15"/>
  <c r="E786" i="15" s="1"/>
  <c r="D787" i="15"/>
  <c r="E787" i="15" s="1"/>
  <c r="D788" i="15"/>
  <c r="E788" i="15" s="1"/>
  <c r="D789" i="15"/>
  <c r="E789" i="15" s="1"/>
  <c r="D790" i="15"/>
  <c r="E790" i="15" s="1"/>
  <c r="D791" i="15"/>
  <c r="E791" i="15" s="1"/>
  <c r="D792" i="15"/>
  <c r="E792" i="15" s="1"/>
  <c r="D793" i="15"/>
  <c r="E793" i="15" s="1"/>
  <c r="D794" i="15"/>
  <c r="E794" i="15" s="1"/>
  <c r="D795" i="15"/>
  <c r="E795" i="15" s="1"/>
  <c r="D796" i="15"/>
  <c r="E796" i="15" s="1"/>
  <c r="D797" i="15"/>
  <c r="E797" i="15" s="1"/>
  <c r="D798" i="15"/>
  <c r="E798" i="15" s="1"/>
  <c r="D799" i="15"/>
  <c r="E799" i="15" s="1"/>
  <c r="D800" i="15"/>
  <c r="E800" i="15" s="1"/>
  <c r="D801" i="15"/>
  <c r="E801" i="15" s="1"/>
  <c r="D802" i="15"/>
  <c r="E802" i="15" s="1"/>
  <c r="D803" i="15"/>
  <c r="E803" i="15" s="1"/>
  <c r="D804" i="15"/>
  <c r="E804" i="15" s="1"/>
  <c r="D805" i="15"/>
  <c r="E805" i="15" s="1"/>
  <c r="D806" i="15"/>
  <c r="E806" i="15" s="1"/>
  <c r="D807" i="15"/>
  <c r="E807" i="15" s="1"/>
  <c r="D808" i="15"/>
  <c r="E808" i="15" s="1"/>
  <c r="D809" i="15"/>
  <c r="E809" i="15" s="1"/>
  <c r="D810" i="15"/>
  <c r="E810" i="15" s="1"/>
  <c r="D811" i="15"/>
  <c r="E811" i="15" s="1"/>
  <c r="D812" i="15"/>
  <c r="E812" i="15" s="1"/>
  <c r="D813" i="15"/>
  <c r="E813" i="15" s="1"/>
  <c r="D814" i="15"/>
  <c r="E814" i="15" s="1"/>
  <c r="D815" i="15"/>
  <c r="E815" i="15" s="1"/>
  <c r="D816" i="15"/>
  <c r="E816" i="15" s="1"/>
  <c r="D817" i="15"/>
  <c r="E817" i="15" s="1"/>
  <c r="D818" i="15"/>
  <c r="E818" i="15" s="1"/>
  <c r="D819" i="15"/>
  <c r="E819" i="15" s="1"/>
  <c r="D820" i="15"/>
  <c r="E820" i="15" s="1"/>
  <c r="D821" i="15"/>
  <c r="E821" i="15" s="1"/>
  <c r="D822" i="15"/>
  <c r="E822" i="15" s="1"/>
  <c r="D823" i="15"/>
  <c r="E823" i="15" s="1"/>
  <c r="D824" i="15"/>
  <c r="E824" i="15" s="1"/>
  <c r="D825" i="15"/>
  <c r="E825" i="15" s="1"/>
  <c r="D826" i="15"/>
  <c r="E826" i="15" s="1"/>
  <c r="D827" i="15"/>
  <c r="E827" i="15" s="1"/>
  <c r="D828" i="15"/>
  <c r="E828" i="15"/>
  <c r="D829" i="15"/>
  <c r="E829" i="15"/>
  <c r="D830" i="15"/>
  <c r="E830" i="15"/>
  <c r="D831" i="15"/>
  <c r="E831" i="15"/>
  <c r="D832" i="15"/>
  <c r="E832" i="15"/>
  <c r="D833" i="15"/>
  <c r="E833" i="15"/>
  <c r="D834" i="15"/>
  <c r="E834" i="15"/>
  <c r="D835" i="15"/>
  <c r="E835" i="15"/>
  <c r="D836" i="15"/>
  <c r="E836" i="15"/>
  <c r="D837" i="15"/>
  <c r="E837" i="15"/>
  <c r="D838" i="15"/>
  <c r="E838" i="15"/>
  <c r="D839" i="15"/>
  <c r="E839" i="15"/>
  <c r="D840" i="15"/>
  <c r="E840" i="15"/>
  <c r="D841" i="15"/>
  <c r="E841" i="15"/>
  <c r="D842" i="15"/>
  <c r="E842" i="15"/>
  <c r="D843" i="15"/>
  <c r="E843" i="15"/>
  <c r="D844" i="15"/>
  <c r="E844" i="15"/>
  <c r="D845" i="15"/>
  <c r="E845" i="15"/>
  <c r="D846" i="15"/>
  <c r="E846" i="15"/>
  <c r="D847" i="15"/>
  <c r="E847" i="15"/>
  <c r="D848" i="15"/>
  <c r="E848" i="15"/>
  <c r="D849" i="15"/>
  <c r="E849" i="15"/>
  <c r="D850" i="15"/>
  <c r="E850" i="15"/>
  <c r="D851" i="15"/>
  <c r="E851" i="15"/>
  <c r="D852" i="15"/>
  <c r="E852" i="15"/>
  <c r="D853" i="15"/>
  <c r="E853" i="15"/>
  <c r="D854" i="15"/>
  <c r="E854" i="15"/>
  <c r="D855" i="15"/>
  <c r="E855" i="15"/>
  <c r="D856" i="15"/>
  <c r="E856" i="15"/>
  <c r="D857" i="15"/>
  <c r="E857" i="15" s="1"/>
  <c r="D858" i="15"/>
  <c r="E858" i="15" s="1"/>
  <c r="D859" i="15"/>
  <c r="E859" i="15" s="1"/>
  <c r="D860" i="15"/>
  <c r="E860" i="15" s="1"/>
  <c r="D861" i="15"/>
  <c r="E861" i="15"/>
  <c r="D862" i="15"/>
  <c r="E862" i="15" s="1"/>
  <c r="D863" i="15"/>
  <c r="E863" i="15" s="1"/>
  <c r="D864" i="15"/>
  <c r="E864" i="15" s="1"/>
  <c r="D865" i="15"/>
  <c r="E865" i="15" s="1"/>
  <c r="D866" i="15"/>
  <c r="E866" i="15" s="1"/>
  <c r="D867" i="15"/>
  <c r="E867" i="15" s="1"/>
  <c r="D868" i="15"/>
  <c r="E868" i="15" s="1"/>
  <c r="D869" i="15"/>
  <c r="E869" i="15" s="1"/>
  <c r="D870" i="15"/>
  <c r="E870" i="15" s="1"/>
  <c r="D871" i="15"/>
  <c r="E871" i="15" s="1"/>
  <c r="D872" i="15"/>
  <c r="E872" i="15" s="1"/>
  <c r="D873" i="15"/>
  <c r="E873" i="15" s="1"/>
  <c r="D874" i="15"/>
  <c r="E874" i="15" s="1"/>
  <c r="D875" i="15"/>
  <c r="E875" i="15" s="1"/>
  <c r="D876" i="15"/>
  <c r="E876" i="15" s="1"/>
  <c r="D877" i="15"/>
  <c r="E877" i="15" s="1"/>
  <c r="D878" i="15"/>
  <c r="E878" i="15" s="1"/>
  <c r="D879" i="15"/>
  <c r="E879" i="15" s="1"/>
  <c r="D880" i="15"/>
  <c r="E880" i="15" s="1"/>
  <c r="D881" i="15"/>
  <c r="E881" i="15" s="1"/>
  <c r="D882" i="15"/>
  <c r="E882" i="15" s="1"/>
  <c r="D883" i="15"/>
  <c r="E883" i="15" s="1"/>
  <c r="D884" i="15"/>
  <c r="E884" i="15" s="1"/>
  <c r="D885" i="15"/>
  <c r="E885" i="15" s="1"/>
  <c r="D886" i="15"/>
  <c r="E886" i="15" s="1"/>
  <c r="D887" i="15"/>
  <c r="E887" i="15" s="1"/>
  <c r="D888" i="15"/>
  <c r="E888" i="15" s="1"/>
  <c r="D889" i="15"/>
  <c r="E889" i="15" s="1"/>
  <c r="D890" i="15"/>
  <c r="E890" i="15" s="1"/>
  <c r="D891" i="15"/>
  <c r="E891" i="15" s="1"/>
  <c r="D892" i="15"/>
  <c r="E892" i="15" s="1"/>
  <c r="D893" i="15"/>
  <c r="E893" i="15" s="1"/>
  <c r="D894" i="15"/>
  <c r="E894" i="15" s="1"/>
  <c r="D895" i="15"/>
  <c r="E895" i="15" s="1"/>
  <c r="D896" i="15"/>
  <c r="E896" i="15" s="1"/>
  <c r="D897" i="15"/>
  <c r="E897" i="15" s="1"/>
  <c r="D898" i="15"/>
  <c r="E898" i="15" s="1"/>
  <c r="D899" i="15"/>
  <c r="E899" i="15" s="1"/>
  <c r="D900" i="15"/>
  <c r="E900" i="15" s="1"/>
  <c r="D901" i="15"/>
  <c r="E901" i="15" s="1"/>
  <c r="D902" i="15"/>
  <c r="E902" i="15" s="1"/>
  <c r="D903" i="15"/>
  <c r="E903" i="15" s="1"/>
  <c r="D904" i="15"/>
  <c r="E904" i="15" s="1"/>
  <c r="D905" i="15"/>
  <c r="E905" i="15" s="1"/>
  <c r="D906" i="15"/>
  <c r="E906" i="15" s="1"/>
  <c r="D907" i="15"/>
  <c r="E907" i="15" s="1"/>
  <c r="D908" i="15"/>
  <c r="E908" i="15" s="1"/>
  <c r="D909" i="15"/>
  <c r="E909" i="15" s="1"/>
  <c r="D910" i="15"/>
  <c r="E910" i="15" s="1"/>
  <c r="D911" i="15"/>
  <c r="E911" i="15" s="1"/>
  <c r="D912" i="15"/>
  <c r="E912" i="15" s="1"/>
  <c r="D913" i="15"/>
  <c r="E913" i="15" s="1"/>
  <c r="D914" i="15"/>
  <c r="E914" i="15" s="1"/>
  <c r="D915" i="15"/>
  <c r="E915" i="15" s="1"/>
  <c r="D916" i="15"/>
  <c r="E916" i="15" s="1"/>
  <c r="D917" i="15"/>
  <c r="E917" i="15" s="1"/>
  <c r="D918" i="15"/>
  <c r="E918" i="15" s="1"/>
  <c r="D919" i="15"/>
  <c r="E919" i="15" s="1"/>
  <c r="D920" i="15"/>
  <c r="E920" i="15" s="1"/>
  <c r="D921" i="15"/>
  <c r="E921" i="15" s="1"/>
  <c r="D922" i="15"/>
  <c r="E922" i="15" s="1"/>
  <c r="D923" i="15"/>
  <c r="E923" i="15" s="1"/>
  <c r="D924" i="15"/>
  <c r="E924" i="15" s="1"/>
  <c r="D925" i="15"/>
  <c r="E925" i="15" s="1"/>
  <c r="D926" i="15"/>
  <c r="E926" i="15" s="1"/>
  <c r="D927" i="15"/>
  <c r="E927" i="15" s="1"/>
  <c r="D928" i="15"/>
  <c r="E928" i="15" s="1"/>
  <c r="D929" i="15"/>
  <c r="E929" i="15" s="1"/>
  <c r="D930" i="15"/>
  <c r="E930" i="15" s="1"/>
  <c r="D931" i="15"/>
  <c r="E931" i="15" s="1"/>
  <c r="D932" i="15"/>
  <c r="E932" i="15" s="1"/>
  <c r="D933" i="15"/>
  <c r="E933" i="15" s="1"/>
  <c r="D934" i="15"/>
  <c r="E934" i="15" s="1"/>
  <c r="D935" i="15"/>
  <c r="E935" i="15" s="1"/>
  <c r="D936" i="15"/>
  <c r="E936" i="15" s="1"/>
  <c r="D937" i="15"/>
  <c r="E937" i="15" s="1"/>
  <c r="D938" i="15"/>
  <c r="E938" i="15" s="1"/>
  <c r="D939" i="15"/>
  <c r="E939" i="15" s="1"/>
  <c r="D940" i="15"/>
  <c r="E940" i="15" s="1"/>
  <c r="D941" i="15"/>
  <c r="E941" i="15" s="1"/>
  <c r="D942" i="15"/>
  <c r="E942" i="15" s="1"/>
  <c r="D943" i="15"/>
  <c r="E943" i="15" s="1"/>
  <c r="D944" i="15"/>
  <c r="E944" i="15" s="1"/>
  <c r="D945" i="15"/>
  <c r="E945" i="15" s="1"/>
  <c r="D946" i="15"/>
  <c r="E946" i="15" s="1"/>
  <c r="D947" i="15"/>
  <c r="E947" i="15" s="1"/>
  <c r="D948" i="15"/>
  <c r="E948" i="15" s="1"/>
  <c r="D949" i="15"/>
  <c r="E949" i="15" s="1"/>
  <c r="D950" i="15"/>
  <c r="E950" i="15" s="1"/>
  <c r="D951" i="15"/>
  <c r="E951" i="15" s="1"/>
  <c r="D952" i="15"/>
  <c r="E952" i="15" s="1"/>
  <c r="D953" i="15"/>
  <c r="E953" i="15" s="1"/>
  <c r="D954" i="15"/>
  <c r="E954" i="15" s="1"/>
  <c r="D955" i="15"/>
  <c r="E955" i="15" s="1"/>
  <c r="D956" i="15"/>
  <c r="E956" i="15" s="1"/>
  <c r="D957" i="15"/>
  <c r="E957" i="15" s="1"/>
  <c r="D958" i="15"/>
  <c r="E958" i="15" s="1"/>
  <c r="D959" i="15"/>
  <c r="E959" i="15" s="1"/>
  <c r="D960" i="15"/>
  <c r="E960" i="15" s="1"/>
  <c r="D961" i="15"/>
  <c r="E961" i="15" s="1"/>
  <c r="D962" i="15"/>
  <c r="E962" i="15" s="1"/>
  <c r="D963" i="15"/>
  <c r="E963" i="15" s="1"/>
  <c r="D964" i="15"/>
  <c r="E964" i="15" s="1"/>
  <c r="D965" i="15"/>
  <c r="E965" i="15" s="1"/>
  <c r="D966" i="15"/>
  <c r="E966" i="15" s="1"/>
  <c r="D967" i="15"/>
  <c r="E967" i="15" s="1"/>
  <c r="D968" i="15"/>
  <c r="E968" i="15" s="1"/>
  <c r="D969" i="15"/>
  <c r="E969" i="15" s="1"/>
  <c r="D970" i="15"/>
  <c r="E970" i="15" s="1"/>
  <c r="D971" i="15"/>
  <c r="E971" i="15" s="1"/>
  <c r="D972" i="15"/>
  <c r="E972" i="15" s="1"/>
  <c r="D973" i="15"/>
  <c r="E973" i="15" s="1"/>
  <c r="D974" i="15"/>
  <c r="E974" i="15" s="1"/>
  <c r="D975" i="15"/>
  <c r="E975" i="15" s="1"/>
  <c r="D976" i="15"/>
  <c r="E976" i="15" s="1"/>
  <c r="D977" i="15"/>
  <c r="E977" i="15" s="1"/>
  <c r="D978" i="15"/>
  <c r="E978" i="15" s="1"/>
  <c r="D979" i="15"/>
  <c r="E979" i="15" s="1"/>
  <c r="D980" i="15"/>
  <c r="E980" i="15" s="1"/>
  <c r="D981" i="15"/>
  <c r="E981" i="15" s="1"/>
  <c r="D982" i="15"/>
  <c r="E982" i="15" s="1"/>
  <c r="D983" i="15"/>
  <c r="E983" i="15" s="1"/>
  <c r="D984" i="15"/>
  <c r="E984" i="15" s="1"/>
  <c r="D985" i="15"/>
  <c r="E985" i="15" s="1"/>
  <c r="D986" i="15"/>
  <c r="E986" i="15" s="1"/>
  <c r="D987" i="15"/>
  <c r="E987" i="15" s="1"/>
  <c r="D988" i="15"/>
  <c r="E988" i="15" s="1"/>
  <c r="D989" i="15"/>
  <c r="E989" i="15" s="1"/>
  <c r="D990" i="15"/>
  <c r="E990" i="15" s="1"/>
  <c r="D991" i="15"/>
  <c r="E991" i="15" s="1"/>
  <c r="D992" i="15"/>
  <c r="E992" i="15" s="1"/>
  <c r="D993" i="15"/>
  <c r="E993" i="15" s="1"/>
  <c r="D994" i="15"/>
  <c r="E994" i="15" s="1"/>
  <c r="D995" i="15"/>
  <c r="E995" i="15" s="1"/>
  <c r="D996" i="15"/>
  <c r="E996" i="15" s="1"/>
  <c r="D997" i="15"/>
  <c r="E997" i="15" s="1"/>
  <c r="D998" i="15"/>
  <c r="E998" i="15" s="1"/>
  <c r="D999" i="15"/>
  <c r="E999" i="15" s="1"/>
  <c r="D1000" i="15"/>
  <c r="E1000" i="15" s="1"/>
  <c r="D1001" i="15"/>
  <c r="E1001" i="15" s="1"/>
  <c r="D1002" i="15"/>
  <c r="E1002" i="15" s="1"/>
  <c r="D1003" i="15"/>
  <c r="E1003" i="15" s="1"/>
  <c r="D1004" i="15"/>
  <c r="E1004" i="15" s="1"/>
  <c r="D1005" i="15"/>
  <c r="E1005" i="15" s="1"/>
  <c r="D1006" i="15"/>
  <c r="E1006" i="15" s="1"/>
  <c r="D1007" i="15"/>
  <c r="E1007" i="15" s="1"/>
  <c r="D1008" i="15"/>
  <c r="E1008" i="15" s="1"/>
  <c r="D1009" i="15"/>
  <c r="E1009" i="15" s="1"/>
  <c r="D1010" i="15"/>
  <c r="E1010" i="15" s="1"/>
  <c r="D1011" i="15"/>
  <c r="E1011" i="15" s="1"/>
  <c r="D1012" i="15"/>
  <c r="E1012" i="15" s="1"/>
  <c r="D1013" i="15"/>
  <c r="E1013" i="15" s="1"/>
  <c r="D1014" i="15"/>
  <c r="E1014" i="15" s="1"/>
  <c r="D1015" i="15"/>
  <c r="E1015" i="15" s="1"/>
  <c r="D1016" i="15"/>
  <c r="E1016" i="15" s="1"/>
  <c r="D1017" i="15"/>
  <c r="E1017" i="15" s="1"/>
  <c r="D1018" i="15"/>
  <c r="E1018" i="15" s="1"/>
  <c r="D1019" i="15"/>
  <c r="E1019" i="15" s="1"/>
  <c r="D1020" i="15"/>
  <c r="E1020" i="15" s="1"/>
  <c r="D1021" i="15"/>
  <c r="E1021" i="15" s="1"/>
  <c r="D1022" i="15"/>
  <c r="E1022" i="15" s="1"/>
  <c r="D1023" i="15"/>
  <c r="E1023" i="15" s="1"/>
  <c r="D1024" i="15"/>
  <c r="E1024" i="15" s="1"/>
  <c r="D1025" i="15"/>
  <c r="E1025" i="15" s="1"/>
  <c r="D1026" i="15"/>
  <c r="E1026" i="15" s="1"/>
  <c r="D1027" i="15"/>
  <c r="E1027" i="15" s="1"/>
  <c r="D1028" i="15"/>
  <c r="E1028" i="15" s="1"/>
  <c r="D1029" i="15"/>
  <c r="E1029" i="15" s="1"/>
  <c r="D1030" i="15"/>
  <c r="E1030" i="15" s="1"/>
  <c r="D1031" i="15"/>
  <c r="E1031" i="15" s="1"/>
  <c r="D1032" i="15"/>
  <c r="E1032" i="15" s="1"/>
  <c r="D1033" i="15"/>
  <c r="E1033" i="15" s="1"/>
  <c r="D1034" i="15"/>
  <c r="E1034" i="15" s="1"/>
  <c r="D1035" i="15"/>
  <c r="E1035" i="15" s="1"/>
  <c r="D1036" i="15"/>
  <c r="E1036" i="15" s="1"/>
  <c r="D1037" i="15"/>
  <c r="E1037" i="15" s="1"/>
  <c r="D1038" i="15"/>
  <c r="E1038" i="15" s="1"/>
  <c r="D1039" i="15"/>
  <c r="E1039" i="15" s="1"/>
  <c r="D1040" i="15"/>
  <c r="E1040" i="15" s="1"/>
  <c r="D1041" i="15"/>
  <c r="E1041" i="15" s="1"/>
  <c r="D1042" i="15"/>
  <c r="E1042" i="15" s="1"/>
  <c r="D1043" i="15"/>
  <c r="E1043" i="15" s="1"/>
  <c r="D1044" i="15"/>
  <c r="E1044" i="15" s="1"/>
  <c r="D1045" i="15"/>
  <c r="E1045" i="15" s="1"/>
  <c r="D1046" i="15"/>
  <c r="E1046" i="15" s="1"/>
  <c r="D1047" i="15"/>
  <c r="E1047" i="15" s="1"/>
  <c r="D1048" i="15"/>
  <c r="E1048" i="15" s="1"/>
  <c r="D1049" i="15"/>
  <c r="E1049" i="15" s="1"/>
  <c r="D1050" i="15"/>
  <c r="E1050" i="15" s="1"/>
  <c r="D1051" i="15"/>
  <c r="E1051" i="15" s="1"/>
  <c r="D1052" i="15"/>
  <c r="E1052" i="15" s="1"/>
  <c r="D1053" i="15"/>
  <c r="E1053" i="15" s="1"/>
  <c r="D1054" i="15"/>
  <c r="E1054" i="15" s="1"/>
  <c r="D1055" i="15"/>
  <c r="E1055" i="15" s="1"/>
  <c r="D1056" i="15"/>
  <c r="E1056" i="15" s="1"/>
  <c r="D1057" i="15"/>
  <c r="E1057" i="15" s="1"/>
  <c r="D1058" i="15"/>
  <c r="E1058" i="15" s="1"/>
  <c r="D1059" i="15"/>
  <c r="E1059" i="15" s="1"/>
  <c r="D1060" i="15"/>
  <c r="E1060" i="15" s="1"/>
  <c r="D1061" i="15"/>
  <c r="E1061" i="15" s="1"/>
  <c r="D1062" i="15"/>
  <c r="E1062" i="15" s="1"/>
  <c r="D1063" i="15"/>
  <c r="E1063" i="15" s="1"/>
  <c r="D1064" i="15"/>
  <c r="E1064" i="15" s="1"/>
  <c r="D1065" i="15"/>
  <c r="E1065" i="15" s="1"/>
  <c r="D1066" i="15"/>
  <c r="E1066" i="15" s="1"/>
  <c r="D1067" i="15"/>
  <c r="E1067" i="15" s="1"/>
  <c r="D1068" i="15"/>
  <c r="E1068" i="15" s="1"/>
  <c r="D1069" i="15"/>
  <c r="E1069" i="15" s="1"/>
  <c r="D1070" i="15"/>
  <c r="E1070" i="15" s="1"/>
  <c r="D1071" i="15"/>
  <c r="E1071" i="15" s="1"/>
  <c r="D1072" i="15"/>
  <c r="E1072" i="15" s="1"/>
  <c r="D1073" i="15"/>
  <c r="E1073" i="15" s="1"/>
  <c r="D1074" i="15"/>
  <c r="E1074" i="15" s="1"/>
  <c r="D1075" i="15"/>
  <c r="E1075" i="15" s="1"/>
  <c r="D1076" i="15"/>
  <c r="E1076" i="15" s="1"/>
  <c r="D1077" i="15"/>
  <c r="E1077" i="15" s="1"/>
  <c r="D1078" i="15"/>
  <c r="E1078" i="15" s="1"/>
  <c r="D1079" i="15"/>
  <c r="E1079" i="15" s="1"/>
  <c r="D1080" i="15"/>
  <c r="E1080" i="15" s="1"/>
  <c r="D1081" i="15"/>
  <c r="E1081" i="15" s="1"/>
  <c r="D1082" i="15"/>
  <c r="E1082" i="15" s="1"/>
  <c r="D1083" i="15"/>
  <c r="E1083" i="15" s="1"/>
  <c r="D1084" i="15"/>
  <c r="E1084" i="15" s="1"/>
  <c r="D1085" i="15"/>
  <c r="E1085" i="15" s="1"/>
  <c r="D1086" i="15"/>
  <c r="E1086" i="15" s="1"/>
  <c r="D1087" i="15"/>
  <c r="E1087" i="15" s="1"/>
  <c r="D1088" i="15"/>
  <c r="E1088" i="15" s="1"/>
  <c r="D1089" i="15"/>
  <c r="E1089" i="15" s="1"/>
  <c r="D1090" i="15"/>
  <c r="E1090" i="15" s="1"/>
  <c r="D1091" i="15"/>
  <c r="E1091" i="15" s="1"/>
  <c r="D1092" i="15"/>
  <c r="E1092" i="15" s="1"/>
  <c r="D1093" i="15"/>
  <c r="E1093" i="15" s="1"/>
  <c r="D1094" i="15"/>
  <c r="E1094" i="15" s="1"/>
  <c r="D1095" i="15"/>
  <c r="E1095" i="15" s="1"/>
  <c r="D1096" i="15"/>
  <c r="E1096" i="15" s="1"/>
  <c r="D1097" i="15"/>
  <c r="E1097" i="15" s="1"/>
  <c r="D1098" i="15"/>
  <c r="E1098" i="15" s="1"/>
  <c r="D1099" i="15"/>
  <c r="E1099" i="15" s="1"/>
  <c r="D1100" i="15"/>
  <c r="E1100" i="15" s="1"/>
  <c r="D1101" i="15"/>
  <c r="E1101" i="15" s="1"/>
  <c r="D1102" i="15"/>
  <c r="E1102" i="15" s="1"/>
  <c r="D1103" i="15"/>
  <c r="E1103" i="15" s="1"/>
  <c r="D1104" i="15"/>
  <c r="E1104" i="15" s="1"/>
  <c r="D1105" i="15"/>
  <c r="E1105" i="15" s="1"/>
  <c r="D1106" i="15"/>
  <c r="E1106" i="15" s="1"/>
  <c r="D1107" i="15"/>
  <c r="E1107" i="15" s="1"/>
  <c r="D1108" i="15"/>
  <c r="E1108" i="15" s="1"/>
  <c r="D2" i="15"/>
  <c r="E2" i="15" s="1"/>
  <c r="C3" i="15"/>
  <c r="F3" i="15" s="1"/>
  <c r="G3" i="15"/>
  <c r="C4" i="15"/>
  <c r="F4" i="15"/>
  <c r="G4" i="15" s="1"/>
  <c r="C5" i="15"/>
  <c r="F5" i="15" s="1"/>
  <c r="G5" i="15"/>
  <c r="C6" i="15"/>
  <c r="F6" i="15"/>
  <c r="G6" i="15" s="1"/>
  <c r="C7" i="15"/>
  <c r="F7" i="15" s="1"/>
  <c r="G7" i="15"/>
  <c r="C8" i="15"/>
  <c r="F8" i="15"/>
  <c r="G8" i="15" s="1"/>
  <c r="C9" i="15"/>
  <c r="F9" i="15" s="1"/>
  <c r="G9" i="15"/>
  <c r="C10" i="15"/>
  <c r="F10" i="15"/>
  <c r="G10" i="15" s="1"/>
  <c r="C11" i="15"/>
  <c r="F11" i="15" s="1"/>
  <c r="G11" i="15"/>
  <c r="C12" i="15"/>
  <c r="F12" i="15"/>
  <c r="G12" i="15" s="1"/>
  <c r="C13" i="15"/>
  <c r="F13" i="15" s="1"/>
  <c r="G13" i="15"/>
  <c r="C14" i="15"/>
  <c r="F14" i="15"/>
  <c r="G14" i="15" s="1"/>
  <c r="C15" i="15"/>
  <c r="F15" i="15" s="1"/>
  <c r="G15" i="15"/>
  <c r="C16" i="15"/>
  <c r="F16" i="15"/>
  <c r="G16" i="15" s="1"/>
  <c r="C17" i="15"/>
  <c r="F17" i="15" s="1"/>
  <c r="G17" i="15"/>
  <c r="C18" i="15"/>
  <c r="F18" i="15"/>
  <c r="G18" i="15" s="1"/>
  <c r="C19" i="15"/>
  <c r="F19" i="15" s="1"/>
  <c r="G19" i="15"/>
  <c r="C20" i="15"/>
  <c r="F20" i="15"/>
  <c r="G20" i="15" s="1"/>
  <c r="C21" i="15"/>
  <c r="F21" i="15" s="1"/>
  <c r="G21" i="15"/>
  <c r="C22" i="15"/>
  <c r="F22" i="15"/>
  <c r="G22" i="15" s="1"/>
  <c r="C23" i="15"/>
  <c r="F23" i="15" s="1"/>
  <c r="G23" i="15"/>
  <c r="C24" i="15"/>
  <c r="F24" i="15"/>
  <c r="G24" i="15" s="1"/>
  <c r="C25" i="15"/>
  <c r="F25" i="15" s="1"/>
  <c r="G25" i="15"/>
  <c r="C26" i="15"/>
  <c r="F26" i="15"/>
  <c r="G26" i="15" s="1"/>
  <c r="C27" i="15"/>
  <c r="F27" i="15" s="1"/>
  <c r="G27" i="15"/>
  <c r="C28" i="15"/>
  <c r="F28" i="15"/>
  <c r="G28" i="15" s="1"/>
  <c r="C29" i="15"/>
  <c r="F29" i="15" s="1"/>
  <c r="G29" i="15"/>
  <c r="C30" i="15"/>
  <c r="F30" i="15"/>
  <c r="G30" i="15" s="1"/>
  <c r="C31" i="15"/>
  <c r="F31" i="15" s="1"/>
  <c r="G31" i="15"/>
  <c r="C32" i="15"/>
  <c r="F32" i="15"/>
  <c r="G32" i="15" s="1"/>
  <c r="C33" i="15"/>
  <c r="F33" i="15" s="1"/>
  <c r="G33" i="15"/>
  <c r="C34" i="15"/>
  <c r="F34" i="15"/>
  <c r="G34" i="15" s="1"/>
  <c r="C35" i="15"/>
  <c r="F35" i="15" s="1"/>
  <c r="G35" i="15"/>
  <c r="C36" i="15"/>
  <c r="F36" i="15"/>
  <c r="G36" i="15" s="1"/>
  <c r="C37" i="15"/>
  <c r="F37" i="15" s="1"/>
  <c r="G37" i="15"/>
  <c r="C38" i="15"/>
  <c r="F38" i="15"/>
  <c r="G38" i="15" s="1"/>
  <c r="C39" i="15"/>
  <c r="F39" i="15" s="1"/>
  <c r="G39" i="15"/>
  <c r="C40" i="15"/>
  <c r="F40" i="15"/>
  <c r="G40" i="15" s="1"/>
  <c r="C41" i="15"/>
  <c r="F41" i="15" s="1"/>
  <c r="G41" i="15"/>
  <c r="C42" i="15"/>
  <c r="F42" i="15"/>
  <c r="G42" i="15" s="1"/>
  <c r="C43" i="15"/>
  <c r="F43" i="15" s="1"/>
  <c r="G43" i="15"/>
  <c r="C44" i="15"/>
  <c r="F44" i="15"/>
  <c r="G44" i="15" s="1"/>
  <c r="C45" i="15"/>
  <c r="F45" i="15" s="1"/>
  <c r="G45" i="15"/>
  <c r="C46" i="15"/>
  <c r="F46" i="15"/>
  <c r="G46" i="15" s="1"/>
  <c r="C47" i="15"/>
  <c r="F47" i="15" s="1"/>
  <c r="G47" i="15"/>
  <c r="C48" i="15"/>
  <c r="F48" i="15"/>
  <c r="G48" i="15" s="1"/>
  <c r="C49" i="15"/>
  <c r="F49" i="15" s="1"/>
  <c r="G49" i="15"/>
  <c r="C50" i="15"/>
  <c r="F50" i="15"/>
  <c r="G50" i="15" s="1"/>
  <c r="C51" i="15"/>
  <c r="F51" i="15" s="1"/>
  <c r="G51" i="15"/>
  <c r="C52" i="15"/>
  <c r="F52" i="15"/>
  <c r="G52" i="15" s="1"/>
  <c r="C53" i="15"/>
  <c r="F53" i="15" s="1"/>
  <c r="G53" i="15"/>
  <c r="C54" i="15"/>
  <c r="F54" i="15"/>
  <c r="G54" i="15" s="1"/>
  <c r="C55" i="15"/>
  <c r="F55" i="15" s="1"/>
  <c r="G55" i="15"/>
  <c r="C56" i="15"/>
  <c r="F56" i="15"/>
  <c r="G56" i="15" s="1"/>
  <c r="C57" i="15"/>
  <c r="F57" i="15" s="1"/>
  <c r="G57" i="15"/>
  <c r="C58" i="15"/>
  <c r="F58" i="15"/>
  <c r="G58" i="15" s="1"/>
  <c r="C59" i="15"/>
  <c r="F59" i="15" s="1"/>
  <c r="G59" i="15"/>
  <c r="C60" i="15"/>
  <c r="F60" i="15"/>
  <c r="G60" i="15" s="1"/>
  <c r="C61" i="15"/>
  <c r="F61" i="15" s="1"/>
  <c r="G61" i="15"/>
  <c r="C62" i="15"/>
  <c r="F62" i="15"/>
  <c r="G62" i="15" s="1"/>
  <c r="C63" i="15"/>
  <c r="F63" i="15" s="1"/>
  <c r="G63" i="15"/>
  <c r="C64" i="15"/>
  <c r="F64" i="15"/>
  <c r="G64" i="15" s="1"/>
  <c r="C65" i="15"/>
  <c r="F65" i="15" s="1"/>
  <c r="G65" i="15"/>
  <c r="C66" i="15"/>
  <c r="F66" i="15"/>
  <c r="G66" i="15" s="1"/>
  <c r="C67" i="15"/>
  <c r="F67" i="15" s="1"/>
  <c r="G67" i="15"/>
  <c r="C68" i="15"/>
  <c r="F68" i="15"/>
  <c r="G68" i="15" s="1"/>
  <c r="C69" i="15"/>
  <c r="F69" i="15" s="1"/>
  <c r="G69" i="15"/>
  <c r="C70" i="15"/>
  <c r="F70" i="15"/>
  <c r="G70" i="15" s="1"/>
  <c r="C71" i="15"/>
  <c r="F71" i="15" s="1"/>
  <c r="G71" i="15"/>
  <c r="C72" i="15"/>
  <c r="F72" i="15"/>
  <c r="G72" i="15" s="1"/>
  <c r="C73" i="15"/>
  <c r="F73" i="15" s="1"/>
  <c r="G73" i="15"/>
  <c r="C74" i="15"/>
  <c r="F74" i="15"/>
  <c r="G74" i="15" s="1"/>
  <c r="C75" i="15"/>
  <c r="F75" i="15" s="1"/>
  <c r="G75" i="15"/>
  <c r="C76" i="15"/>
  <c r="F76" i="15"/>
  <c r="G76" i="15" s="1"/>
  <c r="C77" i="15"/>
  <c r="F77" i="15" s="1"/>
  <c r="G77" i="15"/>
  <c r="C78" i="15"/>
  <c r="F78" i="15"/>
  <c r="G78" i="15" s="1"/>
  <c r="C79" i="15"/>
  <c r="F79" i="15" s="1"/>
  <c r="G79" i="15"/>
  <c r="C80" i="15"/>
  <c r="F80" i="15"/>
  <c r="G80" i="15" s="1"/>
  <c r="C81" i="15"/>
  <c r="F81" i="15" s="1"/>
  <c r="G81" i="15"/>
  <c r="C82" i="15"/>
  <c r="F82" i="15"/>
  <c r="G82" i="15" s="1"/>
  <c r="C83" i="15"/>
  <c r="F83" i="15" s="1"/>
  <c r="G83" i="15"/>
  <c r="C84" i="15"/>
  <c r="F84" i="15"/>
  <c r="G84" i="15" s="1"/>
  <c r="C85" i="15"/>
  <c r="F85" i="15" s="1"/>
  <c r="G85" i="15"/>
  <c r="C86" i="15"/>
  <c r="F86" i="15"/>
  <c r="G86" i="15" s="1"/>
  <c r="C87" i="15"/>
  <c r="F87" i="15" s="1"/>
  <c r="G87" i="15"/>
  <c r="C88" i="15"/>
  <c r="F88" i="15"/>
  <c r="G88" i="15" s="1"/>
  <c r="C89" i="15"/>
  <c r="F89" i="15" s="1"/>
  <c r="G89" i="15"/>
  <c r="C90" i="15"/>
  <c r="F90" i="15"/>
  <c r="G90" i="15" s="1"/>
  <c r="C91" i="15"/>
  <c r="F91" i="15" s="1"/>
  <c r="G91" i="15"/>
  <c r="C92" i="15"/>
  <c r="F92" i="15"/>
  <c r="G92" i="15" s="1"/>
  <c r="C93" i="15"/>
  <c r="F93" i="15" s="1"/>
  <c r="G93" i="15"/>
  <c r="C94" i="15"/>
  <c r="F94" i="15"/>
  <c r="G94" i="15" s="1"/>
  <c r="C95" i="15"/>
  <c r="F95" i="15" s="1"/>
  <c r="G95" i="15"/>
  <c r="C96" i="15"/>
  <c r="F96" i="15"/>
  <c r="G96" i="15" s="1"/>
  <c r="C97" i="15"/>
  <c r="F97" i="15" s="1"/>
  <c r="G97" i="15"/>
  <c r="C98" i="15"/>
  <c r="F98" i="15"/>
  <c r="G98" i="15" s="1"/>
  <c r="C99" i="15"/>
  <c r="F99" i="15" s="1"/>
  <c r="G99" i="15"/>
  <c r="C100" i="15"/>
  <c r="F100" i="15"/>
  <c r="G100" i="15" s="1"/>
  <c r="C101" i="15"/>
  <c r="F101" i="15" s="1"/>
  <c r="G101" i="15"/>
  <c r="C102" i="15"/>
  <c r="F102" i="15"/>
  <c r="G102" i="15" s="1"/>
  <c r="C103" i="15"/>
  <c r="F103" i="15" s="1"/>
  <c r="G103" i="15"/>
  <c r="C104" i="15"/>
  <c r="F104" i="15"/>
  <c r="G104" i="15" s="1"/>
  <c r="C105" i="15"/>
  <c r="F105" i="15" s="1"/>
  <c r="G105" i="15"/>
  <c r="C106" i="15"/>
  <c r="F106" i="15"/>
  <c r="G106" i="15" s="1"/>
  <c r="C107" i="15"/>
  <c r="F107" i="15" s="1"/>
  <c r="G107" i="15"/>
  <c r="C108" i="15"/>
  <c r="F108" i="15"/>
  <c r="G108" i="15" s="1"/>
  <c r="C109" i="15"/>
  <c r="F109" i="15" s="1"/>
  <c r="G109" i="15"/>
  <c r="C110" i="15"/>
  <c r="F110" i="15"/>
  <c r="G110" i="15" s="1"/>
  <c r="C111" i="15"/>
  <c r="F111" i="15" s="1"/>
  <c r="G111" i="15"/>
  <c r="C112" i="15"/>
  <c r="F112" i="15"/>
  <c r="G112" i="15" s="1"/>
  <c r="C113" i="15"/>
  <c r="F113" i="15" s="1"/>
  <c r="G113" i="15"/>
  <c r="C114" i="15"/>
  <c r="F114" i="15"/>
  <c r="G114" i="15" s="1"/>
  <c r="C115" i="15"/>
  <c r="F115" i="15" s="1"/>
  <c r="G115" i="15"/>
  <c r="C116" i="15"/>
  <c r="F116" i="15"/>
  <c r="G116" i="15" s="1"/>
  <c r="C117" i="15"/>
  <c r="F117" i="15" s="1"/>
  <c r="G117" i="15"/>
  <c r="C118" i="15"/>
  <c r="F118" i="15"/>
  <c r="G118" i="15" s="1"/>
  <c r="C119" i="15"/>
  <c r="F119" i="15" s="1"/>
  <c r="G119" i="15"/>
  <c r="C120" i="15"/>
  <c r="F120" i="15"/>
  <c r="G120" i="15" s="1"/>
  <c r="C121" i="15"/>
  <c r="F121" i="15" s="1"/>
  <c r="G121" i="15"/>
  <c r="C122" i="15"/>
  <c r="F122" i="15"/>
  <c r="G122" i="15" s="1"/>
  <c r="C123" i="15"/>
  <c r="F123" i="15" s="1"/>
  <c r="G123" i="15"/>
  <c r="C124" i="15"/>
  <c r="F124" i="15"/>
  <c r="G124" i="15" s="1"/>
  <c r="C125" i="15"/>
  <c r="F125" i="15" s="1"/>
  <c r="G125" i="15"/>
  <c r="C126" i="15"/>
  <c r="F126" i="15"/>
  <c r="G126" i="15" s="1"/>
  <c r="C127" i="15"/>
  <c r="F127" i="15" s="1"/>
  <c r="G127" i="15"/>
  <c r="C128" i="15"/>
  <c r="F128" i="15"/>
  <c r="G128" i="15" s="1"/>
  <c r="C129" i="15"/>
  <c r="F129" i="15" s="1"/>
  <c r="G129" i="15"/>
  <c r="C130" i="15"/>
  <c r="F130" i="15"/>
  <c r="G130" i="15" s="1"/>
  <c r="C131" i="15"/>
  <c r="F131" i="15" s="1"/>
  <c r="G131" i="15"/>
  <c r="C132" i="15"/>
  <c r="F132" i="15"/>
  <c r="G132" i="15" s="1"/>
  <c r="C133" i="15"/>
  <c r="F133" i="15" s="1"/>
  <c r="G133" i="15"/>
  <c r="C134" i="15"/>
  <c r="F134" i="15"/>
  <c r="G134" i="15" s="1"/>
  <c r="C135" i="15"/>
  <c r="F135" i="15" s="1"/>
  <c r="G135" i="15"/>
  <c r="C136" i="15"/>
  <c r="F136" i="15"/>
  <c r="G136" i="15" s="1"/>
  <c r="C137" i="15"/>
  <c r="F137" i="15" s="1"/>
  <c r="G137" i="15"/>
  <c r="C138" i="15"/>
  <c r="F138" i="15"/>
  <c r="G138" i="15" s="1"/>
  <c r="C139" i="15"/>
  <c r="F139" i="15" s="1"/>
  <c r="G139" i="15"/>
  <c r="C140" i="15"/>
  <c r="F140" i="15"/>
  <c r="G140" i="15" s="1"/>
  <c r="C141" i="15"/>
  <c r="F141" i="15" s="1"/>
  <c r="G141" i="15"/>
  <c r="C142" i="15"/>
  <c r="F142" i="15"/>
  <c r="G142" i="15" s="1"/>
  <c r="C143" i="15"/>
  <c r="F143" i="15" s="1"/>
  <c r="G143" i="15"/>
  <c r="C144" i="15"/>
  <c r="F144" i="15"/>
  <c r="G144" i="15" s="1"/>
  <c r="C145" i="15"/>
  <c r="F145" i="15" s="1"/>
  <c r="G145" i="15"/>
  <c r="C146" i="15"/>
  <c r="F146" i="15"/>
  <c r="G146" i="15" s="1"/>
  <c r="C147" i="15"/>
  <c r="F147" i="15" s="1"/>
  <c r="G147" i="15"/>
  <c r="C148" i="15"/>
  <c r="F148" i="15"/>
  <c r="G148" i="15" s="1"/>
  <c r="C149" i="15"/>
  <c r="F149" i="15" s="1"/>
  <c r="G149" i="15"/>
  <c r="C150" i="15"/>
  <c r="F150" i="15"/>
  <c r="G150" i="15" s="1"/>
  <c r="C151" i="15"/>
  <c r="F151" i="15" s="1"/>
  <c r="G151" i="15" s="1"/>
  <c r="C152" i="15"/>
  <c r="F152" i="15" s="1"/>
  <c r="G152" i="15" s="1"/>
  <c r="C153" i="15"/>
  <c r="F153" i="15" s="1"/>
  <c r="G153" i="15" s="1"/>
  <c r="C154" i="15"/>
  <c r="F154" i="15"/>
  <c r="G154" i="15" s="1"/>
  <c r="C155" i="15"/>
  <c r="F155" i="15" s="1"/>
  <c r="G155" i="15" s="1"/>
  <c r="C156" i="15"/>
  <c r="F156" i="15" s="1"/>
  <c r="G156" i="15" s="1"/>
  <c r="C157" i="15"/>
  <c r="F157" i="15" s="1"/>
  <c r="G157" i="15" s="1"/>
  <c r="C158" i="15"/>
  <c r="F158" i="15"/>
  <c r="G158" i="15" s="1"/>
  <c r="C159" i="15"/>
  <c r="F159" i="15" s="1"/>
  <c r="G159" i="15" s="1"/>
  <c r="C160" i="15"/>
  <c r="F160" i="15" s="1"/>
  <c r="G160" i="15" s="1"/>
  <c r="C161" i="15"/>
  <c r="F161" i="15" s="1"/>
  <c r="G161" i="15" s="1"/>
  <c r="C162" i="15"/>
  <c r="F162" i="15"/>
  <c r="G162" i="15" s="1"/>
  <c r="C163" i="15"/>
  <c r="F163" i="15" s="1"/>
  <c r="G163" i="15" s="1"/>
  <c r="C164" i="15"/>
  <c r="F164" i="15" s="1"/>
  <c r="G164" i="15" s="1"/>
  <c r="C165" i="15"/>
  <c r="F165" i="15" s="1"/>
  <c r="G165" i="15" s="1"/>
  <c r="C166" i="15"/>
  <c r="F166" i="15"/>
  <c r="G166" i="15" s="1"/>
  <c r="C167" i="15"/>
  <c r="F167" i="15" s="1"/>
  <c r="G167" i="15" s="1"/>
  <c r="C168" i="15"/>
  <c r="F168" i="15" s="1"/>
  <c r="G168" i="15" s="1"/>
  <c r="C169" i="15"/>
  <c r="F169" i="15" s="1"/>
  <c r="G169" i="15" s="1"/>
  <c r="C170" i="15"/>
  <c r="F170" i="15"/>
  <c r="G170" i="15" s="1"/>
  <c r="C171" i="15"/>
  <c r="F171" i="15" s="1"/>
  <c r="G171" i="15" s="1"/>
  <c r="C172" i="15"/>
  <c r="F172" i="15" s="1"/>
  <c r="G172" i="15" s="1"/>
  <c r="C173" i="15"/>
  <c r="F173" i="15" s="1"/>
  <c r="G173" i="15" s="1"/>
  <c r="C174" i="15"/>
  <c r="F174" i="15"/>
  <c r="G174" i="15" s="1"/>
  <c r="C175" i="15"/>
  <c r="F175" i="15" s="1"/>
  <c r="G175" i="15" s="1"/>
  <c r="C176" i="15"/>
  <c r="F176" i="15" s="1"/>
  <c r="G176" i="15" s="1"/>
  <c r="C177" i="15"/>
  <c r="F177" i="15" s="1"/>
  <c r="G177" i="15" s="1"/>
  <c r="C178" i="15"/>
  <c r="F178" i="15"/>
  <c r="G178" i="15" s="1"/>
  <c r="C179" i="15"/>
  <c r="F179" i="15" s="1"/>
  <c r="G179" i="15" s="1"/>
  <c r="C180" i="15"/>
  <c r="F180" i="15" s="1"/>
  <c r="G180" i="15" s="1"/>
  <c r="C181" i="15"/>
  <c r="F181" i="15" s="1"/>
  <c r="G181" i="15" s="1"/>
  <c r="C182" i="15"/>
  <c r="F182" i="15"/>
  <c r="G182" i="15" s="1"/>
  <c r="C183" i="15"/>
  <c r="F183" i="15" s="1"/>
  <c r="G183" i="15" s="1"/>
  <c r="C184" i="15"/>
  <c r="F184" i="15" s="1"/>
  <c r="G184" i="15" s="1"/>
  <c r="C185" i="15"/>
  <c r="F185" i="15" s="1"/>
  <c r="G185" i="15" s="1"/>
  <c r="C186" i="15"/>
  <c r="F186" i="15"/>
  <c r="G186" i="15" s="1"/>
  <c r="C187" i="15"/>
  <c r="F187" i="15" s="1"/>
  <c r="G187" i="15" s="1"/>
  <c r="C188" i="15"/>
  <c r="F188" i="15" s="1"/>
  <c r="G188" i="15" s="1"/>
  <c r="C189" i="15"/>
  <c r="F189" i="15" s="1"/>
  <c r="G189" i="15" s="1"/>
  <c r="C190" i="15"/>
  <c r="F190" i="15"/>
  <c r="G190" i="15" s="1"/>
  <c r="C191" i="15"/>
  <c r="F191" i="15" s="1"/>
  <c r="G191" i="15" s="1"/>
  <c r="C192" i="15"/>
  <c r="F192" i="15" s="1"/>
  <c r="G192" i="15" s="1"/>
  <c r="C193" i="15"/>
  <c r="F193" i="15" s="1"/>
  <c r="G193" i="15" s="1"/>
  <c r="C194" i="15"/>
  <c r="F194" i="15"/>
  <c r="G194" i="15" s="1"/>
  <c r="C195" i="15"/>
  <c r="F195" i="15" s="1"/>
  <c r="G195" i="15" s="1"/>
  <c r="C196" i="15"/>
  <c r="F196" i="15" s="1"/>
  <c r="G196" i="15" s="1"/>
  <c r="C197" i="15"/>
  <c r="F197" i="15" s="1"/>
  <c r="G197" i="15" s="1"/>
  <c r="C198" i="15"/>
  <c r="F198" i="15"/>
  <c r="G198" i="15" s="1"/>
  <c r="C199" i="15"/>
  <c r="F199" i="15" s="1"/>
  <c r="G199" i="15" s="1"/>
  <c r="C200" i="15"/>
  <c r="F200" i="15" s="1"/>
  <c r="G200" i="15" s="1"/>
  <c r="C201" i="15"/>
  <c r="F201" i="15" s="1"/>
  <c r="G201" i="15" s="1"/>
  <c r="C202" i="15"/>
  <c r="F202" i="15"/>
  <c r="G202" i="15" s="1"/>
  <c r="C203" i="15"/>
  <c r="F203" i="15" s="1"/>
  <c r="G203" i="15" s="1"/>
  <c r="C204" i="15"/>
  <c r="F204" i="15" s="1"/>
  <c r="G204" i="15" s="1"/>
  <c r="C205" i="15"/>
  <c r="F205" i="15" s="1"/>
  <c r="G205" i="15" s="1"/>
  <c r="C206" i="15"/>
  <c r="F206" i="15"/>
  <c r="G206" i="15" s="1"/>
  <c r="C207" i="15"/>
  <c r="F207" i="15" s="1"/>
  <c r="G207" i="15" s="1"/>
  <c r="C208" i="15"/>
  <c r="F208" i="15" s="1"/>
  <c r="G208" i="15" s="1"/>
  <c r="C209" i="15"/>
  <c r="F209" i="15" s="1"/>
  <c r="G209" i="15" s="1"/>
  <c r="C210" i="15"/>
  <c r="F210" i="15"/>
  <c r="G210" i="15" s="1"/>
  <c r="C211" i="15"/>
  <c r="F211" i="15" s="1"/>
  <c r="G211" i="15" s="1"/>
  <c r="C212" i="15"/>
  <c r="F212" i="15" s="1"/>
  <c r="G212" i="15" s="1"/>
  <c r="C213" i="15"/>
  <c r="F213" i="15" s="1"/>
  <c r="G213" i="15" s="1"/>
  <c r="C214" i="15"/>
  <c r="F214" i="15"/>
  <c r="G214" i="15" s="1"/>
  <c r="C215" i="15"/>
  <c r="F215" i="15" s="1"/>
  <c r="G215" i="15" s="1"/>
  <c r="C216" i="15"/>
  <c r="F216" i="15" s="1"/>
  <c r="G216" i="15" s="1"/>
  <c r="C217" i="15"/>
  <c r="F217" i="15" s="1"/>
  <c r="G217" i="15" s="1"/>
  <c r="C218" i="15"/>
  <c r="F218" i="15"/>
  <c r="G218" i="15" s="1"/>
  <c r="C219" i="15"/>
  <c r="F219" i="15" s="1"/>
  <c r="G219" i="15" s="1"/>
  <c r="C220" i="15"/>
  <c r="F220" i="15" s="1"/>
  <c r="G220" i="15" s="1"/>
  <c r="C221" i="15"/>
  <c r="F221" i="15" s="1"/>
  <c r="G221" i="15" s="1"/>
  <c r="C222" i="15"/>
  <c r="F222" i="15"/>
  <c r="G222" i="15" s="1"/>
  <c r="C223" i="15"/>
  <c r="F223" i="15" s="1"/>
  <c r="G223" i="15" s="1"/>
  <c r="C224" i="15"/>
  <c r="F224" i="15" s="1"/>
  <c r="G224" i="15" s="1"/>
  <c r="C225" i="15"/>
  <c r="F225" i="15" s="1"/>
  <c r="G225" i="15" s="1"/>
  <c r="C226" i="15"/>
  <c r="F226" i="15"/>
  <c r="G226" i="15" s="1"/>
  <c r="C227" i="15"/>
  <c r="F227" i="15" s="1"/>
  <c r="G227" i="15" s="1"/>
  <c r="C228" i="15"/>
  <c r="F228" i="15" s="1"/>
  <c r="G228" i="15" s="1"/>
  <c r="C229" i="15"/>
  <c r="F229" i="15" s="1"/>
  <c r="G229" i="15" s="1"/>
  <c r="C230" i="15"/>
  <c r="F230" i="15"/>
  <c r="G230" i="15" s="1"/>
  <c r="C231" i="15"/>
  <c r="F231" i="15" s="1"/>
  <c r="G231" i="15" s="1"/>
  <c r="C232" i="15"/>
  <c r="F232" i="15" s="1"/>
  <c r="G232" i="15" s="1"/>
  <c r="C233" i="15"/>
  <c r="F233" i="15" s="1"/>
  <c r="G233" i="15" s="1"/>
  <c r="C234" i="15"/>
  <c r="F234" i="15"/>
  <c r="G234" i="15" s="1"/>
  <c r="C235" i="15"/>
  <c r="F235" i="15" s="1"/>
  <c r="G235" i="15" s="1"/>
  <c r="C236" i="15"/>
  <c r="F236" i="15" s="1"/>
  <c r="G236" i="15" s="1"/>
  <c r="C237" i="15"/>
  <c r="F237" i="15" s="1"/>
  <c r="G237" i="15" s="1"/>
  <c r="C238" i="15"/>
  <c r="F238" i="15"/>
  <c r="G238" i="15" s="1"/>
  <c r="C239" i="15"/>
  <c r="F239" i="15" s="1"/>
  <c r="G239" i="15" s="1"/>
  <c r="C240" i="15"/>
  <c r="F240" i="15" s="1"/>
  <c r="G240" i="15" s="1"/>
  <c r="C241" i="15"/>
  <c r="F241" i="15" s="1"/>
  <c r="G241" i="15" s="1"/>
  <c r="C242" i="15"/>
  <c r="F242" i="15"/>
  <c r="G242" i="15" s="1"/>
  <c r="C243" i="15"/>
  <c r="F243" i="15" s="1"/>
  <c r="G243" i="15" s="1"/>
  <c r="C244" i="15"/>
  <c r="F244" i="15" s="1"/>
  <c r="G244" i="15" s="1"/>
  <c r="C245" i="15"/>
  <c r="F245" i="15" s="1"/>
  <c r="G245" i="15" s="1"/>
  <c r="C246" i="15"/>
  <c r="F246" i="15"/>
  <c r="G246" i="15" s="1"/>
  <c r="C247" i="15"/>
  <c r="F247" i="15" s="1"/>
  <c r="G247" i="15" s="1"/>
  <c r="C248" i="15"/>
  <c r="F248" i="15" s="1"/>
  <c r="G248" i="15" s="1"/>
  <c r="C249" i="15"/>
  <c r="F249" i="15" s="1"/>
  <c r="G249" i="15" s="1"/>
  <c r="C250" i="15"/>
  <c r="F250" i="15"/>
  <c r="G250" i="15" s="1"/>
  <c r="C251" i="15"/>
  <c r="F251" i="15" s="1"/>
  <c r="G251" i="15" s="1"/>
  <c r="C252" i="15"/>
  <c r="F252" i="15" s="1"/>
  <c r="G252" i="15" s="1"/>
  <c r="C253" i="15"/>
  <c r="F253" i="15" s="1"/>
  <c r="G253" i="15" s="1"/>
  <c r="C254" i="15"/>
  <c r="F254" i="15"/>
  <c r="G254" i="15" s="1"/>
  <c r="C255" i="15"/>
  <c r="F255" i="15" s="1"/>
  <c r="G255" i="15" s="1"/>
  <c r="C256" i="15"/>
  <c r="F256" i="15" s="1"/>
  <c r="G256" i="15" s="1"/>
  <c r="C257" i="15"/>
  <c r="F257" i="15" s="1"/>
  <c r="G257" i="15" s="1"/>
  <c r="C258" i="15"/>
  <c r="F258" i="15"/>
  <c r="G258" i="15" s="1"/>
  <c r="C259" i="15"/>
  <c r="F259" i="15" s="1"/>
  <c r="G259" i="15" s="1"/>
  <c r="C260" i="15"/>
  <c r="F260" i="15" s="1"/>
  <c r="G260" i="15" s="1"/>
  <c r="C261" i="15"/>
  <c r="F261" i="15" s="1"/>
  <c r="G261" i="15" s="1"/>
  <c r="C262" i="15"/>
  <c r="F262" i="15"/>
  <c r="G262" i="15" s="1"/>
  <c r="C263" i="15"/>
  <c r="F263" i="15" s="1"/>
  <c r="G263" i="15" s="1"/>
  <c r="C264" i="15"/>
  <c r="F264" i="15" s="1"/>
  <c r="G264" i="15" s="1"/>
  <c r="C265" i="15"/>
  <c r="F265" i="15" s="1"/>
  <c r="G265" i="15" s="1"/>
  <c r="C266" i="15"/>
  <c r="F266" i="15"/>
  <c r="G266" i="15" s="1"/>
  <c r="C267" i="15"/>
  <c r="F267" i="15" s="1"/>
  <c r="G267" i="15" s="1"/>
  <c r="C268" i="15"/>
  <c r="F268" i="15" s="1"/>
  <c r="G268" i="15" s="1"/>
  <c r="C269" i="15"/>
  <c r="F269" i="15" s="1"/>
  <c r="G269" i="15" s="1"/>
  <c r="C270" i="15"/>
  <c r="F270" i="15"/>
  <c r="G270" i="15" s="1"/>
  <c r="C271" i="15"/>
  <c r="F271" i="15" s="1"/>
  <c r="G271" i="15" s="1"/>
  <c r="C272" i="15"/>
  <c r="F272" i="15" s="1"/>
  <c r="G272" i="15" s="1"/>
  <c r="C273" i="15"/>
  <c r="F273" i="15" s="1"/>
  <c r="G273" i="15" s="1"/>
  <c r="C274" i="15"/>
  <c r="F274" i="15"/>
  <c r="G274" i="15" s="1"/>
  <c r="C275" i="15"/>
  <c r="F275" i="15" s="1"/>
  <c r="G275" i="15" s="1"/>
  <c r="C276" i="15"/>
  <c r="F276" i="15" s="1"/>
  <c r="G276" i="15" s="1"/>
  <c r="C277" i="15"/>
  <c r="F277" i="15" s="1"/>
  <c r="G277" i="15" s="1"/>
  <c r="C278" i="15"/>
  <c r="F278" i="15"/>
  <c r="G278" i="15" s="1"/>
  <c r="C279" i="15"/>
  <c r="F279" i="15" s="1"/>
  <c r="G279" i="15" s="1"/>
  <c r="C280" i="15"/>
  <c r="F280" i="15" s="1"/>
  <c r="G280" i="15" s="1"/>
  <c r="C281" i="15"/>
  <c r="F281" i="15" s="1"/>
  <c r="G281" i="15" s="1"/>
  <c r="C282" i="15"/>
  <c r="F282" i="15"/>
  <c r="G282" i="15" s="1"/>
  <c r="C283" i="15"/>
  <c r="F283" i="15" s="1"/>
  <c r="G283" i="15" s="1"/>
  <c r="C284" i="15"/>
  <c r="F284" i="15" s="1"/>
  <c r="G284" i="15" s="1"/>
  <c r="C285" i="15"/>
  <c r="F285" i="15" s="1"/>
  <c r="G285" i="15" s="1"/>
  <c r="C286" i="15"/>
  <c r="F286" i="15"/>
  <c r="G286" i="15" s="1"/>
  <c r="C287" i="15"/>
  <c r="F287" i="15" s="1"/>
  <c r="G287" i="15" s="1"/>
  <c r="C288" i="15"/>
  <c r="F288" i="15" s="1"/>
  <c r="G288" i="15" s="1"/>
  <c r="C289" i="15"/>
  <c r="F289" i="15" s="1"/>
  <c r="G289" i="15" s="1"/>
  <c r="C290" i="15"/>
  <c r="F290" i="15"/>
  <c r="G290" i="15" s="1"/>
  <c r="C291" i="15"/>
  <c r="F291" i="15" s="1"/>
  <c r="G291" i="15" s="1"/>
  <c r="C292" i="15"/>
  <c r="F292" i="15" s="1"/>
  <c r="G292" i="15" s="1"/>
  <c r="C293" i="15"/>
  <c r="F293" i="15" s="1"/>
  <c r="G293" i="15" s="1"/>
  <c r="C294" i="15"/>
  <c r="F294" i="15"/>
  <c r="G294" i="15" s="1"/>
  <c r="C295" i="15"/>
  <c r="F295" i="15" s="1"/>
  <c r="G295" i="15" s="1"/>
  <c r="C296" i="15"/>
  <c r="F296" i="15" s="1"/>
  <c r="G296" i="15" s="1"/>
  <c r="C297" i="15"/>
  <c r="F297" i="15" s="1"/>
  <c r="G297" i="15" s="1"/>
  <c r="C298" i="15"/>
  <c r="F298" i="15"/>
  <c r="G298" i="15" s="1"/>
  <c r="C299" i="15"/>
  <c r="F299" i="15" s="1"/>
  <c r="G299" i="15" s="1"/>
  <c r="C300" i="15"/>
  <c r="F300" i="15" s="1"/>
  <c r="G300" i="15" s="1"/>
  <c r="C301" i="15"/>
  <c r="F301" i="15" s="1"/>
  <c r="G301" i="15" s="1"/>
  <c r="C302" i="15"/>
  <c r="F302" i="15"/>
  <c r="G302" i="15" s="1"/>
  <c r="C303" i="15"/>
  <c r="F303" i="15" s="1"/>
  <c r="G303" i="15" s="1"/>
  <c r="C304" i="15"/>
  <c r="F304" i="15" s="1"/>
  <c r="G304" i="15" s="1"/>
  <c r="C305" i="15"/>
  <c r="F305" i="15" s="1"/>
  <c r="G305" i="15" s="1"/>
  <c r="C306" i="15"/>
  <c r="F306" i="15"/>
  <c r="G306" i="15" s="1"/>
  <c r="C307" i="15"/>
  <c r="F307" i="15" s="1"/>
  <c r="G307" i="15" s="1"/>
  <c r="C308" i="15"/>
  <c r="F308" i="15" s="1"/>
  <c r="G308" i="15" s="1"/>
  <c r="C309" i="15"/>
  <c r="F309" i="15" s="1"/>
  <c r="G309" i="15" s="1"/>
  <c r="C310" i="15"/>
  <c r="F310" i="15"/>
  <c r="G310" i="15" s="1"/>
  <c r="C311" i="15"/>
  <c r="F311" i="15" s="1"/>
  <c r="G311" i="15" s="1"/>
  <c r="C312" i="15"/>
  <c r="F312" i="15" s="1"/>
  <c r="G312" i="15" s="1"/>
  <c r="C313" i="15"/>
  <c r="F313" i="15" s="1"/>
  <c r="G313" i="15" s="1"/>
  <c r="C314" i="15"/>
  <c r="F314" i="15"/>
  <c r="G314" i="15" s="1"/>
  <c r="C315" i="15"/>
  <c r="F315" i="15" s="1"/>
  <c r="G315" i="15" s="1"/>
  <c r="C316" i="15"/>
  <c r="F316" i="15" s="1"/>
  <c r="G316" i="15" s="1"/>
  <c r="C317" i="15"/>
  <c r="F317" i="15" s="1"/>
  <c r="G317" i="15" s="1"/>
  <c r="C318" i="15"/>
  <c r="F318" i="15"/>
  <c r="G318" i="15" s="1"/>
  <c r="C319" i="15"/>
  <c r="F319" i="15" s="1"/>
  <c r="G319" i="15" s="1"/>
  <c r="C320" i="15"/>
  <c r="F320" i="15" s="1"/>
  <c r="G320" i="15" s="1"/>
  <c r="C321" i="15"/>
  <c r="F321" i="15" s="1"/>
  <c r="G321" i="15" s="1"/>
  <c r="C322" i="15"/>
  <c r="F322" i="15"/>
  <c r="G322" i="15" s="1"/>
  <c r="C323" i="15"/>
  <c r="F323" i="15" s="1"/>
  <c r="G323" i="15" s="1"/>
  <c r="C324" i="15"/>
  <c r="F324" i="15" s="1"/>
  <c r="G324" i="15" s="1"/>
  <c r="C325" i="15"/>
  <c r="F325" i="15" s="1"/>
  <c r="G325" i="15" s="1"/>
  <c r="C326" i="15"/>
  <c r="F326" i="15"/>
  <c r="G326" i="15" s="1"/>
  <c r="C327" i="15"/>
  <c r="F327" i="15" s="1"/>
  <c r="G327" i="15" s="1"/>
  <c r="C328" i="15"/>
  <c r="F328" i="15" s="1"/>
  <c r="G328" i="15" s="1"/>
  <c r="C329" i="15"/>
  <c r="F329" i="15" s="1"/>
  <c r="G329" i="15" s="1"/>
  <c r="C330" i="15"/>
  <c r="F330" i="15"/>
  <c r="G330" i="15" s="1"/>
  <c r="C331" i="15"/>
  <c r="F331" i="15" s="1"/>
  <c r="G331" i="15" s="1"/>
  <c r="C332" i="15"/>
  <c r="F332" i="15" s="1"/>
  <c r="G332" i="15" s="1"/>
  <c r="C333" i="15"/>
  <c r="F333" i="15" s="1"/>
  <c r="G333" i="15" s="1"/>
  <c r="C334" i="15"/>
  <c r="F334" i="15"/>
  <c r="G334" i="15" s="1"/>
  <c r="C335" i="15"/>
  <c r="F335" i="15" s="1"/>
  <c r="G335" i="15" s="1"/>
  <c r="C336" i="15"/>
  <c r="F336" i="15" s="1"/>
  <c r="G336" i="15" s="1"/>
  <c r="C337" i="15"/>
  <c r="F337" i="15" s="1"/>
  <c r="G337" i="15" s="1"/>
  <c r="C338" i="15"/>
  <c r="F338" i="15"/>
  <c r="G338" i="15" s="1"/>
  <c r="C339" i="15"/>
  <c r="F339" i="15" s="1"/>
  <c r="G339" i="15" s="1"/>
  <c r="C340" i="15"/>
  <c r="F340" i="15" s="1"/>
  <c r="G340" i="15" s="1"/>
  <c r="C341" i="15"/>
  <c r="F341" i="15" s="1"/>
  <c r="G341" i="15" s="1"/>
  <c r="C342" i="15"/>
  <c r="F342" i="15"/>
  <c r="G342" i="15" s="1"/>
  <c r="C343" i="15"/>
  <c r="F343" i="15" s="1"/>
  <c r="G343" i="15" s="1"/>
  <c r="C344" i="15"/>
  <c r="F344" i="15" s="1"/>
  <c r="G344" i="15" s="1"/>
  <c r="C345" i="15"/>
  <c r="F345" i="15" s="1"/>
  <c r="G345" i="15" s="1"/>
  <c r="C346" i="15"/>
  <c r="F346" i="15"/>
  <c r="G346" i="15" s="1"/>
  <c r="C347" i="15"/>
  <c r="F347" i="15" s="1"/>
  <c r="G347" i="15" s="1"/>
  <c r="C348" i="15"/>
  <c r="F348" i="15" s="1"/>
  <c r="G348" i="15" s="1"/>
  <c r="C349" i="15"/>
  <c r="F349" i="15" s="1"/>
  <c r="G349" i="15" s="1"/>
  <c r="C350" i="15"/>
  <c r="F350" i="15"/>
  <c r="G350" i="15" s="1"/>
  <c r="C351" i="15"/>
  <c r="F351" i="15" s="1"/>
  <c r="G351" i="15" s="1"/>
  <c r="C352" i="15"/>
  <c r="F352" i="15" s="1"/>
  <c r="G352" i="15" s="1"/>
  <c r="C353" i="15"/>
  <c r="F353" i="15" s="1"/>
  <c r="G353" i="15" s="1"/>
  <c r="C354" i="15"/>
  <c r="F354" i="15"/>
  <c r="G354" i="15" s="1"/>
  <c r="C355" i="15"/>
  <c r="F355" i="15" s="1"/>
  <c r="G355" i="15" s="1"/>
  <c r="C356" i="15"/>
  <c r="F356" i="15" s="1"/>
  <c r="G356" i="15" s="1"/>
  <c r="C357" i="15"/>
  <c r="F357" i="15" s="1"/>
  <c r="G357" i="15" s="1"/>
  <c r="C358" i="15"/>
  <c r="F358" i="15"/>
  <c r="G358" i="15" s="1"/>
  <c r="C359" i="15"/>
  <c r="F359" i="15" s="1"/>
  <c r="G359" i="15" s="1"/>
  <c r="C360" i="15"/>
  <c r="F360" i="15" s="1"/>
  <c r="G360" i="15" s="1"/>
  <c r="C361" i="15"/>
  <c r="F361" i="15" s="1"/>
  <c r="G361" i="15" s="1"/>
  <c r="C362" i="15"/>
  <c r="F362" i="15"/>
  <c r="G362" i="15" s="1"/>
  <c r="C363" i="15"/>
  <c r="F363" i="15" s="1"/>
  <c r="G363" i="15" s="1"/>
  <c r="C364" i="15"/>
  <c r="F364" i="15" s="1"/>
  <c r="G364" i="15" s="1"/>
  <c r="C365" i="15"/>
  <c r="F365" i="15" s="1"/>
  <c r="G365" i="15" s="1"/>
  <c r="C366" i="15"/>
  <c r="F366" i="15"/>
  <c r="G366" i="15" s="1"/>
  <c r="C367" i="15"/>
  <c r="F367" i="15" s="1"/>
  <c r="G367" i="15" s="1"/>
  <c r="C368" i="15"/>
  <c r="F368" i="15" s="1"/>
  <c r="G368" i="15" s="1"/>
  <c r="C369" i="15"/>
  <c r="F369" i="15" s="1"/>
  <c r="G369" i="15" s="1"/>
  <c r="C370" i="15"/>
  <c r="F370" i="15"/>
  <c r="G370" i="15" s="1"/>
  <c r="C371" i="15"/>
  <c r="F371" i="15" s="1"/>
  <c r="G371" i="15" s="1"/>
  <c r="C372" i="15"/>
  <c r="F372" i="15" s="1"/>
  <c r="G372" i="15" s="1"/>
  <c r="C373" i="15"/>
  <c r="F373" i="15" s="1"/>
  <c r="G373" i="15" s="1"/>
  <c r="C374" i="15"/>
  <c r="F374" i="15"/>
  <c r="G374" i="15" s="1"/>
  <c r="C375" i="15"/>
  <c r="F375" i="15" s="1"/>
  <c r="G375" i="15" s="1"/>
  <c r="C376" i="15"/>
  <c r="F376" i="15" s="1"/>
  <c r="G376" i="15" s="1"/>
  <c r="C377" i="15"/>
  <c r="F377" i="15" s="1"/>
  <c r="G377" i="15" s="1"/>
  <c r="C378" i="15"/>
  <c r="F378" i="15"/>
  <c r="G378" i="15" s="1"/>
  <c r="C379" i="15"/>
  <c r="F379" i="15" s="1"/>
  <c r="G379" i="15" s="1"/>
  <c r="C380" i="15"/>
  <c r="F380" i="15" s="1"/>
  <c r="G380" i="15" s="1"/>
  <c r="C381" i="15"/>
  <c r="F381" i="15" s="1"/>
  <c r="G381" i="15" s="1"/>
  <c r="C382" i="15"/>
  <c r="F382" i="15"/>
  <c r="G382" i="15" s="1"/>
  <c r="C383" i="15"/>
  <c r="F383" i="15" s="1"/>
  <c r="G383" i="15" s="1"/>
  <c r="C384" i="15"/>
  <c r="F384" i="15" s="1"/>
  <c r="G384" i="15" s="1"/>
  <c r="C385" i="15"/>
  <c r="F385" i="15" s="1"/>
  <c r="G385" i="15" s="1"/>
  <c r="C386" i="15"/>
  <c r="F386" i="15"/>
  <c r="G386" i="15" s="1"/>
  <c r="C387" i="15"/>
  <c r="F387" i="15" s="1"/>
  <c r="G387" i="15" s="1"/>
  <c r="C388" i="15"/>
  <c r="F388" i="15" s="1"/>
  <c r="G388" i="15" s="1"/>
  <c r="C389" i="15"/>
  <c r="F389" i="15" s="1"/>
  <c r="G389" i="15" s="1"/>
  <c r="C390" i="15"/>
  <c r="F390" i="15"/>
  <c r="G390" i="15" s="1"/>
  <c r="C391" i="15"/>
  <c r="F391" i="15" s="1"/>
  <c r="G391" i="15" s="1"/>
  <c r="C392" i="15"/>
  <c r="F392" i="15" s="1"/>
  <c r="G392" i="15" s="1"/>
  <c r="C393" i="15"/>
  <c r="F393" i="15" s="1"/>
  <c r="G393" i="15" s="1"/>
  <c r="C394" i="15"/>
  <c r="F394" i="15"/>
  <c r="G394" i="15" s="1"/>
  <c r="C395" i="15"/>
  <c r="F395" i="15" s="1"/>
  <c r="G395" i="15" s="1"/>
  <c r="C396" i="15"/>
  <c r="F396" i="15" s="1"/>
  <c r="G396" i="15" s="1"/>
  <c r="C397" i="15"/>
  <c r="F397" i="15" s="1"/>
  <c r="G397" i="15" s="1"/>
  <c r="C398" i="15"/>
  <c r="F398" i="15"/>
  <c r="G398" i="15" s="1"/>
  <c r="C399" i="15"/>
  <c r="F399" i="15" s="1"/>
  <c r="G399" i="15" s="1"/>
  <c r="C400" i="15"/>
  <c r="F400" i="15" s="1"/>
  <c r="G400" i="15" s="1"/>
  <c r="C401" i="15"/>
  <c r="F401" i="15" s="1"/>
  <c r="G401" i="15" s="1"/>
  <c r="C402" i="15"/>
  <c r="F402" i="15"/>
  <c r="G402" i="15" s="1"/>
  <c r="C403" i="15"/>
  <c r="F403" i="15" s="1"/>
  <c r="G403" i="15" s="1"/>
  <c r="C404" i="15"/>
  <c r="F404" i="15" s="1"/>
  <c r="G404" i="15" s="1"/>
  <c r="C405" i="15"/>
  <c r="F405" i="15" s="1"/>
  <c r="G405" i="15" s="1"/>
  <c r="C406" i="15"/>
  <c r="F406" i="15"/>
  <c r="G406" i="15" s="1"/>
  <c r="C407" i="15"/>
  <c r="F407" i="15" s="1"/>
  <c r="G407" i="15" s="1"/>
  <c r="C408" i="15"/>
  <c r="F408" i="15" s="1"/>
  <c r="G408" i="15" s="1"/>
  <c r="C409" i="15"/>
  <c r="F409" i="15" s="1"/>
  <c r="G409" i="15" s="1"/>
  <c r="C410" i="15"/>
  <c r="F410" i="15"/>
  <c r="G410" i="15" s="1"/>
  <c r="C411" i="15"/>
  <c r="F411" i="15" s="1"/>
  <c r="G411" i="15" s="1"/>
  <c r="C412" i="15"/>
  <c r="F412" i="15" s="1"/>
  <c r="G412" i="15" s="1"/>
  <c r="C413" i="15"/>
  <c r="F413" i="15" s="1"/>
  <c r="G413" i="15" s="1"/>
  <c r="C414" i="15"/>
  <c r="F414" i="15"/>
  <c r="G414" i="15" s="1"/>
  <c r="C415" i="15"/>
  <c r="F415" i="15" s="1"/>
  <c r="G415" i="15" s="1"/>
  <c r="C416" i="15"/>
  <c r="F416" i="15" s="1"/>
  <c r="G416" i="15" s="1"/>
  <c r="C417" i="15"/>
  <c r="F417" i="15" s="1"/>
  <c r="G417" i="15" s="1"/>
  <c r="C418" i="15"/>
  <c r="F418" i="15"/>
  <c r="G418" i="15" s="1"/>
  <c r="C419" i="15"/>
  <c r="F419" i="15" s="1"/>
  <c r="G419" i="15" s="1"/>
  <c r="C420" i="15"/>
  <c r="F420" i="15" s="1"/>
  <c r="G420" i="15" s="1"/>
  <c r="C421" i="15"/>
  <c r="F421" i="15" s="1"/>
  <c r="G421" i="15" s="1"/>
  <c r="C422" i="15"/>
  <c r="F422" i="15"/>
  <c r="G422" i="15" s="1"/>
  <c r="C423" i="15"/>
  <c r="F423" i="15" s="1"/>
  <c r="G423" i="15" s="1"/>
  <c r="C424" i="15"/>
  <c r="F424" i="15" s="1"/>
  <c r="G424" i="15" s="1"/>
  <c r="C425" i="15"/>
  <c r="F425" i="15" s="1"/>
  <c r="G425" i="15" s="1"/>
  <c r="C426" i="15"/>
  <c r="F426" i="15"/>
  <c r="G426" i="15" s="1"/>
  <c r="C427" i="15"/>
  <c r="F427" i="15" s="1"/>
  <c r="G427" i="15" s="1"/>
  <c r="C428" i="15"/>
  <c r="F428" i="15" s="1"/>
  <c r="G428" i="15" s="1"/>
  <c r="C429" i="15"/>
  <c r="F429" i="15" s="1"/>
  <c r="G429" i="15" s="1"/>
  <c r="C430" i="15"/>
  <c r="F430" i="15"/>
  <c r="G430" i="15" s="1"/>
  <c r="C431" i="15"/>
  <c r="F431" i="15" s="1"/>
  <c r="G431" i="15" s="1"/>
  <c r="C432" i="15"/>
  <c r="F432" i="15" s="1"/>
  <c r="G432" i="15" s="1"/>
  <c r="C433" i="15"/>
  <c r="F433" i="15" s="1"/>
  <c r="G433" i="15" s="1"/>
  <c r="C434" i="15"/>
  <c r="F434" i="15"/>
  <c r="G434" i="15" s="1"/>
  <c r="C435" i="15"/>
  <c r="F435" i="15" s="1"/>
  <c r="G435" i="15" s="1"/>
  <c r="C436" i="15"/>
  <c r="F436" i="15" s="1"/>
  <c r="G436" i="15" s="1"/>
  <c r="C437" i="15"/>
  <c r="F437" i="15" s="1"/>
  <c r="G437" i="15" s="1"/>
  <c r="C438" i="15"/>
  <c r="F438" i="15"/>
  <c r="G438" i="15" s="1"/>
  <c r="C439" i="15"/>
  <c r="F439" i="15" s="1"/>
  <c r="G439" i="15" s="1"/>
  <c r="C440" i="15"/>
  <c r="F440" i="15" s="1"/>
  <c r="G440" i="15" s="1"/>
  <c r="C441" i="15"/>
  <c r="F441" i="15" s="1"/>
  <c r="G441" i="15" s="1"/>
  <c r="C442" i="15"/>
  <c r="F442" i="15"/>
  <c r="G442" i="15" s="1"/>
  <c r="C443" i="15"/>
  <c r="F443" i="15" s="1"/>
  <c r="G443" i="15" s="1"/>
  <c r="C444" i="15"/>
  <c r="F444" i="15" s="1"/>
  <c r="G444" i="15" s="1"/>
  <c r="C445" i="15"/>
  <c r="F445" i="15" s="1"/>
  <c r="G445" i="15" s="1"/>
  <c r="C446" i="15"/>
  <c r="F446" i="15"/>
  <c r="G446" i="15" s="1"/>
  <c r="C447" i="15"/>
  <c r="F447" i="15" s="1"/>
  <c r="G447" i="15" s="1"/>
  <c r="C448" i="15"/>
  <c r="F448" i="15" s="1"/>
  <c r="G448" i="15" s="1"/>
  <c r="C449" i="15"/>
  <c r="F449" i="15" s="1"/>
  <c r="G449" i="15" s="1"/>
  <c r="C450" i="15"/>
  <c r="F450" i="15"/>
  <c r="G450" i="15" s="1"/>
  <c r="C451" i="15"/>
  <c r="F451" i="15" s="1"/>
  <c r="G451" i="15" s="1"/>
  <c r="C452" i="15"/>
  <c r="F452" i="15" s="1"/>
  <c r="G452" i="15" s="1"/>
  <c r="C453" i="15"/>
  <c r="F453" i="15" s="1"/>
  <c r="G453" i="15" s="1"/>
  <c r="C454" i="15"/>
  <c r="F454" i="15"/>
  <c r="G454" i="15" s="1"/>
  <c r="C455" i="15"/>
  <c r="F455" i="15" s="1"/>
  <c r="G455" i="15" s="1"/>
  <c r="C456" i="15"/>
  <c r="F456" i="15" s="1"/>
  <c r="G456" i="15" s="1"/>
  <c r="C457" i="15"/>
  <c r="F457" i="15" s="1"/>
  <c r="G457" i="15" s="1"/>
  <c r="C458" i="15"/>
  <c r="F458" i="15"/>
  <c r="G458" i="15" s="1"/>
  <c r="C459" i="15"/>
  <c r="F459" i="15" s="1"/>
  <c r="G459" i="15" s="1"/>
  <c r="C460" i="15"/>
  <c r="F460" i="15" s="1"/>
  <c r="G460" i="15" s="1"/>
  <c r="C461" i="15"/>
  <c r="F461" i="15" s="1"/>
  <c r="G461" i="15" s="1"/>
  <c r="C462" i="15"/>
  <c r="F462" i="15"/>
  <c r="G462" i="15" s="1"/>
  <c r="C463" i="15"/>
  <c r="F463" i="15" s="1"/>
  <c r="G463" i="15" s="1"/>
  <c r="C464" i="15"/>
  <c r="F464" i="15" s="1"/>
  <c r="G464" i="15" s="1"/>
  <c r="C465" i="15"/>
  <c r="F465" i="15" s="1"/>
  <c r="G465" i="15" s="1"/>
  <c r="C466" i="15"/>
  <c r="F466" i="15"/>
  <c r="G466" i="15" s="1"/>
  <c r="C467" i="15"/>
  <c r="F467" i="15" s="1"/>
  <c r="G467" i="15" s="1"/>
  <c r="C468" i="15"/>
  <c r="F468" i="15" s="1"/>
  <c r="G468" i="15" s="1"/>
  <c r="C469" i="15"/>
  <c r="F469" i="15" s="1"/>
  <c r="G469" i="15" s="1"/>
  <c r="C470" i="15"/>
  <c r="F470" i="15"/>
  <c r="G470" i="15" s="1"/>
  <c r="C471" i="15"/>
  <c r="F471" i="15" s="1"/>
  <c r="G471" i="15" s="1"/>
  <c r="C472" i="15"/>
  <c r="F472" i="15" s="1"/>
  <c r="G472" i="15" s="1"/>
  <c r="C473" i="15"/>
  <c r="F473" i="15" s="1"/>
  <c r="G473" i="15" s="1"/>
  <c r="C474" i="15"/>
  <c r="F474" i="15"/>
  <c r="G474" i="15" s="1"/>
  <c r="C475" i="15"/>
  <c r="F475" i="15" s="1"/>
  <c r="G475" i="15" s="1"/>
  <c r="C476" i="15"/>
  <c r="F476" i="15" s="1"/>
  <c r="G476" i="15" s="1"/>
  <c r="C477" i="15"/>
  <c r="F477" i="15" s="1"/>
  <c r="G477" i="15" s="1"/>
  <c r="C478" i="15"/>
  <c r="F478" i="15"/>
  <c r="G478" i="15" s="1"/>
  <c r="C479" i="15"/>
  <c r="F479" i="15" s="1"/>
  <c r="G479" i="15" s="1"/>
  <c r="C480" i="15"/>
  <c r="F480" i="15" s="1"/>
  <c r="G480" i="15" s="1"/>
  <c r="C481" i="15"/>
  <c r="F481" i="15" s="1"/>
  <c r="G481" i="15" s="1"/>
  <c r="C482" i="15"/>
  <c r="F482" i="15"/>
  <c r="G482" i="15" s="1"/>
  <c r="C483" i="15"/>
  <c r="F483" i="15" s="1"/>
  <c r="G483" i="15" s="1"/>
  <c r="C484" i="15"/>
  <c r="F484" i="15" s="1"/>
  <c r="G484" i="15" s="1"/>
  <c r="C485" i="15"/>
  <c r="F485" i="15" s="1"/>
  <c r="G485" i="15" s="1"/>
  <c r="C486" i="15"/>
  <c r="F486" i="15"/>
  <c r="G486" i="15" s="1"/>
  <c r="C487" i="15"/>
  <c r="F487" i="15" s="1"/>
  <c r="G487" i="15" s="1"/>
  <c r="C488" i="15"/>
  <c r="F488" i="15" s="1"/>
  <c r="G488" i="15" s="1"/>
  <c r="C489" i="15"/>
  <c r="F489" i="15" s="1"/>
  <c r="G489" i="15" s="1"/>
  <c r="C490" i="15"/>
  <c r="F490" i="15"/>
  <c r="G490" i="15" s="1"/>
  <c r="C491" i="15"/>
  <c r="F491" i="15" s="1"/>
  <c r="G491" i="15" s="1"/>
  <c r="C492" i="15"/>
  <c r="F492" i="15" s="1"/>
  <c r="G492" i="15" s="1"/>
  <c r="C493" i="15"/>
  <c r="F493" i="15" s="1"/>
  <c r="G493" i="15" s="1"/>
  <c r="C494" i="15"/>
  <c r="F494" i="15"/>
  <c r="G494" i="15" s="1"/>
  <c r="C495" i="15"/>
  <c r="F495" i="15" s="1"/>
  <c r="G495" i="15" s="1"/>
  <c r="C496" i="15"/>
  <c r="F496" i="15" s="1"/>
  <c r="G496" i="15" s="1"/>
  <c r="C497" i="15"/>
  <c r="F497" i="15" s="1"/>
  <c r="G497" i="15" s="1"/>
  <c r="C498" i="15"/>
  <c r="F498" i="15"/>
  <c r="G498" i="15" s="1"/>
  <c r="C499" i="15"/>
  <c r="F499" i="15" s="1"/>
  <c r="G499" i="15" s="1"/>
  <c r="C500" i="15"/>
  <c r="F500" i="15" s="1"/>
  <c r="G500" i="15" s="1"/>
  <c r="C501" i="15"/>
  <c r="F501" i="15" s="1"/>
  <c r="G501" i="15" s="1"/>
  <c r="C502" i="15"/>
  <c r="F502" i="15"/>
  <c r="G502" i="15" s="1"/>
  <c r="C503" i="15"/>
  <c r="F503" i="15" s="1"/>
  <c r="G503" i="15" s="1"/>
  <c r="C504" i="15"/>
  <c r="F504" i="15" s="1"/>
  <c r="G504" i="15" s="1"/>
  <c r="C505" i="15"/>
  <c r="F505" i="15" s="1"/>
  <c r="G505" i="15" s="1"/>
  <c r="C506" i="15"/>
  <c r="F506" i="15"/>
  <c r="G506" i="15" s="1"/>
  <c r="C507" i="15"/>
  <c r="F507" i="15" s="1"/>
  <c r="G507" i="15" s="1"/>
  <c r="C508" i="15"/>
  <c r="F508" i="15" s="1"/>
  <c r="G508" i="15" s="1"/>
  <c r="C509" i="15"/>
  <c r="F509" i="15" s="1"/>
  <c r="G509" i="15" s="1"/>
  <c r="C510" i="15"/>
  <c r="F510" i="15"/>
  <c r="G510" i="15" s="1"/>
  <c r="C511" i="15"/>
  <c r="F511" i="15" s="1"/>
  <c r="G511" i="15" s="1"/>
  <c r="C512" i="15"/>
  <c r="F512" i="15" s="1"/>
  <c r="G512" i="15" s="1"/>
  <c r="C513" i="15"/>
  <c r="F513" i="15" s="1"/>
  <c r="G513" i="15" s="1"/>
  <c r="C514" i="15"/>
  <c r="F514" i="15"/>
  <c r="G514" i="15" s="1"/>
  <c r="C515" i="15"/>
  <c r="F515" i="15" s="1"/>
  <c r="G515" i="15" s="1"/>
  <c r="C516" i="15"/>
  <c r="F516" i="15" s="1"/>
  <c r="G516" i="15" s="1"/>
  <c r="C517" i="15"/>
  <c r="F517" i="15" s="1"/>
  <c r="G517" i="15" s="1"/>
  <c r="C518" i="15"/>
  <c r="F518" i="15"/>
  <c r="G518" i="15" s="1"/>
  <c r="C519" i="15"/>
  <c r="F519" i="15" s="1"/>
  <c r="G519" i="15" s="1"/>
  <c r="C520" i="15"/>
  <c r="F520" i="15" s="1"/>
  <c r="G520" i="15" s="1"/>
  <c r="C521" i="15"/>
  <c r="F521" i="15" s="1"/>
  <c r="G521" i="15" s="1"/>
  <c r="C522" i="15"/>
  <c r="F522" i="15"/>
  <c r="G522" i="15" s="1"/>
  <c r="C523" i="15"/>
  <c r="F523" i="15" s="1"/>
  <c r="G523" i="15" s="1"/>
  <c r="C524" i="15"/>
  <c r="F524" i="15" s="1"/>
  <c r="G524" i="15" s="1"/>
  <c r="C525" i="15"/>
  <c r="F525" i="15" s="1"/>
  <c r="G525" i="15" s="1"/>
  <c r="C526" i="15"/>
  <c r="F526" i="15"/>
  <c r="G526" i="15" s="1"/>
  <c r="C527" i="15"/>
  <c r="F527" i="15" s="1"/>
  <c r="G527" i="15" s="1"/>
  <c r="C528" i="15"/>
  <c r="F528" i="15" s="1"/>
  <c r="G528" i="15" s="1"/>
  <c r="C529" i="15"/>
  <c r="F529" i="15" s="1"/>
  <c r="G529" i="15" s="1"/>
  <c r="C530" i="15"/>
  <c r="F530" i="15"/>
  <c r="G530" i="15" s="1"/>
  <c r="C531" i="15"/>
  <c r="F531" i="15" s="1"/>
  <c r="G531" i="15" s="1"/>
  <c r="C532" i="15"/>
  <c r="F532" i="15" s="1"/>
  <c r="G532" i="15" s="1"/>
  <c r="C533" i="15"/>
  <c r="F533" i="15" s="1"/>
  <c r="G533" i="15" s="1"/>
  <c r="C534" i="15"/>
  <c r="F534" i="15"/>
  <c r="G534" i="15" s="1"/>
  <c r="C535" i="15"/>
  <c r="F535" i="15" s="1"/>
  <c r="G535" i="15" s="1"/>
  <c r="C536" i="15"/>
  <c r="F536" i="15" s="1"/>
  <c r="G536" i="15" s="1"/>
  <c r="C537" i="15"/>
  <c r="F537" i="15" s="1"/>
  <c r="G537" i="15" s="1"/>
  <c r="C538" i="15"/>
  <c r="F538" i="15"/>
  <c r="G538" i="15" s="1"/>
  <c r="C539" i="15"/>
  <c r="F539" i="15" s="1"/>
  <c r="G539" i="15" s="1"/>
  <c r="C540" i="15"/>
  <c r="F540" i="15" s="1"/>
  <c r="G540" i="15" s="1"/>
  <c r="C541" i="15"/>
  <c r="F541" i="15" s="1"/>
  <c r="G541" i="15" s="1"/>
  <c r="C542" i="15"/>
  <c r="F542" i="15"/>
  <c r="G542" i="15" s="1"/>
  <c r="C543" i="15"/>
  <c r="F543" i="15" s="1"/>
  <c r="G543" i="15" s="1"/>
  <c r="C544" i="15"/>
  <c r="F544" i="15" s="1"/>
  <c r="G544" i="15" s="1"/>
  <c r="C545" i="15"/>
  <c r="F545" i="15" s="1"/>
  <c r="G545" i="15" s="1"/>
  <c r="C546" i="15"/>
  <c r="F546" i="15"/>
  <c r="G546" i="15" s="1"/>
  <c r="C547" i="15"/>
  <c r="F547" i="15" s="1"/>
  <c r="G547" i="15" s="1"/>
  <c r="C548" i="15"/>
  <c r="F548" i="15" s="1"/>
  <c r="G548" i="15" s="1"/>
  <c r="C549" i="15"/>
  <c r="F549" i="15" s="1"/>
  <c r="G549" i="15" s="1"/>
  <c r="C550" i="15"/>
  <c r="F550" i="15"/>
  <c r="G550" i="15" s="1"/>
  <c r="C551" i="15"/>
  <c r="F551" i="15" s="1"/>
  <c r="G551" i="15" s="1"/>
  <c r="C552" i="15"/>
  <c r="F552" i="15" s="1"/>
  <c r="G552" i="15" s="1"/>
  <c r="C553" i="15"/>
  <c r="F553" i="15" s="1"/>
  <c r="G553" i="15" s="1"/>
  <c r="C554" i="15"/>
  <c r="F554" i="15"/>
  <c r="G554" i="15" s="1"/>
  <c r="C555" i="15"/>
  <c r="F555" i="15" s="1"/>
  <c r="G555" i="15" s="1"/>
  <c r="C556" i="15"/>
  <c r="F556" i="15" s="1"/>
  <c r="G556" i="15" s="1"/>
  <c r="C557" i="15"/>
  <c r="F557" i="15" s="1"/>
  <c r="G557" i="15" s="1"/>
  <c r="C558" i="15"/>
  <c r="F558" i="15"/>
  <c r="G558" i="15" s="1"/>
  <c r="C559" i="15"/>
  <c r="F559" i="15" s="1"/>
  <c r="G559" i="15" s="1"/>
  <c r="C560" i="15"/>
  <c r="F560" i="15" s="1"/>
  <c r="G560" i="15" s="1"/>
  <c r="C561" i="15"/>
  <c r="F561" i="15" s="1"/>
  <c r="G561" i="15" s="1"/>
  <c r="C562" i="15"/>
  <c r="F562" i="15"/>
  <c r="G562" i="15" s="1"/>
  <c r="C563" i="15"/>
  <c r="F563" i="15" s="1"/>
  <c r="G563" i="15" s="1"/>
  <c r="C564" i="15"/>
  <c r="F564" i="15" s="1"/>
  <c r="G564" i="15" s="1"/>
  <c r="C565" i="15"/>
  <c r="F565" i="15" s="1"/>
  <c r="G565" i="15" s="1"/>
  <c r="C566" i="15"/>
  <c r="F566" i="15"/>
  <c r="G566" i="15" s="1"/>
  <c r="C567" i="15"/>
  <c r="F567" i="15" s="1"/>
  <c r="G567" i="15" s="1"/>
  <c r="C568" i="15"/>
  <c r="F568" i="15" s="1"/>
  <c r="G568" i="15" s="1"/>
  <c r="C569" i="15"/>
  <c r="F569" i="15" s="1"/>
  <c r="G569" i="15" s="1"/>
  <c r="C570" i="15"/>
  <c r="F570" i="15"/>
  <c r="G570" i="15" s="1"/>
  <c r="C571" i="15"/>
  <c r="F571" i="15" s="1"/>
  <c r="G571" i="15" s="1"/>
  <c r="C572" i="15"/>
  <c r="F572" i="15" s="1"/>
  <c r="G572" i="15" s="1"/>
  <c r="C573" i="15"/>
  <c r="F573" i="15" s="1"/>
  <c r="G573" i="15" s="1"/>
  <c r="C574" i="15"/>
  <c r="F574" i="15"/>
  <c r="G574" i="15" s="1"/>
  <c r="C575" i="15"/>
  <c r="F575" i="15" s="1"/>
  <c r="G575" i="15" s="1"/>
  <c r="C576" i="15"/>
  <c r="F576" i="15" s="1"/>
  <c r="G576" i="15" s="1"/>
  <c r="C577" i="15"/>
  <c r="F577" i="15" s="1"/>
  <c r="G577" i="15" s="1"/>
  <c r="C578" i="15"/>
  <c r="F578" i="15"/>
  <c r="G578" i="15" s="1"/>
  <c r="C579" i="15"/>
  <c r="F579" i="15" s="1"/>
  <c r="G579" i="15" s="1"/>
  <c r="C580" i="15"/>
  <c r="F580" i="15" s="1"/>
  <c r="G580" i="15" s="1"/>
  <c r="C581" i="15"/>
  <c r="F581" i="15" s="1"/>
  <c r="G581" i="15" s="1"/>
  <c r="C582" i="15"/>
  <c r="F582" i="15"/>
  <c r="G582" i="15" s="1"/>
  <c r="C583" i="15"/>
  <c r="F583" i="15" s="1"/>
  <c r="G583" i="15" s="1"/>
  <c r="C584" i="15"/>
  <c r="F584" i="15" s="1"/>
  <c r="G584" i="15" s="1"/>
  <c r="C585" i="15"/>
  <c r="F585" i="15" s="1"/>
  <c r="G585" i="15" s="1"/>
  <c r="C586" i="15"/>
  <c r="F586" i="15"/>
  <c r="G586" i="15" s="1"/>
  <c r="C587" i="15"/>
  <c r="F587" i="15" s="1"/>
  <c r="G587" i="15" s="1"/>
  <c r="C588" i="15"/>
  <c r="F588" i="15" s="1"/>
  <c r="G588" i="15" s="1"/>
  <c r="C589" i="15"/>
  <c r="F589" i="15" s="1"/>
  <c r="G589" i="15" s="1"/>
  <c r="C590" i="15"/>
  <c r="F590" i="15"/>
  <c r="G590" i="15" s="1"/>
  <c r="C591" i="15"/>
  <c r="F591" i="15" s="1"/>
  <c r="G591" i="15" s="1"/>
  <c r="C592" i="15"/>
  <c r="F592" i="15" s="1"/>
  <c r="G592" i="15" s="1"/>
  <c r="C593" i="15"/>
  <c r="F593" i="15" s="1"/>
  <c r="G593" i="15" s="1"/>
  <c r="C594" i="15"/>
  <c r="F594" i="15"/>
  <c r="G594" i="15" s="1"/>
  <c r="C595" i="15"/>
  <c r="F595" i="15" s="1"/>
  <c r="G595" i="15" s="1"/>
  <c r="C596" i="15"/>
  <c r="F596" i="15" s="1"/>
  <c r="G596" i="15" s="1"/>
  <c r="C597" i="15"/>
  <c r="F597" i="15" s="1"/>
  <c r="G597" i="15" s="1"/>
  <c r="C598" i="15"/>
  <c r="F598" i="15"/>
  <c r="G598" i="15" s="1"/>
  <c r="C599" i="15"/>
  <c r="F599" i="15" s="1"/>
  <c r="G599" i="15" s="1"/>
  <c r="C600" i="15"/>
  <c r="F600" i="15" s="1"/>
  <c r="G600" i="15" s="1"/>
  <c r="C601" i="15"/>
  <c r="F601" i="15" s="1"/>
  <c r="G601" i="15" s="1"/>
  <c r="C602" i="15"/>
  <c r="F602" i="15"/>
  <c r="G602" i="15" s="1"/>
  <c r="C603" i="15"/>
  <c r="F603" i="15" s="1"/>
  <c r="G603" i="15" s="1"/>
  <c r="C604" i="15"/>
  <c r="F604" i="15" s="1"/>
  <c r="G604" i="15" s="1"/>
  <c r="C605" i="15"/>
  <c r="F605" i="15" s="1"/>
  <c r="G605" i="15" s="1"/>
  <c r="C606" i="15"/>
  <c r="F606" i="15"/>
  <c r="G606" i="15" s="1"/>
  <c r="C607" i="15"/>
  <c r="F607" i="15" s="1"/>
  <c r="G607" i="15" s="1"/>
  <c r="C608" i="15"/>
  <c r="F608" i="15" s="1"/>
  <c r="G608" i="15" s="1"/>
  <c r="C609" i="15"/>
  <c r="F609" i="15" s="1"/>
  <c r="G609" i="15" s="1"/>
  <c r="C610" i="15"/>
  <c r="F610" i="15"/>
  <c r="G610" i="15" s="1"/>
  <c r="C611" i="15"/>
  <c r="F611" i="15" s="1"/>
  <c r="G611" i="15" s="1"/>
  <c r="C612" i="15"/>
  <c r="F612" i="15" s="1"/>
  <c r="G612" i="15" s="1"/>
  <c r="C613" i="15"/>
  <c r="F613" i="15" s="1"/>
  <c r="G613" i="15" s="1"/>
  <c r="C614" i="15"/>
  <c r="F614" i="15"/>
  <c r="G614" i="15" s="1"/>
  <c r="C615" i="15"/>
  <c r="F615" i="15" s="1"/>
  <c r="G615" i="15" s="1"/>
  <c r="C616" i="15"/>
  <c r="F616" i="15" s="1"/>
  <c r="G616" i="15" s="1"/>
  <c r="C617" i="15"/>
  <c r="F617" i="15" s="1"/>
  <c r="G617" i="15" s="1"/>
  <c r="C618" i="15"/>
  <c r="F618" i="15"/>
  <c r="G618" i="15" s="1"/>
  <c r="C619" i="15"/>
  <c r="F619" i="15" s="1"/>
  <c r="G619" i="15" s="1"/>
  <c r="C620" i="15"/>
  <c r="F620" i="15" s="1"/>
  <c r="G620" i="15" s="1"/>
  <c r="C621" i="15"/>
  <c r="F621" i="15" s="1"/>
  <c r="G621" i="15" s="1"/>
  <c r="C622" i="15"/>
  <c r="F622" i="15"/>
  <c r="G622" i="15" s="1"/>
  <c r="C623" i="15"/>
  <c r="F623" i="15" s="1"/>
  <c r="G623" i="15" s="1"/>
  <c r="C624" i="15"/>
  <c r="F624" i="15" s="1"/>
  <c r="G624" i="15" s="1"/>
  <c r="C625" i="15"/>
  <c r="F625" i="15" s="1"/>
  <c r="G625" i="15" s="1"/>
  <c r="C626" i="15"/>
  <c r="F626" i="15"/>
  <c r="G626" i="15" s="1"/>
  <c r="C627" i="15"/>
  <c r="F627" i="15" s="1"/>
  <c r="G627" i="15" s="1"/>
  <c r="C628" i="15"/>
  <c r="F628" i="15" s="1"/>
  <c r="G628" i="15" s="1"/>
  <c r="C629" i="15"/>
  <c r="F629" i="15" s="1"/>
  <c r="G629" i="15" s="1"/>
  <c r="C630" i="15"/>
  <c r="F630" i="15"/>
  <c r="G630" i="15" s="1"/>
  <c r="C631" i="15"/>
  <c r="F631" i="15" s="1"/>
  <c r="G631" i="15" s="1"/>
  <c r="C632" i="15"/>
  <c r="F632" i="15" s="1"/>
  <c r="G632" i="15" s="1"/>
  <c r="C633" i="15"/>
  <c r="F633" i="15" s="1"/>
  <c r="G633" i="15" s="1"/>
  <c r="C634" i="15"/>
  <c r="F634" i="15"/>
  <c r="G634" i="15" s="1"/>
  <c r="C635" i="15"/>
  <c r="F635" i="15" s="1"/>
  <c r="G635" i="15" s="1"/>
  <c r="C636" i="15"/>
  <c r="F636" i="15" s="1"/>
  <c r="G636" i="15" s="1"/>
  <c r="C637" i="15"/>
  <c r="F637" i="15" s="1"/>
  <c r="G637" i="15" s="1"/>
  <c r="C638" i="15"/>
  <c r="F638" i="15"/>
  <c r="G638" i="15" s="1"/>
  <c r="C639" i="15"/>
  <c r="F639" i="15" s="1"/>
  <c r="G639" i="15" s="1"/>
  <c r="C640" i="15"/>
  <c r="F640" i="15" s="1"/>
  <c r="G640" i="15" s="1"/>
  <c r="C641" i="15"/>
  <c r="F641" i="15" s="1"/>
  <c r="G641" i="15" s="1"/>
  <c r="C642" i="15"/>
  <c r="F642" i="15"/>
  <c r="G642" i="15" s="1"/>
  <c r="C643" i="15"/>
  <c r="F643" i="15" s="1"/>
  <c r="G643" i="15" s="1"/>
  <c r="C644" i="15"/>
  <c r="F644" i="15" s="1"/>
  <c r="G644" i="15" s="1"/>
  <c r="C645" i="15"/>
  <c r="F645" i="15" s="1"/>
  <c r="G645" i="15" s="1"/>
  <c r="C646" i="15"/>
  <c r="F646" i="15"/>
  <c r="G646" i="15" s="1"/>
  <c r="C647" i="15"/>
  <c r="F647" i="15" s="1"/>
  <c r="G647" i="15" s="1"/>
  <c r="C648" i="15"/>
  <c r="F648" i="15" s="1"/>
  <c r="G648" i="15" s="1"/>
  <c r="C649" i="15"/>
  <c r="F649" i="15" s="1"/>
  <c r="G649" i="15" s="1"/>
  <c r="C650" i="15"/>
  <c r="F650" i="15"/>
  <c r="G650" i="15" s="1"/>
  <c r="C651" i="15"/>
  <c r="F651" i="15" s="1"/>
  <c r="G651" i="15" s="1"/>
  <c r="C652" i="15"/>
  <c r="F652" i="15" s="1"/>
  <c r="G652" i="15" s="1"/>
  <c r="C653" i="15"/>
  <c r="F653" i="15" s="1"/>
  <c r="G653" i="15" s="1"/>
  <c r="C654" i="15"/>
  <c r="F654" i="15"/>
  <c r="G654" i="15" s="1"/>
  <c r="C655" i="15"/>
  <c r="F655" i="15" s="1"/>
  <c r="G655" i="15" s="1"/>
  <c r="C656" i="15"/>
  <c r="F656" i="15" s="1"/>
  <c r="G656" i="15" s="1"/>
  <c r="C657" i="15"/>
  <c r="F657" i="15" s="1"/>
  <c r="G657" i="15" s="1"/>
  <c r="C658" i="15"/>
  <c r="F658" i="15"/>
  <c r="G658" i="15" s="1"/>
  <c r="C659" i="15"/>
  <c r="F659" i="15" s="1"/>
  <c r="G659" i="15" s="1"/>
  <c r="C660" i="15"/>
  <c r="F660" i="15" s="1"/>
  <c r="G660" i="15" s="1"/>
  <c r="C661" i="15"/>
  <c r="F661" i="15" s="1"/>
  <c r="G661" i="15" s="1"/>
  <c r="C662" i="15"/>
  <c r="F662" i="15"/>
  <c r="G662" i="15" s="1"/>
  <c r="C663" i="15"/>
  <c r="F663" i="15" s="1"/>
  <c r="G663" i="15" s="1"/>
  <c r="C664" i="15"/>
  <c r="F664" i="15" s="1"/>
  <c r="G664" i="15" s="1"/>
  <c r="C665" i="15"/>
  <c r="F665" i="15" s="1"/>
  <c r="G665" i="15" s="1"/>
  <c r="C666" i="15"/>
  <c r="F666" i="15"/>
  <c r="G666" i="15" s="1"/>
  <c r="C667" i="15"/>
  <c r="F667" i="15" s="1"/>
  <c r="G667" i="15" s="1"/>
  <c r="C668" i="15"/>
  <c r="F668" i="15" s="1"/>
  <c r="G668" i="15" s="1"/>
  <c r="C669" i="15"/>
  <c r="F669" i="15" s="1"/>
  <c r="G669" i="15" s="1"/>
  <c r="C670" i="15"/>
  <c r="F670" i="15"/>
  <c r="G670" i="15" s="1"/>
  <c r="C671" i="15"/>
  <c r="F671" i="15" s="1"/>
  <c r="G671" i="15" s="1"/>
  <c r="C672" i="15"/>
  <c r="F672" i="15" s="1"/>
  <c r="G672" i="15" s="1"/>
  <c r="C673" i="15"/>
  <c r="F673" i="15" s="1"/>
  <c r="G673" i="15" s="1"/>
  <c r="C674" i="15"/>
  <c r="F674" i="15"/>
  <c r="G674" i="15" s="1"/>
  <c r="C675" i="15"/>
  <c r="F675" i="15" s="1"/>
  <c r="G675" i="15" s="1"/>
  <c r="C676" i="15"/>
  <c r="F676" i="15" s="1"/>
  <c r="G676" i="15" s="1"/>
  <c r="C677" i="15"/>
  <c r="F677" i="15" s="1"/>
  <c r="G677" i="15" s="1"/>
  <c r="C678" i="15"/>
  <c r="F678" i="15"/>
  <c r="G678" i="15" s="1"/>
  <c r="C679" i="15"/>
  <c r="F679" i="15" s="1"/>
  <c r="G679" i="15" s="1"/>
  <c r="C680" i="15"/>
  <c r="F680" i="15" s="1"/>
  <c r="G680" i="15" s="1"/>
  <c r="C681" i="15"/>
  <c r="F681" i="15" s="1"/>
  <c r="G681" i="15" s="1"/>
  <c r="C682" i="15"/>
  <c r="F682" i="15"/>
  <c r="G682" i="15" s="1"/>
  <c r="C683" i="15"/>
  <c r="F683" i="15" s="1"/>
  <c r="G683" i="15" s="1"/>
  <c r="C684" i="15"/>
  <c r="F684" i="15" s="1"/>
  <c r="G684" i="15" s="1"/>
  <c r="C685" i="15"/>
  <c r="F685" i="15" s="1"/>
  <c r="G685" i="15" s="1"/>
  <c r="C686" i="15"/>
  <c r="F686" i="15"/>
  <c r="G686" i="15" s="1"/>
  <c r="C687" i="15"/>
  <c r="F687" i="15" s="1"/>
  <c r="G687" i="15" s="1"/>
  <c r="C688" i="15"/>
  <c r="F688" i="15" s="1"/>
  <c r="G688" i="15" s="1"/>
  <c r="C689" i="15"/>
  <c r="F689" i="15" s="1"/>
  <c r="G689" i="15" s="1"/>
  <c r="C690" i="15"/>
  <c r="F690" i="15"/>
  <c r="G690" i="15" s="1"/>
  <c r="C691" i="15"/>
  <c r="F691" i="15" s="1"/>
  <c r="G691" i="15" s="1"/>
  <c r="C692" i="15"/>
  <c r="F692" i="15" s="1"/>
  <c r="G692" i="15" s="1"/>
  <c r="C693" i="15"/>
  <c r="F693" i="15" s="1"/>
  <c r="G693" i="15" s="1"/>
  <c r="C694" i="15"/>
  <c r="F694" i="15"/>
  <c r="G694" i="15" s="1"/>
  <c r="C695" i="15"/>
  <c r="F695" i="15" s="1"/>
  <c r="G695" i="15" s="1"/>
  <c r="C696" i="15"/>
  <c r="F696" i="15" s="1"/>
  <c r="G696" i="15" s="1"/>
  <c r="C697" i="15"/>
  <c r="F697" i="15" s="1"/>
  <c r="G697" i="15" s="1"/>
  <c r="C698" i="15"/>
  <c r="F698" i="15"/>
  <c r="G698" i="15" s="1"/>
  <c r="C699" i="15"/>
  <c r="F699" i="15" s="1"/>
  <c r="G699" i="15" s="1"/>
  <c r="C700" i="15"/>
  <c r="F700" i="15" s="1"/>
  <c r="G700" i="15" s="1"/>
  <c r="C701" i="15"/>
  <c r="F701" i="15" s="1"/>
  <c r="G701" i="15" s="1"/>
  <c r="C702" i="15"/>
  <c r="F702" i="15"/>
  <c r="G702" i="15" s="1"/>
  <c r="C703" i="15"/>
  <c r="F703" i="15" s="1"/>
  <c r="G703" i="15" s="1"/>
  <c r="C704" i="15"/>
  <c r="F704" i="15" s="1"/>
  <c r="G704" i="15" s="1"/>
  <c r="C705" i="15"/>
  <c r="F705" i="15" s="1"/>
  <c r="G705" i="15" s="1"/>
  <c r="C706" i="15"/>
  <c r="F706" i="15"/>
  <c r="G706" i="15" s="1"/>
  <c r="C707" i="15"/>
  <c r="F707" i="15" s="1"/>
  <c r="G707" i="15" s="1"/>
  <c r="C708" i="15"/>
  <c r="F708" i="15" s="1"/>
  <c r="G708" i="15" s="1"/>
  <c r="C709" i="15"/>
  <c r="F709" i="15" s="1"/>
  <c r="G709" i="15" s="1"/>
  <c r="C710" i="15"/>
  <c r="F710" i="15"/>
  <c r="G710" i="15" s="1"/>
  <c r="C711" i="15"/>
  <c r="F711" i="15" s="1"/>
  <c r="G711" i="15" s="1"/>
  <c r="C712" i="15"/>
  <c r="F712" i="15" s="1"/>
  <c r="G712" i="15" s="1"/>
  <c r="C713" i="15"/>
  <c r="F713" i="15" s="1"/>
  <c r="G713" i="15" s="1"/>
  <c r="C714" i="15"/>
  <c r="F714" i="15"/>
  <c r="G714" i="15" s="1"/>
  <c r="C715" i="15"/>
  <c r="F715" i="15" s="1"/>
  <c r="G715" i="15" s="1"/>
  <c r="C716" i="15"/>
  <c r="F716" i="15" s="1"/>
  <c r="G716" i="15" s="1"/>
  <c r="C717" i="15"/>
  <c r="F717" i="15" s="1"/>
  <c r="G717" i="15" s="1"/>
  <c r="C718" i="15"/>
  <c r="F718" i="15"/>
  <c r="G718" i="15" s="1"/>
  <c r="C719" i="15"/>
  <c r="F719" i="15" s="1"/>
  <c r="G719" i="15" s="1"/>
  <c r="C720" i="15"/>
  <c r="F720" i="15" s="1"/>
  <c r="G720" i="15" s="1"/>
  <c r="C721" i="15"/>
  <c r="F721" i="15" s="1"/>
  <c r="G721" i="15" s="1"/>
  <c r="C722" i="15"/>
  <c r="F722" i="15"/>
  <c r="G722" i="15" s="1"/>
  <c r="C723" i="15"/>
  <c r="F723" i="15" s="1"/>
  <c r="G723" i="15" s="1"/>
  <c r="C724" i="15"/>
  <c r="F724" i="15" s="1"/>
  <c r="G724" i="15" s="1"/>
  <c r="C725" i="15"/>
  <c r="F725" i="15" s="1"/>
  <c r="G725" i="15" s="1"/>
  <c r="C726" i="15"/>
  <c r="F726" i="15"/>
  <c r="G726" i="15" s="1"/>
  <c r="C727" i="15"/>
  <c r="F727" i="15" s="1"/>
  <c r="G727" i="15" s="1"/>
  <c r="C728" i="15"/>
  <c r="F728" i="15" s="1"/>
  <c r="G728" i="15" s="1"/>
  <c r="C729" i="15"/>
  <c r="F729" i="15" s="1"/>
  <c r="G729" i="15" s="1"/>
  <c r="C730" i="15"/>
  <c r="F730" i="15"/>
  <c r="G730" i="15" s="1"/>
  <c r="C731" i="15"/>
  <c r="F731" i="15" s="1"/>
  <c r="G731" i="15" s="1"/>
  <c r="C732" i="15"/>
  <c r="F732" i="15" s="1"/>
  <c r="G732" i="15" s="1"/>
  <c r="C733" i="15"/>
  <c r="F733" i="15" s="1"/>
  <c r="G733" i="15" s="1"/>
  <c r="C734" i="15"/>
  <c r="F734" i="15"/>
  <c r="G734" i="15" s="1"/>
  <c r="C735" i="15"/>
  <c r="F735" i="15" s="1"/>
  <c r="G735" i="15" s="1"/>
  <c r="C736" i="15"/>
  <c r="F736" i="15" s="1"/>
  <c r="G736" i="15" s="1"/>
  <c r="C737" i="15"/>
  <c r="F737" i="15" s="1"/>
  <c r="G737" i="15" s="1"/>
  <c r="C738" i="15"/>
  <c r="F738" i="15"/>
  <c r="G738" i="15" s="1"/>
  <c r="C739" i="15"/>
  <c r="F739" i="15" s="1"/>
  <c r="G739" i="15" s="1"/>
  <c r="C740" i="15"/>
  <c r="F740" i="15" s="1"/>
  <c r="G740" i="15" s="1"/>
  <c r="C741" i="15"/>
  <c r="F741" i="15" s="1"/>
  <c r="G741" i="15" s="1"/>
  <c r="C742" i="15"/>
  <c r="F742" i="15"/>
  <c r="G742" i="15" s="1"/>
  <c r="C743" i="15"/>
  <c r="F743" i="15" s="1"/>
  <c r="G743" i="15" s="1"/>
  <c r="C744" i="15"/>
  <c r="F744" i="15" s="1"/>
  <c r="G744" i="15" s="1"/>
  <c r="C745" i="15"/>
  <c r="F745" i="15" s="1"/>
  <c r="G745" i="15" s="1"/>
  <c r="C746" i="15"/>
  <c r="F746" i="15"/>
  <c r="G746" i="15" s="1"/>
  <c r="C747" i="15"/>
  <c r="F747" i="15" s="1"/>
  <c r="G747" i="15" s="1"/>
  <c r="C748" i="15"/>
  <c r="F748" i="15" s="1"/>
  <c r="G748" i="15" s="1"/>
  <c r="C749" i="15"/>
  <c r="F749" i="15" s="1"/>
  <c r="G749" i="15" s="1"/>
  <c r="C750" i="15"/>
  <c r="F750" i="15"/>
  <c r="G750" i="15" s="1"/>
  <c r="C751" i="15"/>
  <c r="F751" i="15" s="1"/>
  <c r="G751" i="15" s="1"/>
  <c r="C752" i="15"/>
  <c r="F752" i="15" s="1"/>
  <c r="G752" i="15" s="1"/>
  <c r="C753" i="15"/>
  <c r="F753" i="15" s="1"/>
  <c r="G753" i="15" s="1"/>
  <c r="C754" i="15"/>
  <c r="F754" i="15"/>
  <c r="G754" i="15" s="1"/>
  <c r="C755" i="15"/>
  <c r="F755" i="15" s="1"/>
  <c r="G755" i="15" s="1"/>
  <c r="C756" i="15"/>
  <c r="F756" i="15" s="1"/>
  <c r="G756" i="15" s="1"/>
  <c r="C757" i="15"/>
  <c r="F757" i="15" s="1"/>
  <c r="G757" i="15" s="1"/>
  <c r="C758" i="15"/>
  <c r="F758" i="15"/>
  <c r="G758" i="15" s="1"/>
  <c r="C759" i="15"/>
  <c r="F759" i="15" s="1"/>
  <c r="G759" i="15" s="1"/>
  <c r="C760" i="15"/>
  <c r="F760" i="15" s="1"/>
  <c r="G760" i="15" s="1"/>
  <c r="C761" i="15"/>
  <c r="F761" i="15" s="1"/>
  <c r="G761" i="15" s="1"/>
  <c r="C762" i="15"/>
  <c r="F762" i="15"/>
  <c r="G762" i="15" s="1"/>
  <c r="C763" i="15"/>
  <c r="F763" i="15" s="1"/>
  <c r="G763" i="15" s="1"/>
  <c r="C764" i="15"/>
  <c r="F764" i="15" s="1"/>
  <c r="G764" i="15" s="1"/>
  <c r="C765" i="15"/>
  <c r="F765" i="15" s="1"/>
  <c r="G765" i="15" s="1"/>
  <c r="C766" i="15"/>
  <c r="F766" i="15"/>
  <c r="G766" i="15" s="1"/>
  <c r="C767" i="15"/>
  <c r="F767" i="15" s="1"/>
  <c r="G767" i="15" s="1"/>
  <c r="C768" i="15"/>
  <c r="F768" i="15" s="1"/>
  <c r="G768" i="15" s="1"/>
  <c r="C769" i="15"/>
  <c r="F769" i="15" s="1"/>
  <c r="G769" i="15" s="1"/>
  <c r="C770" i="15"/>
  <c r="F770" i="15"/>
  <c r="G770" i="15" s="1"/>
  <c r="C771" i="15"/>
  <c r="F771" i="15" s="1"/>
  <c r="G771" i="15" s="1"/>
  <c r="C772" i="15"/>
  <c r="F772" i="15" s="1"/>
  <c r="G772" i="15" s="1"/>
  <c r="C773" i="15"/>
  <c r="F773" i="15" s="1"/>
  <c r="G773" i="15" s="1"/>
  <c r="C774" i="15"/>
  <c r="F774" i="15"/>
  <c r="G774" i="15" s="1"/>
  <c r="C775" i="15"/>
  <c r="F775" i="15" s="1"/>
  <c r="G775" i="15" s="1"/>
  <c r="C776" i="15"/>
  <c r="F776" i="15" s="1"/>
  <c r="G776" i="15" s="1"/>
  <c r="C777" i="15"/>
  <c r="F777" i="15" s="1"/>
  <c r="G777" i="15" s="1"/>
  <c r="C778" i="15"/>
  <c r="F778" i="15"/>
  <c r="G778" i="15" s="1"/>
  <c r="C779" i="15"/>
  <c r="F779" i="15" s="1"/>
  <c r="G779" i="15" s="1"/>
  <c r="C780" i="15"/>
  <c r="F780" i="15" s="1"/>
  <c r="G780" i="15" s="1"/>
  <c r="C781" i="15"/>
  <c r="F781" i="15" s="1"/>
  <c r="G781" i="15" s="1"/>
  <c r="C782" i="15"/>
  <c r="F782" i="15"/>
  <c r="G782" i="15" s="1"/>
  <c r="C783" i="15"/>
  <c r="F783" i="15" s="1"/>
  <c r="G783" i="15" s="1"/>
  <c r="C784" i="15"/>
  <c r="F784" i="15" s="1"/>
  <c r="G784" i="15" s="1"/>
  <c r="C785" i="15"/>
  <c r="F785" i="15" s="1"/>
  <c r="G785" i="15" s="1"/>
  <c r="C786" i="15"/>
  <c r="F786" i="15"/>
  <c r="G786" i="15" s="1"/>
  <c r="C787" i="15"/>
  <c r="F787" i="15" s="1"/>
  <c r="G787" i="15" s="1"/>
  <c r="C788" i="15"/>
  <c r="F788" i="15" s="1"/>
  <c r="G788" i="15" s="1"/>
  <c r="C789" i="15"/>
  <c r="F789" i="15" s="1"/>
  <c r="G789" i="15" s="1"/>
  <c r="C790" i="15"/>
  <c r="F790" i="15"/>
  <c r="G790" i="15" s="1"/>
  <c r="C791" i="15"/>
  <c r="F791" i="15" s="1"/>
  <c r="G791" i="15" s="1"/>
  <c r="C792" i="15"/>
  <c r="F792" i="15" s="1"/>
  <c r="G792" i="15" s="1"/>
  <c r="C793" i="15"/>
  <c r="F793" i="15" s="1"/>
  <c r="G793" i="15" s="1"/>
  <c r="C794" i="15"/>
  <c r="F794" i="15"/>
  <c r="G794" i="15" s="1"/>
  <c r="C795" i="15"/>
  <c r="F795" i="15" s="1"/>
  <c r="G795" i="15" s="1"/>
  <c r="C796" i="15"/>
  <c r="F796" i="15" s="1"/>
  <c r="G796" i="15" s="1"/>
  <c r="C797" i="15"/>
  <c r="F797" i="15" s="1"/>
  <c r="G797" i="15" s="1"/>
  <c r="C798" i="15"/>
  <c r="F798" i="15"/>
  <c r="G798" i="15" s="1"/>
  <c r="C799" i="15"/>
  <c r="F799" i="15" s="1"/>
  <c r="G799" i="15" s="1"/>
  <c r="C800" i="15"/>
  <c r="F800" i="15" s="1"/>
  <c r="G800" i="15" s="1"/>
  <c r="C801" i="15"/>
  <c r="F801" i="15" s="1"/>
  <c r="G801" i="15" s="1"/>
  <c r="C802" i="15"/>
  <c r="F802" i="15"/>
  <c r="G802" i="15" s="1"/>
  <c r="C803" i="15"/>
  <c r="F803" i="15" s="1"/>
  <c r="G803" i="15" s="1"/>
  <c r="C804" i="15"/>
  <c r="F804" i="15" s="1"/>
  <c r="G804" i="15" s="1"/>
  <c r="C805" i="15"/>
  <c r="F805" i="15" s="1"/>
  <c r="G805" i="15" s="1"/>
  <c r="C806" i="15"/>
  <c r="F806" i="15"/>
  <c r="G806" i="15" s="1"/>
  <c r="C807" i="15"/>
  <c r="F807" i="15" s="1"/>
  <c r="G807" i="15" s="1"/>
  <c r="C808" i="15"/>
  <c r="F808" i="15" s="1"/>
  <c r="G808" i="15" s="1"/>
  <c r="C809" i="15"/>
  <c r="F809" i="15" s="1"/>
  <c r="G809" i="15" s="1"/>
  <c r="C810" i="15"/>
  <c r="F810" i="15"/>
  <c r="G810" i="15" s="1"/>
  <c r="C811" i="15"/>
  <c r="F811" i="15" s="1"/>
  <c r="G811" i="15" s="1"/>
  <c r="C812" i="15"/>
  <c r="F812" i="15" s="1"/>
  <c r="G812" i="15" s="1"/>
  <c r="C813" i="15"/>
  <c r="F813" i="15" s="1"/>
  <c r="G813" i="15" s="1"/>
  <c r="C814" i="15"/>
  <c r="F814" i="15"/>
  <c r="G814" i="15" s="1"/>
  <c r="C815" i="15"/>
  <c r="F815" i="15" s="1"/>
  <c r="G815" i="15" s="1"/>
  <c r="C816" i="15"/>
  <c r="F816" i="15" s="1"/>
  <c r="G816" i="15" s="1"/>
  <c r="C817" i="15"/>
  <c r="F817" i="15" s="1"/>
  <c r="G817" i="15" s="1"/>
  <c r="C818" i="15"/>
  <c r="F818" i="15"/>
  <c r="G818" i="15" s="1"/>
  <c r="C819" i="15"/>
  <c r="F819" i="15" s="1"/>
  <c r="G819" i="15" s="1"/>
  <c r="C820" i="15"/>
  <c r="F820" i="15" s="1"/>
  <c r="G820" i="15" s="1"/>
  <c r="C821" i="15"/>
  <c r="F821" i="15" s="1"/>
  <c r="G821" i="15" s="1"/>
  <c r="C822" i="15"/>
  <c r="F822" i="15"/>
  <c r="G822" i="15" s="1"/>
  <c r="C823" i="15"/>
  <c r="F823" i="15" s="1"/>
  <c r="G823" i="15" s="1"/>
  <c r="C824" i="15"/>
  <c r="F824" i="15" s="1"/>
  <c r="G824" i="15" s="1"/>
  <c r="C825" i="15"/>
  <c r="F825" i="15" s="1"/>
  <c r="G825" i="15" s="1"/>
  <c r="C826" i="15"/>
  <c r="F826" i="15"/>
  <c r="G826" i="15" s="1"/>
  <c r="C827" i="15"/>
  <c r="F827" i="15" s="1"/>
  <c r="G827" i="15" s="1"/>
  <c r="C828" i="15"/>
  <c r="F828" i="15" s="1"/>
  <c r="G828" i="15" s="1"/>
  <c r="C829" i="15"/>
  <c r="F829" i="15" s="1"/>
  <c r="G829" i="15" s="1"/>
  <c r="C830" i="15"/>
  <c r="F830" i="15"/>
  <c r="G830" i="15" s="1"/>
  <c r="C831" i="15"/>
  <c r="F831" i="15" s="1"/>
  <c r="G831" i="15" s="1"/>
  <c r="C832" i="15"/>
  <c r="F832" i="15" s="1"/>
  <c r="G832" i="15" s="1"/>
  <c r="C833" i="15"/>
  <c r="F833" i="15" s="1"/>
  <c r="G833" i="15" s="1"/>
  <c r="C834" i="15"/>
  <c r="F834" i="15"/>
  <c r="G834" i="15" s="1"/>
  <c r="C835" i="15"/>
  <c r="F835" i="15" s="1"/>
  <c r="G835" i="15" s="1"/>
  <c r="C836" i="15"/>
  <c r="F836" i="15" s="1"/>
  <c r="G836" i="15" s="1"/>
  <c r="C837" i="15"/>
  <c r="F837" i="15" s="1"/>
  <c r="G837" i="15" s="1"/>
  <c r="C838" i="15"/>
  <c r="F838" i="15"/>
  <c r="G838" i="15" s="1"/>
  <c r="C839" i="15"/>
  <c r="F839" i="15" s="1"/>
  <c r="G839" i="15" s="1"/>
  <c r="C840" i="15"/>
  <c r="F840" i="15" s="1"/>
  <c r="G840" i="15" s="1"/>
  <c r="C841" i="15"/>
  <c r="F841" i="15" s="1"/>
  <c r="G841" i="15" s="1"/>
  <c r="C842" i="15"/>
  <c r="F842" i="15"/>
  <c r="G842" i="15" s="1"/>
  <c r="C843" i="15"/>
  <c r="F843" i="15" s="1"/>
  <c r="G843" i="15" s="1"/>
  <c r="C844" i="15"/>
  <c r="F844" i="15" s="1"/>
  <c r="G844" i="15" s="1"/>
  <c r="C845" i="15"/>
  <c r="F845" i="15" s="1"/>
  <c r="G845" i="15" s="1"/>
  <c r="C846" i="15"/>
  <c r="F846" i="15"/>
  <c r="G846" i="15" s="1"/>
  <c r="C847" i="15"/>
  <c r="F847" i="15" s="1"/>
  <c r="G847" i="15" s="1"/>
  <c r="C848" i="15"/>
  <c r="F848" i="15" s="1"/>
  <c r="G848" i="15" s="1"/>
  <c r="C849" i="15"/>
  <c r="F849" i="15" s="1"/>
  <c r="G849" i="15" s="1"/>
  <c r="C850" i="15"/>
  <c r="F850" i="15"/>
  <c r="G850" i="15" s="1"/>
  <c r="C851" i="15"/>
  <c r="F851" i="15" s="1"/>
  <c r="G851" i="15" s="1"/>
  <c r="C852" i="15"/>
  <c r="F852" i="15" s="1"/>
  <c r="G852" i="15" s="1"/>
  <c r="C853" i="15"/>
  <c r="F853" i="15" s="1"/>
  <c r="G853" i="15" s="1"/>
  <c r="C854" i="15"/>
  <c r="F854" i="15"/>
  <c r="G854" i="15" s="1"/>
  <c r="C855" i="15"/>
  <c r="F855" i="15" s="1"/>
  <c r="G855" i="15" s="1"/>
  <c r="C856" i="15"/>
  <c r="F856" i="15" s="1"/>
  <c r="G856" i="15" s="1"/>
  <c r="C857" i="15"/>
  <c r="F857" i="15" s="1"/>
  <c r="G857" i="15" s="1"/>
  <c r="C858" i="15"/>
  <c r="F858" i="15"/>
  <c r="G858" i="15" s="1"/>
  <c r="C859" i="15"/>
  <c r="F859" i="15" s="1"/>
  <c r="G859" i="15" s="1"/>
  <c r="C860" i="15"/>
  <c r="F860" i="15" s="1"/>
  <c r="G860" i="15" s="1"/>
  <c r="C861" i="15"/>
  <c r="F861" i="15" s="1"/>
  <c r="G861" i="15" s="1"/>
  <c r="C862" i="15"/>
  <c r="F862" i="15"/>
  <c r="G862" i="15" s="1"/>
  <c r="C863" i="15"/>
  <c r="F863" i="15" s="1"/>
  <c r="G863" i="15" s="1"/>
  <c r="C864" i="15"/>
  <c r="F864" i="15" s="1"/>
  <c r="G864" i="15" s="1"/>
  <c r="C865" i="15"/>
  <c r="F865" i="15" s="1"/>
  <c r="G865" i="15" s="1"/>
  <c r="C866" i="15"/>
  <c r="F866" i="15"/>
  <c r="G866" i="15" s="1"/>
  <c r="C867" i="15"/>
  <c r="F867" i="15" s="1"/>
  <c r="G867" i="15" s="1"/>
  <c r="C868" i="15"/>
  <c r="F868" i="15" s="1"/>
  <c r="G868" i="15" s="1"/>
  <c r="C869" i="15"/>
  <c r="F869" i="15" s="1"/>
  <c r="G869" i="15" s="1"/>
  <c r="C870" i="15"/>
  <c r="F870" i="15"/>
  <c r="G870" i="15" s="1"/>
  <c r="C871" i="15"/>
  <c r="F871" i="15" s="1"/>
  <c r="G871" i="15" s="1"/>
  <c r="C872" i="15"/>
  <c r="F872" i="15" s="1"/>
  <c r="G872" i="15" s="1"/>
  <c r="C873" i="15"/>
  <c r="F873" i="15" s="1"/>
  <c r="G873" i="15" s="1"/>
  <c r="C874" i="15"/>
  <c r="F874" i="15"/>
  <c r="G874" i="15" s="1"/>
  <c r="C875" i="15"/>
  <c r="F875" i="15" s="1"/>
  <c r="G875" i="15" s="1"/>
  <c r="C876" i="15"/>
  <c r="F876" i="15" s="1"/>
  <c r="G876" i="15" s="1"/>
  <c r="C877" i="15"/>
  <c r="F877" i="15" s="1"/>
  <c r="G877" i="15" s="1"/>
  <c r="C878" i="15"/>
  <c r="F878" i="15"/>
  <c r="G878" i="15" s="1"/>
  <c r="C879" i="15"/>
  <c r="F879" i="15" s="1"/>
  <c r="G879" i="15" s="1"/>
  <c r="C880" i="15"/>
  <c r="F880" i="15" s="1"/>
  <c r="G880" i="15" s="1"/>
  <c r="C881" i="15"/>
  <c r="F881" i="15" s="1"/>
  <c r="G881" i="15" s="1"/>
  <c r="C882" i="15"/>
  <c r="F882" i="15" s="1"/>
  <c r="G882" i="15" s="1"/>
  <c r="C883" i="15"/>
  <c r="F883" i="15" s="1"/>
  <c r="G883" i="15" s="1"/>
  <c r="C884" i="15"/>
  <c r="F884" i="15" s="1"/>
  <c r="G884" i="15" s="1"/>
  <c r="C885" i="15"/>
  <c r="F885" i="15" s="1"/>
  <c r="G885" i="15" s="1"/>
  <c r="C886" i="15"/>
  <c r="F886" i="15" s="1"/>
  <c r="G886" i="15" s="1"/>
  <c r="C887" i="15"/>
  <c r="F887" i="15" s="1"/>
  <c r="G887" i="15" s="1"/>
  <c r="C888" i="15"/>
  <c r="F888" i="15" s="1"/>
  <c r="G888" i="15" s="1"/>
  <c r="C889" i="15"/>
  <c r="F889" i="15" s="1"/>
  <c r="G889" i="15" s="1"/>
  <c r="C890" i="15"/>
  <c r="F890" i="15" s="1"/>
  <c r="G890" i="15" s="1"/>
  <c r="C891" i="15"/>
  <c r="F891" i="15" s="1"/>
  <c r="G891" i="15" s="1"/>
  <c r="C892" i="15"/>
  <c r="F892" i="15" s="1"/>
  <c r="G892" i="15" s="1"/>
  <c r="C893" i="15"/>
  <c r="F893" i="15" s="1"/>
  <c r="G893" i="15" s="1"/>
  <c r="C894" i="15"/>
  <c r="F894" i="15" s="1"/>
  <c r="G894" i="15" s="1"/>
  <c r="C895" i="15"/>
  <c r="F895" i="15" s="1"/>
  <c r="G895" i="15" s="1"/>
  <c r="C896" i="15"/>
  <c r="F896" i="15"/>
  <c r="G896" i="15" s="1"/>
  <c r="C897" i="15"/>
  <c r="F897" i="15" s="1"/>
  <c r="G897" i="15" s="1"/>
  <c r="C898" i="15"/>
  <c r="F898" i="15" s="1"/>
  <c r="G898" i="15" s="1"/>
  <c r="C899" i="15"/>
  <c r="F899" i="15" s="1"/>
  <c r="G899" i="15" s="1"/>
  <c r="C900" i="15"/>
  <c r="F900" i="15"/>
  <c r="G900" i="15" s="1"/>
  <c r="C901" i="15"/>
  <c r="F901" i="15" s="1"/>
  <c r="G901" i="15" s="1"/>
  <c r="C902" i="15"/>
  <c r="F902" i="15" s="1"/>
  <c r="G902" i="15" s="1"/>
  <c r="C903" i="15"/>
  <c r="F903" i="15" s="1"/>
  <c r="G903" i="15" s="1"/>
  <c r="C904" i="15"/>
  <c r="F904" i="15"/>
  <c r="G904" i="15" s="1"/>
  <c r="C905" i="15"/>
  <c r="F905" i="15" s="1"/>
  <c r="G905" i="15" s="1"/>
  <c r="C906" i="15"/>
  <c r="F906" i="15" s="1"/>
  <c r="G906" i="15" s="1"/>
  <c r="C907" i="15"/>
  <c r="F907" i="15" s="1"/>
  <c r="G907" i="15" s="1"/>
  <c r="C908" i="15"/>
  <c r="F908" i="15"/>
  <c r="G908" i="15" s="1"/>
  <c r="C909" i="15"/>
  <c r="F909" i="15" s="1"/>
  <c r="G909" i="15" s="1"/>
  <c r="C910" i="15"/>
  <c r="F910" i="15" s="1"/>
  <c r="G910" i="15" s="1"/>
  <c r="C911" i="15"/>
  <c r="F911" i="15" s="1"/>
  <c r="G911" i="15" s="1"/>
  <c r="C912" i="15"/>
  <c r="F912" i="15"/>
  <c r="G912" i="15" s="1"/>
  <c r="C913" i="15"/>
  <c r="F913" i="15" s="1"/>
  <c r="G913" i="15" s="1"/>
  <c r="C914" i="15"/>
  <c r="F914" i="15" s="1"/>
  <c r="G914" i="15" s="1"/>
  <c r="C915" i="15"/>
  <c r="F915" i="15" s="1"/>
  <c r="G915" i="15" s="1"/>
  <c r="C916" i="15"/>
  <c r="F916" i="15"/>
  <c r="G916" i="15" s="1"/>
  <c r="C917" i="15"/>
  <c r="F917" i="15" s="1"/>
  <c r="G917" i="15" s="1"/>
  <c r="C918" i="15"/>
  <c r="F918" i="15" s="1"/>
  <c r="G918" i="15" s="1"/>
  <c r="C919" i="15"/>
  <c r="F919" i="15" s="1"/>
  <c r="G919" i="15" s="1"/>
  <c r="C920" i="15"/>
  <c r="F920" i="15"/>
  <c r="G920" i="15" s="1"/>
  <c r="C921" i="15"/>
  <c r="F921" i="15" s="1"/>
  <c r="G921" i="15" s="1"/>
  <c r="C922" i="15"/>
  <c r="F922" i="15" s="1"/>
  <c r="G922" i="15" s="1"/>
  <c r="C923" i="15"/>
  <c r="F923" i="15" s="1"/>
  <c r="G923" i="15" s="1"/>
  <c r="C924" i="15"/>
  <c r="F924" i="15"/>
  <c r="G924" i="15" s="1"/>
  <c r="C925" i="15"/>
  <c r="F925" i="15" s="1"/>
  <c r="G925" i="15" s="1"/>
  <c r="C926" i="15"/>
  <c r="F926" i="15" s="1"/>
  <c r="G926" i="15" s="1"/>
  <c r="C927" i="15"/>
  <c r="F927" i="15" s="1"/>
  <c r="G927" i="15" s="1"/>
  <c r="C928" i="15"/>
  <c r="F928" i="15"/>
  <c r="G928" i="15" s="1"/>
  <c r="C929" i="15"/>
  <c r="F929" i="15" s="1"/>
  <c r="G929" i="15" s="1"/>
  <c r="C930" i="15"/>
  <c r="F930" i="15" s="1"/>
  <c r="G930" i="15" s="1"/>
  <c r="C931" i="15"/>
  <c r="F931" i="15" s="1"/>
  <c r="G931" i="15" s="1"/>
  <c r="C932" i="15"/>
  <c r="F932" i="15"/>
  <c r="G932" i="15" s="1"/>
  <c r="C933" i="15"/>
  <c r="F933" i="15" s="1"/>
  <c r="G933" i="15" s="1"/>
  <c r="C934" i="15"/>
  <c r="F934" i="15" s="1"/>
  <c r="G934" i="15" s="1"/>
  <c r="C935" i="15"/>
  <c r="F935" i="15" s="1"/>
  <c r="G935" i="15" s="1"/>
  <c r="C936" i="15"/>
  <c r="F936" i="15"/>
  <c r="G936" i="15" s="1"/>
  <c r="C937" i="15"/>
  <c r="F937" i="15" s="1"/>
  <c r="G937" i="15" s="1"/>
  <c r="C938" i="15"/>
  <c r="F938" i="15" s="1"/>
  <c r="G938" i="15" s="1"/>
  <c r="C939" i="15"/>
  <c r="F939" i="15" s="1"/>
  <c r="G939" i="15" s="1"/>
  <c r="C940" i="15"/>
  <c r="F940" i="15"/>
  <c r="G940" i="15" s="1"/>
  <c r="C941" i="15"/>
  <c r="F941" i="15" s="1"/>
  <c r="G941" i="15" s="1"/>
  <c r="C942" i="15"/>
  <c r="F942" i="15" s="1"/>
  <c r="G942" i="15" s="1"/>
  <c r="C943" i="15"/>
  <c r="F943" i="15" s="1"/>
  <c r="G943" i="15" s="1"/>
  <c r="C944" i="15"/>
  <c r="F944" i="15"/>
  <c r="G944" i="15" s="1"/>
  <c r="C945" i="15"/>
  <c r="F945" i="15" s="1"/>
  <c r="G945" i="15" s="1"/>
  <c r="C946" i="15"/>
  <c r="F946" i="15" s="1"/>
  <c r="G946" i="15" s="1"/>
  <c r="C947" i="15"/>
  <c r="F947" i="15" s="1"/>
  <c r="G947" i="15" s="1"/>
  <c r="C948" i="15"/>
  <c r="F948" i="15"/>
  <c r="G948" i="15" s="1"/>
  <c r="C949" i="15"/>
  <c r="F949" i="15" s="1"/>
  <c r="G949" i="15" s="1"/>
  <c r="C950" i="15"/>
  <c r="F950" i="15" s="1"/>
  <c r="G950" i="15" s="1"/>
  <c r="C951" i="15"/>
  <c r="F951" i="15" s="1"/>
  <c r="G951" i="15" s="1"/>
  <c r="C952" i="15"/>
  <c r="F952" i="15"/>
  <c r="G952" i="15" s="1"/>
  <c r="C953" i="15"/>
  <c r="F953" i="15" s="1"/>
  <c r="G953" i="15" s="1"/>
  <c r="C954" i="15"/>
  <c r="F954" i="15" s="1"/>
  <c r="G954" i="15" s="1"/>
  <c r="C955" i="15"/>
  <c r="F955" i="15" s="1"/>
  <c r="G955" i="15" s="1"/>
  <c r="C956" i="15"/>
  <c r="F956" i="15"/>
  <c r="G956" i="15" s="1"/>
  <c r="C957" i="15"/>
  <c r="F957" i="15" s="1"/>
  <c r="G957" i="15" s="1"/>
  <c r="C958" i="15"/>
  <c r="F958" i="15" s="1"/>
  <c r="G958" i="15" s="1"/>
  <c r="C959" i="15"/>
  <c r="F959" i="15" s="1"/>
  <c r="G959" i="15" s="1"/>
  <c r="C960" i="15"/>
  <c r="F960" i="15"/>
  <c r="G960" i="15" s="1"/>
  <c r="C961" i="15"/>
  <c r="F961" i="15" s="1"/>
  <c r="G961" i="15" s="1"/>
  <c r="C962" i="15"/>
  <c r="F962" i="15" s="1"/>
  <c r="G962" i="15" s="1"/>
  <c r="C963" i="15"/>
  <c r="F963" i="15" s="1"/>
  <c r="G963" i="15" s="1"/>
  <c r="C964" i="15"/>
  <c r="F964" i="15"/>
  <c r="G964" i="15" s="1"/>
  <c r="C965" i="15"/>
  <c r="F965" i="15" s="1"/>
  <c r="G965" i="15" s="1"/>
  <c r="C966" i="15"/>
  <c r="F966" i="15" s="1"/>
  <c r="G966" i="15" s="1"/>
  <c r="C967" i="15"/>
  <c r="F967" i="15" s="1"/>
  <c r="G967" i="15" s="1"/>
  <c r="C968" i="15"/>
  <c r="F968" i="15"/>
  <c r="G968" i="15" s="1"/>
  <c r="C969" i="15"/>
  <c r="F969" i="15" s="1"/>
  <c r="G969" i="15" s="1"/>
  <c r="C970" i="15"/>
  <c r="F970" i="15" s="1"/>
  <c r="G970" i="15" s="1"/>
  <c r="C971" i="15"/>
  <c r="F971" i="15" s="1"/>
  <c r="G971" i="15" s="1"/>
  <c r="C972" i="15"/>
  <c r="F972" i="15"/>
  <c r="G972" i="15" s="1"/>
  <c r="C973" i="15"/>
  <c r="F973" i="15" s="1"/>
  <c r="G973" i="15" s="1"/>
  <c r="C974" i="15"/>
  <c r="F974" i="15" s="1"/>
  <c r="G974" i="15" s="1"/>
  <c r="C975" i="15"/>
  <c r="F975" i="15" s="1"/>
  <c r="G975" i="15" s="1"/>
  <c r="C976" i="15"/>
  <c r="F976" i="15"/>
  <c r="G976" i="15" s="1"/>
  <c r="C977" i="15"/>
  <c r="F977" i="15" s="1"/>
  <c r="G977" i="15" s="1"/>
  <c r="C978" i="15"/>
  <c r="F978" i="15" s="1"/>
  <c r="G978" i="15" s="1"/>
  <c r="C979" i="15"/>
  <c r="F979" i="15" s="1"/>
  <c r="G979" i="15" s="1"/>
  <c r="C980" i="15"/>
  <c r="F980" i="15"/>
  <c r="G980" i="15" s="1"/>
  <c r="C981" i="15"/>
  <c r="F981" i="15" s="1"/>
  <c r="G981" i="15" s="1"/>
  <c r="C982" i="15"/>
  <c r="F982" i="15" s="1"/>
  <c r="G982" i="15" s="1"/>
  <c r="C983" i="15"/>
  <c r="F983" i="15" s="1"/>
  <c r="G983" i="15" s="1"/>
  <c r="C984" i="15"/>
  <c r="F984" i="15"/>
  <c r="G984" i="15" s="1"/>
  <c r="C985" i="15"/>
  <c r="F985" i="15" s="1"/>
  <c r="G985" i="15" s="1"/>
  <c r="C986" i="15"/>
  <c r="F986" i="15" s="1"/>
  <c r="G986" i="15" s="1"/>
  <c r="C987" i="15"/>
  <c r="F987" i="15" s="1"/>
  <c r="G987" i="15" s="1"/>
  <c r="C988" i="15"/>
  <c r="F988" i="15"/>
  <c r="G988" i="15" s="1"/>
  <c r="C989" i="15"/>
  <c r="F989" i="15" s="1"/>
  <c r="G989" i="15" s="1"/>
  <c r="C990" i="15"/>
  <c r="F990" i="15" s="1"/>
  <c r="G990" i="15" s="1"/>
  <c r="C991" i="15"/>
  <c r="F991" i="15" s="1"/>
  <c r="G991" i="15" s="1"/>
  <c r="C992" i="15"/>
  <c r="F992" i="15"/>
  <c r="G992" i="15" s="1"/>
  <c r="C993" i="15"/>
  <c r="F993" i="15" s="1"/>
  <c r="G993" i="15" s="1"/>
  <c r="C994" i="15"/>
  <c r="F994" i="15" s="1"/>
  <c r="G994" i="15" s="1"/>
  <c r="C995" i="15"/>
  <c r="F995" i="15" s="1"/>
  <c r="G995" i="15" s="1"/>
  <c r="C996" i="15"/>
  <c r="F996" i="15"/>
  <c r="G996" i="15" s="1"/>
  <c r="C997" i="15"/>
  <c r="F997" i="15" s="1"/>
  <c r="G997" i="15" s="1"/>
  <c r="C998" i="15"/>
  <c r="F998" i="15" s="1"/>
  <c r="G998" i="15" s="1"/>
  <c r="C999" i="15"/>
  <c r="F999" i="15" s="1"/>
  <c r="G999" i="15" s="1"/>
  <c r="C1000" i="15"/>
  <c r="F1000" i="15"/>
  <c r="G1000" i="15" s="1"/>
  <c r="C1001" i="15"/>
  <c r="F1001" i="15" s="1"/>
  <c r="G1001" i="15" s="1"/>
  <c r="C1002" i="15"/>
  <c r="F1002" i="15" s="1"/>
  <c r="G1002" i="15" s="1"/>
  <c r="C1003" i="15"/>
  <c r="F1003" i="15" s="1"/>
  <c r="G1003" i="15" s="1"/>
  <c r="C1004" i="15"/>
  <c r="F1004" i="15"/>
  <c r="G1004" i="15" s="1"/>
  <c r="C1005" i="15"/>
  <c r="F1005" i="15" s="1"/>
  <c r="G1005" i="15" s="1"/>
  <c r="C1006" i="15"/>
  <c r="F1006" i="15" s="1"/>
  <c r="G1006" i="15" s="1"/>
  <c r="C1007" i="15"/>
  <c r="F1007" i="15" s="1"/>
  <c r="G1007" i="15" s="1"/>
  <c r="C1008" i="15"/>
  <c r="F1008" i="15"/>
  <c r="G1008" i="15" s="1"/>
  <c r="C1009" i="15"/>
  <c r="F1009" i="15" s="1"/>
  <c r="G1009" i="15" s="1"/>
  <c r="C1010" i="15"/>
  <c r="F1010" i="15" s="1"/>
  <c r="G1010" i="15" s="1"/>
  <c r="C1011" i="15"/>
  <c r="F1011" i="15" s="1"/>
  <c r="G1011" i="15" s="1"/>
  <c r="C1012" i="15"/>
  <c r="F1012" i="15"/>
  <c r="G1012" i="15" s="1"/>
  <c r="C1013" i="15"/>
  <c r="F1013" i="15" s="1"/>
  <c r="G1013" i="15" s="1"/>
  <c r="C1014" i="15"/>
  <c r="F1014" i="15" s="1"/>
  <c r="G1014" i="15" s="1"/>
  <c r="C1015" i="15"/>
  <c r="F1015" i="15" s="1"/>
  <c r="G1015" i="15" s="1"/>
  <c r="C1016" i="15"/>
  <c r="F1016" i="15"/>
  <c r="G1016" i="15" s="1"/>
  <c r="C1017" i="15"/>
  <c r="F1017" i="15" s="1"/>
  <c r="G1017" i="15" s="1"/>
  <c r="C1018" i="15"/>
  <c r="F1018" i="15" s="1"/>
  <c r="G1018" i="15" s="1"/>
  <c r="C1019" i="15"/>
  <c r="F1019" i="15" s="1"/>
  <c r="G1019" i="15" s="1"/>
  <c r="C1020" i="15"/>
  <c r="F1020" i="15"/>
  <c r="G1020" i="15" s="1"/>
  <c r="C1021" i="15"/>
  <c r="F1021" i="15" s="1"/>
  <c r="G1021" i="15" s="1"/>
  <c r="C1022" i="15"/>
  <c r="F1022" i="15" s="1"/>
  <c r="G1022" i="15" s="1"/>
  <c r="C1023" i="15"/>
  <c r="F1023" i="15" s="1"/>
  <c r="G1023" i="15" s="1"/>
  <c r="C1024" i="15"/>
  <c r="F1024" i="15"/>
  <c r="G1024" i="15" s="1"/>
  <c r="C1025" i="15"/>
  <c r="F1025" i="15" s="1"/>
  <c r="G1025" i="15" s="1"/>
  <c r="C1026" i="15"/>
  <c r="F1026" i="15" s="1"/>
  <c r="G1026" i="15" s="1"/>
  <c r="C1027" i="15"/>
  <c r="F1027" i="15" s="1"/>
  <c r="G1027" i="15" s="1"/>
  <c r="C1028" i="15"/>
  <c r="F1028" i="15"/>
  <c r="G1028" i="15" s="1"/>
  <c r="C1029" i="15"/>
  <c r="F1029" i="15" s="1"/>
  <c r="G1029" i="15" s="1"/>
  <c r="C1030" i="15"/>
  <c r="F1030" i="15" s="1"/>
  <c r="G1030" i="15" s="1"/>
  <c r="C1031" i="15"/>
  <c r="F1031" i="15" s="1"/>
  <c r="G1031" i="15" s="1"/>
  <c r="C1032" i="15"/>
  <c r="F1032" i="15"/>
  <c r="G1032" i="15" s="1"/>
  <c r="C1033" i="15"/>
  <c r="F1033" i="15" s="1"/>
  <c r="G1033" i="15" s="1"/>
  <c r="C1034" i="15"/>
  <c r="F1034" i="15" s="1"/>
  <c r="G1034" i="15" s="1"/>
  <c r="C1035" i="15"/>
  <c r="F1035" i="15" s="1"/>
  <c r="G1035" i="15" s="1"/>
  <c r="C1036" i="15"/>
  <c r="F1036" i="15"/>
  <c r="G1036" i="15" s="1"/>
  <c r="C1037" i="15"/>
  <c r="F1037" i="15" s="1"/>
  <c r="G1037" i="15" s="1"/>
  <c r="C1038" i="15"/>
  <c r="F1038" i="15" s="1"/>
  <c r="G1038" i="15" s="1"/>
  <c r="C1039" i="15"/>
  <c r="F1039" i="15" s="1"/>
  <c r="G1039" i="15" s="1"/>
  <c r="C1040" i="15"/>
  <c r="F1040" i="15"/>
  <c r="G1040" i="15" s="1"/>
  <c r="C1041" i="15"/>
  <c r="F1041" i="15" s="1"/>
  <c r="G1041" i="15" s="1"/>
  <c r="C1042" i="15"/>
  <c r="F1042" i="15" s="1"/>
  <c r="G1042" i="15" s="1"/>
  <c r="C1043" i="15"/>
  <c r="F1043" i="15" s="1"/>
  <c r="G1043" i="15" s="1"/>
  <c r="C1044" i="15"/>
  <c r="F1044" i="15"/>
  <c r="G1044" i="15" s="1"/>
  <c r="C1045" i="15"/>
  <c r="F1045" i="15" s="1"/>
  <c r="G1045" i="15" s="1"/>
  <c r="C1046" i="15"/>
  <c r="F1046" i="15" s="1"/>
  <c r="G1046" i="15" s="1"/>
  <c r="C1047" i="15"/>
  <c r="F1047" i="15" s="1"/>
  <c r="G1047" i="15" s="1"/>
  <c r="C1048" i="15"/>
  <c r="F1048" i="15"/>
  <c r="G1048" i="15" s="1"/>
  <c r="C1049" i="15"/>
  <c r="F1049" i="15" s="1"/>
  <c r="G1049" i="15" s="1"/>
  <c r="C1050" i="15"/>
  <c r="F1050" i="15" s="1"/>
  <c r="G1050" i="15" s="1"/>
  <c r="C1051" i="15"/>
  <c r="F1051" i="15" s="1"/>
  <c r="G1051" i="15" s="1"/>
  <c r="C1052" i="15"/>
  <c r="F1052" i="15"/>
  <c r="G1052" i="15" s="1"/>
  <c r="C1053" i="15"/>
  <c r="F1053" i="15" s="1"/>
  <c r="G1053" i="15" s="1"/>
  <c r="C1054" i="15"/>
  <c r="F1054" i="15" s="1"/>
  <c r="G1054" i="15" s="1"/>
  <c r="C1055" i="15"/>
  <c r="F1055" i="15" s="1"/>
  <c r="G1055" i="15" s="1"/>
  <c r="C1056" i="15"/>
  <c r="F1056" i="15"/>
  <c r="G1056" i="15" s="1"/>
  <c r="C1057" i="15"/>
  <c r="F1057" i="15" s="1"/>
  <c r="G1057" i="15" s="1"/>
  <c r="C1058" i="15"/>
  <c r="F1058" i="15" s="1"/>
  <c r="G1058" i="15" s="1"/>
  <c r="C1059" i="15"/>
  <c r="F1059" i="15" s="1"/>
  <c r="G1059" i="15" s="1"/>
  <c r="C1060" i="15"/>
  <c r="F1060" i="15"/>
  <c r="G1060" i="15" s="1"/>
  <c r="C1061" i="15"/>
  <c r="F1061" i="15" s="1"/>
  <c r="G1061" i="15" s="1"/>
  <c r="C1062" i="15"/>
  <c r="F1062" i="15" s="1"/>
  <c r="G1062" i="15" s="1"/>
  <c r="C1063" i="15"/>
  <c r="F1063" i="15" s="1"/>
  <c r="G1063" i="15" s="1"/>
  <c r="C1064" i="15"/>
  <c r="F1064" i="15"/>
  <c r="G1064" i="15" s="1"/>
  <c r="C1065" i="15"/>
  <c r="F1065" i="15" s="1"/>
  <c r="G1065" i="15" s="1"/>
  <c r="C1066" i="15"/>
  <c r="F1066" i="15" s="1"/>
  <c r="G1066" i="15" s="1"/>
  <c r="C1067" i="15"/>
  <c r="F1067" i="15" s="1"/>
  <c r="G1067" i="15" s="1"/>
  <c r="C1068" i="15"/>
  <c r="F1068" i="15"/>
  <c r="G1068" i="15" s="1"/>
  <c r="C1069" i="15"/>
  <c r="F1069" i="15" s="1"/>
  <c r="G1069" i="15" s="1"/>
  <c r="C1070" i="15"/>
  <c r="F1070" i="15" s="1"/>
  <c r="G1070" i="15" s="1"/>
  <c r="C1071" i="15"/>
  <c r="F1071" i="15" s="1"/>
  <c r="G1071" i="15" s="1"/>
  <c r="C1072" i="15"/>
  <c r="F1072" i="15"/>
  <c r="G1072" i="15" s="1"/>
  <c r="C1073" i="15"/>
  <c r="F1073" i="15" s="1"/>
  <c r="G1073" i="15" s="1"/>
  <c r="C1074" i="15"/>
  <c r="F1074" i="15" s="1"/>
  <c r="G1074" i="15" s="1"/>
  <c r="C1075" i="15"/>
  <c r="F1075" i="15" s="1"/>
  <c r="G1075" i="15" s="1"/>
  <c r="C1076" i="15"/>
  <c r="F1076" i="15"/>
  <c r="G1076" i="15" s="1"/>
  <c r="C1077" i="15"/>
  <c r="F1077" i="15" s="1"/>
  <c r="G1077" i="15" s="1"/>
  <c r="C1078" i="15"/>
  <c r="F1078" i="15" s="1"/>
  <c r="G1078" i="15" s="1"/>
  <c r="C1079" i="15"/>
  <c r="F1079" i="15" s="1"/>
  <c r="G1079" i="15" s="1"/>
  <c r="C1080" i="15"/>
  <c r="F1080" i="15"/>
  <c r="G1080" i="15" s="1"/>
  <c r="C1081" i="15"/>
  <c r="F1081" i="15" s="1"/>
  <c r="G1081" i="15" s="1"/>
  <c r="C1082" i="15"/>
  <c r="F1082" i="15" s="1"/>
  <c r="G1082" i="15" s="1"/>
  <c r="C1083" i="15"/>
  <c r="F1083" i="15" s="1"/>
  <c r="G1083" i="15" s="1"/>
  <c r="C1084" i="15"/>
  <c r="F1084" i="15"/>
  <c r="G1084" i="15" s="1"/>
  <c r="C1085" i="15"/>
  <c r="F1085" i="15" s="1"/>
  <c r="G1085" i="15" s="1"/>
  <c r="C1086" i="15"/>
  <c r="F1086" i="15" s="1"/>
  <c r="G1086" i="15" s="1"/>
  <c r="C1087" i="15"/>
  <c r="F1087" i="15" s="1"/>
  <c r="G1087" i="15" s="1"/>
  <c r="C1088" i="15"/>
  <c r="F1088" i="15"/>
  <c r="G1088" i="15" s="1"/>
  <c r="C1089" i="15"/>
  <c r="F1089" i="15" s="1"/>
  <c r="G1089" i="15" s="1"/>
  <c r="C1090" i="15"/>
  <c r="F1090" i="15" s="1"/>
  <c r="G1090" i="15" s="1"/>
  <c r="C1091" i="15"/>
  <c r="F1091" i="15" s="1"/>
  <c r="G1091" i="15" s="1"/>
  <c r="C1092" i="15"/>
  <c r="F1092" i="15"/>
  <c r="G1092" i="15" s="1"/>
  <c r="C1093" i="15"/>
  <c r="F1093" i="15" s="1"/>
  <c r="G1093" i="15" s="1"/>
  <c r="C1094" i="15"/>
  <c r="F1094" i="15" s="1"/>
  <c r="G1094" i="15" s="1"/>
  <c r="C1095" i="15"/>
  <c r="F1095" i="15" s="1"/>
  <c r="G1095" i="15" s="1"/>
  <c r="C1096" i="15"/>
  <c r="F1096" i="15"/>
  <c r="G1096" i="15" s="1"/>
  <c r="C1097" i="15"/>
  <c r="F1097" i="15" s="1"/>
  <c r="G1097" i="15" s="1"/>
  <c r="C1098" i="15"/>
  <c r="F1098" i="15" s="1"/>
  <c r="G1098" i="15" s="1"/>
  <c r="C1099" i="15"/>
  <c r="F1099" i="15" s="1"/>
  <c r="G1099" i="15" s="1"/>
  <c r="C1100" i="15"/>
  <c r="F1100" i="15" s="1"/>
  <c r="G1100" i="15" s="1"/>
  <c r="C1101" i="15"/>
  <c r="F1101" i="15" s="1"/>
  <c r="G1101" i="15" s="1"/>
  <c r="C1102" i="15"/>
  <c r="F1102" i="15"/>
  <c r="G1102" i="15" s="1"/>
  <c r="C1103" i="15"/>
  <c r="F1103" i="15" s="1"/>
  <c r="G1103" i="15" s="1"/>
  <c r="C1104" i="15"/>
  <c r="F1104" i="15" s="1"/>
  <c r="G1104" i="15" s="1"/>
  <c r="C1105" i="15"/>
  <c r="F1105" i="15" s="1"/>
  <c r="G1105" i="15" s="1"/>
  <c r="C1106" i="15"/>
  <c r="F1106" i="15"/>
  <c r="G1106" i="15" s="1"/>
  <c r="C1107" i="15"/>
  <c r="F1107" i="15" s="1"/>
  <c r="G1107" i="15" s="1"/>
  <c r="C1108" i="15"/>
  <c r="F1108" i="15" s="1"/>
  <c r="G1108" i="15" s="1"/>
  <c r="C2" i="15"/>
  <c r="D5" i="13"/>
  <c r="E5" i="13" s="1"/>
  <c r="D13" i="13"/>
  <c r="E13" i="13" s="1"/>
  <c r="D29" i="13"/>
  <c r="E29" i="13" s="1"/>
  <c r="C3" i="13"/>
  <c r="D3" i="13" s="1"/>
  <c r="E3" i="13" s="1"/>
  <c r="C4" i="13"/>
  <c r="D4" i="13" s="1"/>
  <c r="E4" i="13" s="1"/>
  <c r="C5" i="13"/>
  <c r="C6" i="13"/>
  <c r="D6" i="13" s="1"/>
  <c r="E6" i="13" s="1"/>
  <c r="C7" i="13"/>
  <c r="D7" i="13" s="1"/>
  <c r="E7" i="13" s="1"/>
  <c r="C8" i="13"/>
  <c r="D8" i="13" s="1"/>
  <c r="E8" i="13" s="1"/>
  <c r="C9" i="13"/>
  <c r="D9" i="13" s="1"/>
  <c r="E9" i="13" s="1"/>
  <c r="C10" i="13"/>
  <c r="D10" i="13" s="1"/>
  <c r="E10" i="13" s="1"/>
  <c r="C11" i="13"/>
  <c r="D11" i="13" s="1"/>
  <c r="E11" i="13" s="1"/>
  <c r="C12" i="13"/>
  <c r="D12" i="13" s="1"/>
  <c r="E12" i="13" s="1"/>
  <c r="C13" i="13"/>
  <c r="C14" i="13"/>
  <c r="D14" i="13" s="1"/>
  <c r="E14" i="13" s="1"/>
  <c r="C15" i="13"/>
  <c r="D15" i="13" s="1"/>
  <c r="E15" i="13" s="1"/>
  <c r="C16" i="13"/>
  <c r="D16" i="13" s="1"/>
  <c r="E16" i="13" s="1"/>
  <c r="C17" i="13"/>
  <c r="D17" i="13" s="1"/>
  <c r="E17" i="13" s="1"/>
  <c r="C18" i="13"/>
  <c r="D18" i="13" s="1"/>
  <c r="E18" i="13" s="1"/>
  <c r="C19" i="13"/>
  <c r="D19" i="13" s="1"/>
  <c r="E19" i="13" s="1"/>
  <c r="C20" i="13"/>
  <c r="D20" i="13" s="1"/>
  <c r="E20" i="13" s="1"/>
  <c r="C21" i="13"/>
  <c r="D21" i="13" s="1"/>
  <c r="E21" i="13" s="1"/>
  <c r="C22" i="13"/>
  <c r="D22" i="13" s="1"/>
  <c r="E22" i="13" s="1"/>
  <c r="C23" i="13"/>
  <c r="D23" i="13" s="1"/>
  <c r="E23" i="13" s="1"/>
  <c r="C24" i="13"/>
  <c r="D24" i="13" s="1"/>
  <c r="E24" i="13" s="1"/>
  <c r="C25" i="13"/>
  <c r="D25" i="13" s="1"/>
  <c r="E25" i="13" s="1"/>
  <c r="C26" i="13"/>
  <c r="D26" i="13" s="1"/>
  <c r="E26" i="13" s="1"/>
  <c r="C27" i="13"/>
  <c r="D27" i="13" s="1"/>
  <c r="E27" i="13" s="1"/>
  <c r="C28" i="13"/>
  <c r="D28" i="13" s="1"/>
  <c r="E28" i="13" s="1"/>
  <c r="C29" i="13"/>
  <c r="C30" i="13"/>
  <c r="D30" i="13" s="1"/>
  <c r="E30" i="13" s="1"/>
  <c r="C31" i="13"/>
  <c r="D31" i="13" s="1"/>
  <c r="E31" i="13" s="1"/>
  <c r="C32" i="13"/>
  <c r="D32" i="13" s="1"/>
  <c r="E32" i="13" s="1"/>
  <c r="C33" i="13"/>
  <c r="D33" i="13" s="1"/>
  <c r="E33" i="13" s="1"/>
  <c r="C34" i="13"/>
  <c r="D34" i="13" s="1"/>
  <c r="E34" i="13" s="1"/>
  <c r="C35" i="13"/>
  <c r="D35" i="13" s="1"/>
  <c r="E35" i="13" s="1"/>
  <c r="C36" i="13"/>
  <c r="D36" i="13" s="1"/>
  <c r="E36" i="13" s="1"/>
  <c r="C37" i="13"/>
  <c r="D37" i="13" s="1"/>
  <c r="E37" i="13" s="1"/>
  <c r="C38" i="13"/>
  <c r="D38" i="13" s="1"/>
  <c r="E38" i="13" s="1"/>
  <c r="C39" i="13"/>
  <c r="D39" i="13" s="1"/>
  <c r="E39" i="13" s="1"/>
  <c r="C40" i="13"/>
  <c r="D40" i="13" s="1"/>
  <c r="E40" i="13" s="1"/>
  <c r="C41" i="13"/>
  <c r="D41" i="13" s="1"/>
  <c r="E41" i="13" s="1"/>
  <c r="C42" i="13"/>
  <c r="D42" i="13" s="1"/>
  <c r="E42" i="13" s="1"/>
  <c r="C43" i="13"/>
  <c r="D43" i="13" s="1"/>
  <c r="E43" i="13" s="1"/>
  <c r="C44" i="13"/>
  <c r="D44" i="13" s="1"/>
  <c r="E44" i="13" s="1"/>
  <c r="C45" i="13"/>
  <c r="D45" i="13" s="1"/>
  <c r="E45" i="13" s="1"/>
  <c r="C46" i="13"/>
  <c r="D46" i="13" s="1"/>
  <c r="E46" i="13" s="1"/>
  <c r="C47" i="13"/>
  <c r="D47" i="13" s="1"/>
  <c r="E47" i="13" s="1"/>
  <c r="C48" i="13"/>
  <c r="D48" i="13" s="1"/>
  <c r="E48" i="13" s="1"/>
  <c r="C49" i="13"/>
  <c r="D49" i="13" s="1"/>
  <c r="E49" i="13" s="1"/>
  <c r="C50" i="13"/>
  <c r="D50" i="13" s="1"/>
  <c r="E50" i="13" s="1"/>
  <c r="C51" i="13"/>
  <c r="D51" i="13" s="1"/>
  <c r="E51" i="13" s="1"/>
  <c r="C52" i="13"/>
  <c r="D52" i="13" s="1"/>
  <c r="E52" i="13" s="1"/>
  <c r="C53" i="13"/>
  <c r="D53" i="13" s="1"/>
  <c r="E53" i="13" s="1"/>
  <c r="C54" i="13"/>
  <c r="D54" i="13" s="1"/>
  <c r="E54" i="13" s="1"/>
  <c r="C55" i="13"/>
  <c r="D55" i="13" s="1"/>
  <c r="E55" i="13" s="1"/>
  <c r="C56" i="13"/>
  <c r="D56" i="13" s="1"/>
  <c r="E56" i="13" s="1"/>
  <c r="C57" i="13"/>
  <c r="D57" i="13" s="1"/>
  <c r="E57" i="13" s="1"/>
  <c r="C58" i="13"/>
  <c r="D58" i="13" s="1"/>
  <c r="E58" i="13" s="1"/>
  <c r="C59" i="13"/>
  <c r="D59" i="13" s="1"/>
  <c r="E59" i="13" s="1"/>
  <c r="C60" i="13"/>
  <c r="D60" i="13" s="1"/>
  <c r="E60" i="13" s="1"/>
  <c r="C61" i="13"/>
  <c r="D61" i="13" s="1"/>
  <c r="E61" i="13" s="1"/>
  <c r="C62" i="13"/>
  <c r="D62" i="13" s="1"/>
  <c r="E62" i="13" s="1"/>
  <c r="C63" i="13"/>
  <c r="D63" i="13" s="1"/>
  <c r="E63" i="13" s="1"/>
  <c r="C64" i="13"/>
  <c r="D64" i="13" s="1"/>
  <c r="E64" i="13" s="1"/>
  <c r="C65" i="13"/>
  <c r="D65" i="13" s="1"/>
  <c r="E65" i="13" s="1"/>
  <c r="C66" i="13"/>
  <c r="D66" i="13" s="1"/>
  <c r="E66" i="13" s="1"/>
  <c r="C67" i="13"/>
  <c r="D67" i="13" s="1"/>
  <c r="E67" i="13" s="1"/>
  <c r="C68" i="13"/>
  <c r="D68" i="13" s="1"/>
  <c r="E68" i="13" s="1"/>
  <c r="C69" i="13"/>
  <c r="D69" i="13" s="1"/>
  <c r="E69" i="13" s="1"/>
  <c r="C70" i="13"/>
  <c r="D70" i="13" s="1"/>
  <c r="E70" i="13" s="1"/>
  <c r="C71" i="13"/>
  <c r="D71" i="13" s="1"/>
  <c r="E71" i="13" s="1"/>
  <c r="C72" i="13"/>
  <c r="D72" i="13" s="1"/>
  <c r="E72" i="13" s="1"/>
  <c r="C73" i="13"/>
  <c r="D73" i="13" s="1"/>
  <c r="E73" i="13" s="1"/>
  <c r="C74" i="13"/>
  <c r="D74" i="13" s="1"/>
  <c r="E74" i="13" s="1"/>
  <c r="C75" i="13"/>
  <c r="D75" i="13" s="1"/>
  <c r="E75" i="13" s="1"/>
  <c r="C76" i="13"/>
  <c r="D76" i="13" s="1"/>
  <c r="E76" i="13" s="1"/>
  <c r="C77" i="13"/>
  <c r="D77" i="13" s="1"/>
  <c r="E77" i="13" s="1"/>
  <c r="C78" i="13"/>
  <c r="D78" i="13" s="1"/>
  <c r="E78" i="13" s="1"/>
  <c r="C79" i="13"/>
  <c r="D79" i="13" s="1"/>
  <c r="E79" i="13" s="1"/>
  <c r="C80" i="13"/>
  <c r="D80" i="13" s="1"/>
  <c r="E80" i="13" s="1"/>
  <c r="C81" i="13"/>
  <c r="D81" i="13" s="1"/>
  <c r="E81" i="13" s="1"/>
  <c r="C82" i="13"/>
  <c r="D82" i="13" s="1"/>
  <c r="E82" i="13" s="1"/>
  <c r="C83" i="13"/>
  <c r="D83" i="13" s="1"/>
  <c r="E83" i="13" s="1"/>
  <c r="C84" i="13"/>
  <c r="D84" i="13" s="1"/>
  <c r="E84" i="13" s="1"/>
  <c r="C85" i="13"/>
  <c r="D85" i="13" s="1"/>
  <c r="E85" i="13" s="1"/>
  <c r="C86" i="13"/>
  <c r="D86" i="13" s="1"/>
  <c r="E86" i="13" s="1"/>
  <c r="C87" i="13"/>
  <c r="D87" i="13" s="1"/>
  <c r="E87" i="13" s="1"/>
  <c r="C88" i="13"/>
  <c r="D88" i="13" s="1"/>
  <c r="E88" i="13" s="1"/>
  <c r="C89" i="13"/>
  <c r="D89" i="13" s="1"/>
  <c r="E89" i="13" s="1"/>
  <c r="C90" i="13"/>
  <c r="D90" i="13" s="1"/>
  <c r="E90" i="13" s="1"/>
  <c r="C91" i="13"/>
  <c r="D91" i="13" s="1"/>
  <c r="E91" i="13" s="1"/>
  <c r="C92" i="13"/>
  <c r="D92" i="13" s="1"/>
  <c r="E92" i="13" s="1"/>
  <c r="C93" i="13"/>
  <c r="D93" i="13" s="1"/>
  <c r="E93" i="13" s="1"/>
  <c r="C94" i="13"/>
  <c r="D94" i="13" s="1"/>
  <c r="E94" i="13" s="1"/>
  <c r="C95" i="13"/>
  <c r="D95" i="13" s="1"/>
  <c r="E95" i="13" s="1"/>
  <c r="C96" i="13"/>
  <c r="D96" i="13" s="1"/>
  <c r="E96" i="13" s="1"/>
  <c r="C97" i="13"/>
  <c r="D97" i="13" s="1"/>
  <c r="E97" i="13" s="1"/>
  <c r="C98" i="13"/>
  <c r="D98" i="13" s="1"/>
  <c r="E98" i="13" s="1"/>
  <c r="C99" i="13"/>
  <c r="D99" i="13" s="1"/>
  <c r="E99" i="13" s="1"/>
  <c r="C100" i="13"/>
  <c r="D100" i="13" s="1"/>
  <c r="E100" i="13" s="1"/>
  <c r="C101" i="13"/>
  <c r="D101" i="13" s="1"/>
  <c r="E101" i="13" s="1"/>
  <c r="C102" i="13"/>
  <c r="D102" i="13" s="1"/>
  <c r="E102" i="13" s="1"/>
  <c r="C103" i="13"/>
  <c r="D103" i="13" s="1"/>
  <c r="E103" i="13" s="1"/>
  <c r="C104" i="13"/>
  <c r="D104" i="13" s="1"/>
  <c r="E104" i="13" s="1"/>
  <c r="C105" i="13"/>
  <c r="D105" i="13" s="1"/>
  <c r="E105" i="13" s="1"/>
  <c r="C106" i="13"/>
  <c r="D106" i="13" s="1"/>
  <c r="E106" i="13" s="1"/>
  <c r="C107" i="13"/>
  <c r="D107" i="13" s="1"/>
  <c r="E107" i="13" s="1"/>
  <c r="C108" i="13"/>
  <c r="D108" i="13" s="1"/>
  <c r="E108" i="13" s="1"/>
  <c r="C109" i="13"/>
  <c r="D109" i="13" s="1"/>
  <c r="E109" i="13" s="1"/>
  <c r="C110" i="13"/>
  <c r="D110" i="13" s="1"/>
  <c r="E110" i="13" s="1"/>
  <c r="C111" i="13"/>
  <c r="D111" i="13" s="1"/>
  <c r="E111" i="13" s="1"/>
  <c r="C112" i="13"/>
  <c r="D112" i="13" s="1"/>
  <c r="E112" i="13" s="1"/>
  <c r="C113" i="13"/>
  <c r="D113" i="13" s="1"/>
  <c r="E113" i="13" s="1"/>
  <c r="C114" i="13"/>
  <c r="D114" i="13" s="1"/>
  <c r="E114" i="13" s="1"/>
  <c r="C115" i="13"/>
  <c r="D115" i="13" s="1"/>
  <c r="E115" i="13" s="1"/>
  <c r="C116" i="13"/>
  <c r="D116" i="13" s="1"/>
  <c r="E116" i="13" s="1"/>
  <c r="C117" i="13"/>
  <c r="D117" i="13" s="1"/>
  <c r="E117" i="13" s="1"/>
  <c r="C118" i="13"/>
  <c r="D118" i="13" s="1"/>
  <c r="E118" i="13" s="1"/>
  <c r="C119" i="13"/>
  <c r="D119" i="13" s="1"/>
  <c r="E119" i="13" s="1"/>
  <c r="C120" i="13"/>
  <c r="D120" i="13" s="1"/>
  <c r="E120" i="13" s="1"/>
  <c r="C121" i="13"/>
  <c r="D121" i="13" s="1"/>
  <c r="E121" i="13" s="1"/>
  <c r="C122" i="13"/>
  <c r="D122" i="13" s="1"/>
  <c r="E122" i="13" s="1"/>
  <c r="C123" i="13"/>
  <c r="D123" i="13" s="1"/>
  <c r="E123" i="13" s="1"/>
  <c r="C124" i="13"/>
  <c r="D124" i="13" s="1"/>
  <c r="E124" i="13" s="1"/>
  <c r="C125" i="13"/>
  <c r="D125" i="13" s="1"/>
  <c r="E125" i="13" s="1"/>
  <c r="C126" i="13"/>
  <c r="D126" i="13" s="1"/>
  <c r="E126" i="13" s="1"/>
  <c r="C127" i="13"/>
  <c r="D127" i="13" s="1"/>
  <c r="E127" i="13" s="1"/>
  <c r="C128" i="13"/>
  <c r="D128" i="13" s="1"/>
  <c r="E128" i="13" s="1"/>
  <c r="C129" i="13"/>
  <c r="D129" i="13" s="1"/>
  <c r="E129" i="13" s="1"/>
  <c r="C130" i="13"/>
  <c r="D130" i="13" s="1"/>
  <c r="E130" i="13" s="1"/>
  <c r="C131" i="13"/>
  <c r="D131" i="13" s="1"/>
  <c r="E131" i="13" s="1"/>
  <c r="C132" i="13"/>
  <c r="D132" i="13" s="1"/>
  <c r="E132" i="13" s="1"/>
  <c r="C133" i="13"/>
  <c r="D133" i="13" s="1"/>
  <c r="E133" i="13" s="1"/>
  <c r="C134" i="13"/>
  <c r="D134" i="13" s="1"/>
  <c r="E134" i="13" s="1"/>
  <c r="C135" i="13"/>
  <c r="D135" i="13" s="1"/>
  <c r="E135" i="13" s="1"/>
  <c r="C136" i="13"/>
  <c r="D136" i="13" s="1"/>
  <c r="E136" i="13" s="1"/>
  <c r="C137" i="13"/>
  <c r="D137" i="13" s="1"/>
  <c r="E137" i="13" s="1"/>
  <c r="C138" i="13"/>
  <c r="D138" i="13" s="1"/>
  <c r="E138" i="13" s="1"/>
  <c r="C139" i="13"/>
  <c r="D139" i="13" s="1"/>
  <c r="E139" i="13" s="1"/>
  <c r="C140" i="13"/>
  <c r="D140" i="13" s="1"/>
  <c r="E140" i="13" s="1"/>
  <c r="C141" i="13"/>
  <c r="D141" i="13" s="1"/>
  <c r="E141" i="13" s="1"/>
  <c r="C142" i="13"/>
  <c r="D142" i="13" s="1"/>
  <c r="E142" i="13" s="1"/>
  <c r="C143" i="13"/>
  <c r="D143" i="13" s="1"/>
  <c r="E143" i="13" s="1"/>
  <c r="C144" i="13"/>
  <c r="D144" i="13" s="1"/>
  <c r="E144" i="13" s="1"/>
  <c r="C145" i="13"/>
  <c r="D145" i="13" s="1"/>
  <c r="E145" i="13" s="1"/>
  <c r="C146" i="13"/>
  <c r="D146" i="13" s="1"/>
  <c r="E146" i="13" s="1"/>
  <c r="C147" i="13"/>
  <c r="D147" i="13" s="1"/>
  <c r="E147" i="13" s="1"/>
  <c r="C148" i="13"/>
  <c r="D148" i="13" s="1"/>
  <c r="E148" i="13" s="1"/>
  <c r="C149" i="13"/>
  <c r="D149" i="13" s="1"/>
  <c r="E149" i="13" s="1"/>
  <c r="C150" i="13"/>
  <c r="D150" i="13" s="1"/>
  <c r="E150" i="13" s="1"/>
  <c r="C151" i="13"/>
  <c r="D151" i="13" s="1"/>
  <c r="E151" i="13" s="1"/>
  <c r="C152" i="13"/>
  <c r="D152" i="13" s="1"/>
  <c r="E152" i="13" s="1"/>
  <c r="C153" i="13"/>
  <c r="D153" i="13" s="1"/>
  <c r="E153" i="13" s="1"/>
  <c r="C154" i="13"/>
  <c r="D154" i="13" s="1"/>
  <c r="E154" i="13" s="1"/>
  <c r="C155" i="13"/>
  <c r="D155" i="13" s="1"/>
  <c r="E155" i="13" s="1"/>
  <c r="C156" i="13"/>
  <c r="D156" i="13" s="1"/>
  <c r="E156" i="13" s="1"/>
  <c r="C157" i="13"/>
  <c r="D157" i="13" s="1"/>
  <c r="E157" i="13" s="1"/>
  <c r="C158" i="13"/>
  <c r="D158" i="13" s="1"/>
  <c r="E158" i="13" s="1"/>
  <c r="C159" i="13"/>
  <c r="D159" i="13" s="1"/>
  <c r="E159" i="13" s="1"/>
  <c r="C160" i="13"/>
  <c r="D160" i="13" s="1"/>
  <c r="E160" i="13" s="1"/>
  <c r="C161" i="13"/>
  <c r="D161" i="13" s="1"/>
  <c r="E161" i="13" s="1"/>
  <c r="C162" i="13"/>
  <c r="D162" i="13" s="1"/>
  <c r="E162" i="13" s="1"/>
  <c r="C163" i="13"/>
  <c r="D163" i="13" s="1"/>
  <c r="E163" i="13" s="1"/>
  <c r="C164" i="13"/>
  <c r="D164" i="13" s="1"/>
  <c r="E164" i="13" s="1"/>
  <c r="C165" i="13"/>
  <c r="D165" i="13" s="1"/>
  <c r="E165" i="13" s="1"/>
  <c r="C166" i="13"/>
  <c r="D166" i="13" s="1"/>
  <c r="E166" i="13" s="1"/>
  <c r="C167" i="13"/>
  <c r="D167" i="13" s="1"/>
  <c r="E167" i="13" s="1"/>
  <c r="C168" i="13"/>
  <c r="D168" i="13" s="1"/>
  <c r="E168" i="13" s="1"/>
  <c r="C169" i="13"/>
  <c r="D169" i="13" s="1"/>
  <c r="E169" i="13" s="1"/>
  <c r="C170" i="13"/>
  <c r="D170" i="13" s="1"/>
  <c r="E170" i="13" s="1"/>
  <c r="C171" i="13"/>
  <c r="D171" i="13" s="1"/>
  <c r="E171" i="13" s="1"/>
  <c r="C172" i="13"/>
  <c r="D172" i="13" s="1"/>
  <c r="E172" i="13" s="1"/>
  <c r="C173" i="13"/>
  <c r="D173" i="13" s="1"/>
  <c r="E173" i="13" s="1"/>
  <c r="C174" i="13"/>
  <c r="D174" i="13" s="1"/>
  <c r="E174" i="13" s="1"/>
  <c r="C175" i="13"/>
  <c r="D175" i="13" s="1"/>
  <c r="E175" i="13" s="1"/>
  <c r="C176" i="13"/>
  <c r="D176" i="13" s="1"/>
  <c r="E176" i="13" s="1"/>
  <c r="C177" i="13"/>
  <c r="D177" i="13" s="1"/>
  <c r="E177" i="13" s="1"/>
  <c r="C178" i="13"/>
  <c r="D178" i="13" s="1"/>
  <c r="E178" i="13" s="1"/>
  <c r="C179" i="13"/>
  <c r="D179" i="13" s="1"/>
  <c r="E179" i="13" s="1"/>
  <c r="C180" i="13"/>
  <c r="D180" i="13" s="1"/>
  <c r="E180" i="13" s="1"/>
  <c r="C181" i="13"/>
  <c r="D181" i="13" s="1"/>
  <c r="E181" i="13" s="1"/>
  <c r="C182" i="13"/>
  <c r="D182" i="13" s="1"/>
  <c r="E182" i="13" s="1"/>
  <c r="C183" i="13"/>
  <c r="D183" i="13" s="1"/>
  <c r="E183" i="13" s="1"/>
  <c r="C184" i="13"/>
  <c r="D184" i="13" s="1"/>
  <c r="E184" i="13" s="1"/>
  <c r="C185" i="13"/>
  <c r="D185" i="13" s="1"/>
  <c r="E185" i="13" s="1"/>
  <c r="C186" i="13"/>
  <c r="D186" i="13" s="1"/>
  <c r="E186" i="13" s="1"/>
  <c r="C187" i="13"/>
  <c r="D187" i="13" s="1"/>
  <c r="E187" i="13" s="1"/>
  <c r="C188" i="13"/>
  <c r="D188" i="13" s="1"/>
  <c r="E188" i="13" s="1"/>
  <c r="C189" i="13"/>
  <c r="D189" i="13" s="1"/>
  <c r="E189" i="13" s="1"/>
  <c r="C190" i="13"/>
  <c r="D190" i="13" s="1"/>
  <c r="E190" i="13" s="1"/>
  <c r="C191" i="13"/>
  <c r="D191" i="13" s="1"/>
  <c r="E191" i="13" s="1"/>
  <c r="C192" i="13"/>
  <c r="D192" i="13" s="1"/>
  <c r="E192" i="13" s="1"/>
  <c r="C193" i="13"/>
  <c r="D193" i="13" s="1"/>
  <c r="E193" i="13" s="1"/>
  <c r="C194" i="13"/>
  <c r="D194" i="13" s="1"/>
  <c r="E194" i="13" s="1"/>
  <c r="C195" i="13"/>
  <c r="D195" i="13" s="1"/>
  <c r="E195" i="13" s="1"/>
  <c r="C196" i="13"/>
  <c r="D196" i="13" s="1"/>
  <c r="E196" i="13" s="1"/>
  <c r="C197" i="13"/>
  <c r="D197" i="13" s="1"/>
  <c r="E197" i="13" s="1"/>
  <c r="C198" i="13"/>
  <c r="D198" i="13" s="1"/>
  <c r="E198" i="13" s="1"/>
  <c r="C199" i="13"/>
  <c r="D199" i="13" s="1"/>
  <c r="E199" i="13" s="1"/>
  <c r="C200" i="13"/>
  <c r="D200" i="13" s="1"/>
  <c r="E200" i="13" s="1"/>
  <c r="C201" i="13"/>
  <c r="D201" i="13" s="1"/>
  <c r="E201" i="13" s="1"/>
  <c r="C202" i="13"/>
  <c r="D202" i="13" s="1"/>
  <c r="E202" i="13" s="1"/>
  <c r="C203" i="13"/>
  <c r="D203" i="13" s="1"/>
  <c r="E203" i="13" s="1"/>
  <c r="C204" i="13"/>
  <c r="D204" i="13" s="1"/>
  <c r="E204" i="13" s="1"/>
  <c r="C205" i="13"/>
  <c r="D205" i="13" s="1"/>
  <c r="E205" i="13" s="1"/>
  <c r="C206" i="13"/>
  <c r="D206" i="13" s="1"/>
  <c r="E206" i="13" s="1"/>
  <c r="C207" i="13"/>
  <c r="D207" i="13" s="1"/>
  <c r="E207" i="13" s="1"/>
  <c r="C208" i="13"/>
  <c r="D208" i="13" s="1"/>
  <c r="E208" i="13" s="1"/>
  <c r="C209" i="13"/>
  <c r="D209" i="13" s="1"/>
  <c r="E209" i="13" s="1"/>
  <c r="C210" i="13"/>
  <c r="D210" i="13" s="1"/>
  <c r="E210" i="13" s="1"/>
  <c r="C211" i="13"/>
  <c r="D211" i="13" s="1"/>
  <c r="E211" i="13" s="1"/>
  <c r="C212" i="13"/>
  <c r="D212" i="13" s="1"/>
  <c r="E212" i="13" s="1"/>
  <c r="C213" i="13"/>
  <c r="D213" i="13" s="1"/>
  <c r="E213" i="13" s="1"/>
  <c r="C214" i="13"/>
  <c r="D214" i="13" s="1"/>
  <c r="E214" i="13" s="1"/>
  <c r="C215" i="13"/>
  <c r="D215" i="13" s="1"/>
  <c r="E215" i="13" s="1"/>
  <c r="C216" i="13"/>
  <c r="D216" i="13" s="1"/>
  <c r="E216" i="13" s="1"/>
  <c r="C217" i="13"/>
  <c r="D217" i="13" s="1"/>
  <c r="E217" i="13" s="1"/>
  <c r="C218" i="13"/>
  <c r="D218" i="13" s="1"/>
  <c r="E218" i="13" s="1"/>
  <c r="C219" i="13"/>
  <c r="D219" i="13" s="1"/>
  <c r="E219" i="13" s="1"/>
  <c r="C220" i="13"/>
  <c r="D220" i="13" s="1"/>
  <c r="E220" i="13" s="1"/>
  <c r="C221" i="13"/>
  <c r="D221" i="13" s="1"/>
  <c r="E221" i="13" s="1"/>
  <c r="C222" i="13"/>
  <c r="D222" i="13" s="1"/>
  <c r="E222" i="13" s="1"/>
  <c r="C223" i="13"/>
  <c r="D223" i="13" s="1"/>
  <c r="E223" i="13" s="1"/>
  <c r="C224" i="13"/>
  <c r="D224" i="13" s="1"/>
  <c r="E224" i="13" s="1"/>
  <c r="C225" i="13"/>
  <c r="D225" i="13" s="1"/>
  <c r="E225" i="13" s="1"/>
  <c r="C226" i="13"/>
  <c r="D226" i="13" s="1"/>
  <c r="E226" i="13" s="1"/>
  <c r="C227" i="13"/>
  <c r="D227" i="13" s="1"/>
  <c r="E227" i="13" s="1"/>
  <c r="C228" i="13"/>
  <c r="D228" i="13" s="1"/>
  <c r="E228" i="13" s="1"/>
  <c r="C229" i="13"/>
  <c r="D229" i="13" s="1"/>
  <c r="E229" i="13" s="1"/>
  <c r="C230" i="13"/>
  <c r="D230" i="13" s="1"/>
  <c r="E230" i="13" s="1"/>
  <c r="C231" i="13"/>
  <c r="D231" i="13" s="1"/>
  <c r="E231" i="13" s="1"/>
  <c r="C232" i="13"/>
  <c r="D232" i="13" s="1"/>
  <c r="E232" i="13" s="1"/>
  <c r="C233" i="13"/>
  <c r="D233" i="13" s="1"/>
  <c r="E233" i="13" s="1"/>
  <c r="C234" i="13"/>
  <c r="D234" i="13" s="1"/>
  <c r="E234" i="13" s="1"/>
  <c r="C235" i="13"/>
  <c r="D235" i="13" s="1"/>
  <c r="E235" i="13" s="1"/>
  <c r="C236" i="13"/>
  <c r="D236" i="13" s="1"/>
  <c r="E236" i="13" s="1"/>
  <c r="C237" i="13"/>
  <c r="D237" i="13" s="1"/>
  <c r="E237" i="13" s="1"/>
  <c r="C238" i="13"/>
  <c r="D238" i="13" s="1"/>
  <c r="E238" i="13" s="1"/>
  <c r="C239" i="13"/>
  <c r="D239" i="13" s="1"/>
  <c r="E239" i="13" s="1"/>
  <c r="C240" i="13"/>
  <c r="D240" i="13" s="1"/>
  <c r="E240" i="13" s="1"/>
  <c r="C241" i="13"/>
  <c r="D241" i="13" s="1"/>
  <c r="E241" i="13" s="1"/>
  <c r="C242" i="13"/>
  <c r="D242" i="13" s="1"/>
  <c r="E242" i="13" s="1"/>
  <c r="C243" i="13"/>
  <c r="D243" i="13" s="1"/>
  <c r="E243" i="13" s="1"/>
  <c r="C244" i="13"/>
  <c r="D244" i="13" s="1"/>
  <c r="E244" i="13" s="1"/>
  <c r="C245" i="13"/>
  <c r="D245" i="13" s="1"/>
  <c r="E245" i="13" s="1"/>
  <c r="C246" i="13"/>
  <c r="D246" i="13" s="1"/>
  <c r="E246" i="13" s="1"/>
  <c r="C247" i="13"/>
  <c r="D247" i="13" s="1"/>
  <c r="E247" i="13" s="1"/>
  <c r="C248" i="13"/>
  <c r="D248" i="13" s="1"/>
  <c r="E248" i="13" s="1"/>
  <c r="C249" i="13"/>
  <c r="D249" i="13" s="1"/>
  <c r="E249" i="13" s="1"/>
  <c r="C250" i="13"/>
  <c r="D250" i="13" s="1"/>
  <c r="E250" i="13" s="1"/>
  <c r="C251" i="13"/>
  <c r="D251" i="13" s="1"/>
  <c r="E251" i="13" s="1"/>
  <c r="C252" i="13"/>
  <c r="D252" i="13" s="1"/>
  <c r="E252" i="13" s="1"/>
  <c r="C253" i="13"/>
  <c r="D253" i="13" s="1"/>
  <c r="E253" i="13" s="1"/>
  <c r="C254" i="13"/>
  <c r="D254" i="13" s="1"/>
  <c r="E254" i="13" s="1"/>
  <c r="C255" i="13"/>
  <c r="D255" i="13" s="1"/>
  <c r="E255" i="13" s="1"/>
  <c r="C256" i="13"/>
  <c r="D256" i="13" s="1"/>
  <c r="E256" i="13" s="1"/>
  <c r="C257" i="13"/>
  <c r="D257" i="13" s="1"/>
  <c r="E257" i="13" s="1"/>
  <c r="C258" i="13"/>
  <c r="D258" i="13" s="1"/>
  <c r="E258" i="13" s="1"/>
  <c r="C259" i="13"/>
  <c r="D259" i="13" s="1"/>
  <c r="E259" i="13" s="1"/>
  <c r="C260" i="13"/>
  <c r="D260" i="13" s="1"/>
  <c r="E260" i="13" s="1"/>
  <c r="C261" i="13"/>
  <c r="D261" i="13" s="1"/>
  <c r="E261" i="13" s="1"/>
  <c r="C262" i="13"/>
  <c r="D262" i="13" s="1"/>
  <c r="E262" i="13" s="1"/>
  <c r="C263" i="13"/>
  <c r="D263" i="13" s="1"/>
  <c r="E263" i="13" s="1"/>
  <c r="C264" i="13"/>
  <c r="D264" i="13" s="1"/>
  <c r="E264" i="13" s="1"/>
  <c r="C265" i="13"/>
  <c r="D265" i="13" s="1"/>
  <c r="E265" i="13" s="1"/>
  <c r="C266" i="13"/>
  <c r="D266" i="13" s="1"/>
  <c r="E266" i="13" s="1"/>
  <c r="C267" i="13"/>
  <c r="D267" i="13" s="1"/>
  <c r="E267" i="13" s="1"/>
  <c r="C268" i="13"/>
  <c r="D268" i="13" s="1"/>
  <c r="E268" i="13" s="1"/>
  <c r="C269" i="13"/>
  <c r="D269" i="13" s="1"/>
  <c r="E269" i="13" s="1"/>
  <c r="C270" i="13"/>
  <c r="D270" i="13" s="1"/>
  <c r="E270" i="13" s="1"/>
  <c r="C271" i="13"/>
  <c r="D271" i="13" s="1"/>
  <c r="E271" i="13" s="1"/>
  <c r="C272" i="13"/>
  <c r="D272" i="13" s="1"/>
  <c r="E272" i="13" s="1"/>
  <c r="C273" i="13"/>
  <c r="D273" i="13" s="1"/>
  <c r="E273" i="13" s="1"/>
  <c r="C274" i="13"/>
  <c r="D274" i="13" s="1"/>
  <c r="E274" i="13" s="1"/>
  <c r="C275" i="13"/>
  <c r="D275" i="13" s="1"/>
  <c r="E275" i="13" s="1"/>
  <c r="C276" i="13"/>
  <c r="D276" i="13" s="1"/>
  <c r="E276" i="13" s="1"/>
  <c r="C277" i="13"/>
  <c r="D277" i="13" s="1"/>
  <c r="E277" i="13" s="1"/>
  <c r="C278" i="13"/>
  <c r="D278" i="13" s="1"/>
  <c r="E278" i="13" s="1"/>
  <c r="C279" i="13"/>
  <c r="D279" i="13" s="1"/>
  <c r="E279" i="13" s="1"/>
  <c r="C280" i="13"/>
  <c r="D280" i="13" s="1"/>
  <c r="E280" i="13" s="1"/>
  <c r="C281" i="13"/>
  <c r="D281" i="13" s="1"/>
  <c r="E281" i="13" s="1"/>
  <c r="C282" i="13"/>
  <c r="D282" i="13" s="1"/>
  <c r="E282" i="13" s="1"/>
  <c r="C283" i="13"/>
  <c r="D283" i="13" s="1"/>
  <c r="E283" i="13" s="1"/>
  <c r="C284" i="13"/>
  <c r="D284" i="13" s="1"/>
  <c r="E284" i="13" s="1"/>
  <c r="C285" i="13"/>
  <c r="D285" i="13" s="1"/>
  <c r="E285" i="13" s="1"/>
  <c r="C286" i="13"/>
  <c r="D286" i="13" s="1"/>
  <c r="E286" i="13" s="1"/>
  <c r="C287" i="13"/>
  <c r="D287" i="13" s="1"/>
  <c r="E287" i="13" s="1"/>
  <c r="C288" i="13"/>
  <c r="D288" i="13" s="1"/>
  <c r="E288" i="13" s="1"/>
  <c r="C289" i="13"/>
  <c r="D289" i="13" s="1"/>
  <c r="E289" i="13" s="1"/>
  <c r="C290" i="13"/>
  <c r="D290" i="13" s="1"/>
  <c r="E290" i="13" s="1"/>
  <c r="C291" i="13"/>
  <c r="D291" i="13" s="1"/>
  <c r="E291" i="13" s="1"/>
  <c r="C292" i="13"/>
  <c r="D292" i="13" s="1"/>
  <c r="E292" i="13" s="1"/>
  <c r="C293" i="13"/>
  <c r="D293" i="13" s="1"/>
  <c r="E293" i="13" s="1"/>
  <c r="C294" i="13"/>
  <c r="D294" i="13" s="1"/>
  <c r="E294" i="13" s="1"/>
  <c r="C295" i="13"/>
  <c r="D295" i="13" s="1"/>
  <c r="E295" i="13" s="1"/>
  <c r="C296" i="13"/>
  <c r="D296" i="13" s="1"/>
  <c r="E296" i="13" s="1"/>
  <c r="C297" i="13"/>
  <c r="D297" i="13" s="1"/>
  <c r="E297" i="13" s="1"/>
  <c r="C298" i="13"/>
  <c r="D298" i="13" s="1"/>
  <c r="E298" i="13" s="1"/>
  <c r="C299" i="13"/>
  <c r="D299" i="13" s="1"/>
  <c r="E299" i="13" s="1"/>
  <c r="C300" i="13"/>
  <c r="D300" i="13" s="1"/>
  <c r="E300" i="13" s="1"/>
  <c r="C301" i="13"/>
  <c r="D301" i="13" s="1"/>
  <c r="E301" i="13" s="1"/>
  <c r="C302" i="13"/>
  <c r="D302" i="13" s="1"/>
  <c r="E302" i="13" s="1"/>
  <c r="C303" i="13"/>
  <c r="D303" i="13" s="1"/>
  <c r="E303" i="13" s="1"/>
  <c r="C304" i="13"/>
  <c r="D304" i="13" s="1"/>
  <c r="E304" i="13" s="1"/>
  <c r="C305" i="13"/>
  <c r="D305" i="13" s="1"/>
  <c r="E305" i="13" s="1"/>
  <c r="C306" i="13"/>
  <c r="D306" i="13" s="1"/>
  <c r="E306" i="13" s="1"/>
  <c r="C307" i="13"/>
  <c r="D307" i="13" s="1"/>
  <c r="E307" i="13" s="1"/>
  <c r="C308" i="13"/>
  <c r="D308" i="13" s="1"/>
  <c r="E308" i="13" s="1"/>
  <c r="C309" i="13"/>
  <c r="D309" i="13" s="1"/>
  <c r="E309" i="13" s="1"/>
  <c r="C310" i="13"/>
  <c r="D310" i="13" s="1"/>
  <c r="E310" i="13" s="1"/>
  <c r="C311" i="13"/>
  <c r="D311" i="13" s="1"/>
  <c r="E311" i="13" s="1"/>
  <c r="C312" i="13"/>
  <c r="D312" i="13" s="1"/>
  <c r="E312" i="13" s="1"/>
  <c r="C313" i="13"/>
  <c r="D313" i="13" s="1"/>
  <c r="E313" i="13" s="1"/>
  <c r="C314" i="13"/>
  <c r="D314" i="13" s="1"/>
  <c r="E314" i="13" s="1"/>
  <c r="C315" i="13"/>
  <c r="D315" i="13" s="1"/>
  <c r="E315" i="13" s="1"/>
  <c r="C316" i="13"/>
  <c r="D316" i="13" s="1"/>
  <c r="E316" i="13" s="1"/>
  <c r="C317" i="13"/>
  <c r="D317" i="13" s="1"/>
  <c r="E317" i="13" s="1"/>
  <c r="C318" i="13"/>
  <c r="D318" i="13" s="1"/>
  <c r="E318" i="13" s="1"/>
  <c r="C319" i="13"/>
  <c r="D319" i="13" s="1"/>
  <c r="E319" i="13" s="1"/>
  <c r="C320" i="13"/>
  <c r="D320" i="13" s="1"/>
  <c r="E320" i="13" s="1"/>
  <c r="C321" i="13"/>
  <c r="D321" i="13" s="1"/>
  <c r="E321" i="13" s="1"/>
  <c r="C322" i="13"/>
  <c r="D322" i="13" s="1"/>
  <c r="E322" i="13" s="1"/>
  <c r="C323" i="13"/>
  <c r="D323" i="13" s="1"/>
  <c r="E323" i="13" s="1"/>
  <c r="C324" i="13"/>
  <c r="D324" i="13" s="1"/>
  <c r="E324" i="13" s="1"/>
  <c r="C325" i="13"/>
  <c r="D325" i="13" s="1"/>
  <c r="E325" i="13" s="1"/>
  <c r="C326" i="13"/>
  <c r="D326" i="13" s="1"/>
  <c r="E326" i="13" s="1"/>
  <c r="C327" i="13"/>
  <c r="D327" i="13" s="1"/>
  <c r="E327" i="13" s="1"/>
  <c r="C328" i="13"/>
  <c r="D328" i="13" s="1"/>
  <c r="E328" i="13" s="1"/>
  <c r="C329" i="13"/>
  <c r="D329" i="13" s="1"/>
  <c r="E329" i="13" s="1"/>
  <c r="C330" i="13"/>
  <c r="D330" i="13" s="1"/>
  <c r="E330" i="13" s="1"/>
  <c r="C331" i="13"/>
  <c r="D331" i="13" s="1"/>
  <c r="E331" i="13" s="1"/>
  <c r="C332" i="13"/>
  <c r="D332" i="13" s="1"/>
  <c r="E332" i="13" s="1"/>
  <c r="C333" i="13"/>
  <c r="D333" i="13" s="1"/>
  <c r="E333" i="13" s="1"/>
  <c r="C334" i="13"/>
  <c r="D334" i="13" s="1"/>
  <c r="E334" i="13" s="1"/>
  <c r="C335" i="13"/>
  <c r="D335" i="13" s="1"/>
  <c r="E335" i="13" s="1"/>
  <c r="C336" i="13"/>
  <c r="D336" i="13" s="1"/>
  <c r="E336" i="13" s="1"/>
  <c r="C337" i="13"/>
  <c r="D337" i="13" s="1"/>
  <c r="E337" i="13" s="1"/>
  <c r="C338" i="13"/>
  <c r="D338" i="13" s="1"/>
  <c r="E338" i="13" s="1"/>
  <c r="C339" i="13"/>
  <c r="D339" i="13" s="1"/>
  <c r="E339" i="13" s="1"/>
  <c r="C340" i="13"/>
  <c r="D340" i="13" s="1"/>
  <c r="E340" i="13" s="1"/>
  <c r="C341" i="13"/>
  <c r="D341" i="13" s="1"/>
  <c r="E341" i="13" s="1"/>
  <c r="C342" i="13"/>
  <c r="D342" i="13" s="1"/>
  <c r="E342" i="13" s="1"/>
  <c r="C343" i="13"/>
  <c r="D343" i="13" s="1"/>
  <c r="E343" i="13" s="1"/>
  <c r="C344" i="13"/>
  <c r="D344" i="13" s="1"/>
  <c r="E344" i="13" s="1"/>
  <c r="C345" i="13"/>
  <c r="D345" i="13" s="1"/>
  <c r="E345" i="13" s="1"/>
  <c r="C346" i="13"/>
  <c r="D346" i="13" s="1"/>
  <c r="E346" i="13" s="1"/>
  <c r="C347" i="13"/>
  <c r="D347" i="13" s="1"/>
  <c r="E347" i="13" s="1"/>
  <c r="C348" i="13"/>
  <c r="D348" i="13" s="1"/>
  <c r="E348" i="13" s="1"/>
  <c r="C349" i="13"/>
  <c r="D349" i="13" s="1"/>
  <c r="E349" i="13" s="1"/>
  <c r="C350" i="13"/>
  <c r="D350" i="13" s="1"/>
  <c r="E350" i="13" s="1"/>
  <c r="C351" i="13"/>
  <c r="D351" i="13" s="1"/>
  <c r="E351" i="13" s="1"/>
  <c r="C352" i="13"/>
  <c r="D352" i="13" s="1"/>
  <c r="E352" i="13" s="1"/>
  <c r="C353" i="13"/>
  <c r="D353" i="13" s="1"/>
  <c r="E353" i="13" s="1"/>
  <c r="C354" i="13"/>
  <c r="D354" i="13" s="1"/>
  <c r="E354" i="13" s="1"/>
  <c r="C355" i="13"/>
  <c r="D355" i="13" s="1"/>
  <c r="E355" i="13" s="1"/>
  <c r="C356" i="13"/>
  <c r="D356" i="13" s="1"/>
  <c r="E356" i="13" s="1"/>
  <c r="C357" i="13"/>
  <c r="D357" i="13" s="1"/>
  <c r="E357" i="13" s="1"/>
  <c r="C358" i="13"/>
  <c r="D358" i="13" s="1"/>
  <c r="E358" i="13" s="1"/>
  <c r="C359" i="13"/>
  <c r="D359" i="13" s="1"/>
  <c r="E359" i="13" s="1"/>
  <c r="C360" i="13"/>
  <c r="D360" i="13" s="1"/>
  <c r="E360" i="13" s="1"/>
  <c r="C361" i="13"/>
  <c r="D361" i="13" s="1"/>
  <c r="E361" i="13" s="1"/>
  <c r="C362" i="13"/>
  <c r="D362" i="13" s="1"/>
  <c r="E362" i="13" s="1"/>
  <c r="C363" i="13"/>
  <c r="D363" i="13" s="1"/>
  <c r="E363" i="13" s="1"/>
  <c r="C364" i="13"/>
  <c r="D364" i="13" s="1"/>
  <c r="E364" i="13" s="1"/>
  <c r="C365" i="13"/>
  <c r="D365" i="13" s="1"/>
  <c r="E365" i="13" s="1"/>
  <c r="C366" i="13"/>
  <c r="D366" i="13" s="1"/>
  <c r="E366" i="13" s="1"/>
  <c r="C367" i="13"/>
  <c r="D367" i="13" s="1"/>
  <c r="E367" i="13" s="1"/>
  <c r="C368" i="13"/>
  <c r="D368" i="13" s="1"/>
  <c r="E368" i="13" s="1"/>
  <c r="C369" i="13"/>
  <c r="D369" i="13" s="1"/>
  <c r="E369" i="13" s="1"/>
  <c r="C370" i="13"/>
  <c r="D370" i="13" s="1"/>
  <c r="E370" i="13" s="1"/>
  <c r="C371" i="13"/>
  <c r="D371" i="13" s="1"/>
  <c r="E371" i="13" s="1"/>
  <c r="C372" i="13"/>
  <c r="D372" i="13" s="1"/>
  <c r="E372" i="13" s="1"/>
  <c r="C373" i="13"/>
  <c r="D373" i="13" s="1"/>
  <c r="E373" i="13" s="1"/>
  <c r="C374" i="13"/>
  <c r="D374" i="13" s="1"/>
  <c r="E374" i="13" s="1"/>
  <c r="C375" i="13"/>
  <c r="D375" i="13" s="1"/>
  <c r="E375" i="13" s="1"/>
  <c r="C376" i="13"/>
  <c r="D376" i="13" s="1"/>
  <c r="E376" i="13" s="1"/>
  <c r="C377" i="13"/>
  <c r="D377" i="13" s="1"/>
  <c r="E377" i="13" s="1"/>
  <c r="C378" i="13"/>
  <c r="D378" i="13" s="1"/>
  <c r="E378" i="13" s="1"/>
  <c r="C379" i="13"/>
  <c r="D379" i="13" s="1"/>
  <c r="E379" i="13" s="1"/>
  <c r="C380" i="13"/>
  <c r="D380" i="13" s="1"/>
  <c r="E380" i="13" s="1"/>
  <c r="C381" i="13"/>
  <c r="D381" i="13" s="1"/>
  <c r="E381" i="13" s="1"/>
  <c r="C382" i="13"/>
  <c r="D382" i="13" s="1"/>
  <c r="E382" i="13" s="1"/>
  <c r="C383" i="13"/>
  <c r="D383" i="13" s="1"/>
  <c r="E383" i="13" s="1"/>
  <c r="C384" i="13"/>
  <c r="D384" i="13" s="1"/>
  <c r="E384" i="13" s="1"/>
  <c r="C385" i="13"/>
  <c r="D385" i="13" s="1"/>
  <c r="E385" i="13" s="1"/>
  <c r="C386" i="13"/>
  <c r="D386" i="13" s="1"/>
  <c r="E386" i="13" s="1"/>
  <c r="C387" i="13"/>
  <c r="D387" i="13" s="1"/>
  <c r="E387" i="13" s="1"/>
  <c r="C388" i="13"/>
  <c r="D388" i="13" s="1"/>
  <c r="E388" i="13" s="1"/>
  <c r="C389" i="13"/>
  <c r="D389" i="13" s="1"/>
  <c r="E389" i="13" s="1"/>
  <c r="C390" i="13"/>
  <c r="D390" i="13" s="1"/>
  <c r="E390" i="13" s="1"/>
  <c r="C391" i="13"/>
  <c r="D391" i="13" s="1"/>
  <c r="E391" i="13" s="1"/>
  <c r="C392" i="13"/>
  <c r="D392" i="13" s="1"/>
  <c r="E392" i="13" s="1"/>
  <c r="C393" i="13"/>
  <c r="D393" i="13" s="1"/>
  <c r="E393" i="13" s="1"/>
  <c r="C394" i="13"/>
  <c r="D394" i="13" s="1"/>
  <c r="E394" i="13" s="1"/>
  <c r="C395" i="13"/>
  <c r="D395" i="13" s="1"/>
  <c r="E395" i="13" s="1"/>
  <c r="C396" i="13"/>
  <c r="D396" i="13" s="1"/>
  <c r="E396" i="13" s="1"/>
  <c r="C397" i="13"/>
  <c r="D397" i="13" s="1"/>
  <c r="E397" i="13" s="1"/>
  <c r="C398" i="13"/>
  <c r="D398" i="13" s="1"/>
  <c r="E398" i="13" s="1"/>
  <c r="C399" i="13"/>
  <c r="D399" i="13" s="1"/>
  <c r="E399" i="13" s="1"/>
  <c r="C400" i="13"/>
  <c r="D400" i="13" s="1"/>
  <c r="E400" i="13" s="1"/>
  <c r="C401" i="13"/>
  <c r="D401" i="13" s="1"/>
  <c r="E401" i="13" s="1"/>
  <c r="C402" i="13"/>
  <c r="D402" i="13" s="1"/>
  <c r="E402" i="13" s="1"/>
  <c r="C403" i="13"/>
  <c r="D403" i="13" s="1"/>
  <c r="E403" i="13" s="1"/>
  <c r="C404" i="13"/>
  <c r="D404" i="13" s="1"/>
  <c r="E404" i="13" s="1"/>
  <c r="C405" i="13"/>
  <c r="D405" i="13" s="1"/>
  <c r="E405" i="13" s="1"/>
  <c r="C406" i="13"/>
  <c r="D406" i="13" s="1"/>
  <c r="E406" i="13" s="1"/>
  <c r="C407" i="13"/>
  <c r="D407" i="13" s="1"/>
  <c r="E407" i="13" s="1"/>
  <c r="C408" i="13"/>
  <c r="D408" i="13" s="1"/>
  <c r="E408" i="13" s="1"/>
  <c r="C409" i="13"/>
  <c r="D409" i="13" s="1"/>
  <c r="E409" i="13" s="1"/>
  <c r="C410" i="13"/>
  <c r="D410" i="13" s="1"/>
  <c r="E410" i="13" s="1"/>
  <c r="C411" i="13"/>
  <c r="D411" i="13" s="1"/>
  <c r="E411" i="13" s="1"/>
  <c r="C412" i="13"/>
  <c r="D412" i="13" s="1"/>
  <c r="E412" i="13" s="1"/>
  <c r="C413" i="13"/>
  <c r="D413" i="13" s="1"/>
  <c r="E413" i="13" s="1"/>
  <c r="C414" i="13"/>
  <c r="D414" i="13" s="1"/>
  <c r="E414" i="13" s="1"/>
  <c r="C415" i="13"/>
  <c r="D415" i="13" s="1"/>
  <c r="E415" i="13" s="1"/>
  <c r="C416" i="13"/>
  <c r="D416" i="13" s="1"/>
  <c r="E416" i="13" s="1"/>
  <c r="C417" i="13"/>
  <c r="D417" i="13" s="1"/>
  <c r="E417" i="13" s="1"/>
  <c r="C418" i="13"/>
  <c r="D418" i="13" s="1"/>
  <c r="E418" i="13" s="1"/>
  <c r="C419" i="13"/>
  <c r="D419" i="13" s="1"/>
  <c r="E419" i="13" s="1"/>
  <c r="C420" i="13"/>
  <c r="D420" i="13" s="1"/>
  <c r="E420" i="13" s="1"/>
  <c r="C421" i="13"/>
  <c r="D421" i="13" s="1"/>
  <c r="E421" i="13" s="1"/>
  <c r="C422" i="13"/>
  <c r="D422" i="13" s="1"/>
  <c r="E422" i="13" s="1"/>
  <c r="C423" i="13"/>
  <c r="D423" i="13" s="1"/>
  <c r="E423" i="13" s="1"/>
  <c r="C424" i="13"/>
  <c r="D424" i="13" s="1"/>
  <c r="E424" i="13" s="1"/>
  <c r="C425" i="13"/>
  <c r="D425" i="13" s="1"/>
  <c r="E425" i="13" s="1"/>
  <c r="C426" i="13"/>
  <c r="D426" i="13" s="1"/>
  <c r="E426" i="13" s="1"/>
  <c r="C427" i="13"/>
  <c r="D427" i="13" s="1"/>
  <c r="E427" i="13" s="1"/>
  <c r="C428" i="13"/>
  <c r="D428" i="13" s="1"/>
  <c r="E428" i="13" s="1"/>
  <c r="C429" i="13"/>
  <c r="D429" i="13" s="1"/>
  <c r="E429" i="13" s="1"/>
  <c r="C430" i="13"/>
  <c r="D430" i="13" s="1"/>
  <c r="E430" i="13" s="1"/>
  <c r="C431" i="13"/>
  <c r="D431" i="13" s="1"/>
  <c r="E431" i="13" s="1"/>
  <c r="C432" i="13"/>
  <c r="D432" i="13" s="1"/>
  <c r="E432" i="13" s="1"/>
  <c r="C433" i="13"/>
  <c r="D433" i="13" s="1"/>
  <c r="E433" i="13" s="1"/>
  <c r="C434" i="13"/>
  <c r="D434" i="13" s="1"/>
  <c r="E434" i="13" s="1"/>
  <c r="C435" i="13"/>
  <c r="D435" i="13" s="1"/>
  <c r="E435" i="13" s="1"/>
  <c r="C436" i="13"/>
  <c r="D436" i="13" s="1"/>
  <c r="E436" i="13" s="1"/>
  <c r="C437" i="13"/>
  <c r="D437" i="13" s="1"/>
  <c r="E437" i="13" s="1"/>
  <c r="C438" i="13"/>
  <c r="D438" i="13" s="1"/>
  <c r="E438" i="13" s="1"/>
  <c r="C439" i="13"/>
  <c r="D439" i="13" s="1"/>
  <c r="E439" i="13" s="1"/>
  <c r="C440" i="13"/>
  <c r="D440" i="13" s="1"/>
  <c r="E440" i="13" s="1"/>
  <c r="C441" i="13"/>
  <c r="D441" i="13" s="1"/>
  <c r="E441" i="13" s="1"/>
  <c r="C442" i="13"/>
  <c r="D442" i="13" s="1"/>
  <c r="E442" i="13" s="1"/>
  <c r="C443" i="13"/>
  <c r="D443" i="13" s="1"/>
  <c r="E443" i="13" s="1"/>
  <c r="C444" i="13"/>
  <c r="D444" i="13" s="1"/>
  <c r="E444" i="13" s="1"/>
  <c r="C445" i="13"/>
  <c r="D445" i="13" s="1"/>
  <c r="E445" i="13" s="1"/>
  <c r="C446" i="13"/>
  <c r="D446" i="13" s="1"/>
  <c r="E446" i="13" s="1"/>
  <c r="C447" i="13"/>
  <c r="D447" i="13" s="1"/>
  <c r="E447" i="13" s="1"/>
  <c r="C448" i="13"/>
  <c r="D448" i="13" s="1"/>
  <c r="E448" i="13" s="1"/>
  <c r="C449" i="13"/>
  <c r="D449" i="13" s="1"/>
  <c r="E449" i="13" s="1"/>
  <c r="C450" i="13"/>
  <c r="D450" i="13" s="1"/>
  <c r="E450" i="13" s="1"/>
  <c r="C451" i="13"/>
  <c r="D451" i="13" s="1"/>
  <c r="E451" i="13" s="1"/>
  <c r="C452" i="13"/>
  <c r="D452" i="13" s="1"/>
  <c r="E452" i="13" s="1"/>
  <c r="C453" i="13"/>
  <c r="D453" i="13" s="1"/>
  <c r="E453" i="13" s="1"/>
  <c r="C454" i="13"/>
  <c r="D454" i="13" s="1"/>
  <c r="E454" i="13" s="1"/>
  <c r="C455" i="13"/>
  <c r="D455" i="13" s="1"/>
  <c r="E455" i="13" s="1"/>
  <c r="C456" i="13"/>
  <c r="D456" i="13" s="1"/>
  <c r="E456" i="13" s="1"/>
  <c r="C457" i="13"/>
  <c r="D457" i="13" s="1"/>
  <c r="E457" i="13" s="1"/>
  <c r="C458" i="13"/>
  <c r="D458" i="13" s="1"/>
  <c r="E458" i="13" s="1"/>
  <c r="C459" i="13"/>
  <c r="D459" i="13" s="1"/>
  <c r="E459" i="13" s="1"/>
  <c r="C460" i="13"/>
  <c r="D460" i="13" s="1"/>
  <c r="E460" i="13" s="1"/>
  <c r="C461" i="13"/>
  <c r="D461" i="13" s="1"/>
  <c r="E461" i="13" s="1"/>
  <c r="C462" i="13"/>
  <c r="D462" i="13" s="1"/>
  <c r="E462" i="13" s="1"/>
  <c r="C463" i="13"/>
  <c r="D463" i="13" s="1"/>
  <c r="E463" i="13" s="1"/>
  <c r="C464" i="13"/>
  <c r="D464" i="13" s="1"/>
  <c r="E464" i="13" s="1"/>
  <c r="C465" i="13"/>
  <c r="D465" i="13" s="1"/>
  <c r="E465" i="13" s="1"/>
  <c r="C466" i="13"/>
  <c r="D466" i="13" s="1"/>
  <c r="E466" i="13" s="1"/>
  <c r="C467" i="13"/>
  <c r="D467" i="13" s="1"/>
  <c r="E467" i="13" s="1"/>
  <c r="C468" i="13"/>
  <c r="D468" i="13" s="1"/>
  <c r="E468" i="13" s="1"/>
  <c r="C469" i="13"/>
  <c r="D469" i="13" s="1"/>
  <c r="E469" i="13" s="1"/>
  <c r="C470" i="13"/>
  <c r="D470" i="13" s="1"/>
  <c r="E470" i="13" s="1"/>
  <c r="C471" i="13"/>
  <c r="D471" i="13" s="1"/>
  <c r="E471" i="13" s="1"/>
  <c r="C472" i="13"/>
  <c r="D472" i="13" s="1"/>
  <c r="E472" i="13" s="1"/>
  <c r="C473" i="13"/>
  <c r="D473" i="13" s="1"/>
  <c r="E473" i="13" s="1"/>
  <c r="C474" i="13"/>
  <c r="D474" i="13" s="1"/>
  <c r="E474" i="13" s="1"/>
  <c r="C475" i="13"/>
  <c r="D475" i="13" s="1"/>
  <c r="E475" i="13" s="1"/>
  <c r="C476" i="13"/>
  <c r="D476" i="13" s="1"/>
  <c r="E476" i="13" s="1"/>
  <c r="C477" i="13"/>
  <c r="D477" i="13" s="1"/>
  <c r="E477" i="13" s="1"/>
  <c r="C478" i="13"/>
  <c r="D478" i="13" s="1"/>
  <c r="E478" i="13" s="1"/>
  <c r="C479" i="13"/>
  <c r="D479" i="13" s="1"/>
  <c r="E479" i="13" s="1"/>
  <c r="C480" i="13"/>
  <c r="D480" i="13" s="1"/>
  <c r="E480" i="13" s="1"/>
  <c r="C481" i="13"/>
  <c r="D481" i="13" s="1"/>
  <c r="E481" i="13" s="1"/>
  <c r="C482" i="13"/>
  <c r="D482" i="13" s="1"/>
  <c r="E482" i="13" s="1"/>
  <c r="C483" i="13"/>
  <c r="D483" i="13" s="1"/>
  <c r="E483" i="13" s="1"/>
  <c r="C484" i="13"/>
  <c r="D484" i="13" s="1"/>
  <c r="E484" i="13" s="1"/>
  <c r="C485" i="13"/>
  <c r="D485" i="13" s="1"/>
  <c r="E485" i="13" s="1"/>
  <c r="C486" i="13"/>
  <c r="D486" i="13" s="1"/>
  <c r="E486" i="13" s="1"/>
  <c r="C487" i="13"/>
  <c r="D487" i="13" s="1"/>
  <c r="E487" i="13" s="1"/>
  <c r="C488" i="13"/>
  <c r="D488" i="13" s="1"/>
  <c r="E488" i="13" s="1"/>
  <c r="C489" i="13"/>
  <c r="D489" i="13" s="1"/>
  <c r="E489" i="13" s="1"/>
  <c r="C490" i="13"/>
  <c r="D490" i="13" s="1"/>
  <c r="E490" i="13" s="1"/>
  <c r="C491" i="13"/>
  <c r="D491" i="13" s="1"/>
  <c r="E491" i="13" s="1"/>
  <c r="C492" i="13"/>
  <c r="D492" i="13" s="1"/>
  <c r="E492" i="13" s="1"/>
  <c r="C493" i="13"/>
  <c r="D493" i="13" s="1"/>
  <c r="E493" i="13" s="1"/>
  <c r="C494" i="13"/>
  <c r="D494" i="13" s="1"/>
  <c r="E494" i="13" s="1"/>
  <c r="C495" i="13"/>
  <c r="D495" i="13" s="1"/>
  <c r="E495" i="13" s="1"/>
  <c r="C496" i="13"/>
  <c r="D496" i="13" s="1"/>
  <c r="E496" i="13" s="1"/>
  <c r="C497" i="13"/>
  <c r="D497" i="13" s="1"/>
  <c r="E497" i="13" s="1"/>
  <c r="C498" i="13"/>
  <c r="D498" i="13" s="1"/>
  <c r="E498" i="13" s="1"/>
  <c r="C499" i="13"/>
  <c r="D499" i="13" s="1"/>
  <c r="E499" i="13" s="1"/>
  <c r="C500" i="13"/>
  <c r="D500" i="13" s="1"/>
  <c r="E500" i="13" s="1"/>
  <c r="C501" i="13"/>
  <c r="D501" i="13" s="1"/>
  <c r="E501" i="13" s="1"/>
  <c r="C502" i="13"/>
  <c r="D502" i="13" s="1"/>
  <c r="E502" i="13" s="1"/>
  <c r="C503" i="13"/>
  <c r="D503" i="13" s="1"/>
  <c r="E503" i="13" s="1"/>
  <c r="C504" i="13"/>
  <c r="D504" i="13" s="1"/>
  <c r="E504" i="13" s="1"/>
  <c r="C505" i="13"/>
  <c r="D505" i="13" s="1"/>
  <c r="E505" i="13" s="1"/>
  <c r="C506" i="13"/>
  <c r="D506" i="13" s="1"/>
  <c r="E506" i="13" s="1"/>
  <c r="C507" i="13"/>
  <c r="D507" i="13" s="1"/>
  <c r="E507" i="13" s="1"/>
  <c r="C508" i="13"/>
  <c r="D508" i="13" s="1"/>
  <c r="E508" i="13" s="1"/>
  <c r="C509" i="13"/>
  <c r="D509" i="13" s="1"/>
  <c r="E509" i="13" s="1"/>
  <c r="C510" i="13"/>
  <c r="D510" i="13" s="1"/>
  <c r="E510" i="13" s="1"/>
  <c r="C511" i="13"/>
  <c r="D511" i="13" s="1"/>
  <c r="E511" i="13" s="1"/>
  <c r="C512" i="13"/>
  <c r="D512" i="13" s="1"/>
  <c r="E512" i="13" s="1"/>
  <c r="C513" i="13"/>
  <c r="D513" i="13" s="1"/>
  <c r="E513" i="13" s="1"/>
  <c r="C514" i="13"/>
  <c r="D514" i="13" s="1"/>
  <c r="E514" i="13" s="1"/>
  <c r="C515" i="13"/>
  <c r="D515" i="13" s="1"/>
  <c r="E515" i="13" s="1"/>
  <c r="C516" i="13"/>
  <c r="D516" i="13" s="1"/>
  <c r="E516" i="13" s="1"/>
  <c r="C517" i="13"/>
  <c r="D517" i="13" s="1"/>
  <c r="E517" i="13" s="1"/>
  <c r="C518" i="13"/>
  <c r="D518" i="13" s="1"/>
  <c r="E518" i="13" s="1"/>
  <c r="C519" i="13"/>
  <c r="D519" i="13" s="1"/>
  <c r="E519" i="13" s="1"/>
  <c r="C520" i="13"/>
  <c r="D520" i="13" s="1"/>
  <c r="E520" i="13" s="1"/>
  <c r="C521" i="13"/>
  <c r="D521" i="13" s="1"/>
  <c r="E521" i="13" s="1"/>
  <c r="C522" i="13"/>
  <c r="D522" i="13" s="1"/>
  <c r="E522" i="13" s="1"/>
  <c r="C523" i="13"/>
  <c r="D523" i="13" s="1"/>
  <c r="E523" i="13" s="1"/>
  <c r="C524" i="13"/>
  <c r="D524" i="13" s="1"/>
  <c r="E524" i="13" s="1"/>
  <c r="C525" i="13"/>
  <c r="D525" i="13" s="1"/>
  <c r="E525" i="13" s="1"/>
  <c r="C526" i="13"/>
  <c r="D526" i="13" s="1"/>
  <c r="E526" i="13" s="1"/>
  <c r="C527" i="13"/>
  <c r="D527" i="13" s="1"/>
  <c r="E527" i="13" s="1"/>
  <c r="C528" i="13"/>
  <c r="D528" i="13" s="1"/>
  <c r="E528" i="13" s="1"/>
  <c r="C529" i="13"/>
  <c r="D529" i="13" s="1"/>
  <c r="E529" i="13" s="1"/>
  <c r="C530" i="13"/>
  <c r="D530" i="13" s="1"/>
  <c r="E530" i="13" s="1"/>
  <c r="C531" i="13"/>
  <c r="D531" i="13" s="1"/>
  <c r="E531" i="13" s="1"/>
  <c r="C532" i="13"/>
  <c r="D532" i="13" s="1"/>
  <c r="E532" i="13" s="1"/>
  <c r="C533" i="13"/>
  <c r="D533" i="13" s="1"/>
  <c r="E533" i="13" s="1"/>
  <c r="C534" i="13"/>
  <c r="D534" i="13" s="1"/>
  <c r="E534" i="13" s="1"/>
  <c r="C535" i="13"/>
  <c r="D535" i="13" s="1"/>
  <c r="E535" i="13" s="1"/>
  <c r="C536" i="13"/>
  <c r="D536" i="13" s="1"/>
  <c r="E536" i="13" s="1"/>
  <c r="C537" i="13"/>
  <c r="D537" i="13" s="1"/>
  <c r="E537" i="13" s="1"/>
  <c r="C538" i="13"/>
  <c r="D538" i="13" s="1"/>
  <c r="E538" i="13" s="1"/>
  <c r="C539" i="13"/>
  <c r="D539" i="13" s="1"/>
  <c r="E539" i="13" s="1"/>
  <c r="C540" i="13"/>
  <c r="D540" i="13" s="1"/>
  <c r="E540" i="13" s="1"/>
  <c r="C541" i="13"/>
  <c r="D541" i="13" s="1"/>
  <c r="E541" i="13" s="1"/>
  <c r="C542" i="13"/>
  <c r="D542" i="13" s="1"/>
  <c r="E542" i="13" s="1"/>
  <c r="C543" i="13"/>
  <c r="D543" i="13" s="1"/>
  <c r="E543" i="13" s="1"/>
  <c r="C544" i="13"/>
  <c r="D544" i="13" s="1"/>
  <c r="E544" i="13" s="1"/>
  <c r="C545" i="13"/>
  <c r="D545" i="13" s="1"/>
  <c r="E545" i="13" s="1"/>
  <c r="C546" i="13"/>
  <c r="D546" i="13" s="1"/>
  <c r="E546" i="13" s="1"/>
  <c r="C547" i="13"/>
  <c r="D547" i="13" s="1"/>
  <c r="E547" i="13" s="1"/>
  <c r="C548" i="13"/>
  <c r="D548" i="13" s="1"/>
  <c r="E548" i="13" s="1"/>
  <c r="C549" i="13"/>
  <c r="D549" i="13" s="1"/>
  <c r="E549" i="13" s="1"/>
  <c r="C550" i="13"/>
  <c r="D550" i="13" s="1"/>
  <c r="E550" i="13" s="1"/>
  <c r="C551" i="13"/>
  <c r="D551" i="13" s="1"/>
  <c r="E551" i="13" s="1"/>
  <c r="C552" i="13"/>
  <c r="D552" i="13" s="1"/>
  <c r="E552" i="13" s="1"/>
  <c r="C553" i="13"/>
  <c r="D553" i="13" s="1"/>
  <c r="E553" i="13" s="1"/>
  <c r="C554" i="13"/>
  <c r="D554" i="13" s="1"/>
  <c r="E554" i="13" s="1"/>
  <c r="C555" i="13"/>
  <c r="D555" i="13" s="1"/>
  <c r="E555" i="13" s="1"/>
  <c r="C556" i="13"/>
  <c r="D556" i="13" s="1"/>
  <c r="E556" i="13" s="1"/>
  <c r="C557" i="13"/>
  <c r="D557" i="13" s="1"/>
  <c r="E557" i="13" s="1"/>
  <c r="C558" i="13"/>
  <c r="D558" i="13" s="1"/>
  <c r="E558" i="13" s="1"/>
  <c r="C559" i="13"/>
  <c r="D559" i="13" s="1"/>
  <c r="E559" i="13" s="1"/>
  <c r="C560" i="13"/>
  <c r="D560" i="13" s="1"/>
  <c r="E560" i="13" s="1"/>
  <c r="C561" i="13"/>
  <c r="D561" i="13" s="1"/>
  <c r="E561" i="13" s="1"/>
  <c r="C562" i="13"/>
  <c r="D562" i="13" s="1"/>
  <c r="E562" i="13" s="1"/>
  <c r="C563" i="13"/>
  <c r="D563" i="13" s="1"/>
  <c r="E563" i="13" s="1"/>
  <c r="C564" i="13"/>
  <c r="D564" i="13" s="1"/>
  <c r="E564" i="13" s="1"/>
  <c r="C565" i="13"/>
  <c r="D565" i="13" s="1"/>
  <c r="E565" i="13" s="1"/>
  <c r="C566" i="13"/>
  <c r="D566" i="13" s="1"/>
  <c r="E566" i="13" s="1"/>
  <c r="C567" i="13"/>
  <c r="D567" i="13" s="1"/>
  <c r="E567" i="13" s="1"/>
  <c r="C568" i="13"/>
  <c r="D568" i="13" s="1"/>
  <c r="E568" i="13" s="1"/>
  <c r="C569" i="13"/>
  <c r="D569" i="13" s="1"/>
  <c r="E569" i="13" s="1"/>
  <c r="C570" i="13"/>
  <c r="D570" i="13" s="1"/>
  <c r="E570" i="13" s="1"/>
  <c r="C571" i="13"/>
  <c r="D571" i="13" s="1"/>
  <c r="E571" i="13" s="1"/>
  <c r="C572" i="13"/>
  <c r="D572" i="13" s="1"/>
  <c r="E572" i="13" s="1"/>
  <c r="C573" i="13"/>
  <c r="D573" i="13" s="1"/>
  <c r="E573" i="13" s="1"/>
  <c r="C574" i="13"/>
  <c r="D574" i="13" s="1"/>
  <c r="E574" i="13" s="1"/>
  <c r="C575" i="13"/>
  <c r="D575" i="13" s="1"/>
  <c r="E575" i="13" s="1"/>
  <c r="C576" i="13"/>
  <c r="D576" i="13" s="1"/>
  <c r="E576" i="13" s="1"/>
  <c r="C577" i="13"/>
  <c r="D577" i="13" s="1"/>
  <c r="E577" i="13" s="1"/>
  <c r="C578" i="13"/>
  <c r="D578" i="13" s="1"/>
  <c r="E578" i="13" s="1"/>
  <c r="C579" i="13"/>
  <c r="D579" i="13" s="1"/>
  <c r="E579" i="13" s="1"/>
  <c r="C580" i="13"/>
  <c r="D580" i="13" s="1"/>
  <c r="E580" i="13" s="1"/>
  <c r="C581" i="13"/>
  <c r="D581" i="13" s="1"/>
  <c r="E581" i="13" s="1"/>
  <c r="C582" i="13"/>
  <c r="D582" i="13" s="1"/>
  <c r="E582" i="13" s="1"/>
  <c r="C583" i="13"/>
  <c r="D583" i="13" s="1"/>
  <c r="E583" i="13" s="1"/>
  <c r="C584" i="13"/>
  <c r="D584" i="13" s="1"/>
  <c r="E584" i="13" s="1"/>
  <c r="C585" i="13"/>
  <c r="D585" i="13" s="1"/>
  <c r="E585" i="13" s="1"/>
  <c r="C586" i="13"/>
  <c r="D586" i="13" s="1"/>
  <c r="E586" i="13" s="1"/>
  <c r="C587" i="13"/>
  <c r="D587" i="13" s="1"/>
  <c r="E587" i="13" s="1"/>
  <c r="C588" i="13"/>
  <c r="D588" i="13" s="1"/>
  <c r="E588" i="13" s="1"/>
  <c r="C589" i="13"/>
  <c r="D589" i="13" s="1"/>
  <c r="E589" i="13" s="1"/>
  <c r="C590" i="13"/>
  <c r="D590" i="13" s="1"/>
  <c r="E590" i="13" s="1"/>
  <c r="C591" i="13"/>
  <c r="D591" i="13" s="1"/>
  <c r="E591" i="13" s="1"/>
  <c r="C592" i="13"/>
  <c r="D592" i="13" s="1"/>
  <c r="E592" i="13" s="1"/>
  <c r="C593" i="13"/>
  <c r="D593" i="13" s="1"/>
  <c r="E593" i="13" s="1"/>
  <c r="C594" i="13"/>
  <c r="D594" i="13" s="1"/>
  <c r="E594" i="13" s="1"/>
  <c r="C595" i="13"/>
  <c r="D595" i="13" s="1"/>
  <c r="E595" i="13" s="1"/>
  <c r="C596" i="13"/>
  <c r="D596" i="13" s="1"/>
  <c r="E596" i="13" s="1"/>
  <c r="C597" i="13"/>
  <c r="D597" i="13" s="1"/>
  <c r="E597" i="13" s="1"/>
  <c r="C598" i="13"/>
  <c r="D598" i="13" s="1"/>
  <c r="E598" i="13" s="1"/>
  <c r="C599" i="13"/>
  <c r="D599" i="13" s="1"/>
  <c r="E599" i="13" s="1"/>
  <c r="C600" i="13"/>
  <c r="D600" i="13" s="1"/>
  <c r="E600" i="13" s="1"/>
  <c r="C601" i="13"/>
  <c r="D601" i="13" s="1"/>
  <c r="E601" i="13" s="1"/>
  <c r="C602" i="13"/>
  <c r="D602" i="13" s="1"/>
  <c r="E602" i="13" s="1"/>
  <c r="C603" i="13"/>
  <c r="D603" i="13" s="1"/>
  <c r="E603" i="13" s="1"/>
  <c r="C604" i="13"/>
  <c r="D604" i="13" s="1"/>
  <c r="E604" i="13" s="1"/>
  <c r="C605" i="13"/>
  <c r="D605" i="13" s="1"/>
  <c r="E605" i="13" s="1"/>
  <c r="C606" i="13"/>
  <c r="D606" i="13" s="1"/>
  <c r="E606" i="13" s="1"/>
  <c r="C607" i="13"/>
  <c r="D607" i="13" s="1"/>
  <c r="E607" i="13" s="1"/>
  <c r="C608" i="13"/>
  <c r="D608" i="13" s="1"/>
  <c r="E608" i="13" s="1"/>
  <c r="C609" i="13"/>
  <c r="D609" i="13" s="1"/>
  <c r="E609" i="13" s="1"/>
  <c r="C610" i="13"/>
  <c r="D610" i="13" s="1"/>
  <c r="E610" i="13" s="1"/>
  <c r="C611" i="13"/>
  <c r="D611" i="13" s="1"/>
  <c r="E611" i="13" s="1"/>
  <c r="C612" i="13"/>
  <c r="D612" i="13" s="1"/>
  <c r="E612" i="13" s="1"/>
  <c r="C613" i="13"/>
  <c r="D613" i="13" s="1"/>
  <c r="E613" i="13" s="1"/>
  <c r="C614" i="13"/>
  <c r="D614" i="13" s="1"/>
  <c r="E614" i="13" s="1"/>
  <c r="C615" i="13"/>
  <c r="D615" i="13" s="1"/>
  <c r="E615" i="13" s="1"/>
  <c r="C616" i="13"/>
  <c r="D616" i="13" s="1"/>
  <c r="E616" i="13" s="1"/>
  <c r="C617" i="13"/>
  <c r="D617" i="13" s="1"/>
  <c r="E617" i="13" s="1"/>
  <c r="C618" i="13"/>
  <c r="D618" i="13" s="1"/>
  <c r="E618" i="13" s="1"/>
  <c r="C619" i="13"/>
  <c r="D619" i="13" s="1"/>
  <c r="E619" i="13" s="1"/>
  <c r="C620" i="13"/>
  <c r="D620" i="13" s="1"/>
  <c r="E620" i="13" s="1"/>
  <c r="C621" i="13"/>
  <c r="D621" i="13" s="1"/>
  <c r="E621" i="13" s="1"/>
  <c r="C622" i="13"/>
  <c r="D622" i="13" s="1"/>
  <c r="E622" i="13" s="1"/>
  <c r="C623" i="13"/>
  <c r="D623" i="13" s="1"/>
  <c r="E623" i="13" s="1"/>
  <c r="C624" i="13"/>
  <c r="D624" i="13" s="1"/>
  <c r="E624" i="13" s="1"/>
  <c r="C625" i="13"/>
  <c r="D625" i="13" s="1"/>
  <c r="E625" i="13" s="1"/>
  <c r="C626" i="13"/>
  <c r="D626" i="13" s="1"/>
  <c r="E626" i="13" s="1"/>
  <c r="C627" i="13"/>
  <c r="D627" i="13" s="1"/>
  <c r="E627" i="13" s="1"/>
  <c r="C628" i="13"/>
  <c r="D628" i="13" s="1"/>
  <c r="E628" i="13" s="1"/>
  <c r="C629" i="13"/>
  <c r="D629" i="13" s="1"/>
  <c r="E629" i="13" s="1"/>
  <c r="C630" i="13"/>
  <c r="D630" i="13" s="1"/>
  <c r="E630" i="13" s="1"/>
  <c r="C631" i="13"/>
  <c r="D631" i="13" s="1"/>
  <c r="E631" i="13" s="1"/>
  <c r="C632" i="13"/>
  <c r="D632" i="13" s="1"/>
  <c r="E632" i="13" s="1"/>
  <c r="C633" i="13"/>
  <c r="D633" i="13" s="1"/>
  <c r="E633" i="13" s="1"/>
  <c r="C634" i="13"/>
  <c r="D634" i="13" s="1"/>
  <c r="E634" i="13" s="1"/>
  <c r="C635" i="13"/>
  <c r="D635" i="13" s="1"/>
  <c r="E635" i="13" s="1"/>
  <c r="C636" i="13"/>
  <c r="D636" i="13" s="1"/>
  <c r="E636" i="13" s="1"/>
  <c r="C637" i="13"/>
  <c r="D637" i="13" s="1"/>
  <c r="E637" i="13" s="1"/>
  <c r="C638" i="13"/>
  <c r="D638" i="13" s="1"/>
  <c r="E638" i="13" s="1"/>
  <c r="C639" i="13"/>
  <c r="D639" i="13" s="1"/>
  <c r="E639" i="13" s="1"/>
  <c r="C640" i="13"/>
  <c r="D640" i="13" s="1"/>
  <c r="E640" i="13" s="1"/>
  <c r="C641" i="13"/>
  <c r="D641" i="13" s="1"/>
  <c r="E641" i="13" s="1"/>
  <c r="C642" i="13"/>
  <c r="D642" i="13" s="1"/>
  <c r="E642" i="13" s="1"/>
  <c r="C643" i="13"/>
  <c r="D643" i="13" s="1"/>
  <c r="E643" i="13" s="1"/>
  <c r="C644" i="13"/>
  <c r="D644" i="13" s="1"/>
  <c r="E644" i="13" s="1"/>
  <c r="C645" i="13"/>
  <c r="D645" i="13" s="1"/>
  <c r="E645" i="13" s="1"/>
  <c r="C646" i="13"/>
  <c r="D646" i="13" s="1"/>
  <c r="E646" i="13" s="1"/>
  <c r="C647" i="13"/>
  <c r="D647" i="13" s="1"/>
  <c r="E647" i="13" s="1"/>
  <c r="C648" i="13"/>
  <c r="D648" i="13" s="1"/>
  <c r="E648" i="13" s="1"/>
  <c r="C649" i="13"/>
  <c r="D649" i="13" s="1"/>
  <c r="E649" i="13" s="1"/>
  <c r="C650" i="13"/>
  <c r="D650" i="13" s="1"/>
  <c r="E650" i="13" s="1"/>
  <c r="C651" i="13"/>
  <c r="D651" i="13" s="1"/>
  <c r="E651" i="13" s="1"/>
  <c r="C652" i="13"/>
  <c r="D652" i="13" s="1"/>
  <c r="E652" i="13" s="1"/>
  <c r="C653" i="13"/>
  <c r="D653" i="13" s="1"/>
  <c r="E653" i="13" s="1"/>
  <c r="C654" i="13"/>
  <c r="D654" i="13" s="1"/>
  <c r="E654" i="13" s="1"/>
  <c r="C655" i="13"/>
  <c r="D655" i="13" s="1"/>
  <c r="E655" i="13" s="1"/>
  <c r="C656" i="13"/>
  <c r="D656" i="13" s="1"/>
  <c r="E656" i="13" s="1"/>
  <c r="C657" i="13"/>
  <c r="D657" i="13" s="1"/>
  <c r="E657" i="13" s="1"/>
  <c r="C658" i="13"/>
  <c r="D658" i="13" s="1"/>
  <c r="E658" i="13" s="1"/>
  <c r="C659" i="13"/>
  <c r="D659" i="13" s="1"/>
  <c r="E659" i="13" s="1"/>
  <c r="C660" i="13"/>
  <c r="D660" i="13" s="1"/>
  <c r="E660" i="13" s="1"/>
  <c r="C661" i="13"/>
  <c r="D661" i="13" s="1"/>
  <c r="E661" i="13" s="1"/>
  <c r="C662" i="13"/>
  <c r="D662" i="13" s="1"/>
  <c r="E662" i="13" s="1"/>
  <c r="C663" i="13"/>
  <c r="D663" i="13" s="1"/>
  <c r="E663" i="13" s="1"/>
  <c r="C664" i="13"/>
  <c r="D664" i="13" s="1"/>
  <c r="E664" i="13" s="1"/>
  <c r="C665" i="13"/>
  <c r="D665" i="13" s="1"/>
  <c r="E665" i="13" s="1"/>
  <c r="C666" i="13"/>
  <c r="D666" i="13" s="1"/>
  <c r="E666" i="13" s="1"/>
  <c r="C667" i="13"/>
  <c r="D667" i="13" s="1"/>
  <c r="E667" i="13" s="1"/>
  <c r="C668" i="13"/>
  <c r="D668" i="13" s="1"/>
  <c r="E668" i="13" s="1"/>
  <c r="C669" i="13"/>
  <c r="D669" i="13" s="1"/>
  <c r="E669" i="13" s="1"/>
  <c r="C670" i="13"/>
  <c r="D670" i="13" s="1"/>
  <c r="E670" i="13" s="1"/>
  <c r="C671" i="13"/>
  <c r="D671" i="13" s="1"/>
  <c r="E671" i="13" s="1"/>
  <c r="C672" i="13"/>
  <c r="D672" i="13" s="1"/>
  <c r="E672" i="13" s="1"/>
  <c r="C673" i="13"/>
  <c r="D673" i="13" s="1"/>
  <c r="E673" i="13" s="1"/>
  <c r="C674" i="13"/>
  <c r="D674" i="13" s="1"/>
  <c r="E674" i="13" s="1"/>
  <c r="C675" i="13"/>
  <c r="D675" i="13" s="1"/>
  <c r="E675" i="13" s="1"/>
  <c r="C676" i="13"/>
  <c r="D676" i="13" s="1"/>
  <c r="E676" i="13" s="1"/>
  <c r="C677" i="13"/>
  <c r="D677" i="13" s="1"/>
  <c r="E677" i="13" s="1"/>
  <c r="C678" i="13"/>
  <c r="D678" i="13" s="1"/>
  <c r="E678" i="13" s="1"/>
  <c r="C679" i="13"/>
  <c r="D679" i="13" s="1"/>
  <c r="E679" i="13" s="1"/>
  <c r="C680" i="13"/>
  <c r="D680" i="13" s="1"/>
  <c r="E680" i="13" s="1"/>
  <c r="C681" i="13"/>
  <c r="D681" i="13" s="1"/>
  <c r="E681" i="13" s="1"/>
  <c r="C682" i="13"/>
  <c r="D682" i="13" s="1"/>
  <c r="E682" i="13" s="1"/>
  <c r="C683" i="13"/>
  <c r="D683" i="13" s="1"/>
  <c r="E683" i="13" s="1"/>
  <c r="C684" i="13"/>
  <c r="D684" i="13" s="1"/>
  <c r="E684" i="13" s="1"/>
  <c r="C685" i="13"/>
  <c r="D685" i="13" s="1"/>
  <c r="E685" i="13" s="1"/>
  <c r="C686" i="13"/>
  <c r="D686" i="13" s="1"/>
  <c r="E686" i="13" s="1"/>
  <c r="C687" i="13"/>
  <c r="D687" i="13" s="1"/>
  <c r="E687" i="13" s="1"/>
  <c r="C688" i="13"/>
  <c r="D688" i="13" s="1"/>
  <c r="E688" i="13" s="1"/>
  <c r="C689" i="13"/>
  <c r="D689" i="13" s="1"/>
  <c r="E689" i="13" s="1"/>
  <c r="C690" i="13"/>
  <c r="D690" i="13" s="1"/>
  <c r="E690" i="13" s="1"/>
  <c r="C691" i="13"/>
  <c r="D691" i="13" s="1"/>
  <c r="E691" i="13" s="1"/>
  <c r="C692" i="13"/>
  <c r="D692" i="13" s="1"/>
  <c r="E692" i="13" s="1"/>
  <c r="C693" i="13"/>
  <c r="D693" i="13" s="1"/>
  <c r="E693" i="13" s="1"/>
  <c r="C694" i="13"/>
  <c r="D694" i="13" s="1"/>
  <c r="E694" i="13" s="1"/>
  <c r="C695" i="13"/>
  <c r="D695" i="13" s="1"/>
  <c r="E695" i="13" s="1"/>
  <c r="C696" i="13"/>
  <c r="D696" i="13" s="1"/>
  <c r="E696" i="13" s="1"/>
  <c r="C697" i="13"/>
  <c r="D697" i="13" s="1"/>
  <c r="E697" i="13" s="1"/>
  <c r="C698" i="13"/>
  <c r="D698" i="13" s="1"/>
  <c r="E698" i="13" s="1"/>
  <c r="C699" i="13"/>
  <c r="D699" i="13" s="1"/>
  <c r="E699" i="13" s="1"/>
  <c r="C700" i="13"/>
  <c r="D700" i="13" s="1"/>
  <c r="E700" i="13" s="1"/>
  <c r="C701" i="13"/>
  <c r="D701" i="13" s="1"/>
  <c r="E701" i="13" s="1"/>
  <c r="C702" i="13"/>
  <c r="D702" i="13" s="1"/>
  <c r="E702" i="13" s="1"/>
  <c r="C703" i="13"/>
  <c r="D703" i="13" s="1"/>
  <c r="E703" i="13" s="1"/>
  <c r="C704" i="13"/>
  <c r="D704" i="13" s="1"/>
  <c r="E704" i="13" s="1"/>
  <c r="C705" i="13"/>
  <c r="D705" i="13" s="1"/>
  <c r="E705" i="13" s="1"/>
  <c r="C706" i="13"/>
  <c r="D706" i="13" s="1"/>
  <c r="E706" i="13" s="1"/>
  <c r="C707" i="13"/>
  <c r="D707" i="13" s="1"/>
  <c r="E707" i="13" s="1"/>
  <c r="C708" i="13"/>
  <c r="D708" i="13" s="1"/>
  <c r="E708" i="13" s="1"/>
  <c r="C709" i="13"/>
  <c r="D709" i="13" s="1"/>
  <c r="E709" i="13" s="1"/>
  <c r="C710" i="13"/>
  <c r="D710" i="13" s="1"/>
  <c r="E710" i="13" s="1"/>
  <c r="C711" i="13"/>
  <c r="D711" i="13" s="1"/>
  <c r="E711" i="13" s="1"/>
  <c r="C712" i="13"/>
  <c r="D712" i="13" s="1"/>
  <c r="E712" i="13" s="1"/>
  <c r="C713" i="13"/>
  <c r="D713" i="13" s="1"/>
  <c r="E713" i="13" s="1"/>
  <c r="C714" i="13"/>
  <c r="D714" i="13" s="1"/>
  <c r="E714" i="13" s="1"/>
  <c r="C715" i="13"/>
  <c r="D715" i="13" s="1"/>
  <c r="E715" i="13" s="1"/>
  <c r="C716" i="13"/>
  <c r="D716" i="13" s="1"/>
  <c r="E716" i="13" s="1"/>
  <c r="C717" i="13"/>
  <c r="D717" i="13" s="1"/>
  <c r="E717" i="13" s="1"/>
  <c r="C718" i="13"/>
  <c r="D718" i="13" s="1"/>
  <c r="E718" i="13" s="1"/>
  <c r="C719" i="13"/>
  <c r="D719" i="13" s="1"/>
  <c r="E719" i="13" s="1"/>
  <c r="C720" i="13"/>
  <c r="D720" i="13" s="1"/>
  <c r="E720" i="13" s="1"/>
  <c r="C721" i="13"/>
  <c r="D721" i="13" s="1"/>
  <c r="E721" i="13" s="1"/>
  <c r="C722" i="13"/>
  <c r="D722" i="13" s="1"/>
  <c r="E722" i="13" s="1"/>
  <c r="C723" i="13"/>
  <c r="D723" i="13" s="1"/>
  <c r="E723" i="13" s="1"/>
  <c r="C724" i="13"/>
  <c r="D724" i="13" s="1"/>
  <c r="E724" i="13" s="1"/>
  <c r="C725" i="13"/>
  <c r="D725" i="13" s="1"/>
  <c r="E725" i="13" s="1"/>
  <c r="C726" i="13"/>
  <c r="D726" i="13" s="1"/>
  <c r="E726" i="13" s="1"/>
  <c r="C727" i="13"/>
  <c r="D727" i="13" s="1"/>
  <c r="E727" i="13" s="1"/>
  <c r="C728" i="13"/>
  <c r="D728" i="13" s="1"/>
  <c r="E728" i="13" s="1"/>
  <c r="C729" i="13"/>
  <c r="D729" i="13" s="1"/>
  <c r="E729" i="13" s="1"/>
  <c r="C730" i="13"/>
  <c r="D730" i="13" s="1"/>
  <c r="E730" i="13" s="1"/>
  <c r="C731" i="13"/>
  <c r="D731" i="13" s="1"/>
  <c r="E731" i="13" s="1"/>
  <c r="C732" i="13"/>
  <c r="D732" i="13" s="1"/>
  <c r="E732" i="13" s="1"/>
  <c r="C733" i="13"/>
  <c r="D733" i="13" s="1"/>
  <c r="E733" i="13" s="1"/>
  <c r="C734" i="13"/>
  <c r="D734" i="13" s="1"/>
  <c r="E734" i="13" s="1"/>
  <c r="C735" i="13"/>
  <c r="D735" i="13" s="1"/>
  <c r="E735" i="13" s="1"/>
  <c r="C736" i="13"/>
  <c r="D736" i="13" s="1"/>
  <c r="E736" i="13" s="1"/>
  <c r="C737" i="13"/>
  <c r="D737" i="13" s="1"/>
  <c r="E737" i="13" s="1"/>
  <c r="C738" i="13"/>
  <c r="D738" i="13" s="1"/>
  <c r="E738" i="13" s="1"/>
  <c r="C739" i="13"/>
  <c r="D739" i="13" s="1"/>
  <c r="E739" i="13" s="1"/>
  <c r="C740" i="13"/>
  <c r="D740" i="13" s="1"/>
  <c r="E740" i="13" s="1"/>
  <c r="C741" i="13"/>
  <c r="D741" i="13" s="1"/>
  <c r="E741" i="13" s="1"/>
  <c r="C742" i="13"/>
  <c r="D742" i="13" s="1"/>
  <c r="E742" i="13" s="1"/>
  <c r="C743" i="13"/>
  <c r="D743" i="13" s="1"/>
  <c r="E743" i="13" s="1"/>
  <c r="C744" i="13"/>
  <c r="D744" i="13" s="1"/>
  <c r="E744" i="13" s="1"/>
  <c r="C745" i="13"/>
  <c r="D745" i="13" s="1"/>
  <c r="E745" i="13" s="1"/>
  <c r="C746" i="13"/>
  <c r="D746" i="13" s="1"/>
  <c r="E746" i="13" s="1"/>
  <c r="C747" i="13"/>
  <c r="D747" i="13" s="1"/>
  <c r="E747" i="13" s="1"/>
  <c r="C748" i="13"/>
  <c r="D748" i="13" s="1"/>
  <c r="E748" i="13" s="1"/>
  <c r="C749" i="13"/>
  <c r="D749" i="13" s="1"/>
  <c r="E749" i="13" s="1"/>
  <c r="C750" i="13"/>
  <c r="D750" i="13" s="1"/>
  <c r="E750" i="13" s="1"/>
  <c r="C751" i="13"/>
  <c r="D751" i="13" s="1"/>
  <c r="E751" i="13" s="1"/>
  <c r="C752" i="13"/>
  <c r="D752" i="13" s="1"/>
  <c r="E752" i="13" s="1"/>
  <c r="C753" i="13"/>
  <c r="D753" i="13" s="1"/>
  <c r="E753" i="13" s="1"/>
  <c r="C754" i="13"/>
  <c r="D754" i="13" s="1"/>
  <c r="E754" i="13" s="1"/>
  <c r="C755" i="13"/>
  <c r="D755" i="13" s="1"/>
  <c r="E755" i="13" s="1"/>
  <c r="C756" i="13"/>
  <c r="D756" i="13" s="1"/>
  <c r="E756" i="13" s="1"/>
  <c r="C757" i="13"/>
  <c r="D757" i="13" s="1"/>
  <c r="E757" i="13" s="1"/>
  <c r="C758" i="13"/>
  <c r="D758" i="13" s="1"/>
  <c r="E758" i="13" s="1"/>
  <c r="C759" i="13"/>
  <c r="D759" i="13" s="1"/>
  <c r="E759" i="13" s="1"/>
  <c r="C760" i="13"/>
  <c r="D760" i="13" s="1"/>
  <c r="E760" i="13" s="1"/>
  <c r="C761" i="13"/>
  <c r="D761" i="13" s="1"/>
  <c r="E761" i="13" s="1"/>
  <c r="C762" i="13"/>
  <c r="D762" i="13" s="1"/>
  <c r="E762" i="13" s="1"/>
  <c r="C763" i="13"/>
  <c r="D763" i="13" s="1"/>
  <c r="E763" i="13" s="1"/>
  <c r="C764" i="13"/>
  <c r="D764" i="13" s="1"/>
  <c r="E764" i="13" s="1"/>
  <c r="C765" i="13"/>
  <c r="D765" i="13" s="1"/>
  <c r="E765" i="13" s="1"/>
  <c r="C766" i="13"/>
  <c r="D766" i="13" s="1"/>
  <c r="E766" i="13" s="1"/>
  <c r="C767" i="13"/>
  <c r="D767" i="13" s="1"/>
  <c r="E767" i="13" s="1"/>
  <c r="C768" i="13"/>
  <c r="D768" i="13" s="1"/>
  <c r="E768" i="13" s="1"/>
  <c r="C769" i="13"/>
  <c r="D769" i="13" s="1"/>
  <c r="E769" i="13" s="1"/>
  <c r="C770" i="13"/>
  <c r="D770" i="13" s="1"/>
  <c r="E770" i="13" s="1"/>
  <c r="C771" i="13"/>
  <c r="D771" i="13" s="1"/>
  <c r="E771" i="13" s="1"/>
  <c r="C772" i="13"/>
  <c r="D772" i="13" s="1"/>
  <c r="E772" i="13" s="1"/>
  <c r="C773" i="13"/>
  <c r="D773" i="13" s="1"/>
  <c r="E773" i="13" s="1"/>
  <c r="C774" i="13"/>
  <c r="D774" i="13" s="1"/>
  <c r="E774" i="13" s="1"/>
  <c r="C775" i="13"/>
  <c r="D775" i="13" s="1"/>
  <c r="E775" i="13" s="1"/>
  <c r="C776" i="13"/>
  <c r="D776" i="13" s="1"/>
  <c r="E776" i="13" s="1"/>
  <c r="C777" i="13"/>
  <c r="D777" i="13" s="1"/>
  <c r="E777" i="13" s="1"/>
  <c r="C778" i="13"/>
  <c r="D778" i="13" s="1"/>
  <c r="E778" i="13" s="1"/>
  <c r="C779" i="13"/>
  <c r="D779" i="13" s="1"/>
  <c r="E779" i="13" s="1"/>
  <c r="C780" i="13"/>
  <c r="D780" i="13" s="1"/>
  <c r="E780" i="13" s="1"/>
  <c r="C781" i="13"/>
  <c r="D781" i="13" s="1"/>
  <c r="E781" i="13" s="1"/>
  <c r="C782" i="13"/>
  <c r="D782" i="13" s="1"/>
  <c r="E782" i="13" s="1"/>
  <c r="C783" i="13"/>
  <c r="D783" i="13" s="1"/>
  <c r="E783" i="13" s="1"/>
  <c r="C784" i="13"/>
  <c r="D784" i="13" s="1"/>
  <c r="E784" i="13" s="1"/>
  <c r="C785" i="13"/>
  <c r="D785" i="13" s="1"/>
  <c r="E785" i="13" s="1"/>
  <c r="C786" i="13"/>
  <c r="D786" i="13" s="1"/>
  <c r="E786" i="13" s="1"/>
  <c r="C787" i="13"/>
  <c r="D787" i="13" s="1"/>
  <c r="E787" i="13" s="1"/>
  <c r="C788" i="13"/>
  <c r="D788" i="13" s="1"/>
  <c r="E788" i="13" s="1"/>
  <c r="C789" i="13"/>
  <c r="D789" i="13" s="1"/>
  <c r="E789" i="13" s="1"/>
  <c r="C790" i="13"/>
  <c r="D790" i="13" s="1"/>
  <c r="E790" i="13" s="1"/>
  <c r="C791" i="13"/>
  <c r="D791" i="13" s="1"/>
  <c r="E791" i="13" s="1"/>
  <c r="C792" i="13"/>
  <c r="D792" i="13" s="1"/>
  <c r="E792" i="13" s="1"/>
  <c r="C793" i="13"/>
  <c r="D793" i="13" s="1"/>
  <c r="E793" i="13" s="1"/>
  <c r="C794" i="13"/>
  <c r="D794" i="13" s="1"/>
  <c r="E794" i="13" s="1"/>
  <c r="C795" i="13"/>
  <c r="D795" i="13" s="1"/>
  <c r="E795" i="13" s="1"/>
  <c r="C796" i="13"/>
  <c r="D796" i="13" s="1"/>
  <c r="E796" i="13" s="1"/>
  <c r="C797" i="13"/>
  <c r="D797" i="13" s="1"/>
  <c r="E797" i="13" s="1"/>
  <c r="C798" i="13"/>
  <c r="D798" i="13" s="1"/>
  <c r="E798" i="13" s="1"/>
  <c r="C799" i="13"/>
  <c r="D799" i="13" s="1"/>
  <c r="E799" i="13" s="1"/>
  <c r="C800" i="13"/>
  <c r="D800" i="13" s="1"/>
  <c r="E800" i="13" s="1"/>
  <c r="C801" i="13"/>
  <c r="D801" i="13" s="1"/>
  <c r="E801" i="13" s="1"/>
  <c r="C802" i="13"/>
  <c r="D802" i="13" s="1"/>
  <c r="E802" i="13" s="1"/>
  <c r="C803" i="13"/>
  <c r="D803" i="13" s="1"/>
  <c r="E803" i="13" s="1"/>
  <c r="C804" i="13"/>
  <c r="D804" i="13" s="1"/>
  <c r="E804" i="13" s="1"/>
  <c r="C805" i="13"/>
  <c r="D805" i="13" s="1"/>
  <c r="E805" i="13" s="1"/>
  <c r="C806" i="13"/>
  <c r="D806" i="13" s="1"/>
  <c r="E806" i="13" s="1"/>
  <c r="C807" i="13"/>
  <c r="D807" i="13" s="1"/>
  <c r="E807" i="13" s="1"/>
  <c r="C808" i="13"/>
  <c r="D808" i="13" s="1"/>
  <c r="E808" i="13" s="1"/>
  <c r="C809" i="13"/>
  <c r="D809" i="13" s="1"/>
  <c r="E809" i="13" s="1"/>
  <c r="C810" i="13"/>
  <c r="D810" i="13" s="1"/>
  <c r="E810" i="13" s="1"/>
  <c r="C811" i="13"/>
  <c r="D811" i="13" s="1"/>
  <c r="E811" i="13" s="1"/>
  <c r="C812" i="13"/>
  <c r="D812" i="13" s="1"/>
  <c r="E812" i="13" s="1"/>
  <c r="C813" i="13"/>
  <c r="D813" i="13" s="1"/>
  <c r="E813" i="13" s="1"/>
  <c r="C814" i="13"/>
  <c r="D814" i="13" s="1"/>
  <c r="E814" i="13" s="1"/>
  <c r="C815" i="13"/>
  <c r="D815" i="13" s="1"/>
  <c r="E815" i="13" s="1"/>
  <c r="C816" i="13"/>
  <c r="D816" i="13" s="1"/>
  <c r="E816" i="13" s="1"/>
  <c r="C817" i="13"/>
  <c r="D817" i="13" s="1"/>
  <c r="E817" i="13" s="1"/>
  <c r="C818" i="13"/>
  <c r="D818" i="13" s="1"/>
  <c r="E818" i="13" s="1"/>
  <c r="C819" i="13"/>
  <c r="D819" i="13" s="1"/>
  <c r="E819" i="13" s="1"/>
  <c r="C820" i="13"/>
  <c r="D820" i="13" s="1"/>
  <c r="E820" i="13" s="1"/>
  <c r="C821" i="13"/>
  <c r="D821" i="13" s="1"/>
  <c r="E821" i="13" s="1"/>
  <c r="C822" i="13"/>
  <c r="D822" i="13" s="1"/>
  <c r="E822" i="13" s="1"/>
  <c r="C823" i="13"/>
  <c r="D823" i="13" s="1"/>
  <c r="E823" i="13" s="1"/>
  <c r="C824" i="13"/>
  <c r="D824" i="13" s="1"/>
  <c r="E824" i="13" s="1"/>
  <c r="C825" i="13"/>
  <c r="D825" i="13" s="1"/>
  <c r="E825" i="13" s="1"/>
  <c r="C826" i="13"/>
  <c r="D826" i="13" s="1"/>
  <c r="E826" i="13" s="1"/>
  <c r="C827" i="13"/>
  <c r="D827" i="13" s="1"/>
  <c r="E827" i="13" s="1"/>
  <c r="C828" i="13"/>
  <c r="D828" i="13" s="1"/>
  <c r="E828" i="13" s="1"/>
  <c r="C829" i="13"/>
  <c r="D829" i="13" s="1"/>
  <c r="E829" i="13" s="1"/>
  <c r="C830" i="13"/>
  <c r="D830" i="13" s="1"/>
  <c r="E830" i="13" s="1"/>
  <c r="C831" i="13"/>
  <c r="D831" i="13" s="1"/>
  <c r="E831" i="13" s="1"/>
  <c r="C832" i="13"/>
  <c r="D832" i="13" s="1"/>
  <c r="E832" i="13" s="1"/>
  <c r="C833" i="13"/>
  <c r="D833" i="13" s="1"/>
  <c r="E833" i="13" s="1"/>
  <c r="C834" i="13"/>
  <c r="D834" i="13" s="1"/>
  <c r="E834" i="13" s="1"/>
  <c r="C835" i="13"/>
  <c r="D835" i="13" s="1"/>
  <c r="E835" i="13" s="1"/>
  <c r="C836" i="13"/>
  <c r="D836" i="13" s="1"/>
  <c r="E836" i="13" s="1"/>
  <c r="C837" i="13"/>
  <c r="D837" i="13" s="1"/>
  <c r="E837" i="13" s="1"/>
  <c r="C838" i="13"/>
  <c r="D838" i="13" s="1"/>
  <c r="E838" i="13" s="1"/>
  <c r="C839" i="13"/>
  <c r="D839" i="13" s="1"/>
  <c r="E839" i="13" s="1"/>
  <c r="C840" i="13"/>
  <c r="D840" i="13" s="1"/>
  <c r="E840" i="13" s="1"/>
  <c r="C841" i="13"/>
  <c r="D841" i="13" s="1"/>
  <c r="E841" i="13" s="1"/>
  <c r="C842" i="13"/>
  <c r="D842" i="13" s="1"/>
  <c r="E842" i="13" s="1"/>
  <c r="C843" i="13"/>
  <c r="D843" i="13" s="1"/>
  <c r="E843" i="13" s="1"/>
  <c r="C844" i="13"/>
  <c r="D844" i="13" s="1"/>
  <c r="E844" i="13" s="1"/>
  <c r="C845" i="13"/>
  <c r="D845" i="13" s="1"/>
  <c r="E845" i="13" s="1"/>
  <c r="C846" i="13"/>
  <c r="D846" i="13" s="1"/>
  <c r="E846" i="13" s="1"/>
  <c r="C847" i="13"/>
  <c r="D847" i="13" s="1"/>
  <c r="E847" i="13" s="1"/>
  <c r="C848" i="13"/>
  <c r="D848" i="13" s="1"/>
  <c r="E848" i="13" s="1"/>
  <c r="C849" i="13"/>
  <c r="D849" i="13" s="1"/>
  <c r="E849" i="13" s="1"/>
  <c r="C850" i="13"/>
  <c r="D850" i="13" s="1"/>
  <c r="E850" i="13" s="1"/>
  <c r="C851" i="13"/>
  <c r="D851" i="13" s="1"/>
  <c r="E851" i="13" s="1"/>
  <c r="C852" i="13"/>
  <c r="D852" i="13" s="1"/>
  <c r="E852" i="13" s="1"/>
  <c r="C853" i="13"/>
  <c r="D853" i="13" s="1"/>
  <c r="E853" i="13" s="1"/>
  <c r="C854" i="13"/>
  <c r="D854" i="13" s="1"/>
  <c r="E854" i="13" s="1"/>
  <c r="C855" i="13"/>
  <c r="D855" i="13" s="1"/>
  <c r="E855" i="13" s="1"/>
  <c r="C856" i="13"/>
  <c r="D856" i="13" s="1"/>
  <c r="E856" i="13" s="1"/>
  <c r="C857" i="13"/>
  <c r="D857" i="13" s="1"/>
  <c r="E857" i="13" s="1"/>
  <c r="C858" i="13"/>
  <c r="D858" i="13" s="1"/>
  <c r="E858" i="13" s="1"/>
  <c r="C859" i="13"/>
  <c r="D859" i="13" s="1"/>
  <c r="E859" i="13" s="1"/>
  <c r="C860" i="13"/>
  <c r="D860" i="13" s="1"/>
  <c r="E860" i="13" s="1"/>
  <c r="C861" i="13"/>
  <c r="D861" i="13" s="1"/>
  <c r="E861" i="13" s="1"/>
  <c r="C862" i="13"/>
  <c r="D862" i="13" s="1"/>
  <c r="E862" i="13" s="1"/>
  <c r="C863" i="13"/>
  <c r="D863" i="13" s="1"/>
  <c r="E863" i="13" s="1"/>
  <c r="C864" i="13"/>
  <c r="D864" i="13" s="1"/>
  <c r="E864" i="13" s="1"/>
  <c r="C865" i="13"/>
  <c r="D865" i="13" s="1"/>
  <c r="E865" i="13" s="1"/>
  <c r="C866" i="13"/>
  <c r="D866" i="13" s="1"/>
  <c r="E866" i="13" s="1"/>
  <c r="C867" i="13"/>
  <c r="D867" i="13" s="1"/>
  <c r="E867" i="13" s="1"/>
  <c r="C868" i="13"/>
  <c r="D868" i="13" s="1"/>
  <c r="E868" i="13" s="1"/>
  <c r="C869" i="13"/>
  <c r="D869" i="13" s="1"/>
  <c r="E869" i="13" s="1"/>
  <c r="C870" i="13"/>
  <c r="D870" i="13" s="1"/>
  <c r="E870" i="13" s="1"/>
  <c r="C871" i="13"/>
  <c r="D871" i="13" s="1"/>
  <c r="E871" i="13" s="1"/>
  <c r="C872" i="13"/>
  <c r="D872" i="13" s="1"/>
  <c r="E872" i="13" s="1"/>
  <c r="C873" i="13"/>
  <c r="D873" i="13" s="1"/>
  <c r="E873" i="13" s="1"/>
  <c r="C874" i="13"/>
  <c r="D874" i="13" s="1"/>
  <c r="E874" i="13" s="1"/>
  <c r="C875" i="13"/>
  <c r="D875" i="13" s="1"/>
  <c r="E875" i="13" s="1"/>
  <c r="C876" i="13"/>
  <c r="D876" i="13" s="1"/>
  <c r="E876" i="13" s="1"/>
  <c r="C877" i="13"/>
  <c r="D877" i="13" s="1"/>
  <c r="E877" i="13" s="1"/>
  <c r="C878" i="13"/>
  <c r="D878" i="13" s="1"/>
  <c r="E878" i="13" s="1"/>
  <c r="C879" i="13"/>
  <c r="D879" i="13" s="1"/>
  <c r="E879" i="13" s="1"/>
  <c r="C880" i="13"/>
  <c r="D880" i="13" s="1"/>
  <c r="E880" i="13" s="1"/>
  <c r="C881" i="13"/>
  <c r="D881" i="13" s="1"/>
  <c r="E881" i="13" s="1"/>
  <c r="C882" i="13"/>
  <c r="D882" i="13" s="1"/>
  <c r="E882" i="13" s="1"/>
  <c r="C883" i="13"/>
  <c r="D883" i="13" s="1"/>
  <c r="E883" i="13" s="1"/>
  <c r="C884" i="13"/>
  <c r="D884" i="13" s="1"/>
  <c r="E884" i="13" s="1"/>
  <c r="C885" i="13"/>
  <c r="D885" i="13" s="1"/>
  <c r="E885" i="13" s="1"/>
  <c r="C886" i="13"/>
  <c r="D886" i="13" s="1"/>
  <c r="E886" i="13" s="1"/>
  <c r="C887" i="13"/>
  <c r="D887" i="13" s="1"/>
  <c r="E887" i="13" s="1"/>
  <c r="C888" i="13"/>
  <c r="D888" i="13" s="1"/>
  <c r="E888" i="13" s="1"/>
  <c r="C889" i="13"/>
  <c r="D889" i="13" s="1"/>
  <c r="E889" i="13" s="1"/>
  <c r="C890" i="13"/>
  <c r="D890" i="13" s="1"/>
  <c r="E890" i="13" s="1"/>
  <c r="C891" i="13"/>
  <c r="D891" i="13" s="1"/>
  <c r="E891" i="13" s="1"/>
  <c r="C892" i="13"/>
  <c r="D892" i="13" s="1"/>
  <c r="E892" i="13" s="1"/>
  <c r="C893" i="13"/>
  <c r="D893" i="13" s="1"/>
  <c r="E893" i="13" s="1"/>
  <c r="C894" i="13"/>
  <c r="D894" i="13" s="1"/>
  <c r="E894" i="13" s="1"/>
  <c r="C895" i="13"/>
  <c r="D895" i="13" s="1"/>
  <c r="E895" i="13" s="1"/>
  <c r="C896" i="13"/>
  <c r="D896" i="13" s="1"/>
  <c r="E896" i="13" s="1"/>
  <c r="C897" i="13"/>
  <c r="D897" i="13" s="1"/>
  <c r="E897" i="13" s="1"/>
  <c r="C898" i="13"/>
  <c r="D898" i="13" s="1"/>
  <c r="E898" i="13" s="1"/>
  <c r="C899" i="13"/>
  <c r="D899" i="13" s="1"/>
  <c r="E899" i="13" s="1"/>
  <c r="C900" i="13"/>
  <c r="D900" i="13" s="1"/>
  <c r="E900" i="13" s="1"/>
  <c r="C901" i="13"/>
  <c r="D901" i="13" s="1"/>
  <c r="E901" i="13" s="1"/>
  <c r="C902" i="13"/>
  <c r="D902" i="13" s="1"/>
  <c r="E902" i="13" s="1"/>
  <c r="C903" i="13"/>
  <c r="D903" i="13" s="1"/>
  <c r="E903" i="13" s="1"/>
  <c r="C904" i="13"/>
  <c r="D904" i="13" s="1"/>
  <c r="E904" i="13" s="1"/>
  <c r="C905" i="13"/>
  <c r="D905" i="13" s="1"/>
  <c r="E905" i="13" s="1"/>
  <c r="C906" i="13"/>
  <c r="D906" i="13" s="1"/>
  <c r="E906" i="13" s="1"/>
  <c r="C907" i="13"/>
  <c r="D907" i="13" s="1"/>
  <c r="E907" i="13" s="1"/>
  <c r="C908" i="13"/>
  <c r="D908" i="13" s="1"/>
  <c r="E908" i="13" s="1"/>
  <c r="C909" i="13"/>
  <c r="D909" i="13" s="1"/>
  <c r="E909" i="13" s="1"/>
  <c r="C910" i="13"/>
  <c r="D910" i="13" s="1"/>
  <c r="E910" i="13" s="1"/>
  <c r="C911" i="13"/>
  <c r="D911" i="13" s="1"/>
  <c r="E911" i="13" s="1"/>
  <c r="C912" i="13"/>
  <c r="D912" i="13" s="1"/>
  <c r="E912" i="13" s="1"/>
  <c r="C913" i="13"/>
  <c r="D913" i="13" s="1"/>
  <c r="E913" i="13" s="1"/>
  <c r="C914" i="13"/>
  <c r="D914" i="13" s="1"/>
  <c r="E914" i="13" s="1"/>
  <c r="C915" i="13"/>
  <c r="D915" i="13" s="1"/>
  <c r="E915" i="13" s="1"/>
  <c r="C916" i="13"/>
  <c r="D916" i="13" s="1"/>
  <c r="E916" i="13" s="1"/>
  <c r="C917" i="13"/>
  <c r="D917" i="13" s="1"/>
  <c r="E917" i="13" s="1"/>
  <c r="C918" i="13"/>
  <c r="D918" i="13" s="1"/>
  <c r="E918" i="13" s="1"/>
  <c r="C919" i="13"/>
  <c r="D919" i="13" s="1"/>
  <c r="E919" i="13" s="1"/>
  <c r="C920" i="13"/>
  <c r="D920" i="13" s="1"/>
  <c r="E920" i="13" s="1"/>
  <c r="C921" i="13"/>
  <c r="D921" i="13" s="1"/>
  <c r="E921" i="13" s="1"/>
  <c r="C922" i="13"/>
  <c r="D922" i="13" s="1"/>
  <c r="E922" i="13" s="1"/>
  <c r="C923" i="13"/>
  <c r="D923" i="13" s="1"/>
  <c r="E923" i="13" s="1"/>
  <c r="C924" i="13"/>
  <c r="D924" i="13" s="1"/>
  <c r="E924" i="13" s="1"/>
  <c r="C925" i="13"/>
  <c r="D925" i="13" s="1"/>
  <c r="E925" i="13" s="1"/>
  <c r="C926" i="13"/>
  <c r="D926" i="13" s="1"/>
  <c r="E926" i="13" s="1"/>
  <c r="C927" i="13"/>
  <c r="D927" i="13" s="1"/>
  <c r="E927" i="13" s="1"/>
  <c r="C928" i="13"/>
  <c r="D928" i="13" s="1"/>
  <c r="E928" i="13" s="1"/>
  <c r="C929" i="13"/>
  <c r="D929" i="13" s="1"/>
  <c r="E929" i="13" s="1"/>
  <c r="C930" i="13"/>
  <c r="D930" i="13" s="1"/>
  <c r="E930" i="13" s="1"/>
  <c r="C931" i="13"/>
  <c r="D931" i="13" s="1"/>
  <c r="E931" i="13" s="1"/>
  <c r="C932" i="13"/>
  <c r="D932" i="13" s="1"/>
  <c r="E932" i="13" s="1"/>
  <c r="C933" i="13"/>
  <c r="D933" i="13" s="1"/>
  <c r="E933" i="13" s="1"/>
  <c r="C934" i="13"/>
  <c r="D934" i="13" s="1"/>
  <c r="E934" i="13" s="1"/>
  <c r="C935" i="13"/>
  <c r="D935" i="13" s="1"/>
  <c r="E935" i="13" s="1"/>
  <c r="C936" i="13"/>
  <c r="D936" i="13" s="1"/>
  <c r="E936" i="13" s="1"/>
  <c r="C937" i="13"/>
  <c r="D937" i="13" s="1"/>
  <c r="E937" i="13" s="1"/>
  <c r="C938" i="13"/>
  <c r="D938" i="13" s="1"/>
  <c r="E938" i="13" s="1"/>
  <c r="C939" i="13"/>
  <c r="D939" i="13" s="1"/>
  <c r="E939" i="13" s="1"/>
  <c r="C940" i="13"/>
  <c r="D940" i="13" s="1"/>
  <c r="E940" i="13" s="1"/>
  <c r="C941" i="13"/>
  <c r="D941" i="13" s="1"/>
  <c r="E941" i="13" s="1"/>
  <c r="C942" i="13"/>
  <c r="D942" i="13" s="1"/>
  <c r="E942" i="13" s="1"/>
  <c r="C943" i="13"/>
  <c r="D943" i="13" s="1"/>
  <c r="E943" i="13" s="1"/>
  <c r="C944" i="13"/>
  <c r="D944" i="13" s="1"/>
  <c r="E944" i="13" s="1"/>
  <c r="C945" i="13"/>
  <c r="D945" i="13" s="1"/>
  <c r="E945" i="13" s="1"/>
  <c r="C946" i="13"/>
  <c r="D946" i="13" s="1"/>
  <c r="E946" i="13" s="1"/>
  <c r="C947" i="13"/>
  <c r="D947" i="13" s="1"/>
  <c r="E947" i="13" s="1"/>
  <c r="C948" i="13"/>
  <c r="D948" i="13" s="1"/>
  <c r="E948" i="13" s="1"/>
  <c r="C949" i="13"/>
  <c r="D949" i="13" s="1"/>
  <c r="E949" i="13" s="1"/>
  <c r="C950" i="13"/>
  <c r="D950" i="13" s="1"/>
  <c r="E950" i="13" s="1"/>
  <c r="C951" i="13"/>
  <c r="D951" i="13" s="1"/>
  <c r="E951" i="13" s="1"/>
  <c r="C952" i="13"/>
  <c r="D952" i="13" s="1"/>
  <c r="E952" i="13" s="1"/>
  <c r="C953" i="13"/>
  <c r="D953" i="13" s="1"/>
  <c r="E953" i="13" s="1"/>
  <c r="C954" i="13"/>
  <c r="D954" i="13" s="1"/>
  <c r="E954" i="13" s="1"/>
  <c r="C955" i="13"/>
  <c r="D955" i="13" s="1"/>
  <c r="E955" i="13" s="1"/>
  <c r="C956" i="13"/>
  <c r="D956" i="13" s="1"/>
  <c r="E956" i="13" s="1"/>
  <c r="C957" i="13"/>
  <c r="D957" i="13" s="1"/>
  <c r="E957" i="13" s="1"/>
  <c r="C958" i="13"/>
  <c r="D958" i="13" s="1"/>
  <c r="E958" i="13" s="1"/>
  <c r="C959" i="13"/>
  <c r="D959" i="13" s="1"/>
  <c r="E959" i="13" s="1"/>
  <c r="C960" i="13"/>
  <c r="D960" i="13" s="1"/>
  <c r="E960" i="13" s="1"/>
  <c r="C961" i="13"/>
  <c r="D961" i="13" s="1"/>
  <c r="E961" i="13" s="1"/>
  <c r="C962" i="13"/>
  <c r="D962" i="13" s="1"/>
  <c r="E962" i="13" s="1"/>
  <c r="C963" i="13"/>
  <c r="D963" i="13" s="1"/>
  <c r="E963" i="13" s="1"/>
  <c r="C964" i="13"/>
  <c r="D964" i="13" s="1"/>
  <c r="E964" i="13" s="1"/>
  <c r="C965" i="13"/>
  <c r="D965" i="13" s="1"/>
  <c r="E965" i="13" s="1"/>
  <c r="C966" i="13"/>
  <c r="D966" i="13" s="1"/>
  <c r="E966" i="13" s="1"/>
  <c r="C967" i="13"/>
  <c r="D967" i="13" s="1"/>
  <c r="E967" i="13" s="1"/>
  <c r="C968" i="13"/>
  <c r="D968" i="13" s="1"/>
  <c r="E968" i="13" s="1"/>
  <c r="C969" i="13"/>
  <c r="D969" i="13" s="1"/>
  <c r="E969" i="13" s="1"/>
  <c r="C970" i="13"/>
  <c r="D970" i="13" s="1"/>
  <c r="E970" i="13" s="1"/>
  <c r="C971" i="13"/>
  <c r="D971" i="13" s="1"/>
  <c r="E971" i="13" s="1"/>
  <c r="C972" i="13"/>
  <c r="D972" i="13" s="1"/>
  <c r="E972" i="13" s="1"/>
  <c r="C973" i="13"/>
  <c r="D973" i="13" s="1"/>
  <c r="E973" i="13" s="1"/>
  <c r="C974" i="13"/>
  <c r="D974" i="13" s="1"/>
  <c r="E974" i="13" s="1"/>
  <c r="C975" i="13"/>
  <c r="D975" i="13" s="1"/>
  <c r="E975" i="13" s="1"/>
  <c r="C976" i="13"/>
  <c r="D976" i="13" s="1"/>
  <c r="E976" i="13" s="1"/>
  <c r="C977" i="13"/>
  <c r="D977" i="13" s="1"/>
  <c r="E977" i="13" s="1"/>
  <c r="C978" i="13"/>
  <c r="D978" i="13" s="1"/>
  <c r="E978" i="13" s="1"/>
  <c r="C979" i="13"/>
  <c r="D979" i="13" s="1"/>
  <c r="E979" i="13" s="1"/>
  <c r="C980" i="13"/>
  <c r="D980" i="13" s="1"/>
  <c r="E980" i="13" s="1"/>
  <c r="C981" i="13"/>
  <c r="D981" i="13" s="1"/>
  <c r="E981" i="13" s="1"/>
  <c r="C982" i="13"/>
  <c r="D982" i="13" s="1"/>
  <c r="E982" i="13" s="1"/>
  <c r="C983" i="13"/>
  <c r="D983" i="13" s="1"/>
  <c r="E983" i="13" s="1"/>
  <c r="C984" i="13"/>
  <c r="D984" i="13" s="1"/>
  <c r="E984" i="13" s="1"/>
  <c r="C985" i="13"/>
  <c r="D985" i="13" s="1"/>
  <c r="E985" i="13" s="1"/>
  <c r="C986" i="13"/>
  <c r="D986" i="13" s="1"/>
  <c r="E986" i="13" s="1"/>
  <c r="C987" i="13"/>
  <c r="D987" i="13" s="1"/>
  <c r="E987" i="13" s="1"/>
  <c r="C988" i="13"/>
  <c r="D988" i="13" s="1"/>
  <c r="E988" i="13" s="1"/>
  <c r="C989" i="13"/>
  <c r="D989" i="13" s="1"/>
  <c r="E989" i="13" s="1"/>
  <c r="C990" i="13"/>
  <c r="D990" i="13" s="1"/>
  <c r="E990" i="13" s="1"/>
  <c r="C991" i="13"/>
  <c r="D991" i="13" s="1"/>
  <c r="E991" i="13" s="1"/>
  <c r="C992" i="13"/>
  <c r="D992" i="13" s="1"/>
  <c r="E992" i="13" s="1"/>
  <c r="C993" i="13"/>
  <c r="D993" i="13" s="1"/>
  <c r="E993" i="13" s="1"/>
  <c r="C994" i="13"/>
  <c r="D994" i="13" s="1"/>
  <c r="E994" i="13" s="1"/>
  <c r="C995" i="13"/>
  <c r="D995" i="13" s="1"/>
  <c r="E995" i="13" s="1"/>
  <c r="C996" i="13"/>
  <c r="D996" i="13" s="1"/>
  <c r="E996" i="13" s="1"/>
  <c r="C997" i="13"/>
  <c r="D997" i="13" s="1"/>
  <c r="E997" i="13" s="1"/>
  <c r="C998" i="13"/>
  <c r="D998" i="13" s="1"/>
  <c r="E998" i="13" s="1"/>
  <c r="C999" i="13"/>
  <c r="D999" i="13" s="1"/>
  <c r="E999" i="13" s="1"/>
  <c r="C1000" i="13"/>
  <c r="D1000" i="13" s="1"/>
  <c r="E1000" i="13" s="1"/>
  <c r="C1001" i="13"/>
  <c r="D1001" i="13" s="1"/>
  <c r="E1001" i="13" s="1"/>
  <c r="C1002" i="13"/>
  <c r="D1002" i="13" s="1"/>
  <c r="E1002" i="13" s="1"/>
  <c r="C1003" i="13"/>
  <c r="D1003" i="13" s="1"/>
  <c r="E1003" i="13" s="1"/>
  <c r="C1004" i="13"/>
  <c r="D1004" i="13" s="1"/>
  <c r="E1004" i="13" s="1"/>
  <c r="C1005" i="13"/>
  <c r="D1005" i="13" s="1"/>
  <c r="E1005" i="13" s="1"/>
  <c r="C1006" i="13"/>
  <c r="D1006" i="13" s="1"/>
  <c r="E1006" i="13" s="1"/>
  <c r="C1007" i="13"/>
  <c r="D1007" i="13" s="1"/>
  <c r="E1007" i="13" s="1"/>
  <c r="C1008" i="13"/>
  <c r="D1008" i="13" s="1"/>
  <c r="E1008" i="13" s="1"/>
  <c r="C1009" i="13"/>
  <c r="D1009" i="13" s="1"/>
  <c r="E1009" i="13" s="1"/>
  <c r="C1010" i="13"/>
  <c r="D1010" i="13" s="1"/>
  <c r="E1010" i="13" s="1"/>
  <c r="C1011" i="13"/>
  <c r="D1011" i="13" s="1"/>
  <c r="E1011" i="13" s="1"/>
  <c r="C1012" i="13"/>
  <c r="D1012" i="13" s="1"/>
  <c r="E1012" i="13" s="1"/>
  <c r="C1013" i="13"/>
  <c r="D1013" i="13" s="1"/>
  <c r="E1013" i="13" s="1"/>
  <c r="C1014" i="13"/>
  <c r="D1014" i="13" s="1"/>
  <c r="E1014" i="13" s="1"/>
  <c r="C1015" i="13"/>
  <c r="D1015" i="13" s="1"/>
  <c r="E1015" i="13" s="1"/>
  <c r="C1016" i="13"/>
  <c r="D1016" i="13" s="1"/>
  <c r="E1016" i="13" s="1"/>
  <c r="C1017" i="13"/>
  <c r="D1017" i="13" s="1"/>
  <c r="E1017" i="13" s="1"/>
  <c r="C1018" i="13"/>
  <c r="D1018" i="13" s="1"/>
  <c r="E1018" i="13" s="1"/>
  <c r="C1019" i="13"/>
  <c r="D1019" i="13" s="1"/>
  <c r="E1019" i="13" s="1"/>
  <c r="C1020" i="13"/>
  <c r="D1020" i="13" s="1"/>
  <c r="E1020" i="13" s="1"/>
  <c r="C1021" i="13"/>
  <c r="D1021" i="13" s="1"/>
  <c r="E1021" i="13" s="1"/>
  <c r="C1022" i="13"/>
  <c r="D1022" i="13" s="1"/>
  <c r="E1022" i="13" s="1"/>
  <c r="C1023" i="13"/>
  <c r="D1023" i="13" s="1"/>
  <c r="E1023" i="13" s="1"/>
  <c r="C1024" i="13"/>
  <c r="D1024" i="13" s="1"/>
  <c r="E1024" i="13" s="1"/>
  <c r="C1025" i="13"/>
  <c r="D1025" i="13" s="1"/>
  <c r="E1025" i="13" s="1"/>
  <c r="C1026" i="13"/>
  <c r="D1026" i="13" s="1"/>
  <c r="E1026" i="13" s="1"/>
  <c r="C1027" i="13"/>
  <c r="D1027" i="13" s="1"/>
  <c r="E1027" i="13" s="1"/>
  <c r="C1028" i="13"/>
  <c r="D1028" i="13" s="1"/>
  <c r="E1028" i="13" s="1"/>
  <c r="C1029" i="13"/>
  <c r="D1029" i="13" s="1"/>
  <c r="E1029" i="13" s="1"/>
  <c r="C1030" i="13"/>
  <c r="D1030" i="13" s="1"/>
  <c r="E1030" i="13" s="1"/>
  <c r="C1031" i="13"/>
  <c r="D1031" i="13" s="1"/>
  <c r="E1031" i="13" s="1"/>
  <c r="C1032" i="13"/>
  <c r="D1032" i="13" s="1"/>
  <c r="E1032" i="13" s="1"/>
  <c r="C1033" i="13"/>
  <c r="D1033" i="13" s="1"/>
  <c r="E1033" i="13" s="1"/>
  <c r="C1034" i="13"/>
  <c r="D1034" i="13" s="1"/>
  <c r="E1034" i="13" s="1"/>
  <c r="C1035" i="13"/>
  <c r="D1035" i="13" s="1"/>
  <c r="E1035" i="13" s="1"/>
  <c r="C1036" i="13"/>
  <c r="D1036" i="13" s="1"/>
  <c r="E1036" i="13" s="1"/>
  <c r="C1037" i="13"/>
  <c r="D1037" i="13" s="1"/>
  <c r="E1037" i="13" s="1"/>
  <c r="C1038" i="13"/>
  <c r="D1038" i="13" s="1"/>
  <c r="E1038" i="13" s="1"/>
  <c r="C1039" i="13"/>
  <c r="D1039" i="13" s="1"/>
  <c r="E1039" i="13" s="1"/>
  <c r="C1040" i="13"/>
  <c r="D1040" i="13" s="1"/>
  <c r="E1040" i="13" s="1"/>
  <c r="C1041" i="13"/>
  <c r="D1041" i="13" s="1"/>
  <c r="E1041" i="13" s="1"/>
  <c r="C1042" i="13"/>
  <c r="D1042" i="13" s="1"/>
  <c r="E1042" i="13" s="1"/>
  <c r="C1043" i="13"/>
  <c r="D1043" i="13" s="1"/>
  <c r="E1043" i="13" s="1"/>
  <c r="C1044" i="13"/>
  <c r="D1044" i="13" s="1"/>
  <c r="E1044" i="13" s="1"/>
  <c r="C1045" i="13"/>
  <c r="D1045" i="13" s="1"/>
  <c r="E1045" i="13" s="1"/>
  <c r="C1046" i="13"/>
  <c r="D1046" i="13" s="1"/>
  <c r="E1046" i="13" s="1"/>
  <c r="C1047" i="13"/>
  <c r="D1047" i="13" s="1"/>
  <c r="E1047" i="13" s="1"/>
  <c r="C1048" i="13"/>
  <c r="D1048" i="13" s="1"/>
  <c r="E1048" i="13" s="1"/>
  <c r="C1049" i="13"/>
  <c r="D1049" i="13" s="1"/>
  <c r="E1049" i="13" s="1"/>
  <c r="C1050" i="13"/>
  <c r="D1050" i="13" s="1"/>
  <c r="E1050" i="13" s="1"/>
  <c r="C1051" i="13"/>
  <c r="D1051" i="13" s="1"/>
  <c r="E1051" i="13" s="1"/>
  <c r="C1052" i="13"/>
  <c r="D1052" i="13" s="1"/>
  <c r="E1052" i="13" s="1"/>
  <c r="C1053" i="13"/>
  <c r="D1053" i="13" s="1"/>
  <c r="E1053" i="13" s="1"/>
  <c r="C1054" i="13"/>
  <c r="D1054" i="13" s="1"/>
  <c r="E1054" i="13" s="1"/>
  <c r="C1055" i="13"/>
  <c r="D1055" i="13" s="1"/>
  <c r="E1055" i="13" s="1"/>
  <c r="C1056" i="13"/>
  <c r="D1056" i="13" s="1"/>
  <c r="E1056" i="13" s="1"/>
  <c r="C1057" i="13"/>
  <c r="D1057" i="13" s="1"/>
  <c r="E1057" i="13" s="1"/>
  <c r="C1058" i="13"/>
  <c r="D1058" i="13" s="1"/>
  <c r="E1058" i="13" s="1"/>
  <c r="C1059" i="13"/>
  <c r="D1059" i="13" s="1"/>
  <c r="E1059" i="13" s="1"/>
  <c r="C1060" i="13"/>
  <c r="D1060" i="13" s="1"/>
  <c r="E1060" i="13" s="1"/>
  <c r="C1061" i="13"/>
  <c r="D1061" i="13" s="1"/>
  <c r="E1061" i="13" s="1"/>
  <c r="C1062" i="13"/>
  <c r="D1062" i="13" s="1"/>
  <c r="E1062" i="13" s="1"/>
  <c r="C1063" i="13"/>
  <c r="D1063" i="13" s="1"/>
  <c r="E1063" i="13" s="1"/>
  <c r="C1064" i="13"/>
  <c r="D1064" i="13" s="1"/>
  <c r="E1064" i="13" s="1"/>
  <c r="C1065" i="13"/>
  <c r="D1065" i="13" s="1"/>
  <c r="E1065" i="13" s="1"/>
  <c r="C1066" i="13"/>
  <c r="D1066" i="13" s="1"/>
  <c r="E1066" i="13" s="1"/>
  <c r="C1067" i="13"/>
  <c r="D1067" i="13" s="1"/>
  <c r="E1067" i="13" s="1"/>
  <c r="C1068" i="13"/>
  <c r="D1068" i="13" s="1"/>
  <c r="E1068" i="13" s="1"/>
  <c r="C1069" i="13"/>
  <c r="D1069" i="13" s="1"/>
  <c r="E1069" i="13" s="1"/>
  <c r="C1070" i="13"/>
  <c r="D1070" i="13" s="1"/>
  <c r="E1070" i="13" s="1"/>
  <c r="C1071" i="13"/>
  <c r="D1071" i="13" s="1"/>
  <c r="E1071" i="13" s="1"/>
  <c r="C1072" i="13"/>
  <c r="D1072" i="13" s="1"/>
  <c r="E1072" i="13" s="1"/>
  <c r="C1073" i="13"/>
  <c r="D1073" i="13" s="1"/>
  <c r="E1073" i="13" s="1"/>
  <c r="C1074" i="13"/>
  <c r="D1074" i="13" s="1"/>
  <c r="E1074" i="13" s="1"/>
  <c r="C1075" i="13"/>
  <c r="D1075" i="13" s="1"/>
  <c r="E1075" i="13" s="1"/>
  <c r="C1076" i="13"/>
  <c r="D1076" i="13" s="1"/>
  <c r="E1076" i="13" s="1"/>
  <c r="C1077" i="13"/>
  <c r="D1077" i="13" s="1"/>
  <c r="E1077" i="13" s="1"/>
  <c r="C1078" i="13"/>
  <c r="D1078" i="13" s="1"/>
  <c r="E1078" i="13" s="1"/>
  <c r="C1079" i="13"/>
  <c r="D1079" i="13" s="1"/>
  <c r="E1079" i="13" s="1"/>
  <c r="C1080" i="13"/>
  <c r="D1080" i="13" s="1"/>
  <c r="E1080" i="13" s="1"/>
  <c r="C1081" i="13"/>
  <c r="D1081" i="13" s="1"/>
  <c r="E1081" i="13" s="1"/>
  <c r="C1082" i="13"/>
  <c r="D1082" i="13" s="1"/>
  <c r="E1082" i="13" s="1"/>
  <c r="C1083" i="13"/>
  <c r="D1083" i="13" s="1"/>
  <c r="E1083" i="13" s="1"/>
  <c r="C1084" i="13"/>
  <c r="D1084" i="13" s="1"/>
  <c r="E1084" i="13" s="1"/>
  <c r="C1085" i="13"/>
  <c r="D1085" i="13" s="1"/>
  <c r="E1085" i="13" s="1"/>
  <c r="C1086" i="13"/>
  <c r="D1086" i="13" s="1"/>
  <c r="E1086" i="13" s="1"/>
  <c r="C1087" i="13"/>
  <c r="D1087" i="13" s="1"/>
  <c r="E1087" i="13" s="1"/>
  <c r="C1088" i="13"/>
  <c r="D1088" i="13" s="1"/>
  <c r="E1088" i="13" s="1"/>
  <c r="C1089" i="13"/>
  <c r="D1089" i="13" s="1"/>
  <c r="E1089" i="13" s="1"/>
  <c r="C1090" i="13"/>
  <c r="D1090" i="13" s="1"/>
  <c r="E1090" i="13" s="1"/>
  <c r="C1091" i="13"/>
  <c r="D1091" i="13" s="1"/>
  <c r="E1091" i="13" s="1"/>
  <c r="C1092" i="13"/>
  <c r="D1092" i="13" s="1"/>
  <c r="E1092" i="13" s="1"/>
  <c r="C1093" i="13"/>
  <c r="D1093" i="13" s="1"/>
  <c r="E1093" i="13" s="1"/>
  <c r="C1094" i="13"/>
  <c r="D1094" i="13" s="1"/>
  <c r="E1094" i="13" s="1"/>
  <c r="C1095" i="13"/>
  <c r="D1095" i="13" s="1"/>
  <c r="E1095" i="13" s="1"/>
  <c r="C1096" i="13"/>
  <c r="D1096" i="13" s="1"/>
  <c r="E1096" i="13" s="1"/>
  <c r="C1097" i="13"/>
  <c r="D1097" i="13" s="1"/>
  <c r="E1097" i="13" s="1"/>
  <c r="C1098" i="13"/>
  <c r="D1098" i="13" s="1"/>
  <c r="E1098" i="13" s="1"/>
  <c r="C1099" i="13"/>
  <c r="D1099" i="13" s="1"/>
  <c r="E1099" i="13" s="1"/>
  <c r="C1100" i="13"/>
  <c r="D1100" i="13" s="1"/>
  <c r="E1100" i="13" s="1"/>
  <c r="C1101" i="13"/>
  <c r="D1101" i="13" s="1"/>
  <c r="E1101" i="13" s="1"/>
  <c r="C1102" i="13"/>
  <c r="D1102" i="13" s="1"/>
  <c r="E1102" i="13" s="1"/>
  <c r="C1103" i="13"/>
  <c r="D1103" i="13" s="1"/>
  <c r="E1103" i="13" s="1"/>
  <c r="C1104" i="13"/>
  <c r="D1104" i="13" s="1"/>
  <c r="E1104" i="13" s="1"/>
  <c r="C1105" i="13"/>
  <c r="D1105" i="13" s="1"/>
  <c r="E1105" i="13" s="1"/>
  <c r="C1106" i="13"/>
  <c r="D1106" i="13" s="1"/>
  <c r="E1106" i="13" s="1"/>
  <c r="C1107" i="13"/>
  <c r="D1107" i="13" s="1"/>
  <c r="E1107" i="13" s="1"/>
  <c r="C1108" i="13"/>
  <c r="D1108" i="13" s="1"/>
  <c r="E1108" i="13" s="1"/>
  <c r="C2" i="13"/>
  <c r="D2" i="13" s="1"/>
  <c r="E2" i="13" s="1"/>
  <c r="O4" i="14"/>
  <c r="P4" i="14"/>
  <c r="Q4" i="14"/>
  <c r="R4" i="14"/>
  <c r="S4" i="14"/>
  <c r="T4" i="14"/>
  <c r="U4" i="14"/>
  <c r="V4" i="14"/>
  <c r="W4" i="14"/>
  <c r="N4" i="14"/>
  <c r="O13" i="7"/>
  <c r="C3" i="1"/>
  <c r="D3" i="1" s="1"/>
  <c r="E3" i="1" s="1"/>
  <c r="C4" i="1"/>
  <c r="D4" i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/>
  <c r="E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/>
  <c r="E420" i="1" s="1"/>
  <c r="C421" i="1"/>
  <c r="D421" i="1" s="1"/>
  <c r="E421" i="1" s="1"/>
  <c r="C422" i="1"/>
  <c r="D422" i="1" s="1"/>
  <c r="E422" i="1" s="1"/>
  <c r="C423" i="1"/>
  <c r="D423" i="1" s="1"/>
  <c r="E423" i="1" s="1"/>
  <c r="C424" i="1"/>
  <c r="D424" i="1"/>
  <c r="E424" i="1" s="1"/>
  <c r="C425" i="1"/>
  <c r="D425" i="1" s="1"/>
  <c r="E425" i="1" s="1"/>
  <c r="C426" i="1"/>
  <c r="D426" i="1" s="1"/>
  <c r="E426" i="1" s="1"/>
  <c r="C427" i="1"/>
  <c r="D427" i="1" s="1"/>
  <c r="E427" i="1" s="1"/>
  <c r="C428" i="1"/>
  <c r="D428" i="1"/>
  <c r="E428" i="1" s="1"/>
  <c r="C429" i="1"/>
  <c r="D429" i="1" s="1"/>
  <c r="E429" i="1" s="1"/>
  <c r="C430" i="1"/>
  <c r="D430" i="1" s="1"/>
  <c r="E430" i="1" s="1"/>
  <c r="C431" i="1"/>
  <c r="D431" i="1" s="1"/>
  <c r="E431" i="1" s="1"/>
  <c r="C432" i="1"/>
  <c r="D432" i="1"/>
  <c r="E432" i="1" s="1"/>
  <c r="C433" i="1"/>
  <c r="D433" i="1" s="1"/>
  <c r="E433" i="1" s="1"/>
  <c r="C434" i="1"/>
  <c r="D434" i="1" s="1"/>
  <c r="E434" i="1" s="1"/>
  <c r="C435" i="1"/>
  <c r="D435" i="1" s="1"/>
  <c r="E435" i="1" s="1"/>
  <c r="C436" i="1"/>
  <c r="D436" i="1"/>
  <c r="E436" i="1" s="1"/>
  <c r="C437" i="1"/>
  <c r="D437" i="1" s="1"/>
  <c r="E437" i="1" s="1"/>
  <c r="C438" i="1"/>
  <c r="D438" i="1" s="1"/>
  <c r="E438" i="1" s="1"/>
  <c r="C439" i="1"/>
  <c r="D439" i="1" s="1"/>
  <c r="E439" i="1" s="1"/>
  <c r="C440" i="1"/>
  <c r="D440" i="1"/>
  <c r="E440" i="1" s="1"/>
  <c r="C441" i="1"/>
  <c r="D441" i="1" s="1"/>
  <c r="E441" i="1" s="1"/>
  <c r="C442" i="1"/>
  <c r="D442" i="1" s="1"/>
  <c r="E442" i="1" s="1"/>
  <c r="C443" i="1"/>
  <c r="D443" i="1" s="1"/>
  <c r="E443" i="1" s="1"/>
  <c r="C444" i="1"/>
  <c r="D444" i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/>
  <c r="E460" i="1" s="1"/>
  <c r="C461" i="1"/>
  <c r="D461" i="1" s="1"/>
  <c r="E461" i="1" s="1"/>
  <c r="C462" i="1"/>
  <c r="D462" i="1" s="1"/>
  <c r="E462" i="1" s="1"/>
  <c r="C463" i="1"/>
  <c r="D463" i="1" s="1"/>
  <c r="E463" i="1" s="1"/>
  <c r="C464" i="1"/>
  <c r="D464" i="1"/>
  <c r="E464" i="1" s="1"/>
  <c r="C465" i="1"/>
  <c r="D465" i="1" s="1"/>
  <c r="E465" i="1" s="1"/>
  <c r="C466" i="1"/>
  <c r="D466" i="1" s="1"/>
  <c r="E466" i="1" s="1"/>
  <c r="C467" i="1"/>
  <c r="D467" i="1" s="1"/>
  <c r="E467" i="1" s="1"/>
  <c r="C468" i="1"/>
  <c r="D468" i="1"/>
  <c r="E468" i="1" s="1"/>
  <c r="C469" i="1"/>
  <c r="D469" i="1" s="1"/>
  <c r="E469" i="1" s="1"/>
  <c r="C470" i="1"/>
  <c r="D470" i="1" s="1"/>
  <c r="E470" i="1" s="1"/>
  <c r="C471" i="1"/>
  <c r="D471" i="1" s="1"/>
  <c r="E471" i="1" s="1"/>
  <c r="C472" i="1"/>
  <c r="D472" i="1"/>
  <c r="E472" i="1" s="1"/>
  <c r="C473" i="1"/>
  <c r="D473" i="1" s="1"/>
  <c r="E473" i="1" s="1"/>
  <c r="C474" i="1"/>
  <c r="D474" i="1" s="1"/>
  <c r="E474" i="1" s="1"/>
  <c r="C475" i="1"/>
  <c r="D475" i="1" s="1"/>
  <c r="E475" i="1" s="1"/>
  <c r="C476" i="1"/>
  <c r="D476" i="1"/>
  <c r="E476" i="1" s="1"/>
  <c r="C477" i="1"/>
  <c r="D477" i="1" s="1"/>
  <c r="E477" i="1" s="1"/>
  <c r="C478" i="1"/>
  <c r="D478" i="1" s="1"/>
  <c r="E478" i="1" s="1"/>
  <c r="C479" i="1"/>
  <c r="D479" i="1" s="1"/>
  <c r="E479" i="1" s="1"/>
  <c r="C480" i="1"/>
  <c r="D480" i="1"/>
  <c r="E480" i="1" s="1"/>
  <c r="C481" i="1"/>
  <c r="D481" i="1" s="1"/>
  <c r="E481" i="1" s="1"/>
  <c r="C482" i="1"/>
  <c r="D482" i="1" s="1"/>
  <c r="E482" i="1" s="1"/>
  <c r="C483" i="1"/>
  <c r="D483" i="1" s="1"/>
  <c r="E483" i="1" s="1"/>
  <c r="C484" i="1"/>
  <c r="D484" i="1"/>
  <c r="E484" i="1" s="1"/>
  <c r="C485" i="1"/>
  <c r="D485" i="1" s="1"/>
  <c r="E485" i="1" s="1"/>
  <c r="C486" i="1"/>
  <c r="D486" i="1" s="1"/>
  <c r="E486" i="1" s="1"/>
  <c r="C487" i="1"/>
  <c r="D487" i="1" s="1"/>
  <c r="E487" i="1" s="1"/>
  <c r="C488" i="1"/>
  <c r="D488" i="1"/>
  <c r="E488" i="1" s="1"/>
  <c r="C489" i="1"/>
  <c r="D489" i="1" s="1"/>
  <c r="E489" i="1" s="1"/>
  <c r="C490" i="1"/>
  <c r="D490" i="1" s="1"/>
  <c r="E490" i="1" s="1"/>
  <c r="C491" i="1"/>
  <c r="D491" i="1" s="1"/>
  <c r="E491" i="1" s="1"/>
  <c r="C492" i="1"/>
  <c r="D492" i="1"/>
  <c r="E492" i="1" s="1"/>
  <c r="C493" i="1"/>
  <c r="D493" i="1" s="1"/>
  <c r="E493" i="1" s="1"/>
  <c r="C494" i="1"/>
  <c r="D494" i="1" s="1"/>
  <c r="E494" i="1" s="1"/>
  <c r="C495" i="1"/>
  <c r="D495" i="1" s="1"/>
  <c r="E495" i="1" s="1"/>
  <c r="C496" i="1"/>
  <c r="D496" i="1"/>
  <c r="E496" i="1" s="1"/>
  <c r="C497" i="1"/>
  <c r="D497" i="1" s="1"/>
  <c r="E497" i="1" s="1"/>
  <c r="C498" i="1"/>
  <c r="D498" i="1" s="1"/>
  <c r="E498" i="1" s="1"/>
  <c r="C499" i="1"/>
  <c r="D499" i="1" s="1"/>
  <c r="E499" i="1" s="1"/>
  <c r="C500" i="1"/>
  <c r="D500" i="1"/>
  <c r="E500" i="1" s="1"/>
  <c r="C501" i="1"/>
  <c r="D501" i="1" s="1"/>
  <c r="E501" i="1" s="1"/>
  <c r="C502" i="1"/>
  <c r="D502" i="1" s="1"/>
  <c r="E502" i="1" s="1"/>
  <c r="C503" i="1"/>
  <c r="D503" i="1" s="1"/>
  <c r="E503" i="1" s="1"/>
  <c r="C504" i="1"/>
  <c r="D504" i="1"/>
  <c r="E504" i="1" s="1"/>
  <c r="C505" i="1"/>
  <c r="D505" i="1" s="1"/>
  <c r="E505" i="1" s="1"/>
  <c r="C506" i="1"/>
  <c r="D506" i="1" s="1"/>
  <c r="E506" i="1" s="1"/>
  <c r="C507" i="1"/>
  <c r="D507" i="1" s="1"/>
  <c r="E507" i="1" s="1"/>
  <c r="C508" i="1"/>
  <c r="D508" i="1"/>
  <c r="E508" i="1" s="1"/>
  <c r="C509" i="1"/>
  <c r="D509" i="1" s="1"/>
  <c r="E509" i="1" s="1"/>
  <c r="C510" i="1"/>
  <c r="D510" i="1" s="1"/>
  <c r="E510" i="1" s="1"/>
  <c r="C511" i="1"/>
  <c r="D511" i="1" s="1"/>
  <c r="E511" i="1" s="1"/>
  <c r="C512" i="1"/>
  <c r="D512" i="1"/>
  <c r="E512" i="1" s="1"/>
  <c r="C513" i="1"/>
  <c r="D513" i="1" s="1"/>
  <c r="E513" i="1" s="1"/>
  <c r="C514" i="1"/>
  <c r="D514" i="1" s="1"/>
  <c r="E514" i="1" s="1"/>
  <c r="C515" i="1"/>
  <c r="D515" i="1" s="1"/>
  <c r="E515" i="1" s="1"/>
  <c r="C516" i="1"/>
  <c r="D516" i="1"/>
  <c r="E516" i="1" s="1"/>
  <c r="C517" i="1"/>
  <c r="D517" i="1" s="1"/>
  <c r="E517" i="1" s="1"/>
  <c r="C518" i="1"/>
  <c r="D518" i="1" s="1"/>
  <c r="E518" i="1" s="1"/>
  <c r="C519" i="1"/>
  <c r="D519" i="1" s="1"/>
  <c r="E519" i="1" s="1"/>
  <c r="C520" i="1"/>
  <c r="D520" i="1"/>
  <c r="E520" i="1" s="1"/>
  <c r="C521" i="1"/>
  <c r="D521" i="1" s="1"/>
  <c r="E521" i="1" s="1"/>
  <c r="C522" i="1"/>
  <c r="D522" i="1" s="1"/>
  <c r="E522" i="1" s="1"/>
  <c r="C523" i="1"/>
  <c r="D523" i="1" s="1"/>
  <c r="E523" i="1" s="1"/>
  <c r="C524" i="1"/>
  <c r="D524" i="1"/>
  <c r="E524" i="1" s="1"/>
  <c r="C525" i="1"/>
  <c r="D525" i="1" s="1"/>
  <c r="E525" i="1" s="1"/>
  <c r="C526" i="1"/>
  <c r="D526" i="1" s="1"/>
  <c r="E526" i="1" s="1"/>
  <c r="C527" i="1"/>
  <c r="D527" i="1" s="1"/>
  <c r="E527" i="1" s="1"/>
  <c r="C528" i="1"/>
  <c r="D528" i="1"/>
  <c r="E528" i="1" s="1"/>
  <c r="C529" i="1"/>
  <c r="D529" i="1" s="1"/>
  <c r="E529" i="1" s="1"/>
  <c r="C530" i="1"/>
  <c r="D530" i="1" s="1"/>
  <c r="E530" i="1" s="1"/>
  <c r="C531" i="1"/>
  <c r="D531" i="1" s="1"/>
  <c r="E531" i="1" s="1"/>
  <c r="C532" i="1"/>
  <c r="D532" i="1"/>
  <c r="E532" i="1" s="1"/>
  <c r="C533" i="1"/>
  <c r="D533" i="1" s="1"/>
  <c r="E533" i="1" s="1"/>
  <c r="C534" i="1"/>
  <c r="D534" i="1" s="1"/>
  <c r="E534" i="1" s="1"/>
  <c r="C535" i="1"/>
  <c r="D535" i="1" s="1"/>
  <c r="E535" i="1" s="1"/>
  <c r="C536" i="1"/>
  <c r="D536" i="1"/>
  <c r="E536" i="1" s="1"/>
  <c r="C537" i="1"/>
  <c r="D537" i="1" s="1"/>
  <c r="E537" i="1" s="1"/>
  <c r="C538" i="1"/>
  <c r="D538" i="1" s="1"/>
  <c r="E538" i="1" s="1"/>
  <c r="C539" i="1"/>
  <c r="D539" i="1" s="1"/>
  <c r="E539" i="1" s="1"/>
  <c r="C540" i="1"/>
  <c r="D540" i="1"/>
  <c r="E540" i="1" s="1"/>
  <c r="C541" i="1"/>
  <c r="D541" i="1" s="1"/>
  <c r="E541" i="1" s="1"/>
  <c r="C542" i="1"/>
  <c r="D542" i="1" s="1"/>
  <c r="E542" i="1" s="1"/>
  <c r="C543" i="1"/>
  <c r="D543" i="1" s="1"/>
  <c r="E543" i="1" s="1"/>
  <c r="C544" i="1"/>
  <c r="D544" i="1"/>
  <c r="E544" i="1" s="1"/>
  <c r="C545" i="1"/>
  <c r="D545" i="1" s="1"/>
  <c r="E545" i="1" s="1"/>
  <c r="C546" i="1"/>
  <c r="D546" i="1" s="1"/>
  <c r="E546" i="1" s="1"/>
  <c r="C547" i="1"/>
  <c r="D547" i="1" s="1"/>
  <c r="E547" i="1" s="1"/>
  <c r="C548" i="1"/>
  <c r="D548" i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/>
  <c r="E72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/>
  <c r="E738" i="1" s="1"/>
  <c r="C739" i="1"/>
  <c r="D739" i="1" s="1"/>
  <c r="E739" i="1" s="1"/>
  <c r="C740" i="1"/>
  <c r="D740" i="1" s="1"/>
  <c r="E740" i="1" s="1"/>
  <c r="C741" i="1"/>
  <c r="D741" i="1" s="1"/>
  <c r="E741" i="1" s="1"/>
  <c r="C742" i="1"/>
  <c r="D742" i="1"/>
  <c r="E74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/>
  <c r="E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/>
  <c r="E758" i="1" s="1"/>
  <c r="C759" i="1"/>
  <c r="D759" i="1" s="1"/>
  <c r="E759" i="1" s="1"/>
  <c r="C760" i="1"/>
  <c r="D760" i="1" s="1"/>
  <c r="E760" i="1" s="1"/>
  <c r="C761" i="1"/>
  <c r="D761" i="1" s="1"/>
  <c r="E761" i="1" s="1"/>
  <c r="C762" i="1"/>
  <c r="D762" i="1"/>
  <c r="E76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/>
  <c r="E766" i="1" s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/>
  <c r="E770" i="1" s="1"/>
  <c r="C771" i="1"/>
  <c r="D771" i="1" s="1"/>
  <c r="E771" i="1" s="1"/>
  <c r="C772" i="1"/>
  <c r="D772" i="1" s="1"/>
  <c r="E772" i="1" s="1"/>
  <c r="C773" i="1"/>
  <c r="D773" i="1" s="1"/>
  <c r="E773" i="1" s="1"/>
  <c r="C774" i="1"/>
  <c r="D774" i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/>
  <c r="E778" i="1" s="1"/>
  <c r="C779" i="1"/>
  <c r="D779" i="1" s="1"/>
  <c r="E779" i="1" s="1"/>
  <c r="C780" i="1"/>
  <c r="D780" i="1" s="1"/>
  <c r="E780" i="1" s="1"/>
  <c r="C781" i="1"/>
  <c r="D781" i="1" s="1"/>
  <c r="E781" i="1" s="1"/>
  <c r="C782" i="1"/>
  <c r="D782" i="1"/>
  <c r="E782" i="1" s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/>
  <c r="E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/>
  <c r="E790" i="1" s="1"/>
  <c r="C791" i="1"/>
  <c r="D791" i="1" s="1"/>
  <c r="E791" i="1" s="1"/>
  <c r="C792" i="1"/>
  <c r="D792" i="1" s="1"/>
  <c r="E792" i="1" s="1"/>
  <c r="C793" i="1"/>
  <c r="D793" i="1" s="1"/>
  <c r="E793" i="1" s="1"/>
  <c r="C794" i="1"/>
  <c r="D794" i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/>
  <c r="E798" i="1" s="1"/>
  <c r="C799" i="1"/>
  <c r="D799" i="1" s="1"/>
  <c r="E799" i="1" s="1"/>
  <c r="C800" i="1"/>
  <c r="D800" i="1" s="1"/>
  <c r="E800" i="1" s="1"/>
  <c r="C801" i="1"/>
  <c r="D801" i="1" s="1"/>
  <c r="E801" i="1" s="1"/>
  <c r="C802" i="1"/>
  <c r="D802" i="1"/>
  <c r="E80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/>
  <c r="E810" i="1" s="1"/>
  <c r="C811" i="1"/>
  <c r="D811" i="1" s="1"/>
  <c r="E811" i="1" s="1"/>
  <c r="C812" i="1"/>
  <c r="D812" i="1" s="1"/>
  <c r="E812" i="1" s="1"/>
  <c r="C813" i="1"/>
  <c r="D813" i="1" s="1"/>
  <c r="E813" i="1" s="1"/>
  <c r="C814" i="1"/>
  <c r="D814" i="1"/>
  <c r="E814" i="1" s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/>
  <c r="E818" i="1" s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/>
  <c r="E830" i="1" s="1"/>
  <c r="C831" i="1"/>
  <c r="D831" i="1" s="1"/>
  <c r="E831" i="1" s="1"/>
  <c r="C832" i="1"/>
  <c r="D832" i="1" s="1"/>
  <c r="E832" i="1" s="1"/>
  <c r="C833" i="1"/>
  <c r="D833" i="1" s="1"/>
  <c r="E833" i="1" s="1"/>
  <c r="C834" i="1"/>
  <c r="D834" i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/>
  <c r="E838" i="1" s="1"/>
  <c r="C839" i="1"/>
  <c r="D839" i="1" s="1"/>
  <c r="E839" i="1" s="1"/>
  <c r="C840" i="1"/>
  <c r="D840" i="1" s="1"/>
  <c r="E840" i="1" s="1"/>
  <c r="C841" i="1"/>
  <c r="D841" i="1" s="1"/>
  <c r="E841" i="1" s="1"/>
  <c r="C842" i="1"/>
  <c r="D842" i="1"/>
  <c r="E84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/>
  <c r="E846" i="1" s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/>
  <c r="E850" i="1" s="1"/>
  <c r="C851" i="1"/>
  <c r="D851" i="1" s="1"/>
  <c r="E851" i="1" s="1"/>
  <c r="C852" i="1"/>
  <c r="D852" i="1" s="1"/>
  <c r="E852" i="1" s="1"/>
  <c r="C853" i="1"/>
  <c r="D853" i="1" s="1"/>
  <c r="E853" i="1" s="1"/>
  <c r="C854" i="1"/>
  <c r="D854" i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/>
  <c r="E858" i="1" s="1"/>
  <c r="C859" i="1"/>
  <c r="D859" i="1" s="1"/>
  <c r="E859" i="1" s="1"/>
  <c r="C860" i="1"/>
  <c r="D860" i="1" s="1"/>
  <c r="E860" i="1" s="1"/>
  <c r="C861" i="1"/>
  <c r="D861" i="1" s="1"/>
  <c r="E861" i="1" s="1"/>
  <c r="C862" i="1"/>
  <c r="D862" i="1"/>
  <c r="E86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/>
  <c r="E878" i="1" s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/>
  <c r="E88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/>
  <c r="E890" i="1" s="1"/>
  <c r="C891" i="1"/>
  <c r="D891" i="1" s="1"/>
  <c r="E891" i="1" s="1"/>
  <c r="C892" i="1"/>
  <c r="D892" i="1" s="1"/>
  <c r="E892" i="1" s="1"/>
  <c r="C893" i="1"/>
  <c r="D893" i="1" s="1"/>
  <c r="E893" i="1" s="1"/>
  <c r="C894" i="1"/>
  <c r="D894" i="1"/>
  <c r="E894" i="1" s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/>
  <c r="E898" i="1" s="1"/>
  <c r="C899" i="1"/>
  <c r="D899" i="1" s="1"/>
  <c r="E899" i="1" s="1"/>
  <c r="C900" i="1"/>
  <c r="D900" i="1" s="1"/>
  <c r="E900" i="1" s="1"/>
  <c r="C901" i="1"/>
  <c r="D901" i="1" s="1"/>
  <c r="E901" i="1" s="1"/>
  <c r="C902" i="1"/>
  <c r="D902" i="1"/>
  <c r="E902" i="1" s="1"/>
  <c r="C903" i="1"/>
  <c r="D903" i="1" s="1"/>
  <c r="E903" i="1" s="1"/>
  <c r="C904" i="1"/>
  <c r="D904" i="1" s="1"/>
  <c r="E904" i="1" s="1"/>
  <c r="C905" i="1"/>
  <c r="D905" i="1" s="1"/>
  <c r="E905" i="1" s="1"/>
  <c r="C906" i="1"/>
  <c r="D906" i="1"/>
  <c r="E906" i="1" s="1"/>
  <c r="C907" i="1"/>
  <c r="D907" i="1" s="1"/>
  <c r="E907" i="1" s="1"/>
  <c r="C908" i="1"/>
  <c r="D908" i="1" s="1"/>
  <c r="E908" i="1" s="1"/>
  <c r="C909" i="1"/>
  <c r="D909" i="1" s="1"/>
  <c r="E909" i="1" s="1"/>
  <c r="C910" i="1"/>
  <c r="D910" i="1"/>
  <c r="E910" i="1" s="1"/>
  <c r="C911" i="1"/>
  <c r="D911" i="1" s="1"/>
  <c r="E911" i="1" s="1"/>
  <c r="C912" i="1"/>
  <c r="D912" i="1" s="1"/>
  <c r="E912" i="1" s="1"/>
  <c r="C913" i="1"/>
  <c r="D913" i="1" s="1"/>
  <c r="E913" i="1" s="1"/>
  <c r="C914" i="1"/>
  <c r="D914" i="1"/>
  <c r="E914" i="1" s="1"/>
  <c r="C915" i="1"/>
  <c r="D915" i="1" s="1"/>
  <c r="E915" i="1" s="1"/>
  <c r="C916" i="1"/>
  <c r="D916" i="1" s="1"/>
  <c r="E916" i="1" s="1"/>
  <c r="C917" i="1"/>
  <c r="D917" i="1" s="1"/>
  <c r="E917" i="1" s="1"/>
  <c r="C918" i="1"/>
  <c r="D918" i="1"/>
  <c r="E918" i="1" s="1"/>
  <c r="C919" i="1"/>
  <c r="D919" i="1" s="1"/>
  <c r="E919" i="1" s="1"/>
  <c r="C920" i="1"/>
  <c r="D920" i="1" s="1"/>
  <c r="E920" i="1" s="1"/>
  <c r="C921" i="1"/>
  <c r="D921" i="1" s="1"/>
  <c r="E921" i="1" s="1"/>
  <c r="C922" i="1"/>
  <c r="D922" i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C1070" i="1"/>
  <c r="D1070" i="1"/>
  <c r="E1070" i="1" s="1"/>
  <c r="C1071" i="1"/>
  <c r="D1071" i="1" s="1"/>
  <c r="E1071" i="1" s="1"/>
  <c r="C1072" i="1"/>
  <c r="D1072" i="1" s="1"/>
  <c r="E1072" i="1" s="1"/>
  <c r="C1073" i="1"/>
  <c r="D1073" i="1" s="1"/>
  <c r="E1073" i="1" s="1"/>
  <c r="C1074" i="1"/>
  <c r="D1074" i="1"/>
  <c r="E1074" i="1" s="1"/>
  <c r="C1075" i="1"/>
  <c r="D1075" i="1" s="1"/>
  <c r="E1075" i="1" s="1"/>
  <c r="C1076" i="1"/>
  <c r="D1076" i="1" s="1"/>
  <c r="E1076" i="1" s="1"/>
  <c r="C1077" i="1"/>
  <c r="D1077" i="1" s="1"/>
  <c r="E1077" i="1" s="1"/>
  <c r="C1078" i="1"/>
  <c r="D1078" i="1"/>
  <c r="E1078" i="1" s="1"/>
  <c r="C1079" i="1"/>
  <c r="D1079" i="1" s="1"/>
  <c r="E1079" i="1" s="1"/>
  <c r="C1080" i="1"/>
  <c r="D1080" i="1" s="1"/>
  <c r="E1080" i="1" s="1"/>
  <c r="C1081" i="1"/>
  <c r="D1081" i="1" s="1"/>
  <c r="E1081" i="1" s="1"/>
  <c r="C1082" i="1"/>
  <c r="D1082" i="1"/>
  <c r="E1082" i="1" s="1"/>
  <c r="C1083" i="1"/>
  <c r="D1083" i="1" s="1"/>
  <c r="E1083" i="1" s="1"/>
  <c r="C1084" i="1"/>
  <c r="D1084" i="1" s="1"/>
  <c r="E1084" i="1" s="1"/>
  <c r="C1085" i="1"/>
  <c r="D1085" i="1" s="1"/>
  <c r="E1085" i="1" s="1"/>
  <c r="C1086" i="1"/>
  <c r="D1086" i="1"/>
  <c r="E1086" i="1" s="1"/>
  <c r="C1087" i="1"/>
  <c r="D1087" i="1" s="1"/>
  <c r="E1087" i="1" s="1"/>
  <c r="C1088" i="1"/>
  <c r="D1088" i="1" s="1"/>
  <c r="E1088" i="1" s="1"/>
  <c r="C1089" i="1"/>
  <c r="D1089" i="1" s="1"/>
  <c r="E1089" i="1" s="1"/>
  <c r="C1090" i="1"/>
  <c r="D1090" i="1"/>
  <c r="E1090" i="1" s="1"/>
  <c r="C1091" i="1"/>
  <c r="D1091" i="1" s="1"/>
  <c r="E1091" i="1" s="1"/>
  <c r="C1092" i="1"/>
  <c r="D1092" i="1" s="1"/>
  <c r="E1092" i="1" s="1"/>
  <c r="C1093" i="1"/>
  <c r="D1093" i="1" s="1"/>
  <c r="E1093" i="1" s="1"/>
  <c r="C1094" i="1"/>
  <c r="D1094" i="1"/>
  <c r="E1094" i="1" s="1"/>
  <c r="C1095" i="1"/>
  <c r="D1095" i="1" s="1"/>
  <c r="E1095" i="1" s="1"/>
  <c r="C1096" i="1"/>
  <c r="D1096" i="1" s="1"/>
  <c r="E1096" i="1" s="1"/>
  <c r="C1097" i="1"/>
  <c r="D1097" i="1" s="1"/>
  <c r="E1097" i="1" s="1"/>
  <c r="C1098" i="1"/>
  <c r="D1098" i="1"/>
  <c r="E1098" i="1" s="1"/>
  <c r="C1099" i="1"/>
  <c r="D1099" i="1" s="1"/>
  <c r="E1099" i="1" s="1"/>
  <c r="C1100" i="1"/>
  <c r="D1100" i="1" s="1"/>
  <c r="E1100" i="1" s="1"/>
  <c r="C1101" i="1"/>
  <c r="D1101" i="1" s="1"/>
  <c r="E1101" i="1" s="1"/>
  <c r="C1102" i="1"/>
  <c r="D1102" i="1"/>
  <c r="E1102" i="1" s="1"/>
  <c r="C1103" i="1"/>
  <c r="D1103" i="1" s="1"/>
  <c r="E1103" i="1" s="1"/>
  <c r="C1104" i="1"/>
  <c r="D1104" i="1" s="1"/>
  <c r="E1104" i="1" s="1"/>
  <c r="C1105" i="1"/>
  <c r="D1105" i="1" s="1"/>
  <c r="E1105" i="1" s="1"/>
  <c r="C1106" i="1"/>
  <c r="D1106" i="1"/>
  <c r="E1106" i="1" s="1"/>
  <c r="C1107" i="1"/>
  <c r="D1107" i="1" s="1"/>
  <c r="E1107" i="1" s="1"/>
  <c r="C1108" i="1"/>
  <c r="D1108" i="1" s="1"/>
  <c r="E1108" i="1" s="1"/>
  <c r="D2" i="1"/>
  <c r="E2" i="1" s="1"/>
  <c r="L9" i="15"/>
  <c r="L13" i="15"/>
  <c r="F2" i="15"/>
  <c r="G2" i="15"/>
  <c r="L10" i="15" s="1"/>
  <c r="L12" i="15" s="1"/>
  <c r="F2" i="1" l="1"/>
  <c r="F2" i="13"/>
  <c r="G2" i="13" s="1"/>
</calcChain>
</file>

<file path=xl/sharedStrings.xml><?xml version="1.0" encoding="utf-8"?>
<sst xmlns="http://schemas.openxmlformats.org/spreadsheetml/2006/main" count="250" uniqueCount="95">
  <si>
    <t>EngDispl</t>
  </si>
  <si>
    <t>FE</t>
  </si>
  <si>
    <t>Prediction</t>
  </si>
  <si>
    <t>Error</t>
  </si>
  <si>
    <t>Error^2</t>
  </si>
  <si>
    <t>Coeff</t>
  </si>
  <si>
    <t>Intercept</t>
  </si>
  <si>
    <t>Sum of ^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</si>
  <si>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</si>
  <si>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</si>
  <si>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</si>
  <si>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</si>
  <si>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</si>
  <si>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</si>
  <si>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</si>
  <si>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</si>
  <si>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</si>
  <si>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</si>
  <si>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</si>
  <si>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</si>
  <si>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</si>
  <si>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</si>
  <si>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</si>
  <si>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</si>
  <si>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</si>
  <si>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</si>
  <si>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</si>
  <si>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</si>
  <si>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</si>
  <si>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</si>
  <si>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</si>
  <si>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</si>
  <si>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Random</t>
  </si>
  <si>
    <t>x`</t>
  </si>
  <si>
    <t>Final Output</t>
  </si>
  <si>
    <t>X Variable</t>
  </si>
  <si>
    <t>CV-1</t>
  </si>
  <si>
    <t>CV-3</t>
  </si>
  <si>
    <t>CV-2</t>
  </si>
  <si>
    <t>FE &amp; EngDispl</t>
  </si>
  <si>
    <t>FE &amp; NumCyl</t>
  </si>
  <si>
    <t>FE &amp; FE</t>
  </si>
  <si>
    <t>FE &amp; NumGears</t>
  </si>
  <si>
    <t>FE &amp; TransLockup</t>
  </si>
  <si>
    <t>FE &amp; TransCreeperGear</t>
  </si>
  <si>
    <t>FE &amp; IntakeValvePerCyl</t>
  </si>
  <si>
    <t>FE &amp; ExhaustValvesPerCyl</t>
  </si>
  <si>
    <t>FE &amp; VarValveTiming</t>
  </si>
  <si>
    <t>FE &amp; VarValveLift</t>
  </si>
  <si>
    <t>Best suitable variable for predicting FE is Engine Displacement.</t>
  </si>
  <si>
    <t>NumCyl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</si>
  <si>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</si>
  <si>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</si>
  <si>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</si>
  <si>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</si>
  <si>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</si>
  <si>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</si>
  <si>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</si>
  <si>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Abs Error</t>
  </si>
  <si>
    <t>Sum of Error</t>
  </si>
  <si>
    <t>% ofError</t>
  </si>
  <si>
    <t>x-meanx</t>
  </si>
  <si>
    <t>sq(x-xbar)</t>
  </si>
  <si>
    <t>y-meany</t>
  </si>
  <si>
    <t>sq(y-ybar)</t>
  </si>
  <si>
    <t>R sq calculated</t>
  </si>
  <si>
    <t>R squared (formula)</t>
  </si>
  <si>
    <t>Sum sq of x</t>
  </si>
  <si>
    <t>Sum sq of y</t>
  </si>
  <si>
    <t>create database fuel_economy;</t>
  </si>
  <si>
    <t>CREATE TABLE `fuel_economy`.`fe2011` (</t>
  </si>
  <si>
    <t xml:space="preserve">  `EngDispl` DECIMAL(2,1) NOT NULL,</t>
  </si>
  <si>
    <t xml:space="preserve">  `NumCyl` INT NOT NULL,</t>
  </si>
  <si>
    <t xml:space="preserve">  `FE` DECIMAL(6,4) NOT NULL,</t>
  </si>
  <si>
    <t xml:space="preserve">  `NumGears` INT NOT NULL,</t>
  </si>
  <si>
    <t xml:space="preserve">  `TransLockup` INT NOT NULL,</t>
  </si>
  <si>
    <t xml:space="preserve">  `TransCreeperGear` INT NOT NULL,</t>
  </si>
  <si>
    <t xml:space="preserve">  `IntakeValvePerCyl` INT NOT NULL,</t>
  </si>
  <si>
    <t xml:space="preserve">  `ExhaustValvesPerCyl` INT NOT NULL,</t>
  </si>
  <si>
    <t xml:space="preserve">  `VarValveTiming` INT NOT NULL,</t>
  </si>
  <si>
    <t xml:space="preserve">  `VarValveLift` INT NOT NULL);</t>
  </si>
  <si>
    <t>use fuel_economy;</t>
  </si>
  <si>
    <t>CREATE TABLE `fuel_economy`.`fe2010` (</t>
  </si>
  <si>
    <t xml:space="preserve">  </t>
  </si>
  <si>
    <t>select * from fe2010;</t>
  </si>
  <si>
    <t>select * from fe2011;</t>
  </si>
  <si>
    <t>Predicted value</t>
  </si>
  <si>
    <t xml:space="preserve">ALTER TABLE fe2010 ADD </t>
  </si>
  <si>
    <t>ALTER TABLE fe2010 ADD Predicted_value DECIMAL(5</t>
  </si>
  <si>
    <t xml:space="preserve">3) </t>
  </si>
  <si>
    <t>AS (fe2011.EngDispl*fe2010.Xvariable+fe2010.Intercept);</t>
  </si>
  <si>
    <t>Xvariable decimal(4,3) DEFAULT -4.511 NOT NULL;</t>
  </si>
  <si>
    <t>Intercept decimal(4,2) DEFAULT 50.52 NOT NULL;</t>
  </si>
  <si>
    <t>Steps for import data from localhost</t>
  </si>
  <si>
    <t xml:space="preserve">Select Table (Fe2010)then right click and  - select Table Data Iport Wizard-select path File to import-select destination-configure import settings-import data-inport results then Fnish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</si>
</sst>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16" applyNumberFormat="0" applyAlignment="0" applyProtection="0"/>
    <xf numFmtId="0" fontId="13" fillId="7" borderId="19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3" applyNumberFormat="0" applyFill="0" applyAlignment="0" applyProtection="0"/>
    <xf numFmtId="0" fontId="4" fillId="0" borderId="14" applyNumberFormat="0" applyFill="0" applyAlignment="0" applyProtection="0"/>
    <xf numFmtId="0" fontId="5" fillId="0" borderId="15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16" applyNumberFormat="0" applyAlignment="0" applyProtection="0"/>
    <xf numFmtId="0" fontId="12" fillId="0" borderId="18" applyNumberFormat="0" applyFill="0" applyAlignment="0" applyProtection="0"/>
    <xf numFmtId="0" fontId="8" fillId="4" borderId="0" applyNumberFormat="0" applyBorder="0" applyAlignment="0" applyProtection="0"/>
    <xf numFmtId="0" fontId="1" fillId="8" borderId="20" applyNumberFormat="0" applyFont="0" applyAlignment="0" applyProtection="0"/>
    <xf numFmtId="0" fontId="10" fillId="6" borderId="17" applyNumberFormat="0" applyAlignment="0" applyProtection="0"/>
    <xf numFmtId="0" fontId="2" fillId="0" borderId="0" applyNumberFormat="0" applyFill="0" applyBorder="0" applyAlignment="0" applyProtection="0"/>
    <xf numFmtId="0" fontId="16" fillId="0" borderId="21" applyNumberFormat="0" applyFill="0" applyAlignment="0" applyProtection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" xfId="0" applyFill="1" applyBorder="1" applyAlignment="1"/>
    <xf numFmtId="0" fontId="0" fillId="0" borderId="3" xfId="0" applyBorder="1" applyAlignment="1">
      <alignment horizontal="center"/>
    </xf>
    <xf numFmtId="0" fontId="13" fillId="3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3" xfId="0" applyFont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16" fillId="33" borderId="3" xfId="0" applyFont="1" applyFill="1" applyBorder="1" applyAlignment="1">
      <alignment horizontal="center"/>
    </xf>
    <xf numFmtId="0" fontId="16" fillId="33" borderId="5" xfId="0" applyFont="1" applyFill="1" applyBorder="1" applyAlignment="1">
      <alignment horizontal="center"/>
    </xf>
    <xf numFmtId="0" fontId="16" fillId="33" borderId="6" xfId="0" applyFont="1" applyFill="1" applyBorder="1" applyAlignment="1">
      <alignment horizontal="center"/>
    </xf>
    <xf numFmtId="0" fontId="16" fillId="33" borderId="7" xfId="0" applyFont="1" applyFill="1" applyBorder="1" applyAlignment="1">
      <alignment horizontal="center"/>
    </xf>
    <xf numFmtId="0" fontId="16" fillId="33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2" fontId="0" fillId="0" borderId="0" xfId="0" applyNumberFormat="1"/>
    <xf numFmtId="0" fontId="13" fillId="34" borderId="3" xfId="0" applyFont="1" applyFill="1" applyBorder="1" applyAlignment="1">
      <alignment horizontal="center"/>
    </xf>
    <xf numFmtId="0" fontId="0" fillId="35" borderId="0" xfId="0" applyFill="1"/>
    <xf numFmtId="0" fontId="16" fillId="35" borderId="0" xfId="0" applyFont="1" applyFill="1"/>
    <xf numFmtId="0" fontId="13" fillId="34" borderId="3" xfId="0" applyFont="1" applyFill="1" applyBorder="1" applyAlignment="1">
      <alignment horizontal="center"/>
    </xf>
    <xf numFmtId="0" fontId="16" fillId="0" borderId="0" xfId="0" applyFont="1" applyBorder="1"/>
    <xf numFmtId="0" fontId="0" fillId="0" borderId="0" xfId="0" applyBorder="1"/>
    <xf numFmtId="2" fontId="0" fillId="0" borderId="3" xfId="0" applyNumberForma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17" fillId="34" borderId="0" xfId="0" applyFont="1" applyFill="1" applyAlignment="1">
      <alignment horizontal="center"/>
    </xf>
    <xf numFmtId="0" fontId="13" fillId="34" borderId="3" xfId="0" applyFont="1" applyFill="1" applyBorder="1"/>
    <xf numFmtId="0" fontId="16" fillId="33" borderId="3" xfId="0" applyFont="1" applyFill="1" applyBorder="1"/>
    <xf numFmtId="0" fontId="13" fillId="34" borderId="22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9" fillId="35" borderId="0" xfId="0" applyFont="1" applyFill="1"/>
    <xf numFmtId="0" fontId="20" fillId="35" borderId="0" xfId="0" applyFont="1" applyFill="1"/>
    <xf numFmtId="0" fontId="13" fillId="34" borderId="3" xfId="0" applyFont="1" applyFill="1" applyBorder="1" applyAlignment="1">
      <alignment horizontal="center"/>
    </xf>
    <xf numFmtId="0" fontId="16" fillId="36" borderId="1" xfId="0" applyFont="1" applyFill="1" applyBorder="1" applyAlignment="1">
      <alignment horizontal="center"/>
    </xf>
    <xf numFmtId="0" fontId="5" fillId="35" borderId="4" xfId="0" applyFont="1" applyFill="1" applyBorder="1" applyAlignment="1">
      <alignment horizontal="center"/>
    </xf>
    <xf numFmtId="0" fontId="16" fillId="37" borderId="4" xfId="0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8573928258968"/>
          <c:y val="5.1400554097404488E-2"/>
          <c:w val="0.86766426071741032"/>
          <c:h val="0.89719889180519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yVal>
            <c:numRef>
              <c:f>'Input variables '!$N$11:$W$11</c:f>
              <c:numCache>
                <c:formatCode>0.00</c:formatCode>
                <c:ptCount val="10"/>
                <c:pt idx="0">
                  <c:v>-0.78739382573110284</c:v>
                </c:pt>
                <c:pt idx="1">
                  <c:v>-0.74021798131253269</c:v>
                </c:pt>
                <c:pt idx="2">
                  <c:v>1</c:v>
                </c:pt>
                <c:pt idx="3">
                  <c:v>-0.21128487573648</c:v>
                </c:pt>
                <c:pt idx="4">
                  <c:v>-0.27193886690099928</c:v>
                </c:pt>
                <c:pt idx="5">
                  <c:v>-6.9621679054323746E-2</c:v>
                </c:pt>
                <c:pt idx="6">
                  <c:v>0.28034403171689953</c:v>
                </c:pt>
                <c:pt idx="7">
                  <c:v>0.33565285358367758</c:v>
                </c:pt>
                <c:pt idx="8">
                  <c:v>0.12495277925496739</c:v>
                </c:pt>
                <c:pt idx="9">
                  <c:v>9.6211274745917286E-2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6288"/>
        <c:axId val="151517824"/>
      </c:scatterChart>
      <c:valAx>
        <c:axId val="1515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51517824"/>
        <c:crosses val="autoZero"/>
        <c:crossBetween val="midCat"/>
      </c:valAx>
      <c:valAx>
        <c:axId val="1515178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51516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602668416447946"/>
          <c:y val="8.7579104695246421E-2"/>
          <c:w val="0.25730664916885387"/>
          <c:h val="0.1442862350539515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13</xdr:row>
      <xdr:rowOff>57149</xdr:rowOff>
    </xdr:from>
    <xdr:to>
      <xdr:col>19</xdr:col>
      <xdr:colOff>1114424</xdr:colOff>
      <xdr:row>29</xdr:row>
      <xdr:rowOff>104774</xdr:rowOff>
    </xdr:to>
    <xdr:graphicFrame macro="">
      <xdr:nvGraphicFramePr>
        <xdr:cNvPr id="143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2886075</xdr:colOff>
      <xdr:row>1</xdr:row>
      <xdr:rowOff>19050</xdr:rowOff>
    </xdr:from>
    <xdr:to>
      <xdr:col>18</xdr:col>
      <xdr:colOff>323850</xdr:colOff>
      <xdr:row>20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209550"/>
          <a:ext cx="9572625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390525</xdr:colOff>
      <xdr:row>22</xdr:row>
      <xdr:rowOff>104775</xdr:rowOff>
    </xdr:from>
    <xdr:to>
      <xdr:col>19</xdr:col>
      <xdr:colOff>552450</xdr:colOff>
      <xdr:row>43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0175" y="4295775"/>
          <a:ext cx="9305925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50</xdr:row>
      <xdr:rowOff>57150</xdr:rowOff>
    </xdr:from>
    <xdr:to>
      <xdr:col>2</xdr:col>
      <xdr:colOff>1752600</xdr:colOff>
      <xdr:row>59</xdr:row>
      <xdr:rowOff>171450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772650"/>
          <a:ext cx="280035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60</xdr:row>
      <xdr:rowOff>152400</xdr:rowOff>
    </xdr:from>
    <xdr:to>
      <xdr:col>8</xdr:col>
      <xdr:colOff>9525</xdr:colOff>
      <xdr:row>69</xdr:row>
      <xdr:rowOff>161925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1772900"/>
          <a:ext cx="70961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171450</xdr:rowOff>
    </xdr:from>
    <xdr:to>
      <xdr:col>7</xdr:col>
      <xdr:colOff>552450</xdr:colOff>
      <xdr:row>80</xdr:row>
      <xdr:rowOff>114300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06450"/>
          <a:ext cx="7200900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180975</xdr:rowOff>
    </xdr:from>
    <xdr:to>
      <xdr:col>7</xdr:col>
      <xdr:colOff>581025</xdr:colOff>
      <xdr:row>107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11475"/>
          <a:ext cx="7229475" cy="497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9525</xdr:rowOff>
    </xdr:from>
    <xdr:to>
      <xdr:col>3</xdr:col>
      <xdr:colOff>209550</xdr:colOff>
      <xdr:row>123</xdr:row>
      <xdr:rowOff>133350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74025"/>
          <a:ext cx="4419600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108</xdr:row>
      <xdr:rowOff>9525</xdr:rowOff>
    </xdr:from>
    <xdr:to>
      <xdr:col>16</xdr:col>
      <xdr:colOff>95250</xdr:colOff>
      <xdr:row>134</xdr:row>
      <xdr:rowOff>142875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20774025"/>
          <a:ext cx="7286625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8"/>
  <sheetViews>
    <sheetView tabSelected="1" workbookViewId="0">
      <selection activeCell="M20" sqref="M20"/>
    </sheetView>
  </sheetViews>
  <sheetFormatPr defaultRowHeight="15" x14ac:dyDescent="0.25"/>
  <cols>
    <col min="1" max="10" width="9.140625" style="9"/>
    <col min="14" max="14" width="13" bestFit="1" customWidth="1"/>
    <col min="15" max="15" width="12.85546875" bestFit="1" customWidth="1"/>
    <col min="16" max="16" width="10.5703125" bestFit="1" customWidth="1"/>
    <col min="17" max="17" width="14.85546875" bestFit="1" customWidth="1"/>
    <col min="18" max="18" width="16.42578125" bestFit="1" customWidth="1"/>
    <col min="19" max="19" width="21.85546875" bestFit="1" customWidth="1"/>
    <col min="20" max="20" width="22.140625" bestFit="1" customWidth="1"/>
    <col min="21" max="21" width="24.28515625" bestFit="1" customWidth="1"/>
    <col min="22" max="22" width="19.7109375" bestFit="1" customWidth="1"/>
    <col min="23" max="23" width="16.42578125" bestFit="1" customWidth="1"/>
  </cols>
  <sheetData>
    <row r="1" spans="1:23" x14ac:dyDescent="0.25">
      <c r="A1" s="33" t="s">
        <v>0</v>
      </c>
      <c r="B1" s="33" t="s">
        <v>50</v>
      </c>
      <c r="C1" s="33" t="s">
        <v>1</v>
      </c>
      <c r="D1" s="33" t="s">
        <v>51</v>
      </c>
      <c r="E1" s="33" t="s">
        <v>52</v>
      </c>
      <c r="F1" s="33" t="s">
        <v>53</v>
      </c>
      <c r="G1" s="33" t="s">
        <v>54</v>
      </c>
      <c r="H1" s="33" t="s">
        <v>55</v>
      </c>
      <c r="I1" s="33" t="s">
        <v>56</v>
      </c>
      <c r="J1" s="33" t="s">
        <v>57</v>
      </c>
    </row>
    <row r="2" spans="1:23" x14ac:dyDescent="0.25">
      <c r="A2" s="9">
        <v>4.7</v>
      </c>
      <c r="B2" s="9">
        <v>8</v>
      </c>
      <c r="C2" s="9">
        <v>28.0198</v>
      </c>
      <c r="D2" s="9">
        <v>6</v>
      </c>
      <c r="E2" s="9">
        <v>1</v>
      </c>
      <c r="F2" s="9">
        <v>0</v>
      </c>
      <c r="G2" s="9">
        <v>2</v>
      </c>
      <c r="H2" s="9">
        <v>2</v>
      </c>
      <c r="I2" s="9">
        <v>1</v>
      </c>
      <c r="J2" s="9">
        <v>0</v>
      </c>
      <c r="N2" s="40" t="s">
        <v>49</v>
      </c>
      <c r="O2" s="40"/>
      <c r="P2" s="40"/>
      <c r="Q2" s="40"/>
      <c r="R2" s="40"/>
      <c r="S2" s="40"/>
      <c r="T2" s="40"/>
      <c r="U2" s="40"/>
      <c r="V2" s="40"/>
      <c r="W2" s="40"/>
    </row>
    <row r="3" spans="1:23" x14ac:dyDescent="0.25">
      <c r="A3" s="9">
        <v>4.7</v>
      </c>
      <c r="B3" s="9">
        <v>8</v>
      </c>
      <c r="C3" s="9">
        <v>25.609400000000001</v>
      </c>
      <c r="D3" s="9">
        <v>6</v>
      </c>
      <c r="E3" s="9">
        <v>1</v>
      </c>
      <c r="F3" s="9">
        <v>0</v>
      </c>
      <c r="G3" s="9">
        <v>2</v>
      </c>
      <c r="H3" s="9">
        <v>2</v>
      </c>
      <c r="I3" s="9">
        <v>1</v>
      </c>
      <c r="J3" s="9">
        <v>0</v>
      </c>
      <c r="N3" s="7" t="s">
        <v>39</v>
      </c>
      <c r="O3" s="7" t="s">
        <v>40</v>
      </c>
      <c r="P3" s="7" t="s">
        <v>41</v>
      </c>
      <c r="Q3" s="7" t="s">
        <v>42</v>
      </c>
      <c r="R3" s="7" t="s">
        <v>43</v>
      </c>
      <c r="S3" s="7" t="s">
        <v>44</v>
      </c>
      <c r="T3" s="7" t="s">
        <v>45</v>
      </c>
      <c r="U3" s="7" t="s">
        <v>46</v>
      </c>
      <c r="V3" s="7" t="s">
        <v>47</v>
      </c>
      <c r="W3" s="7" t="s">
        <v>48</v>
      </c>
    </row>
    <row r="4" spans="1:23" x14ac:dyDescent="0.25">
      <c r="A4" s="9">
        <v>4.2</v>
      </c>
      <c r="B4" s="9">
        <v>8</v>
      </c>
      <c r="C4" s="9">
        <v>26.8</v>
      </c>
      <c r="D4" s="9">
        <v>6</v>
      </c>
      <c r="E4" s="9">
        <v>1</v>
      </c>
      <c r="F4" s="9">
        <v>0</v>
      </c>
      <c r="G4" s="9">
        <v>2</v>
      </c>
      <c r="H4" s="9">
        <v>2</v>
      </c>
      <c r="I4" s="9">
        <v>1</v>
      </c>
      <c r="J4" s="9">
        <v>0</v>
      </c>
      <c r="N4" s="7">
        <f>CORREL($C:$C,A:A)</f>
        <v>-0.78739382573110284</v>
      </c>
      <c r="O4" s="7">
        <f t="shared" ref="O4:W4" si="0">CORREL($C:$C,B:B)</f>
        <v>-0.74021798131253269</v>
      </c>
      <c r="P4" s="7">
        <f t="shared" si="0"/>
        <v>1</v>
      </c>
      <c r="Q4" s="7">
        <f t="shared" si="0"/>
        <v>-0.21128487573648</v>
      </c>
      <c r="R4" s="7">
        <f t="shared" si="0"/>
        <v>-0.27193886690099928</v>
      </c>
      <c r="S4" s="7">
        <f t="shared" si="0"/>
        <v>-6.9621679054323746E-2</v>
      </c>
      <c r="T4" s="7">
        <f t="shared" si="0"/>
        <v>0.28034403171689953</v>
      </c>
      <c r="U4" s="7">
        <f t="shared" si="0"/>
        <v>0.33565285358367758</v>
      </c>
      <c r="V4" s="7">
        <f t="shared" si="0"/>
        <v>0.12495277925496739</v>
      </c>
      <c r="W4" s="7">
        <f t="shared" si="0"/>
        <v>9.6211274745917286E-2</v>
      </c>
    </row>
    <row r="5" spans="1:23" x14ac:dyDescent="0.25">
      <c r="A5" s="9">
        <v>4.2</v>
      </c>
      <c r="B5" s="9">
        <v>8</v>
      </c>
      <c r="C5" s="9">
        <v>25.045100000000001</v>
      </c>
      <c r="D5" s="9">
        <v>6</v>
      </c>
      <c r="E5" s="9">
        <v>1</v>
      </c>
      <c r="F5" s="9">
        <v>0</v>
      </c>
      <c r="G5" s="9">
        <v>2</v>
      </c>
      <c r="H5" s="9">
        <v>2</v>
      </c>
      <c r="I5" s="9">
        <v>1</v>
      </c>
      <c r="J5" s="9">
        <v>0</v>
      </c>
    </row>
    <row r="6" spans="1:23" x14ac:dyDescent="0.25">
      <c r="A6" s="9">
        <v>5.2</v>
      </c>
      <c r="B6" s="9">
        <v>10</v>
      </c>
      <c r="C6" s="9">
        <v>24.8</v>
      </c>
      <c r="D6" s="9">
        <v>6</v>
      </c>
      <c r="E6" s="9">
        <v>0</v>
      </c>
      <c r="F6" s="9">
        <v>0</v>
      </c>
      <c r="G6" s="9">
        <v>2</v>
      </c>
      <c r="H6" s="9">
        <v>2</v>
      </c>
      <c r="I6" s="9">
        <v>1</v>
      </c>
      <c r="J6" s="9">
        <v>0</v>
      </c>
    </row>
    <row r="7" spans="1:23" x14ac:dyDescent="0.25">
      <c r="A7" s="9">
        <v>5.2</v>
      </c>
      <c r="B7" s="9">
        <v>10</v>
      </c>
      <c r="C7" s="9">
        <v>23.9</v>
      </c>
      <c r="D7" s="9">
        <v>6</v>
      </c>
      <c r="E7" s="9">
        <v>0</v>
      </c>
      <c r="F7" s="9">
        <v>0</v>
      </c>
      <c r="G7" s="9">
        <v>2</v>
      </c>
      <c r="H7" s="9">
        <v>2</v>
      </c>
      <c r="I7" s="9">
        <v>1</v>
      </c>
      <c r="J7" s="9">
        <v>0</v>
      </c>
    </row>
    <row r="8" spans="1:23" x14ac:dyDescent="0.25">
      <c r="A8" s="9">
        <v>2</v>
      </c>
      <c r="B8" s="9">
        <v>4</v>
      </c>
      <c r="C8" s="9">
        <v>39.7256</v>
      </c>
      <c r="D8" s="9">
        <v>6</v>
      </c>
      <c r="E8" s="9">
        <v>0</v>
      </c>
      <c r="F8" s="9">
        <v>0</v>
      </c>
      <c r="G8" s="9">
        <v>2</v>
      </c>
      <c r="H8" s="9">
        <v>2</v>
      </c>
      <c r="I8" s="9">
        <v>1</v>
      </c>
      <c r="J8" s="9">
        <v>0</v>
      </c>
    </row>
    <row r="9" spans="1:23" x14ac:dyDescent="0.25">
      <c r="A9" s="9">
        <v>6</v>
      </c>
      <c r="B9" s="9">
        <v>12</v>
      </c>
      <c r="C9" s="9">
        <v>24.4</v>
      </c>
      <c r="D9" s="9">
        <v>6</v>
      </c>
      <c r="E9" s="9">
        <v>0</v>
      </c>
      <c r="F9" s="9">
        <v>0</v>
      </c>
      <c r="G9" s="9">
        <v>2</v>
      </c>
      <c r="H9" s="9">
        <v>2</v>
      </c>
      <c r="I9" s="9">
        <v>1</v>
      </c>
      <c r="J9" s="9">
        <v>0</v>
      </c>
    </row>
    <row r="10" spans="1:23" x14ac:dyDescent="0.25">
      <c r="A10" s="9">
        <v>3</v>
      </c>
      <c r="B10" s="9">
        <v>6</v>
      </c>
      <c r="C10" s="9">
        <v>39.710299999999997</v>
      </c>
      <c r="D10" s="9">
        <v>6</v>
      </c>
      <c r="E10" s="9">
        <v>1</v>
      </c>
      <c r="F10" s="9">
        <v>0</v>
      </c>
      <c r="G10" s="9">
        <v>2</v>
      </c>
      <c r="H10" s="9">
        <v>2</v>
      </c>
      <c r="I10" s="9">
        <v>1</v>
      </c>
      <c r="J10" s="9">
        <v>1</v>
      </c>
    </row>
    <row r="11" spans="1:23" x14ac:dyDescent="0.25">
      <c r="A11" s="9">
        <v>3</v>
      </c>
      <c r="B11" s="9">
        <v>6</v>
      </c>
      <c r="C11" s="9">
        <v>38.7896</v>
      </c>
      <c r="D11" s="9">
        <v>6</v>
      </c>
      <c r="E11" s="9">
        <v>0</v>
      </c>
      <c r="F11" s="9">
        <v>0</v>
      </c>
      <c r="G11" s="9">
        <v>2</v>
      </c>
      <c r="H11" s="9">
        <v>2</v>
      </c>
      <c r="I11" s="9">
        <v>1</v>
      </c>
      <c r="J11" s="9">
        <v>1</v>
      </c>
      <c r="N11" s="23">
        <v>-0.78739382573110284</v>
      </c>
      <c r="O11" s="23">
        <v>-0.74021798131253269</v>
      </c>
      <c r="P11" s="23">
        <v>1</v>
      </c>
      <c r="Q11" s="23">
        <v>-0.21128487573648</v>
      </c>
      <c r="R11" s="23">
        <v>-0.27193886690099928</v>
      </c>
      <c r="S11" s="23">
        <v>-6.9621679054323746E-2</v>
      </c>
      <c r="T11" s="23">
        <v>0.28034403171689953</v>
      </c>
      <c r="U11" s="23">
        <v>0.33565285358367758</v>
      </c>
      <c r="V11" s="23">
        <v>0.12495277925496739</v>
      </c>
      <c r="W11" s="23">
        <v>9.6211274745917286E-2</v>
      </c>
    </row>
    <row r="12" spans="1:23" x14ac:dyDescent="0.25">
      <c r="A12" s="9">
        <v>3</v>
      </c>
      <c r="B12" s="9">
        <v>6</v>
      </c>
      <c r="C12" s="9">
        <v>33.629600000000003</v>
      </c>
      <c r="D12" s="9">
        <v>7</v>
      </c>
      <c r="E12" s="9">
        <v>1</v>
      </c>
      <c r="F12" s="9">
        <v>0</v>
      </c>
      <c r="G12" s="9">
        <v>2</v>
      </c>
      <c r="H12" s="9">
        <v>2</v>
      </c>
      <c r="I12" s="9">
        <v>1</v>
      </c>
      <c r="J12" s="9">
        <v>0</v>
      </c>
    </row>
    <row r="13" spans="1:23" x14ac:dyDescent="0.25">
      <c r="A13" s="9">
        <v>3</v>
      </c>
      <c r="B13" s="9">
        <v>6</v>
      </c>
      <c r="C13" s="9">
        <v>35.267800000000001</v>
      </c>
      <c r="D13" s="9">
        <v>6</v>
      </c>
      <c r="E13" s="9">
        <v>0</v>
      </c>
      <c r="F13" s="9">
        <v>0</v>
      </c>
      <c r="G13" s="9">
        <v>2</v>
      </c>
      <c r="H13" s="9">
        <v>2</v>
      </c>
      <c r="I13" s="9">
        <v>1</v>
      </c>
      <c r="J13" s="9">
        <v>0</v>
      </c>
    </row>
    <row r="14" spans="1:23" x14ac:dyDescent="0.25">
      <c r="A14" s="9">
        <v>8</v>
      </c>
      <c r="B14" s="9">
        <v>16</v>
      </c>
      <c r="C14" s="9">
        <v>17.8</v>
      </c>
      <c r="D14" s="9">
        <v>7</v>
      </c>
      <c r="E14" s="9">
        <v>0</v>
      </c>
      <c r="F14" s="9">
        <v>0</v>
      </c>
      <c r="G14" s="9">
        <v>2</v>
      </c>
      <c r="H14" s="9">
        <v>2</v>
      </c>
      <c r="I14" s="9">
        <v>1</v>
      </c>
      <c r="J14" s="9">
        <v>0</v>
      </c>
    </row>
    <row r="15" spans="1:23" x14ac:dyDescent="0.25">
      <c r="A15" s="9">
        <v>6.2</v>
      </c>
      <c r="B15" s="9">
        <v>8</v>
      </c>
      <c r="C15" s="9">
        <v>27.1</v>
      </c>
      <c r="D15" s="9">
        <v>6</v>
      </c>
      <c r="E15" s="9">
        <v>0</v>
      </c>
      <c r="F15" s="9">
        <v>0</v>
      </c>
      <c r="G15" s="9">
        <v>1</v>
      </c>
      <c r="H15" s="9">
        <v>1</v>
      </c>
      <c r="I15" s="9">
        <v>0</v>
      </c>
      <c r="J15" s="9">
        <v>0</v>
      </c>
    </row>
    <row r="16" spans="1:23" x14ac:dyDescent="0.25">
      <c r="A16" s="9">
        <v>6.2</v>
      </c>
      <c r="B16" s="9">
        <v>8</v>
      </c>
      <c r="C16" s="9">
        <v>34.349299999999999</v>
      </c>
      <c r="D16" s="9">
        <v>6</v>
      </c>
      <c r="E16" s="9">
        <v>1</v>
      </c>
      <c r="F16" s="9">
        <v>0</v>
      </c>
      <c r="G16" s="9">
        <v>1</v>
      </c>
      <c r="H16" s="9">
        <v>1</v>
      </c>
      <c r="I16" s="9">
        <v>0</v>
      </c>
      <c r="J16" s="9">
        <v>0</v>
      </c>
    </row>
    <row r="17" spans="1:10" x14ac:dyDescent="0.25">
      <c r="A17" s="9">
        <v>6.2</v>
      </c>
      <c r="B17" s="9">
        <v>8</v>
      </c>
      <c r="C17" s="9">
        <v>35.799999999999997</v>
      </c>
      <c r="D17" s="9">
        <v>6</v>
      </c>
      <c r="E17" s="9">
        <v>0</v>
      </c>
      <c r="F17" s="9">
        <v>0</v>
      </c>
      <c r="G17" s="9">
        <v>1</v>
      </c>
      <c r="H17" s="9">
        <v>1</v>
      </c>
      <c r="I17" s="9">
        <v>0</v>
      </c>
      <c r="J17" s="9">
        <v>0</v>
      </c>
    </row>
    <row r="18" spans="1:10" x14ac:dyDescent="0.25">
      <c r="A18" s="9">
        <v>7</v>
      </c>
      <c r="B18" s="9">
        <v>8</v>
      </c>
      <c r="C18" s="9">
        <v>33.700000000000003</v>
      </c>
      <c r="D18" s="9">
        <v>6</v>
      </c>
      <c r="E18" s="9">
        <v>0</v>
      </c>
      <c r="F18" s="9">
        <v>0</v>
      </c>
      <c r="G18" s="9">
        <v>1</v>
      </c>
      <c r="H18" s="9">
        <v>1</v>
      </c>
      <c r="I18" s="9">
        <v>0</v>
      </c>
      <c r="J18" s="9">
        <v>0</v>
      </c>
    </row>
    <row r="19" spans="1:10" x14ac:dyDescent="0.25">
      <c r="A19" s="9">
        <v>8.4</v>
      </c>
      <c r="B19" s="9">
        <v>10</v>
      </c>
      <c r="C19" s="9">
        <v>30</v>
      </c>
      <c r="D19" s="9">
        <v>6</v>
      </c>
      <c r="E19" s="9">
        <v>0</v>
      </c>
      <c r="F19" s="9">
        <v>0</v>
      </c>
      <c r="G19" s="9">
        <v>1</v>
      </c>
      <c r="H19" s="9">
        <v>1</v>
      </c>
      <c r="I19" s="9">
        <v>1</v>
      </c>
      <c r="J19" s="9">
        <v>0</v>
      </c>
    </row>
    <row r="20" spans="1:10" x14ac:dyDescent="0.25">
      <c r="A20" s="9">
        <v>8.4</v>
      </c>
      <c r="B20" s="9">
        <v>10</v>
      </c>
      <c r="C20" s="9">
        <v>30</v>
      </c>
      <c r="D20" s="9">
        <v>6</v>
      </c>
      <c r="E20" s="9">
        <v>0</v>
      </c>
      <c r="F20" s="9">
        <v>0</v>
      </c>
      <c r="G20" s="9">
        <v>1</v>
      </c>
      <c r="H20" s="9">
        <v>1</v>
      </c>
      <c r="I20" s="9">
        <v>1</v>
      </c>
      <c r="J20" s="9">
        <v>0</v>
      </c>
    </row>
    <row r="21" spans="1:10" x14ac:dyDescent="0.25">
      <c r="A21" s="9">
        <v>4.5</v>
      </c>
      <c r="B21" s="9">
        <v>8</v>
      </c>
      <c r="C21" s="9">
        <v>24.349900000000002</v>
      </c>
      <c r="D21" s="9">
        <v>7</v>
      </c>
      <c r="E21" s="9">
        <v>0</v>
      </c>
      <c r="F21" s="9">
        <v>0</v>
      </c>
      <c r="G21" s="9">
        <v>2</v>
      </c>
      <c r="H21" s="9">
        <v>2</v>
      </c>
      <c r="I21" s="9">
        <v>1</v>
      </c>
      <c r="J21" s="9">
        <v>0</v>
      </c>
    </row>
    <row r="22" spans="1:10" x14ac:dyDescent="0.25">
      <c r="A22" s="9">
        <v>5.7</v>
      </c>
      <c r="B22" s="9">
        <v>12</v>
      </c>
      <c r="C22" s="9">
        <v>20.99</v>
      </c>
      <c r="D22" s="9">
        <v>6</v>
      </c>
      <c r="E22" s="9">
        <v>0</v>
      </c>
      <c r="F22" s="9">
        <v>0</v>
      </c>
      <c r="G22" s="9">
        <v>2</v>
      </c>
      <c r="H22" s="9">
        <v>2</v>
      </c>
      <c r="I22" s="9">
        <v>1</v>
      </c>
      <c r="J22" s="9">
        <v>0</v>
      </c>
    </row>
    <row r="23" spans="1:10" x14ac:dyDescent="0.25">
      <c r="A23" s="9">
        <v>5.7</v>
      </c>
      <c r="B23" s="9">
        <v>12</v>
      </c>
      <c r="C23" s="9">
        <v>21.1</v>
      </c>
      <c r="D23" s="9">
        <v>6</v>
      </c>
      <c r="E23" s="9">
        <v>0</v>
      </c>
      <c r="F23" s="9">
        <v>0</v>
      </c>
      <c r="G23" s="9">
        <v>2</v>
      </c>
      <c r="H23" s="9">
        <v>2</v>
      </c>
      <c r="I23" s="9">
        <v>1</v>
      </c>
      <c r="J23" s="9">
        <v>0</v>
      </c>
    </row>
    <row r="24" spans="1:10" x14ac:dyDescent="0.25">
      <c r="A24" s="9">
        <v>5.2</v>
      </c>
      <c r="B24" s="9">
        <v>10</v>
      </c>
      <c r="C24" s="9">
        <v>25.4</v>
      </c>
      <c r="D24" s="9">
        <v>6</v>
      </c>
      <c r="E24" s="9">
        <v>1</v>
      </c>
      <c r="F24" s="9">
        <v>0</v>
      </c>
      <c r="G24" s="9">
        <v>2</v>
      </c>
      <c r="H24" s="9">
        <v>2</v>
      </c>
      <c r="I24" s="9">
        <v>1</v>
      </c>
      <c r="J24" s="9">
        <v>0</v>
      </c>
    </row>
    <row r="25" spans="1:10" x14ac:dyDescent="0.25">
      <c r="A25" s="9">
        <v>5.2</v>
      </c>
      <c r="B25" s="9">
        <v>10</v>
      </c>
      <c r="C25" s="9">
        <v>24</v>
      </c>
      <c r="D25" s="9">
        <v>6</v>
      </c>
      <c r="E25" s="9">
        <v>0</v>
      </c>
      <c r="F25" s="9">
        <v>0</v>
      </c>
      <c r="G25" s="9">
        <v>2</v>
      </c>
      <c r="H25" s="9">
        <v>2</v>
      </c>
      <c r="I25" s="9">
        <v>1</v>
      </c>
      <c r="J25" s="9">
        <v>0</v>
      </c>
    </row>
    <row r="26" spans="1:10" x14ac:dyDescent="0.25">
      <c r="A26" s="9">
        <v>5.2</v>
      </c>
      <c r="B26" s="9">
        <v>10</v>
      </c>
      <c r="C26" s="9">
        <v>25.4</v>
      </c>
      <c r="D26" s="9">
        <v>6</v>
      </c>
      <c r="E26" s="9">
        <v>0</v>
      </c>
      <c r="F26" s="9">
        <v>0</v>
      </c>
      <c r="G26" s="9">
        <v>2</v>
      </c>
      <c r="H26" s="9">
        <v>2</v>
      </c>
      <c r="I26" s="9">
        <v>1</v>
      </c>
      <c r="J26" s="9">
        <v>0</v>
      </c>
    </row>
    <row r="27" spans="1:10" x14ac:dyDescent="0.25">
      <c r="A27" s="9">
        <v>5.2</v>
      </c>
      <c r="B27" s="9">
        <v>10</v>
      </c>
      <c r="C27" s="9">
        <v>22.6</v>
      </c>
      <c r="D27" s="9">
        <v>6</v>
      </c>
      <c r="E27" s="9">
        <v>0</v>
      </c>
      <c r="F27" s="9">
        <v>0</v>
      </c>
      <c r="G27" s="9">
        <v>2</v>
      </c>
      <c r="H27" s="9">
        <v>2</v>
      </c>
      <c r="I27" s="9">
        <v>1</v>
      </c>
      <c r="J27" s="9">
        <v>0</v>
      </c>
    </row>
    <row r="28" spans="1:10" x14ac:dyDescent="0.25">
      <c r="A28" s="9">
        <v>6.5</v>
      </c>
      <c r="B28" s="9">
        <v>12</v>
      </c>
      <c r="C28" s="9">
        <v>17.5</v>
      </c>
      <c r="D28" s="9">
        <v>7</v>
      </c>
      <c r="E28" s="9">
        <v>0</v>
      </c>
      <c r="F28" s="9">
        <v>0</v>
      </c>
      <c r="G28" s="9">
        <v>2</v>
      </c>
      <c r="H28" s="9">
        <v>2</v>
      </c>
      <c r="I28" s="9">
        <v>1</v>
      </c>
      <c r="J28" s="9">
        <v>0</v>
      </c>
    </row>
    <row r="29" spans="1:10" x14ac:dyDescent="0.25">
      <c r="A29" s="9">
        <v>6.5</v>
      </c>
      <c r="B29" s="9">
        <v>12</v>
      </c>
      <c r="C29" s="9">
        <v>19.899999999999999</v>
      </c>
      <c r="D29" s="9">
        <v>7</v>
      </c>
      <c r="E29" s="9">
        <v>0</v>
      </c>
      <c r="F29" s="9">
        <v>0</v>
      </c>
      <c r="G29" s="9">
        <v>2</v>
      </c>
      <c r="H29" s="9">
        <v>2</v>
      </c>
      <c r="I29" s="9">
        <v>1</v>
      </c>
      <c r="J29" s="9">
        <v>0</v>
      </c>
    </row>
    <row r="30" spans="1:10" x14ac:dyDescent="0.25">
      <c r="A30" s="9">
        <v>6.5</v>
      </c>
      <c r="B30" s="9">
        <v>12</v>
      </c>
      <c r="C30" s="9">
        <v>19.899999999999999</v>
      </c>
      <c r="D30" s="9">
        <v>7</v>
      </c>
      <c r="E30" s="9">
        <v>0</v>
      </c>
      <c r="F30" s="9">
        <v>0</v>
      </c>
      <c r="G30" s="9">
        <v>2</v>
      </c>
      <c r="H30" s="9">
        <v>2</v>
      </c>
      <c r="I30" s="9">
        <v>1</v>
      </c>
      <c r="J30" s="9">
        <v>0</v>
      </c>
    </row>
    <row r="31" spans="1:10" x14ac:dyDescent="0.25">
      <c r="A31" s="9">
        <v>6.5</v>
      </c>
      <c r="B31" s="9">
        <v>12</v>
      </c>
      <c r="C31" s="9">
        <v>17.5</v>
      </c>
      <c r="D31" s="9">
        <v>7</v>
      </c>
      <c r="E31" s="9">
        <v>0</v>
      </c>
      <c r="F31" s="9">
        <v>0</v>
      </c>
      <c r="G31" s="9">
        <v>2</v>
      </c>
      <c r="H31" s="9">
        <v>2</v>
      </c>
      <c r="I31" s="9">
        <v>1</v>
      </c>
      <c r="J31" s="9">
        <v>0</v>
      </c>
    </row>
    <row r="32" spans="1:10" x14ac:dyDescent="0.25">
      <c r="A32" s="9">
        <v>6.5</v>
      </c>
      <c r="B32" s="9">
        <v>12</v>
      </c>
      <c r="C32" s="9">
        <v>19.899999999999999</v>
      </c>
      <c r="D32" s="9">
        <v>7</v>
      </c>
      <c r="E32" s="9">
        <v>0</v>
      </c>
      <c r="F32" s="9">
        <v>0</v>
      </c>
      <c r="G32" s="9">
        <v>2</v>
      </c>
      <c r="H32" s="9">
        <v>2</v>
      </c>
      <c r="I32" s="9">
        <v>1</v>
      </c>
      <c r="J32" s="9">
        <v>0</v>
      </c>
    </row>
    <row r="33" spans="1:10" x14ac:dyDescent="0.25">
      <c r="A33" s="9">
        <v>1.8</v>
      </c>
      <c r="B33" s="9">
        <v>4</v>
      </c>
      <c r="C33" s="9">
        <v>37.619999999999997</v>
      </c>
      <c r="D33" s="9">
        <v>6</v>
      </c>
      <c r="E33" s="9">
        <v>0</v>
      </c>
      <c r="F33" s="9">
        <v>0</v>
      </c>
      <c r="G33" s="9">
        <v>2</v>
      </c>
      <c r="H33" s="9">
        <v>2</v>
      </c>
      <c r="I33" s="9">
        <v>1</v>
      </c>
      <c r="J33" s="9">
        <v>1</v>
      </c>
    </row>
    <row r="34" spans="1:10" x14ac:dyDescent="0.25">
      <c r="A34" s="9">
        <v>1.8</v>
      </c>
      <c r="B34" s="9">
        <v>4</v>
      </c>
      <c r="C34" s="9">
        <v>37.002800000000001</v>
      </c>
      <c r="D34" s="9">
        <v>6</v>
      </c>
      <c r="E34" s="9">
        <v>0</v>
      </c>
      <c r="F34" s="9">
        <v>0</v>
      </c>
      <c r="G34" s="9">
        <v>2</v>
      </c>
      <c r="H34" s="9">
        <v>2</v>
      </c>
      <c r="I34" s="9">
        <v>1</v>
      </c>
      <c r="J34" s="9">
        <v>1</v>
      </c>
    </row>
    <row r="35" spans="1:10" x14ac:dyDescent="0.25">
      <c r="A35" s="9">
        <v>2</v>
      </c>
      <c r="B35" s="9">
        <v>4</v>
      </c>
      <c r="C35" s="9">
        <v>38.995899999999999</v>
      </c>
      <c r="D35" s="9">
        <v>5</v>
      </c>
      <c r="E35" s="9">
        <v>0</v>
      </c>
      <c r="F35" s="9">
        <v>0</v>
      </c>
      <c r="G35" s="9">
        <v>2</v>
      </c>
      <c r="H35" s="9">
        <v>2</v>
      </c>
      <c r="I35" s="9">
        <v>1</v>
      </c>
      <c r="J35" s="9">
        <v>0</v>
      </c>
    </row>
    <row r="36" spans="1:10" x14ac:dyDescent="0.25">
      <c r="A36" s="9">
        <v>2</v>
      </c>
      <c r="B36" s="9">
        <v>4</v>
      </c>
      <c r="C36" s="9">
        <v>39</v>
      </c>
      <c r="D36" s="9">
        <v>6</v>
      </c>
      <c r="E36" s="9">
        <v>0</v>
      </c>
      <c r="F36" s="9">
        <v>0</v>
      </c>
      <c r="G36" s="9">
        <v>2</v>
      </c>
      <c r="H36" s="9">
        <v>2</v>
      </c>
      <c r="I36" s="9">
        <v>1</v>
      </c>
      <c r="J36" s="9">
        <v>0</v>
      </c>
    </row>
    <row r="37" spans="1:10" x14ac:dyDescent="0.25">
      <c r="A37" s="9">
        <v>2</v>
      </c>
      <c r="B37" s="9">
        <v>4</v>
      </c>
      <c r="C37" s="9">
        <v>38.512</v>
      </c>
      <c r="D37" s="9">
        <v>6</v>
      </c>
      <c r="E37" s="9">
        <v>1</v>
      </c>
      <c r="F37" s="9">
        <v>0</v>
      </c>
      <c r="G37" s="9">
        <v>2</v>
      </c>
      <c r="H37" s="9">
        <v>2</v>
      </c>
      <c r="I37" s="9">
        <v>1</v>
      </c>
      <c r="J37" s="9">
        <v>0</v>
      </c>
    </row>
    <row r="38" spans="1:10" x14ac:dyDescent="0.25">
      <c r="A38" s="9">
        <v>5.5</v>
      </c>
      <c r="B38" s="9">
        <v>8</v>
      </c>
      <c r="C38" s="9">
        <v>29.3</v>
      </c>
      <c r="D38" s="9">
        <v>7</v>
      </c>
      <c r="E38" s="9">
        <v>1</v>
      </c>
      <c r="F38" s="9">
        <v>0</v>
      </c>
      <c r="G38" s="9">
        <v>2</v>
      </c>
      <c r="H38" s="9">
        <v>2</v>
      </c>
      <c r="I38" s="9">
        <v>1</v>
      </c>
      <c r="J38" s="9">
        <v>0</v>
      </c>
    </row>
    <row r="39" spans="1:10" x14ac:dyDescent="0.25">
      <c r="A39" s="9">
        <v>3</v>
      </c>
      <c r="B39" s="9">
        <v>6</v>
      </c>
      <c r="C39" s="9">
        <v>35.9</v>
      </c>
      <c r="D39" s="9">
        <v>6</v>
      </c>
      <c r="E39" s="9">
        <v>0</v>
      </c>
      <c r="F39" s="9">
        <v>0</v>
      </c>
      <c r="G39" s="9">
        <v>2</v>
      </c>
      <c r="H39" s="9">
        <v>2</v>
      </c>
      <c r="I39" s="9">
        <v>1</v>
      </c>
      <c r="J39" s="9">
        <v>0</v>
      </c>
    </row>
    <row r="40" spans="1:10" x14ac:dyDescent="0.25">
      <c r="A40" s="9">
        <v>3.5</v>
      </c>
      <c r="B40" s="9">
        <v>6</v>
      </c>
      <c r="C40" s="9">
        <v>36.200000000000003</v>
      </c>
      <c r="D40" s="9">
        <v>7</v>
      </c>
      <c r="E40" s="9">
        <v>1</v>
      </c>
      <c r="F40" s="9">
        <v>0</v>
      </c>
      <c r="G40" s="9">
        <v>2</v>
      </c>
      <c r="H40" s="9">
        <v>2</v>
      </c>
      <c r="I40" s="9">
        <v>1</v>
      </c>
      <c r="J40" s="9">
        <v>0</v>
      </c>
    </row>
    <row r="41" spans="1:10" x14ac:dyDescent="0.25">
      <c r="A41" s="9">
        <v>3.5</v>
      </c>
      <c r="B41" s="9">
        <v>6</v>
      </c>
      <c r="C41" s="9">
        <v>34.5</v>
      </c>
      <c r="D41" s="9">
        <v>7</v>
      </c>
      <c r="E41" s="9">
        <v>1</v>
      </c>
      <c r="F41" s="9">
        <v>0</v>
      </c>
      <c r="G41" s="9">
        <v>2</v>
      </c>
      <c r="H41" s="9">
        <v>2</v>
      </c>
      <c r="I41" s="9">
        <v>1</v>
      </c>
      <c r="J41" s="9">
        <v>0</v>
      </c>
    </row>
    <row r="42" spans="1:10" x14ac:dyDescent="0.25">
      <c r="A42" s="9">
        <v>3.5</v>
      </c>
      <c r="B42" s="9">
        <v>6</v>
      </c>
      <c r="C42" s="9">
        <v>34.792700000000004</v>
      </c>
      <c r="D42" s="9">
        <v>6</v>
      </c>
      <c r="E42" s="9">
        <v>0</v>
      </c>
      <c r="F42" s="9">
        <v>0</v>
      </c>
      <c r="G42" s="9">
        <v>2</v>
      </c>
      <c r="H42" s="9">
        <v>2</v>
      </c>
      <c r="I42" s="9">
        <v>1</v>
      </c>
      <c r="J42" s="9">
        <v>0</v>
      </c>
    </row>
    <row r="43" spans="1:10" x14ac:dyDescent="0.25">
      <c r="A43" s="9">
        <v>5.5</v>
      </c>
      <c r="B43" s="9">
        <v>8</v>
      </c>
      <c r="C43" s="9">
        <v>30.8</v>
      </c>
      <c r="D43" s="9">
        <v>7</v>
      </c>
      <c r="E43" s="9">
        <v>1</v>
      </c>
      <c r="F43" s="9">
        <v>0</v>
      </c>
      <c r="G43" s="9">
        <v>2</v>
      </c>
      <c r="H43" s="9">
        <v>1</v>
      </c>
      <c r="I43" s="9">
        <v>1</v>
      </c>
      <c r="J43" s="9">
        <v>0</v>
      </c>
    </row>
    <row r="44" spans="1:10" x14ac:dyDescent="0.25">
      <c r="A44" s="9">
        <v>1</v>
      </c>
      <c r="B44" s="9">
        <v>3</v>
      </c>
      <c r="C44" s="9">
        <v>57.8</v>
      </c>
      <c r="D44" s="9">
        <v>5</v>
      </c>
      <c r="E44" s="9">
        <v>1</v>
      </c>
      <c r="F44" s="9">
        <v>0</v>
      </c>
      <c r="G44" s="9">
        <v>2</v>
      </c>
      <c r="H44" s="9">
        <v>2</v>
      </c>
      <c r="I44" s="9">
        <v>1</v>
      </c>
      <c r="J44" s="9">
        <v>0</v>
      </c>
    </row>
    <row r="45" spans="1:10" x14ac:dyDescent="0.25">
      <c r="A45" s="9">
        <v>1</v>
      </c>
      <c r="B45" s="9">
        <v>3</v>
      </c>
      <c r="C45" s="9">
        <v>57.8</v>
      </c>
      <c r="D45" s="9">
        <v>5</v>
      </c>
      <c r="E45" s="9">
        <v>1</v>
      </c>
      <c r="F45" s="9">
        <v>0</v>
      </c>
      <c r="G45" s="9">
        <v>2</v>
      </c>
      <c r="H45" s="9">
        <v>2</v>
      </c>
      <c r="I45" s="9">
        <v>1</v>
      </c>
      <c r="J45" s="9">
        <v>0</v>
      </c>
    </row>
    <row r="46" spans="1:10" x14ac:dyDescent="0.25">
      <c r="A46" s="9">
        <v>3.7</v>
      </c>
      <c r="B46" s="9">
        <v>6</v>
      </c>
      <c r="C46" s="9">
        <v>35.980200000000004</v>
      </c>
      <c r="D46" s="9">
        <v>6</v>
      </c>
      <c r="E46" s="9">
        <v>1</v>
      </c>
      <c r="F46" s="9">
        <v>0</v>
      </c>
      <c r="G46" s="9">
        <v>2</v>
      </c>
      <c r="H46" s="9">
        <v>2</v>
      </c>
      <c r="I46" s="9">
        <v>1</v>
      </c>
      <c r="J46" s="9">
        <v>1</v>
      </c>
    </row>
    <row r="47" spans="1:10" x14ac:dyDescent="0.25">
      <c r="A47" s="9">
        <v>3.7</v>
      </c>
      <c r="B47" s="9">
        <v>6</v>
      </c>
      <c r="C47" s="9">
        <v>36.9</v>
      </c>
      <c r="D47" s="9">
        <v>7</v>
      </c>
      <c r="E47" s="9">
        <v>1</v>
      </c>
      <c r="F47" s="9">
        <v>0</v>
      </c>
      <c r="G47" s="9">
        <v>2</v>
      </c>
      <c r="H47" s="9">
        <v>2</v>
      </c>
      <c r="I47" s="9">
        <v>1</v>
      </c>
      <c r="J47" s="9">
        <v>1</v>
      </c>
    </row>
    <row r="48" spans="1:10" x14ac:dyDescent="0.25">
      <c r="A48" s="9">
        <v>3.7</v>
      </c>
      <c r="B48" s="9">
        <v>6</v>
      </c>
      <c r="C48" s="9">
        <v>34.583199999999998</v>
      </c>
      <c r="D48" s="9">
        <v>7</v>
      </c>
      <c r="E48" s="9">
        <v>1</v>
      </c>
      <c r="F48" s="9">
        <v>0</v>
      </c>
      <c r="G48" s="9">
        <v>2</v>
      </c>
      <c r="H48" s="9">
        <v>2</v>
      </c>
      <c r="I48" s="9">
        <v>1</v>
      </c>
      <c r="J48" s="9">
        <v>1</v>
      </c>
    </row>
    <row r="49" spans="1:10" x14ac:dyDescent="0.25">
      <c r="A49" s="9">
        <v>3.7</v>
      </c>
      <c r="B49" s="9">
        <v>6</v>
      </c>
      <c r="C49" s="9">
        <v>34.9</v>
      </c>
      <c r="D49" s="9">
        <v>6</v>
      </c>
      <c r="E49" s="9">
        <v>0</v>
      </c>
      <c r="F49" s="9">
        <v>0</v>
      </c>
      <c r="G49" s="9">
        <v>2</v>
      </c>
      <c r="H49" s="9">
        <v>2</v>
      </c>
      <c r="I49" s="9">
        <v>1</v>
      </c>
      <c r="J49" s="9">
        <v>1</v>
      </c>
    </row>
    <row r="50" spans="1:10" x14ac:dyDescent="0.25">
      <c r="A50" s="9">
        <v>2</v>
      </c>
      <c r="B50" s="9">
        <v>4</v>
      </c>
      <c r="C50" s="9">
        <v>37.5</v>
      </c>
      <c r="D50" s="9">
        <v>5</v>
      </c>
      <c r="E50" s="9">
        <v>1</v>
      </c>
      <c r="F50" s="9">
        <v>0</v>
      </c>
      <c r="G50" s="9">
        <v>2</v>
      </c>
      <c r="H50" s="9">
        <v>2</v>
      </c>
      <c r="I50" s="9">
        <v>1</v>
      </c>
      <c r="J50" s="9">
        <v>0</v>
      </c>
    </row>
    <row r="51" spans="1:10" x14ac:dyDescent="0.25">
      <c r="A51" s="9">
        <v>2</v>
      </c>
      <c r="B51" s="9">
        <v>4</v>
      </c>
      <c r="C51" s="9">
        <v>40</v>
      </c>
      <c r="D51" s="9">
        <v>5</v>
      </c>
      <c r="E51" s="9">
        <v>0</v>
      </c>
      <c r="F51" s="9">
        <v>0</v>
      </c>
      <c r="G51" s="9">
        <v>2</v>
      </c>
      <c r="H51" s="9">
        <v>2</v>
      </c>
      <c r="I51" s="9">
        <v>1</v>
      </c>
      <c r="J51" s="9">
        <v>0</v>
      </c>
    </row>
    <row r="52" spans="1:10" x14ac:dyDescent="0.25">
      <c r="A52" s="9">
        <v>2.4</v>
      </c>
      <c r="B52" s="9">
        <v>4</v>
      </c>
      <c r="C52" s="9">
        <v>33.6</v>
      </c>
      <c r="D52" s="9">
        <v>5</v>
      </c>
      <c r="E52" s="9">
        <v>1</v>
      </c>
      <c r="F52" s="9">
        <v>0</v>
      </c>
      <c r="G52" s="9">
        <v>2</v>
      </c>
      <c r="H52" s="9">
        <v>2</v>
      </c>
      <c r="I52" s="9">
        <v>1</v>
      </c>
      <c r="J52" s="9">
        <v>0</v>
      </c>
    </row>
    <row r="53" spans="1:10" x14ac:dyDescent="0.25">
      <c r="A53" s="9">
        <v>2.4</v>
      </c>
      <c r="B53" s="9">
        <v>4</v>
      </c>
      <c r="C53" s="9">
        <v>36.4</v>
      </c>
      <c r="D53" s="9">
        <v>5</v>
      </c>
      <c r="E53" s="9">
        <v>0</v>
      </c>
      <c r="F53" s="9">
        <v>0</v>
      </c>
      <c r="G53" s="9">
        <v>2</v>
      </c>
      <c r="H53" s="9">
        <v>2</v>
      </c>
      <c r="I53" s="9">
        <v>1</v>
      </c>
      <c r="J53" s="9">
        <v>0</v>
      </c>
    </row>
    <row r="54" spans="1:10" x14ac:dyDescent="0.25">
      <c r="A54" s="9">
        <v>3.8</v>
      </c>
      <c r="B54" s="9">
        <v>6</v>
      </c>
      <c r="C54" s="9">
        <v>28.5532</v>
      </c>
      <c r="D54" s="9">
        <v>6</v>
      </c>
      <c r="E54" s="9">
        <v>0</v>
      </c>
      <c r="F54" s="9">
        <v>0</v>
      </c>
      <c r="G54" s="9">
        <v>2</v>
      </c>
      <c r="H54" s="9">
        <v>2</v>
      </c>
      <c r="I54" s="9">
        <v>1</v>
      </c>
      <c r="J54" s="9">
        <v>1</v>
      </c>
    </row>
    <row r="55" spans="1:10" x14ac:dyDescent="0.25">
      <c r="A55" s="9">
        <v>3.8</v>
      </c>
      <c r="B55" s="9">
        <v>6</v>
      </c>
      <c r="C55" s="9">
        <v>27.372</v>
      </c>
      <c r="D55" s="9">
        <v>6</v>
      </c>
      <c r="E55" s="9">
        <v>0</v>
      </c>
      <c r="F55" s="9">
        <v>0</v>
      </c>
      <c r="G55" s="9">
        <v>2</v>
      </c>
      <c r="H55" s="9">
        <v>2</v>
      </c>
      <c r="I55" s="9">
        <v>1</v>
      </c>
      <c r="J55" s="9">
        <v>1</v>
      </c>
    </row>
    <row r="56" spans="1:10" x14ac:dyDescent="0.25">
      <c r="A56" s="9">
        <v>2.9</v>
      </c>
      <c r="B56" s="9">
        <v>6</v>
      </c>
      <c r="C56" s="9">
        <v>37.329599999999999</v>
      </c>
      <c r="D56" s="9">
        <v>6</v>
      </c>
      <c r="E56" s="9">
        <v>0</v>
      </c>
      <c r="F56" s="9">
        <v>0</v>
      </c>
      <c r="G56" s="9">
        <v>2</v>
      </c>
      <c r="H56" s="9">
        <v>2</v>
      </c>
      <c r="I56" s="9">
        <v>1</v>
      </c>
      <c r="J56" s="9">
        <v>1</v>
      </c>
    </row>
    <row r="57" spans="1:10" x14ac:dyDescent="0.25">
      <c r="A57" s="9">
        <v>2.9</v>
      </c>
      <c r="B57" s="9">
        <v>6</v>
      </c>
      <c r="C57" s="9">
        <v>41.360799999999998</v>
      </c>
      <c r="D57" s="9">
        <v>7</v>
      </c>
      <c r="E57" s="9">
        <v>0</v>
      </c>
      <c r="F57" s="9">
        <v>0</v>
      </c>
      <c r="G57" s="9">
        <v>2</v>
      </c>
      <c r="H57" s="9">
        <v>2</v>
      </c>
      <c r="I57" s="9">
        <v>1</v>
      </c>
      <c r="J57" s="9">
        <v>1</v>
      </c>
    </row>
    <row r="58" spans="1:10" x14ac:dyDescent="0.25">
      <c r="A58" s="9">
        <v>3.4</v>
      </c>
      <c r="B58" s="9">
        <v>6</v>
      </c>
      <c r="C58" s="9">
        <v>36.729900000000001</v>
      </c>
      <c r="D58" s="9">
        <v>6</v>
      </c>
      <c r="E58" s="9">
        <v>0</v>
      </c>
      <c r="F58" s="9">
        <v>0</v>
      </c>
      <c r="G58" s="9">
        <v>2</v>
      </c>
      <c r="H58" s="9">
        <v>2</v>
      </c>
      <c r="I58" s="9">
        <v>1</v>
      </c>
      <c r="J58" s="9">
        <v>1</v>
      </c>
    </row>
    <row r="59" spans="1:10" x14ac:dyDescent="0.25">
      <c r="A59" s="9">
        <v>3.4</v>
      </c>
      <c r="B59" s="9">
        <v>6</v>
      </c>
      <c r="C59" s="9">
        <v>40.997799999999998</v>
      </c>
      <c r="D59" s="9">
        <v>7</v>
      </c>
      <c r="E59" s="9">
        <v>0</v>
      </c>
      <c r="F59" s="9">
        <v>0</v>
      </c>
      <c r="G59" s="9">
        <v>2</v>
      </c>
      <c r="H59" s="9">
        <v>2</v>
      </c>
      <c r="I59" s="9">
        <v>1</v>
      </c>
      <c r="J59" s="9">
        <v>1</v>
      </c>
    </row>
    <row r="60" spans="1:10" x14ac:dyDescent="0.25">
      <c r="A60" s="9">
        <v>2.9</v>
      </c>
      <c r="B60" s="9">
        <v>6</v>
      </c>
      <c r="C60" s="9">
        <v>37.329599999999999</v>
      </c>
      <c r="D60" s="9">
        <v>6</v>
      </c>
      <c r="E60" s="9">
        <v>0</v>
      </c>
      <c r="F60" s="9">
        <v>0</v>
      </c>
      <c r="G60" s="9">
        <v>2</v>
      </c>
      <c r="H60" s="9">
        <v>2</v>
      </c>
      <c r="I60" s="9">
        <v>1</v>
      </c>
      <c r="J60" s="9">
        <v>1</v>
      </c>
    </row>
    <row r="61" spans="1:10" x14ac:dyDescent="0.25">
      <c r="A61" s="9">
        <v>2.9</v>
      </c>
      <c r="B61" s="9">
        <v>6</v>
      </c>
      <c r="C61" s="9">
        <v>41.360799999999998</v>
      </c>
      <c r="D61" s="9">
        <v>7</v>
      </c>
      <c r="E61" s="9">
        <v>0</v>
      </c>
      <c r="F61" s="9">
        <v>0</v>
      </c>
      <c r="G61" s="9">
        <v>2</v>
      </c>
      <c r="H61" s="9">
        <v>2</v>
      </c>
      <c r="I61" s="9">
        <v>1</v>
      </c>
      <c r="J61" s="9">
        <v>1</v>
      </c>
    </row>
    <row r="62" spans="1:10" x14ac:dyDescent="0.25">
      <c r="A62" s="9">
        <v>3.4</v>
      </c>
      <c r="B62" s="9">
        <v>6</v>
      </c>
      <c r="C62" s="9">
        <v>36.729900000000001</v>
      </c>
      <c r="D62" s="9">
        <v>6</v>
      </c>
      <c r="E62" s="9">
        <v>0</v>
      </c>
      <c r="F62" s="9">
        <v>0</v>
      </c>
      <c r="G62" s="9">
        <v>2</v>
      </c>
      <c r="H62" s="9">
        <v>2</v>
      </c>
      <c r="I62" s="9">
        <v>1</v>
      </c>
      <c r="J62" s="9">
        <v>1</v>
      </c>
    </row>
    <row r="63" spans="1:10" x14ac:dyDescent="0.25">
      <c r="A63" s="9">
        <v>3.4</v>
      </c>
      <c r="B63" s="9">
        <v>6</v>
      </c>
      <c r="C63" s="9">
        <v>40.997799999999998</v>
      </c>
      <c r="D63" s="9">
        <v>7</v>
      </c>
      <c r="E63" s="9">
        <v>0</v>
      </c>
      <c r="F63" s="9">
        <v>0</v>
      </c>
      <c r="G63" s="9">
        <v>2</v>
      </c>
      <c r="H63" s="9">
        <v>2</v>
      </c>
      <c r="I63" s="9">
        <v>1</v>
      </c>
      <c r="J63" s="9">
        <v>1</v>
      </c>
    </row>
    <row r="64" spans="1:10" x14ac:dyDescent="0.25">
      <c r="A64" s="9">
        <v>2</v>
      </c>
      <c r="B64" s="9">
        <v>4</v>
      </c>
      <c r="C64" s="9">
        <v>37.5</v>
      </c>
      <c r="D64" s="9">
        <v>5</v>
      </c>
      <c r="E64" s="9">
        <v>1</v>
      </c>
      <c r="F64" s="9">
        <v>0</v>
      </c>
      <c r="G64" s="9">
        <v>2</v>
      </c>
      <c r="H64" s="9">
        <v>2</v>
      </c>
      <c r="I64" s="9">
        <v>1</v>
      </c>
      <c r="J64" s="9">
        <v>0</v>
      </c>
    </row>
    <row r="65" spans="1:10" x14ac:dyDescent="0.25">
      <c r="A65" s="9">
        <v>2</v>
      </c>
      <c r="B65" s="9">
        <v>4</v>
      </c>
      <c r="C65" s="9">
        <v>40</v>
      </c>
      <c r="D65" s="9">
        <v>5</v>
      </c>
      <c r="E65" s="9">
        <v>0</v>
      </c>
      <c r="F65" s="9">
        <v>0</v>
      </c>
      <c r="G65" s="9">
        <v>2</v>
      </c>
      <c r="H65" s="9">
        <v>2</v>
      </c>
      <c r="I65" s="9">
        <v>1</v>
      </c>
      <c r="J65" s="9">
        <v>0</v>
      </c>
    </row>
    <row r="66" spans="1:10" x14ac:dyDescent="0.25">
      <c r="A66" s="9">
        <v>2.4</v>
      </c>
      <c r="B66" s="9">
        <v>4</v>
      </c>
      <c r="C66" s="9">
        <v>36.4</v>
      </c>
      <c r="D66" s="9">
        <v>5</v>
      </c>
      <c r="E66" s="9">
        <v>0</v>
      </c>
      <c r="F66" s="9">
        <v>0</v>
      </c>
      <c r="G66" s="9">
        <v>2</v>
      </c>
      <c r="H66" s="9">
        <v>2</v>
      </c>
      <c r="I66" s="9">
        <v>1</v>
      </c>
      <c r="J66" s="9">
        <v>0</v>
      </c>
    </row>
    <row r="67" spans="1:10" x14ac:dyDescent="0.25">
      <c r="A67" s="9">
        <v>2.4</v>
      </c>
      <c r="B67" s="9">
        <v>4</v>
      </c>
      <c r="C67" s="9">
        <v>33.6</v>
      </c>
      <c r="D67" s="9">
        <v>5</v>
      </c>
      <c r="E67" s="9">
        <v>1</v>
      </c>
      <c r="F67" s="9">
        <v>0</v>
      </c>
      <c r="G67" s="9">
        <v>2</v>
      </c>
      <c r="H67" s="9">
        <v>2</v>
      </c>
      <c r="I67" s="9">
        <v>1</v>
      </c>
      <c r="J67" s="9">
        <v>0</v>
      </c>
    </row>
    <row r="68" spans="1:10" x14ac:dyDescent="0.25">
      <c r="A68" s="9">
        <v>4.2</v>
      </c>
      <c r="B68" s="9">
        <v>8</v>
      </c>
      <c r="C68" s="9">
        <v>27.471</v>
      </c>
      <c r="D68" s="9">
        <v>6</v>
      </c>
      <c r="E68" s="9">
        <v>1</v>
      </c>
      <c r="F68" s="9">
        <v>0</v>
      </c>
      <c r="G68" s="9">
        <v>3</v>
      </c>
      <c r="H68" s="9">
        <v>2</v>
      </c>
      <c r="I68" s="9">
        <v>1</v>
      </c>
      <c r="J68" s="9">
        <v>0</v>
      </c>
    </row>
    <row r="69" spans="1:10" x14ac:dyDescent="0.25">
      <c r="A69" s="9">
        <v>5.9</v>
      </c>
      <c r="B69" s="9">
        <v>12</v>
      </c>
      <c r="C69" s="9">
        <v>23.6523</v>
      </c>
      <c r="D69" s="9">
        <v>6</v>
      </c>
      <c r="E69" s="9">
        <v>1</v>
      </c>
      <c r="F69" s="9">
        <v>0</v>
      </c>
      <c r="G69" s="9">
        <v>2</v>
      </c>
      <c r="H69" s="9">
        <v>2</v>
      </c>
      <c r="I69" s="9">
        <v>0</v>
      </c>
      <c r="J69" s="9">
        <v>0</v>
      </c>
    </row>
    <row r="70" spans="1:10" x14ac:dyDescent="0.25">
      <c r="A70" s="9">
        <v>5.9</v>
      </c>
      <c r="B70" s="9">
        <v>12</v>
      </c>
      <c r="C70" s="9">
        <v>27.2408</v>
      </c>
      <c r="D70" s="9">
        <v>6</v>
      </c>
      <c r="E70" s="9">
        <v>1</v>
      </c>
      <c r="F70" s="9">
        <v>0</v>
      </c>
      <c r="G70" s="9">
        <v>2</v>
      </c>
      <c r="H70" s="9">
        <v>2</v>
      </c>
      <c r="I70" s="9">
        <v>0</v>
      </c>
      <c r="J70" s="9">
        <v>0</v>
      </c>
    </row>
    <row r="71" spans="1:10" x14ac:dyDescent="0.25">
      <c r="A71" s="9">
        <v>5.9</v>
      </c>
      <c r="B71" s="9">
        <v>12</v>
      </c>
      <c r="C71" s="9">
        <v>22.925799999999999</v>
      </c>
      <c r="D71" s="9">
        <v>6</v>
      </c>
      <c r="E71" s="9">
        <v>1</v>
      </c>
      <c r="F71" s="9">
        <v>0</v>
      </c>
      <c r="G71" s="9">
        <v>2</v>
      </c>
      <c r="H71" s="9">
        <v>2</v>
      </c>
      <c r="I71" s="9">
        <v>0</v>
      </c>
      <c r="J71" s="9">
        <v>0</v>
      </c>
    </row>
    <row r="72" spans="1:10" x14ac:dyDescent="0.25">
      <c r="A72" s="9">
        <v>5.9</v>
      </c>
      <c r="B72" s="9">
        <v>12</v>
      </c>
      <c r="C72" s="9">
        <v>24.6983</v>
      </c>
      <c r="D72" s="9">
        <v>6</v>
      </c>
      <c r="E72" s="9">
        <v>1</v>
      </c>
      <c r="F72" s="9">
        <v>0</v>
      </c>
      <c r="G72" s="9">
        <v>2</v>
      </c>
      <c r="H72" s="9">
        <v>2</v>
      </c>
      <c r="I72" s="9">
        <v>0</v>
      </c>
      <c r="J72" s="9">
        <v>0</v>
      </c>
    </row>
    <row r="73" spans="1:10" x14ac:dyDescent="0.25">
      <c r="A73" s="9">
        <v>4.3</v>
      </c>
      <c r="B73" s="9">
        <v>8</v>
      </c>
      <c r="C73" s="9">
        <v>26.1157</v>
      </c>
      <c r="D73" s="9">
        <v>7</v>
      </c>
      <c r="E73" s="9">
        <v>0</v>
      </c>
      <c r="F73" s="9">
        <v>0</v>
      </c>
      <c r="G73" s="9">
        <v>2</v>
      </c>
      <c r="H73" s="9">
        <v>2</v>
      </c>
      <c r="I73" s="9">
        <v>1</v>
      </c>
      <c r="J73" s="9">
        <v>0</v>
      </c>
    </row>
    <row r="74" spans="1:10" x14ac:dyDescent="0.25">
      <c r="A74" s="9">
        <v>5</v>
      </c>
      <c r="B74" s="9">
        <v>8</v>
      </c>
      <c r="C74" s="9">
        <v>32.880800000000001</v>
      </c>
      <c r="D74" s="9">
        <v>6</v>
      </c>
      <c r="E74" s="9">
        <v>1</v>
      </c>
      <c r="F74" s="9">
        <v>0</v>
      </c>
      <c r="G74" s="9">
        <v>2</v>
      </c>
      <c r="H74" s="9">
        <v>2</v>
      </c>
      <c r="I74" s="9">
        <v>1</v>
      </c>
      <c r="J74" s="9">
        <v>1</v>
      </c>
    </row>
    <row r="75" spans="1:10" x14ac:dyDescent="0.25">
      <c r="A75" s="9">
        <v>5</v>
      </c>
      <c r="B75" s="9">
        <v>8</v>
      </c>
      <c r="C75" s="9">
        <v>30.337800000000001</v>
      </c>
      <c r="D75" s="9">
        <v>6</v>
      </c>
      <c r="E75" s="9">
        <v>1</v>
      </c>
      <c r="F75" s="9">
        <v>0</v>
      </c>
      <c r="G75" s="9">
        <v>2</v>
      </c>
      <c r="H75" s="9">
        <v>2</v>
      </c>
      <c r="I75" s="9">
        <v>1</v>
      </c>
      <c r="J75" s="9">
        <v>0</v>
      </c>
    </row>
    <row r="76" spans="1:10" x14ac:dyDescent="0.25">
      <c r="A76" s="9">
        <v>5</v>
      </c>
      <c r="B76" s="9">
        <v>8</v>
      </c>
      <c r="C76" s="9">
        <v>30.802700000000002</v>
      </c>
      <c r="D76" s="9">
        <v>6</v>
      </c>
      <c r="E76" s="9">
        <v>1</v>
      </c>
      <c r="F76" s="9">
        <v>0</v>
      </c>
      <c r="G76" s="9">
        <v>2</v>
      </c>
      <c r="H76" s="9">
        <v>2</v>
      </c>
      <c r="I76" s="9">
        <v>1</v>
      </c>
      <c r="J76" s="9">
        <v>1</v>
      </c>
    </row>
    <row r="77" spans="1:10" x14ac:dyDescent="0.25">
      <c r="A77" s="9">
        <v>4.3</v>
      </c>
      <c r="B77" s="9">
        <v>8</v>
      </c>
      <c r="C77" s="9">
        <v>31.6</v>
      </c>
      <c r="D77" s="9">
        <v>6</v>
      </c>
      <c r="E77" s="9">
        <v>1</v>
      </c>
      <c r="F77" s="9">
        <v>0</v>
      </c>
      <c r="G77" s="9">
        <v>2</v>
      </c>
      <c r="H77" s="9">
        <v>2</v>
      </c>
      <c r="I77" s="9">
        <v>1</v>
      </c>
      <c r="J77" s="9">
        <v>0</v>
      </c>
    </row>
    <row r="78" spans="1:10" x14ac:dyDescent="0.25">
      <c r="A78" s="9">
        <v>3.5</v>
      </c>
      <c r="B78" s="9">
        <v>6</v>
      </c>
      <c r="C78" s="9">
        <v>35.5</v>
      </c>
      <c r="D78" s="9">
        <v>6</v>
      </c>
      <c r="E78" s="9">
        <v>0</v>
      </c>
      <c r="F78" s="9">
        <v>0</v>
      </c>
      <c r="G78" s="9">
        <v>2</v>
      </c>
      <c r="H78" s="9">
        <v>2</v>
      </c>
      <c r="I78" s="9">
        <v>1</v>
      </c>
      <c r="J78" s="9">
        <v>0</v>
      </c>
    </row>
    <row r="79" spans="1:10" x14ac:dyDescent="0.25">
      <c r="A79" s="9">
        <v>1.6</v>
      </c>
      <c r="B79" s="9">
        <v>4</v>
      </c>
      <c r="C79" s="9">
        <v>51.655500000000004</v>
      </c>
      <c r="D79" s="9">
        <v>6</v>
      </c>
      <c r="E79" s="9">
        <v>0</v>
      </c>
      <c r="F79" s="9">
        <v>0</v>
      </c>
      <c r="G79" s="9">
        <v>2</v>
      </c>
      <c r="H79" s="9">
        <v>2</v>
      </c>
      <c r="I79" s="9">
        <v>1</v>
      </c>
      <c r="J79" s="9">
        <v>1</v>
      </c>
    </row>
    <row r="80" spans="1:10" x14ac:dyDescent="0.25">
      <c r="A80" s="9">
        <v>1.6</v>
      </c>
      <c r="B80" s="9">
        <v>4</v>
      </c>
      <c r="C80" s="9">
        <v>47.202500000000001</v>
      </c>
      <c r="D80" s="9">
        <v>6</v>
      </c>
      <c r="E80" s="9">
        <v>1</v>
      </c>
      <c r="F80" s="9">
        <v>0</v>
      </c>
      <c r="G80" s="9">
        <v>2</v>
      </c>
      <c r="H80" s="9">
        <v>2</v>
      </c>
      <c r="I80" s="9">
        <v>1</v>
      </c>
      <c r="J80" s="9">
        <v>1</v>
      </c>
    </row>
    <row r="81" spans="1:10" x14ac:dyDescent="0.25">
      <c r="A81" s="9">
        <v>1.6</v>
      </c>
      <c r="B81" s="9">
        <v>4</v>
      </c>
      <c r="C81" s="9">
        <v>52</v>
      </c>
      <c r="D81" s="9">
        <v>6</v>
      </c>
      <c r="E81" s="9">
        <v>0</v>
      </c>
      <c r="F81" s="9">
        <v>0</v>
      </c>
      <c r="G81" s="9">
        <v>2</v>
      </c>
      <c r="H81" s="9">
        <v>2</v>
      </c>
      <c r="I81" s="9">
        <v>1</v>
      </c>
      <c r="J81" s="9">
        <v>1</v>
      </c>
    </row>
    <row r="82" spans="1:10" x14ac:dyDescent="0.25">
      <c r="A82" s="9">
        <v>1.6</v>
      </c>
      <c r="B82" s="9">
        <v>4</v>
      </c>
      <c r="C82" s="9">
        <v>47.202500000000001</v>
      </c>
      <c r="D82" s="9">
        <v>6</v>
      </c>
      <c r="E82" s="9">
        <v>1</v>
      </c>
      <c r="F82" s="9">
        <v>0</v>
      </c>
      <c r="G82" s="9">
        <v>2</v>
      </c>
      <c r="H82" s="9">
        <v>2</v>
      </c>
      <c r="I82" s="9">
        <v>1</v>
      </c>
      <c r="J82" s="9">
        <v>1</v>
      </c>
    </row>
    <row r="83" spans="1:10" x14ac:dyDescent="0.25">
      <c r="A83" s="9">
        <v>1.6</v>
      </c>
      <c r="B83" s="9">
        <v>4</v>
      </c>
      <c r="C83" s="9">
        <v>44.571399999999997</v>
      </c>
      <c r="D83" s="9">
        <v>6</v>
      </c>
      <c r="E83" s="9">
        <v>1</v>
      </c>
      <c r="F83" s="9">
        <v>0</v>
      </c>
      <c r="G83" s="9">
        <v>2</v>
      </c>
      <c r="H83" s="9">
        <v>2</v>
      </c>
      <c r="I83" s="9">
        <v>1</v>
      </c>
      <c r="J83" s="9">
        <v>0</v>
      </c>
    </row>
    <row r="84" spans="1:10" x14ac:dyDescent="0.25">
      <c r="A84" s="9">
        <v>1.6</v>
      </c>
      <c r="B84" s="9">
        <v>4</v>
      </c>
      <c r="C84" s="9">
        <v>47.7592</v>
      </c>
      <c r="D84" s="9">
        <v>6</v>
      </c>
      <c r="E84" s="9">
        <v>0</v>
      </c>
      <c r="F84" s="9">
        <v>0</v>
      </c>
      <c r="G84" s="9">
        <v>2</v>
      </c>
      <c r="H84" s="9">
        <v>2</v>
      </c>
      <c r="I84" s="9">
        <v>1</v>
      </c>
      <c r="J84" s="9">
        <v>0</v>
      </c>
    </row>
    <row r="85" spans="1:10" x14ac:dyDescent="0.25">
      <c r="A85" s="9">
        <v>1.6</v>
      </c>
      <c r="B85" s="9">
        <v>4</v>
      </c>
      <c r="C85" s="9">
        <v>44.571399999999997</v>
      </c>
      <c r="D85" s="9">
        <v>6</v>
      </c>
      <c r="E85" s="9">
        <v>1</v>
      </c>
      <c r="F85" s="9">
        <v>0</v>
      </c>
      <c r="G85" s="9">
        <v>2</v>
      </c>
      <c r="H85" s="9">
        <v>2</v>
      </c>
      <c r="I85" s="9">
        <v>1</v>
      </c>
      <c r="J85" s="9">
        <v>0</v>
      </c>
    </row>
    <row r="86" spans="1:10" x14ac:dyDescent="0.25">
      <c r="A86" s="9">
        <v>1.6</v>
      </c>
      <c r="B86" s="9">
        <v>4</v>
      </c>
      <c r="C86" s="9">
        <v>47.7592</v>
      </c>
      <c r="D86" s="9">
        <v>6</v>
      </c>
      <c r="E86" s="9">
        <v>0</v>
      </c>
      <c r="F86" s="9">
        <v>0</v>
      </c>
      <c r="G86" s="9">
        <v>2</v>
      </c>
      <c r="H86" s="9">
        <v>2</v>
      </c>
      <c r="I86" s="9">
        <v>1</v>
      </c>
      <c r="J86" s="9">
        <v>0</v>
      </c>
    </row>
    <row r="87" spans="1:10" x14ac:dyDescent="0.25">
      <c r="A87" s="9">
        <v>1.6</v>
      </c>
      <c r="B87" s="9">
        <v>4</v>
      </c>
      <c r="C87" s="9">
        <v>46.5047</v>
      </c>
      <c r="D87" s="9">
        <v>6</v>
      </c>
      <c r="E87" s="9">
        <v>0</v>
      </c>
      <c r="F87" s="9">
        <v>0</v>
      </c>
      <c r="G87" s="9">
        <v>2</v>
      </c>
      <c r="H87" s="9">
        <v>2</v>
      </c>
      <c r="I87" s="9">
        <v>1</v>
      </c>
      <c r="J87" s="9">
        <v>1</v>
      </c>
    </row>
    <row r="88" spans="1:10" x14ac:dyDescent="0.25">
      <c r="A88" s="9">
        <v>1.6</v>
      </c>
      <c r="B88" s="9">
        <v>4</v>
      </c>
      <c r="C88" s="9">
        <v>46.5047</v>
      </c>
      <c r="D88" s="9">
        <v>6</v>
      </c>
      <c r="E88" s="9">
        <v>0</v>
      </c>
      <c r="F88" s="9">
        <v>0</v>
      </c>
      <c r="G88" s="9">
        <v>2</v>
      </c>
      <c r="H88" s="9">
        <v>2</v>
      </c>
      <c r="I88" s="9">
        <v>1</v>
      </c>
      <c r="J88" s="9">
        <v>1</v>
      </c>
    </row>
    <row r="89" spans="1:10" x14ac:dyDescent="0.25">
      <c r="A89" s="9">
        <v>2.4</v>
      </c>
      <c r="B89" s="9">
        <v>4</v>
      </c>
      <c r="C89" s="9">
        <v>36.262799999999999</v>
      </c>
      <c r="D89" s="9">
        <v>4</v>
      </c>
      <c r="E89" s="9">
        <v>1</v>
      </c>
      <c r="F89" s="9">
        <v>0</v>
      </c>
      <c r="G89" s="9">
        <v>2</v>
      </c>
      <c r="H89" s="9">
        <v>2</v>
      </c>
      <c r="I89" s="9">
        <v>0</v>
      </c>
      <c r="J89" s="9">
        <v>1</v>
      </c>
    </row>
    <row r="90" spans="1:10" x14ac:dyDescent="0.25">
      <c r="A90" s="9">
        <v>3.8</v>
      </c>
      <c r="B90" s="9">
        <v>6</v>
      </c>
      <c r="C90" s="9">
        <v>33.200000000000003</v>
      </c>
      <c r="D90" s="9">
        <v>5</v>
      </c>
      <c r="E90" s="9">
        <v>1</v>
      </c>
      <c r="F90" s="9">
        <v>0</v>
      </c>
      <c r="G90" s="9">
        <v>2</v>
      </c>
      <c r="H90" s="9">
        <v>2</v>
      </c>
      <c r="I90" s="9">
        <v>0</v>
      </c>
      <c r="J90" s="9">
        <v>1</v>
      </c>
    </row>
    <row r="91" spans="1:10" x14ac:dyDescent="0.25">
      <c r="A91" s="9">
        <v>3.6</v>
      </c>
      <c r="B91" s="9">
        <v>6</v>
      </c>
      <c r="C91" s="9">
        <v>35.242699999999999</v>
      </c>
      <c r="D91" s="9">
        <v>6</v>
      </c>
      <c r="E91" s="9">
        <v>0</v>
      </c>
      <c r="F91" s="9">
        <v>0</v>
      </c>
      <c r="G91" s="9">
        <v>2</v>
      </c>
      <c r="H91" s="9">
        <v>2</v>
      </c>
      <c r="I91" s="9">
        <v>1</v>
      </c>
      <c r="J91" s="9">
        <v>1</v>
      </c>
    </row>
    <row r="92" spans="1:10" x14ac:dyDescent="0.25">
      <c r="A92" s="9">
        <v>3.6</v>
      </c>
      <c r="B92" s="9">
        <v>6</v>
      </c>
      <c r="C92" s="9">
        <v>37.690800000000003</v>
      </c>
      <c r="D92" s="9">
        <v>7</v>
      </c>
      <c r="E92" s="9">
        <v>0</v>
      </c>
      <c r="F92" s="9">
        <v>0</v>
      </c>
      <c r="G92" s="9">
        <v>2</v>
      </c>
      <c r="H92" s="9">
        <v>2</v>
      </c>
      <c r="I92" s="9">
        <v>1</v>
      </c>
      <c r="J92" s="9">
        <v>1</v>
      </c>
    </row>
    <row r="93" spans="1:10" x14ac:dyDescent="0.25">
      <c r="A93" s="9">
        <v>3.6</v>
      </c>
      <c r="B93" s="9">
        <v>6</v>
      </c>
      <c r="C93" s="9">
        <v>34.875399999999999</v>
      </c>
      <c r="D93" s="9">
        <v>6</v>
      </c>
      <c r="E93" s="9">
        <v>0</v>
      </c>
      <c r="F93" s="9">
        <v>0</v>
      </c>
      <c r="G93" s="9">
        <v>2</v>
      </c>
      <c r="H93" s="9">
        <v>2</v>
      </c>
      <c r="I93" s="9">
        <v>1</v>
      </c>
      <c r="J93" s="9">
        <v>1</v>
      </c>
    </row>
    <row r="94" spans="1:10" x14ac:dyDescent="0.25">
      <c r="A94" s="9">
        <v>3.6</v>
      </c>
      <c r="B94" s="9">
        <v>6</v>
      </c>
      <c r="C94" s="9">
        <v>36.756300000000003</v>
      </c>
      <c r="D94" s="9">
        <v>7</v>
      </c>
      <c r="E94" s="9">
        <v>0</v>
      </c>
      <c r="F94" s="9">
        <v>0</v>
      </c>
      <c r="G94" s="9">
        <v>2</v>
      </c>
      <c r="H94" s="9">
        <v>2</v>
      </c>
      <c r="I94" s="9">
        <v>1</v>
      </c>
      <c r="J94" s="9">
        <v>1</v>
      </c>
    </row>
    <row r="95" spans="1:10" x14ac:dyDescent="0.25">
      <c r="A95" s="9">
        <v>3.6</v>
      </c>
      <c r="B95" s="9">
        <v>6</v>
      </c>
      <c r="C95" s="9">
        <v>34.875399999999999</v>
      </c>
      <c r="D95" s="9">
        <v>6</v>
      </c>
      <c r="E95" s="9">
        <v>0</v>
      </c>
      <c r="F95" s="9">
        <v>0</v>
      </c>
      <c r="G95" s="9">
        <v>2</v>
      </c>
      <c r="H95" s="9">
        <v>2</v>
      </c>
      <c r="I95" s="9">
        <v>1</v>
      </c>
      <c r="J95" s="9">
        <v>1</v>
      </c>
    </row>
    <row r="96" spans="1:10" x14ac:dyDescent="0.25">
      <c r="A96" s="9">
        <v>3.6</v>
      </c>
      <c r="B96" s="9">
        <v>6</v>
      </c>
      <c r="C96" s="9">
        <v>36.439500000000002</v>
      </c>
      <c r="D96" s="9">
        <v>7</v>
      </c>
      <c r="E96" s="9">
        <v>0</v>
      </c>
      <c r="F96" s="9">
        <v>0</v>
      </c>
      <c r="G96" s="9">
        <v>2</v>
      </c>
      <c r="H96" s="9">
        <v>2</v>
      </c>
      <c r="I96" s="9">
        <v>1</v>
      </c>
      <c r="J96" s="9">
        <v>1</v>
      </c>
    </row>
    <row r="97" spans="1:10" x14ac:dyDescent="0.25">
      <c r="A97" s="9">
        <v>3.6</v>
      </c>
      <c r="B97" s="9">
        <v>6</v>
      </c>
      <c r="C97" s="9">
        <v>34.875399999999999</v>
      </c>
      <c r="D97" s="9">
        <v>6</v>
      </c>
      <c r="E97" s="9">
        <v>0</v>
      </c>
      <c r="F97" s="9">
        <v>0</v>
      </c>
      <c r="G97" s="9">
        <v>2</v>
      </c>
      <c r="H97" s="9">
        <v>2</v>
      </c>
      <c r="I97" s="9">
        <v>1</v>
      </c>
      <c r="J97" s="9">
        <v>1</v>
      </c>
    </row>
    <row r="98" spans="1:10" x14ac:dyDescent="0.25">
      <c r="A98" s="9">
        <v>3.6</v>
      </c>
      <c r="B98" s="9">
        <v>6</v>
      </c>
      <c r="C98" s="9">
        <v>36.439500000000002</v>
      </c>
      <c r="D98" s="9">
        <v>7</v>
      </c>
      <c r="E98" s="9">
        <v>0</v>
      </c>
      <c r="F98" s="9">
        <v>0</v>
      </c>
      <c r="G98" s="9">
        <v>2</v>
      </c>
      <c r="H98" s="9">
        <v>2</v>
      </c>
      <c r="I98" s="9">
        <v>1</v>
      </c>
      <c r="J98" s="9">
        <v>1</v>
      </c>
    </row>
    <row r="99" spans="1:10" x14ac:dyDescent="0.25">
      <c r="A99" s="9">
        <v>3.8</v>
      </c>
      <c r="B99" s="9">
        <v>6</v>
      </c>
      <c r="C99" s="9">
        <v>34.514800000000001</v>
      </c>
      <c r="D99" s="9">
        <v>6</v>
      </c>
      <c r="E99" s="9">
        <v>0</v>
      </c>
      <c r="F99" s="9">
        <v>0</v>
      </c>
      <c r="G99" s="9">
        <v>2</v>
      </c>
      <c r="H99" s="9">
        <v>2</v>
      </c>
      <c r="I99" s="9">
        <v>1</v>
      </c>
      <c r="J99" s="9">
        <v>1</v>
      </c>
    </row>
    <row r="100" spans="1:10" x14ac:dyDescent="0.25">
      <c r="A100" s="9">
        <v>3.8</v>
      </c>
      <c r="B100" s="9">
        <v>6</v>
      </c>
      <c r="C100" s="9">
        <v>36.012999999999998</v>
      </c>
      <c r="D100" s="9">
        <v>7</v>
      </c>
      <c r="E100" s="9">
        <v>0</v>
      </c>
      <c r="F100" s="9">
        <v>0</v>
      </c>
      <c r="G100" s="9">
        <v>2</v>
      </c>
      <c r="H100" s="9">
        <v>2</v>
      </c>
      <c r="I100" s="9">
        <v>1</v>
      </c>
      <c r="J100" s="9">
        <v>1</v>
      </c>
    </row>
    <row r="101" spans="1:10" x14ac:dyDescent="0.25">
      <c r="A101" s="9">
        <v>3.8</v>
      </c>
      <c r="B101" s="9">
        <v>6</v>
      </c>
      <c r="C101" s="9">
        <v>34.514800000000001</v>
      </c>
      <c r="D101" s="9">
        <v>6</v>
      </c>
      <c r="E101" s="9">
        <v>0</v>
      </c>
      <c r="F101" s="9">
        <v>0</v>
      </c>
      <c r="G101" s="9">
        <v>2</v>
      </c>
      <c r="H101" s="9">
        <v>2</v>
      </c>
      <c r="I101" s="9">
        <v>1</v>
      </c>
      <c r="J101" s="9">
        <v>1</v>
      </c>
    </row>
    <row r="102" spans="1:10" x14ac:dyDescent="0.25">
      <c r="A102" s="9">
        <v>3.8</v>
      </c>
      <c r="B102" s="9">
        <v>6</v>
      </c>
      <c r="C102" s="9">
        <v>37.076900000000002</v>
      </c>
      <c r="D102" s="9">
        <v>7</v>
      </c>
      <c r="E102" s="9">
        <v>0</v>
      </c>
      <c r="F102" s="9">
        <v>0</v>
      </c>
      <c r="G102" s="9">
        <v>2</v>
      </c>
      <c r="H102" s="9">
        <v>2</v>
      </c>
      <c r="I102" s="9">
        <v>1</v>
      </c>
      <c r="J102" s="9">
        <v>1</v>
      </c>
    </row>
    <row r="103" spans="1:10" x14ac:dyDescent="0.25">
      <c r="A103" s="9">
        <v>3.8</v>
      </c>
      <c r="B103" s="9">
        <v>6</v>
      </c>
      <c r="C103" s="9">
        <v>34.514800000000001</v>
      </c>
      <c r="D103" s="9">
        <v>6</v>
      </c>
      <c r="E103" s="9">
        <v>0</v>
      </c>
      <c r="F103" s="9">
        <v>0</v>
      </c>
      <c r="G103" s="9">
        <v>2</v>
      </c>
      <c r="H103" s="9">
        <v>2</v>
      </c>
      <c r="I103" s="9">
        <v>1</v>
      </c>
      <c r="J103" s="9">
        <v>1</v>
      </c>
    </row>
    <row r="104" spans="1:10" x14ac:dyDescent="0.25">
      <c r="A104" s="9">
        <v>3.8</v>
      </c>
      <c r="B104" s="9">
        <v>6</v>
      </c>
      <c r="C104" s="9">
        <v>37.076900000000002</v>
      </c>
      <c r="D104" s="9">
        <v>7</v>
      </c>
      <c r="E104" s="9">
        <v>0</v>
      </c>
      <c r="F104" s="9">
        <v>0</v>
      </c>
      <c r="G104" s="9">
        <v>2</v>
      </c>
      <c r="H104" s="9">
        <v>2</v>
      </c>
      <c r="I104" s="9">
        <v>1</v>
      </c>
      <c r="J104" s="9">
        <v>1</v>
      </c>
    </row>
    <row r="105" spans="1:10" x14ac:dyDescent="0.25">
      <c r="A105" s="9">
        <v>3.6</v>
      </c>
      <c r="B105" s="9">
        <v>6</v>
      </c>
      <c r="C105" s="9">
        <v>35.242699999999999</v>
      </c>
      <c r="D105" s="9">
        <v>6</v>
      </c>
      <c r="E105" s="9">
        <v>0</v>
      </c>
      <c r="F105" s="9">
        <v>0</v>
      </c>
      <c r="G105" s="9">
        <v>2</v>
      </c>
      <c r="H105" s="9">
        <v>2</v>
      </c>
      <c r="I105" s="9">
        <v>1</v>
      </c>
      <c r="J105" s="9">
        <v>1</v>
      </c>
    </row>
    <row r="106" spans="1:10" x14ac:dyDescent="0.25">
      <c r="A106" s="9">
        <v>3.6</v>
      </c>
      <c r="B106" s="9">
        <v>6</v>
      </c>
      <c r="C106" s="9">
        <v>37.690800000000003</v>
      </c>
      <c r="D106" s="9">
        <v>7</v>
      </c>
      <c r="E106" s="9">
        <v>0</v>
      </c>
      <c r="F106" s="9">
        <v>0</v>
      </c>
      <c r="G106" s="9">
        <v>2</v>
      </c>
      <c r="H106" s="9">
        <v>2</v>
      </c>
      <c r="I106" s="9">
        <v>1</v>
      </c>
      <c r="J106" s="9">
        <v>1</v>
      </c>
    </row>
    <row r="107" spans="1:10" x14ac:dyDescent="0.25">
      <c r="A107" s="9">
        <v>3.8</v>
      </c>
      <c r="B107" s="9">
        <v>6</v>
      </c>
      <c r="C107" s="9">
        <v>35.359400000000001</v>
      </c>
      <c r="D107" s="9">
        <v>6</v>
      </c>
      <c r="E107" s="9">
        <v>0</v>
      </c>
      <c r="F107" s="9">
        <v>0</v>
      </c>
      <c r="G107" s="9">
        <v>2</v>
      </c>
      <c r="H107" s="9">
        <v>2</v>
      </c>
      <c r="I107" s="9">
        <v>1</v>
      </c>
      <c r="J107" s="9">
        <v>1</v>
      </c>
    </row>
    <row r="108" spans="1:10" x14ac:dyDescent="0.25">
      <c r="A108" s="9">
        <v>3.8</v>
      </c>
      <c r="B108" s="9">
        <v>6</v>
      </c>
      <c r="C108" s="9">
        <v>36.934699999999999</v>
      </c>
      <c r="D108" s="9">
        <v>7</v>
      </c>
      <c r="E108" s="9">
        <v>0</v>
      </c>
      <c r="F108" s="9">
        <v>0</v>
      </c>
      <c r="G108" s="9">
        <v>2</v>
      </c>
      <c r="H108" s="9">
        <v>2</v>
      </c>
      <c r="I108" s="9">
        <v>1</v>
      </c>
      <c r="J108" s="9">
        <v>1</v>
      </c>
    </row>
    <row r="109" spans="1:10" x14ac:dyDescent="0.25">
      <c r="A109" s="9">
        <v>3.8</v>
      </c>
      <c r="B109" s="9">
        <v>6</v>
      </c>
      <c r="C109" s="9">
        <v>36.934699999999999</v>
      </c>
      <c r="D109" s="9">
        <v>7</v>
      </c>
      <c r="E109" s="9">
        <v>0</v>
      </c>
      <c r="F109" s="9">
        <v>0</v>
      </c>
      <c r="G109" s="9">
        <v>2</v>
      </c>
      <c r="H109" s="9">
        <v>2</v>
      </c>
      <c r="I109" s="9">
        <v>1</v>
      </c>
      <c r="J109" s="9">
        <v>1</v>
      </c>
    </row>
    <row r="110" spans="1:10" x14ac:dyDescent="0.25">
      <c r="A110" s="9">
        <v>3.8</v>
      </c>
      <c r="B110" s="9">
        <v>6</v>
      </c>
      <c r="C110" s="9">
        <v>35.359400000000001</v>
      </c>
      <c r="D110" s="9">
        <v>6</v>
      </c>
      <c r="E110" s="9">
        <v>0</v>
      </c>
      <c r="F110" s="9">
        <v>0</v>
      </c>
      <c r="G110" s="9">
        <v>2</v>
      </c>
      <c r="H110" s="9">
        <v>2</v>
      </c>
      <c r="I110" s="9">
        <v>1</v>
      </c>
      <c r="J110" s="9">
        <v>1</v>
      </c>
    </row>
    <row r="111" spans="1:10" x14ac:dyDescent="0.25">
      <c r="A111" s="9">
        <v>3.8</v>
      </c>
      <c r="B111" s="9">
        <v>6</v>
      </c>
      <c r="C111" s="9">
        <v>33.848199999999999</v>
      </c>
      <c r="D111" s="9">
        <v>7</v>
      </c>
      <c r="E111" s="9">
        <v>1</v>
      </c>
      <c r="F111" s="9">
        <v>0</v>
      </c>
      <c r="G111" s="9">
        <v>2</v>
      </c>
      <c r="H111" s="9">
        <v>2</v>
      </c>
      <c r="I111" s="9">
        <v>1</v>
      </c>
      <c r="J111" s="9">
        <v>1</v>
      </c>
    </row>
    <row r="112" spans="1:10" x14ac:dyDescent="0.25">
      <c r="A112" s="9">
        <v>3.8</v>
      </c>
      <c r="B112" s="9">
        <v>6</v>
      </c>
      <c r="C112" s="9">
        <v>33.164900000000003</v>
      </c>
      <c r="D112" s="9">
        <v>6</v>
      </c>
      <c r="E112" s="9">
        <v>0</v>
      </c>
      <c r="F112" s="9">
        <v>0</v>
      </c>
      <c r="G112" s="9">
        <v>2</v>
      </c>
      <c r="H112" s="9">
        <v>2</v>
      </c>
      <c r="I112" s="9">
        <v>1</v>
      </c>
      <c r="J112" s="9">
        <v>1</v>
      </c>
    </row>
    <row r="113" spans="1:10" x14ac:dyDescent="0.25">
      <c r="A113" s="9">
        <v>3.8</v>
      </c>
      <c r="B113" s="9">
        <v>6</v>
      </c>
      <c r="C113" s="9">
        <v>34.255000000000003</v>
      </c>
      <c r="D113" s="9">
        <v>7</v>
      </c>
      <c r="E113" s="9">
        <v>1</v>
      </c>
      <c r="F113" s="9">
        <v>0</v>
      </c>
      <c r="G113" s="9">
        <v>2</v>
      </c>
      <c r="H113" s="9">
        <v>2</v>
      </c>
      <c r="I113" s="9">
        <v>1</v>
      </c>
      <c r="J113" s="9">
        <v>1</v>
      </c>
    </row>
    <row r="114" spans="1:10" x14ac:dyDescent="0.25">
      <c r="A114" s="9">
        <v>3.8</v>
      </c>
      <c r="B114" s="9">
        <v>6</v>
      </c>
      <c r="C114" s="9">
        <v>33.235700000000001</v>
      </c>
      <c r="D114" s="9">
        <v>6</v>
      </c>
      <c r="E114" s="9">
        <v>0</v>
      </c>
      <c r="F114" s="9">
        <v>0</v>
      </c>
      <c r="G114" s="9">
        <v>2</v>
      </c>
      <c r="H114" s="9">
        <v>2</v>
      </c>
      <c r="I114" s="9">
        <v>1</v>
      </c>
      <c r="J114" s="9">
        <v>1</v>
      </c>
    </row>
    <row r="115" spans="1:10" x14ac:dyDescent="0.25">
      <c r="A115" s="9">
        <v>3.8</v>
      </c>
      <c r="B115" s="9">
        <v>6</v>
      </c>
      <c r="C115" s="9">
        <v>33.848199999999999</v>
      </c>
      <c r="D115" s="9">
        <v>7</v>
      </c>
      <c r="E115" s="9">
        <v>1</v>
      </c>
      <c r="F115" s="9">
        <v>0</v>
      </c>
      <c r="G115" s="9">
        <v>2</v>
      </c>
      <c r="H115" s="9">
        <v>2</v>
      </c>
      <c r="I115" s="9">
        <v>1</v>
      </c>
      <c r="J115" s="9">
        <v>1</v>
      </c>
    </row>
    <row r="116" spans="1:10" x14ac:dyDescent="0.25">
      <c r="A116" s="9">
        <v>3.8</v>
      </c>
      <c r="B116" s="9">
        <v>6</v>
      </c>
      <c r="C116" s="9">
        <v>34.255000000000003</v>
      </c>
      <c r="D116" s="9">
        <v>7</v>
      </c>
      <c r="E116" s="9">
        <v>1</v>
      </c>
      <c r="F116" s="9">
        <v>0</v>
      </c>
      <c r="G116" s="9">
        <v>2</v>
      </c>
      <c r="H116" s="9">
        <v>2</v>
      </c>
      <c r="I116" s="9">
        <v>1</v>
      </c>
      <c r="J116" s="9">
        <v>1</v>
      </c>
    </row>
    <row r="117" spans="1:10" x14ac:dyDescent="0.25">
      <c r="A117" s="9">
        <v>2.5</v>
      </c>
      <c r="B117" s="9">
        <v>5</v>
      </c>
      <c r="C117" s="9">
        <v>39.726700000000001</v>
      </c>
      <c r="D117" s="9">
        <v>6</v>
      </c>
      <c r="E117" s="9">
        <v>0</v>
      </c>
      <c r="F117" s="9">
        <v>0</v>
      </c>
      <c r="G117" s="9">
        <v>2</v>
      </c>
      <c r="H117" s="9">
        <v>2</v>
      </c>
      <c r="I117" s="9">
        <v>1</v>
      </c>
      <c r="J117" s="9">
        <v>0</v>
      </c>
    </row>
    <row r="118" spans="1:10" x14ac:dyDescent="0.25">
      <c r="A118" s="9">
        <v>5.9</v>
      </c>
      <c r="B118" s="9">
        <v>12</v>
      </c>
      <c r="C118" s="9">
        <v>26.620799999999999</v>
      </c>
      <c r="D118" s="9">
        <v>6</v>
      </c>
      <c r="E118" s="9">
        <v>1</v>
      </c>
      <c r="F118" s="9">
        <v>0</v>
      </c>
      <c r="G118" s="9">
        <v>2</v>
      </c>
      <c r="H118" s="9">
        <v>2</v>
      </c>
      <c r="I118" s="9">
        <v>0</v>
      </c>
      <c r="J118" s="9">
        <v>0</v>
      </c>
    </row>
    <row r="119" spans="1:10" x14ac:dyDescent="0.25">
      <c r="A119" s="9">
        <v>2</v>
      </c>
      <c r="B119" s="9">
        <v>4</v>
      </c>
      <c r="C119" s="9">
        <v>42.774299999999997</v>
      </c>
      <c r="D119" s="9">
        <v>1</v>
      </c>
      <c r="E119" s="9">
        <v>0</v>
      </c>
      <c r="F119" s="9">
        <v>0</v>
      </c>
      <c r="G119" s="9">
        <v>2</v>
      </c>
      <c r="H119" s="9">
        <v>2</v>
      </c>
      <c r="I119" s="9">
        <v>1</v>
      </c>
      <c r="J119" s="9">
        <v>1</v>
      </c>
    </row>
    <row r="120" spans="1:10" x14ac:dyDescent="0.25">
      <c r="A120" s="9">
        <v>2</v>
      </c>
      <c r="B120" s="9">
        <v>4</v>
      </c>
      <c r="C120" s="9">
        <v>37</v>
      </c>
      <c r="D120" s="9">
        <v>6</v>
      </c>
      <c r="E120" s="9">
        <v>1</v>
      </c>
      <c r="F120" s="9">
        <v>0</v>
      </c>
      <c r="G120" s="9">
        <v>2</v>
      </c>
      <c r="H120" s="9">
        <v>2</v>
      </c>
      <c r="I120" s="9">
        <v>1</v>
      </c>
      <c r="J120" s="9">
        <v>1</v>
      </c>
    </row>
    <row r="121" spans="1:10" x14ac:dyDescent="0.25">
      <c r="A121" s="9">
        <v>2</v>
      </c>
      <c r="B121" s="9">
        <v>4</v>
      </c>
      <c r="C121" s="9">
        <v>37.798900000000003</v>
      </c>
      <c r="D121" s="9">
        <v>6</v>
      </c>
      <c r="E121" s="9">
        <v>1</v>
      </c>
      <c r="F121" s="9">
        <v>0</v>
      </c>
      <c r="G121" s="9">
        <v>2</v>
      </c>
      <c r="H121" s="9">
        <v>2</v>
      </c>
      <c r="I121" s="9">
        <v>1</v>
      </c>
      <c r="J121" s="9">
        <v>1</v>
      </c>
    </row>
    <row r="122" spans="1:10" x14ac:dyDescent="0.25">
      <c r="A122" s="9">
        <v>2</v>
      </c>
      <c r="B122" s="9">
        <v>4</v>
      </c>
      <c r="C122" s="9">
        <v>42.575000000000003</v>
      </c>
      <c r="D122" s="9">
        <v>6</v>
      </c>
      <c r="E122" s="9">
        <v>1</v>
      </c>
      <c r="F122" s="9">
        <v>0</v>
      </c>
      <c r="G122" s="9">
        <v>2</v>
      </c>
      <c r="H122" s="9">
        <v>2</v>
      </c>
      <c r="I122" s="9">
        <v>1</v>
      </c>
      <c r="J122" s="9">
        <v>1</v>
      </c>
    </row>
    <row r="123" spans="1:10" x14ac:dyDescent="0.25">
      <c r="A123" s="9">
        <v>3.2</v>
      </c>
      <c r="B123" s="9">
        <v>6</v>
      </c>
      <c r="C123" s="9">
        <v>36.200000000000003</v>
      </c>
      <c r="D123" s="9">
        <v>6</v>
      </c>
      <c r="E123" s="9">
        <v>0</v>
      </c>
      <c r="F123" s="9">
        <v>0</v>
      </c>
      <c r="G123" s="9">
        <v>2</v>
      </c>
      <c r="H123" s="9">
        <v>2</v>
      </c>
      <c r="I123" s="9">
        <v>1</v>
      </c>
      <c r="J123" s="9">
        <v>1</v>
      </c>
    </row>
    <row r="124" spans="1:10" x14ac:dyDescent="0.25">
      <c r="A124" s="9">
        <v>4.2</v>
      </c>
      <c r="B124" s="9">
        <v>8</v>
      </c>
      <c r="C124" s="9">
        <v>31</v>
      </c>
      <c r="D124" s="9">
        <v>6</v>
      </c>
      <c r="E124" s="9">
        <v>1</v>
      </c>
      <c r="F124" s="9">
        <v>0</v>
      </c>
      <c r="G124" s="9">
        <v>2</v>
      </c>
      <c r="H124" s="9">
        <v>2</v>
      </c>
      <c r="I124" s="9">
        <v>1</v>
      </c>
      <c r="J124" s="9">
        <v>0</v>
      </c>
    </row>
    <row r="125" spans="1:10" x14ac:dyDescent="0.25">
      <c r="A125" s="9">
        <v>4.2</v>
      </c>
      <c r="B125" s="9">
        <v>8</v>
      </c>
      <c r="C125" s="9">
        <v>29.3</v>
      </c>
      <c r="D125" s="9">
        <v>6</v>
      </c>
      <c r="E125" s="9">
        <v>0</v>
      </c>
      <c r="F125" s="9">
        <v>0</v>
      </c>
      <c r="G125" s="9">
        <v>2</v>
      </c>
      <c r="H125" s="9">
        <v>2</v>
      </c>
      <c r="I125" s="9">
        <v>1</v>
      </c>
      <c r="J125" s="9">
        <v>0</v>
      </c>
    </row>
    <row r="126" spans="1:10" x14ac:dyDescent="0.25">
      <c r="A126" s="9">
        <v>3</v>
      </c>
      <c r="B126" s="9">
        <v>6</v>
      </c>
      <c r="C126" s="9">
        <v>34</v>
      </c>
      <c r="D126" s="9">
        <v>7</v>
      </c>
      <c r="E126" s="9">
        <v>0</v>
      </c>
      <c r="F126" s="9">
        <v>0</v>
      </c>
      <c r="G126" s="9">
        <v>2</v>
      </c>
      <c r="H126" s="9">
        <v>2</v>
      </c>
      <c r="I126" s="9">
        <v>1</v>
      </c>
      <c r="J126" s="9">
        <v>0</v>
      </c>
    </row>
    <row r="127" spans="1:10" x14ac:dyDescent="0.25">
      <c r="A127" s="9">
        <v>2</v>
      </c>
      <c r="B127" s="9">
        <v>4</v>
      </c>
      <c r="C127" s="9">
        <v>39.7256</v>
      </c>
      <c r="D127" s="9">
        <v>6</v>
      </c>
      <c r="E127" s="9">
        <v>0</v>
      </c>
      <c r="F127" s="9">
        <v>0</v>
      </c>
      <c r="G127" s="9">
        <v>2</v>
      </c>
      <c r="H127" s="9">
        <v>2</v>
      </c>
      <c r="I127" s="9">
        <v>1</v>
      </c>
      <c r="J127" s="9">
        <v>0</v>
      </c>
    </row>
    <row r="128" spans="1:10" x14ac:dyDescent="0.25">
      <c r="A128" s="9">
        <v>6</v>
      </c>
      <c r="B128" s="9">
        <v>12</v>
      </c>
      <c r="C128" s="9">
        <v>23.2715</v>
      </c>
      <c r="D128" s="9">
        <v>6</v>
      </c>
      <c r="E128" s="9">
        <v>1</v>
      </c>
      <c r="F128" s="9">
        <v>0</v>
      </c>
      <c r="G128" s="9">
        <v>2</v>
      </c>
      <c r="H128" s="9">
        <v>2</v>
      </c>
      <c r="I128" s="9">
        <v>1</v>
      </c>
      <c r="J128" s="9">
        <v>0</v>
      </c>
    </row>
    <row r="129" spans="1:10" x14ac:dyDescent="0.25">
      <c r="A129" s="9">
        <v>3</v>
      </c>
      <c r="B129" s="9">
        <v>6</v>
      </c>
      <c r="C129" s="9">
        <v>38.169600000000003</v>
      </c>
      <c r="D129" s="9">
        <v>6</v>
      </c>
      <c r="E129" s="9">
        <v>1</v>
      </c>
      <c r="F129" s="9">
        <v>0</v>
      </c>
      <c r="G129" s="9">
        <v>2</v>
      </c>
      <c r="H129" s="9">
        <v>2</v>
      </c>
      <c r="I129" s="9">
        <v>1</v>
      </c>
      <c r="J129" s="9">
        <v>1</v>
      </c>
    </row>
    <row r="130" spans="1:10" x14ac:dyDescent="0.25">
      <c r="A130" s="9">
        <v>3</v>
      </c>
      <c r="B130" s="9">
        <v>6</v>
      </c>
      <c r="C130" s="9">
        <v>38.7896</v>
      </c>
      <c r="D130" s="9">
        <v>6</v>
      </c>
      <c r="E130" s="9">
        <v>0</v>
      </c>
      <c r="F130" s="9">
        <v>0</v>
      </c>
      <c r="G130" s="9">
        <v>2</v>
      </c>
      <c r="H130" s="9">
        <v>2</v>
      </c>
      <c r="I130" s="9">
        <v>1</v>
      </c>
      <c r="J130" s="9">
        <v>1</v>
      </c>
    </row>
    <row r="131" spans="1:10" x14ac:dyDescent="0.25">
      <c r="A131" s="9">
        <v>3</v>
      </c>
      <c r="B131" s="9">
        <v>6</v>
      </c>
      <c r="C131" s="9">
        <v>39.710299999999997</v>
      </c>
      <c r="D131" s="9">
        <v>6</v>
      </c>
      <c r="E131" s="9">
        <v>1</v>
      </c>
      <c r="F131" s="9">
        <v>0</v>
      </c>
      <c r="G131" s="9">
        <v>2</v>
      </c>
      <c r="H131" s="9">
        <v>2</v>
      </c>
      <c r="I131" s="9">
        <v>1</v>
      </c>
      <c r="J131" s="9">
        <v>1</v>
      </c>
    </row>
    <row r="132" spans="1:10" x14ac:dyDescent="0.25">
      <c r="A132" s="9">
        <v>3</v>
      </c>
      <c r="B132" s="9">
        <v>6</v>
      </c>
      <c r="C132" s="9">
        <v>38.7896</v>
      </c>
      <c r="D132" s="9">
        <v>6</v>
      </c>
      <c r="E132" s="9">
        <v>0</v>
      </c>
      <c r="F132" s="9">
        <v>0</v>
      </c>
      <c r="G132" s="9">
        <v>2</v>
      </c>
      <c r="H132" s="9">
        <v>2</v>
      </c>
      <c r="I132" s="9">
        <v>1</v>
      </c>
      <c r="J132" s="9">
        <v>1</v>
      </c>
    </row>
    <row r="133" spans="1:10" x14ac:dyDescent="0.25">
      <c r="A133" s="9">
        <v>3</v>
      </c>
      <c r="B133" s="9">
        <v>6</v>
      </c>
      <c r="C133" s="9">
        <v>35.5</v>
      </c>
      <c r="D133" s="9">
        <v>6</v>
      </c>
      <c r="E133" s="9">
        <v>1</v>
      </c>
      <c r="F133" s="9">
        <v>0</v>
      </c>
      <c r="G133" s="9">
        <v>2</v>
      </c>
      <c r="H133" s="9">
        <v>2</v>
      </c>
      <c r="I133" s="9">
        <v>1</v>
      </c>
      <c r="J133" s="9">
        <v>0</v>
      </c>
    </row>
    <row r="134" spans="1:10" x14ac:dyDescent="0.25">
      <c r="A134" s="9">
        <v>3</v>
      </c>
      <c r="B134" s="9">
        <v>6</v>
      </c>
      <c r="C134" s="9">
        <v>35.267800000000001</v>
      </c>
      <c r="D134" s="9">
        <v>6</v>
      </c>
      <c r="E134" s="9">
        <v>0</v>
      </c>
      <c r="F134" s="9">
        <v>0</v>
      </c>
      <c r="G134" s="9">
        <v>2</v>
      </c>
      <c r="H134" s="9">
        <v>2</v>
      </c>
      <c r="I134" s="9">
        <v>1</v>
      </c>
      <c r="J134" s="9">
        <v>0</v>
      </c>
    </row>
    <row r="135" spans="1:10" x14ac:dyDescent="0.25">
      <c r="A135" s="9">
        <v>3</v>
      </c>
      <c r="B135" s="9">
        <v>6</v>
      </c>
      <c r="C135" s="9">
        <v>36.154800000000002</v>
      </c>
      <c r="D135" s="9">
        <v>6</v>
      </c>
      <c r="E135" s="9">
        <v>1</v>
      </c>
      <c r="F135" s="9">
        <v>0</v>
      </c>
      <c r="G135" s="9">
        <v>2</v>
      </c>
      <c r="H135" s="9">
        <v>2</v>
      </c>
      <c r="I135" s="9">
        <v>1</v>
      </c>
      <c r="J135" s="9">
        <v>0</v>
      </c>
    </row>
    <row r="136" spans="1:10" x14ac:dyDescent="0.25">
      <c r="A136" s="9">
        <v>3</v>
      </c>
      <c r="B136" s="9">
        <v>6</v>
      </c>
      <c r="C136" s="9">
        <v>35.708100000000002</v>
      </c>
      <c r="D136" s="9">
        <v>6</v>
      </c>
      <c r="E136" s="9">
        <v>0</v>
      </c>
      <c r="F136" s="9">
        <v>0</v>
      </c>
      <c r="G136" s="9">
        <v>2</v>
      </c>
      <c r="H136" s="9">
        <v>2</v>
      </c>
      <c r="I136" s="9">
        <v>1</v>
      </c>
      <c r="J136" s="9">
        <v>0</v>
      </c>
    </row>
    <row r="137" spans="1:10" x14ac:dyDescent="0.25">
      <c r="A137" s="9">
        <v>3</v>
      </c>
      <c r="B137" s="9">
        <v>6</v>
      </c>
      <c r="C137" s="9">
        <v>39.710299999999997</v>
      </c>
      <c r="D137" s="9">
        <v>6</v>
      </c>
      <c r="E137" s="9">
        <v>1</v>
      </c>
      <c r="F137" s="9">
        <v>0</v>
      </c>
      <c r="G137" s="9">
        <v>2</v>
      </c>
      <c r="H137" s="9">
        <v>2</v>
      </c>
      <c r="I137" s="9">
        <v>1</v>
      </c>
      <c r="J137" s="9">
        <v>1</v>
      </c>
    </row>
    <row r="138" spans="1:10" x14ac:dyDescent="0.25">
      <c r="A138" s="9">
        <v>3</v>
      </c>
      <c r="B138" s="9">
        <v>6</v>
      </c>
      <c r="C138" s="9">
        <v>38.7896</v>
      </c>
      <c r="D138" s="9">
        <v>6</v>
      </c>
      <c r="E138" s="9">
        <v>0</v>
      </c>
      <c r="F138" s="9">
        <v>0</v>
      </c>
      <c r="G138" s="9">
        <v>2</v>
      </c>
      <c r="H138" s="9">
        <v>2</v>
      </c>
      <c r="I138" s="9">
        <v>1</v>
      </c>
      <c r="J138" s="9">
        <v>1</v>
      </c>
    </row>
    <row r="139" spans="1:10" x14ac:dyDescent="0.25">
      <c r="A139" s="9">
        <v>3</v>
      </c>
      <c r="B139" s="9">
        <v>6</v>
      </c>
      <c r="C139" s="9">
        <v>38.169600000000003</v>
      </c>
      <c r="D139" s="9">
        <v>6</v>
      </c>
      <c r="E139" s="9">
        <v>1</v>
      </c>
      <c r="F139" s="9">
        <v>0</v>
      </c>
      <c r="G139" s="9">
        <v>2</v>
      </c>
      <c r="H139" s="9">
        <v>2</v>
      </c>
      <c r="I139" s="9">
        <v>1</v>
      </c>
      <c r="J139" s="9">
        <v>1</v>
      </c>
    </row>
    <row r="140" spans="1:10" x14ac:dyDescent="0.25">
      <c r="A140" s="9">
        <v>3</v>
      </c>
      <c r="B140" s="9">
        <v>6</v>
      </c>
      <c r="C140" s="9">
        <v>36.798000000000002</v>
      </c>
      <c r="D140" s="9">
        <v>6</v>
      </c>
      <c r="E140" s="9">
        <v>1</v>
      </c>
      <c r="F140" s="9">
        <v>0</v>
      </c>
      <c r="G140" s="9">
        <v>2</v>
      </c>
      <c r="H140" s="9">
        <v>2</v>
      </c>
      <c r="I140" s="9">
        <v>1</v>
      </c>
      <c r="J140" s="9">
        <v>1</v>
      </c>
    </row>
    <row r="141" spans="1:10" x14ac:dyDescent="0.25">
      <c r="A141" s="9">
        <v>3</v>
      </c>
      <c r="B141" s="9">
        <v>6</v>
      </c>
      <c r="C141" s="9">
        <v>35.540399999999998</v>
      </c>
      <c r="D141" s="9">
        <v>6</v>
      </c>
      <c r="E141" s="9">
        <v>1</v>
      </c>
      <c r="F141" s="9">
        <v>0</v>
      </c>
      <c r="G141" s="9">
        <v>2</v>
      </c>
      <c r="H141" s="9">
        <v>2</v>
      </c>
      <c r="I141" s="9">
        <v>1</v>
      </c>
      <c r="J141" s="9">
        <v>1</v>
      </c>
    </row>
    <row r="142" spans="1:10" x14ac:dyDescent="0.25">
      <c r="A142" s="9">
        <v>3</v>
      </c>
      <c r="B142" s="9">
        <v>6</v>
      </c>
      <c r="C142" s="9">
        <v>35.460599999999999</v>
      </c>
      <c r="D142" s="9">
        <v>6</v>
      </c>
      <c r="E142" s="9">
        <v>0</v>
      </c>
      <c r="F142" s="9">
        <v>0</v>
      </c>
      <c r="G142" s="9">
        <v>2</v>
      </c>
      <c r="H142" s="9">
        <v>2</v>
      </c>
      <c r="I142" s="9">
        <v>1</v>
      </c>
      <c r="J142" s="9">
        <v>1</v>
      </c>
    </row>
    <row r="143" spans="1:10" x14ac:dyDescent="0.25">
      <c r="A143" s="9">
        <v>3</v>
      </c>
      <c r="B143" s="9">
        <v>6</v>
      </c>
      <c r="C143" s="9">
        <v>36.154800000000002</v>
      </c>
      <c r="D143" s="9">
        <v>6</v>
      </c>
      <c r="E143" s="9">
        <v>1</v>
      </c>
      <c r="F143" s="9">
        <v>0</v>
      </c>
      <c r="G143" s="9">
        <v>2</v>
      </c>
      <c r="H143" s="9">
        <v>2</v>
      </c>
      <c r="I143" s="9">
        <v>1</v>
      </c>
      <c r="J143" s="9">
        <v>0</v>
      </c>
    </row>
    <row r="144" spans="1:10" x14ac:dyDescent="0.25">
      <c r="A144" s="9">
        <v>3</v>
      </c>
      <c r="B144" s="9">
        <v>6</v>
      </c>
      <c r="C144" s="9">
        <v>35.708100000000002</v>
      </c>
      <c r="D144" s="9">
        <v>6</v>
      </c>
      <c r="E144" s="9">
        <v>0</v>
      </c>
      <c r="F144" s="9">
        <v>0</v>
      </c>
      <c r="G144" s="9">
        <v>2</v>
      </c>
      <c r="H144" s="9">
        <v>2</v>
      </c>
      <c r="I144" s="9">
        <v>1</v>
      </c>
      <c r="J144" s="9">
        <v>0</v>
      </c>
    </row>
    <row r="145" spans="1:10" x14ac:dyDescent="0.25">
      <c r="A145" s="9">
        <v>3</v>
      </c>
      <c r="B145" s="9">
        <v>6</v>
      </c>
      <c r="C145" s="9">
        <v>36.154800000000002</v>
      </c>
      <c r="D145" s="9">
        <v>6</v>
      </c>
      <c r="E145" s="9">
        <v>1</v>
      </c>
      <c r="F145" s="9">
        <v>0</v>
      </c>
      <c r="G145" s="9">
        <v>2</v>
      </c>
      <c r="H145" s="9">
        <v>2</v>
      </c>
      <c r="I145" s="9">
        <v>1</v>
      </c>
      <c r="J145" s="9">
        <v>0</v>
      </c>
    </row>
    <row r="146" spans="1:10" x14ac:dyDescent="0.25">
      <c r="A146" s="9">
        <v>3</v>
      </c>
      <c r="B146" s="9">
        <v>6</v>
      </c>
      <c r="C146" s="9">
        <v>35.708100000000002</v>
      </c>
      <c r="D146" s="9">
        <v>6</v>
      </c>
      <c r="E146" s="9">
        <v>0</v>
      </c>
      <c r="F146" s="9">
        <v>0</v>
      </c>
      <c r="G146" s="9">
        <v>2</v>
      </c>
      <c r="H146" s="9">
        <v>2</v>
      </c>
      <c r="I146" s="9">
        <v>1</v>
      </c>
      <c r="J146" s="9">
        <v>0</v>
      </c>
    </row>
    <row r="147" spans="1:10" x14ac:dyDescent="0.25">
      <c r="A147" s="9">
        <v>3</v>
      </c>
      <c r="B147" s="9">
        <v>6</v>
      </c>
      <c r="C147" s="9">
        <v>34.7288</v>
      </c>
      <c r="D147" s="9">
        <v>6</v>
      </c>
      <c r="E147" s="9">
        <v>1</v>
      </c>
      <c r="F147" s="9">
        <v>0</v>
      </c>
      <c r="G147" s="9">
        <v>2</v>
      </c>
      <c r="H147" s="9">
        <v>2</v>
      </c>
      <c r="I147" s="9">
        <v>1</v>
      </c>
      <c r="J147" s="9">
        <v>0</v>
      </c>
    </row>
    <row r="148" spans="1:10" x14ac:dyDescent="0.25">
      <c r="A148" s="9">
        <v>3</v>
      </c>
      <c r="B148" s="9">
        <v>6</v>
      </c>
      <c r="C148" s="9">
        <v>34.285299999999999</v>
      </c>
      <c r="D148" s="9">
        <v>6</v>
      </c>
      <c r="E148" s="9">
        <v>1</v>
      </c>
      <c r="F148" s="9">
        <v>0</v>
      </c>
      <c r="G148" s="9">
        <v>2</v>
      </c>
      <c r="H148" s="9">
        <v>2</v>
      </c>
      <c r="I148" s="9">
        <v>1</v>
      </c>
      <c r="J148" s="9">
        <v>0</v>
      </c>
    </row>
    <row r="149" spans="1:10" x14ac:dyDescent="0.25">
      <c r="A149" s="9">
        <v>4.8</v>
      </c>
      <c r="B149" s="9">
        <v>8</v>
      </c>
      <c r="C149" s="9">
        <v>30.537500000000001</v>
      </c>
      <c r="D149" s="9">
        <v>6</v>
      </c>
      <c r="E149" s="9">
        <v>1</v>
      </c>
      <c r="F149" s="9">
        <v>0</v>
      </c>
      <c r="G149" s="9">
        <v>2</v>
      </c>
      <c r="H149" s="9">
        <v>2</v>
      </c>
      <c r="I149" s="9">
        <v>1</v>
      </c>
      <c r="J149" s="9">
        <v>1</v>
      </c>
    </row>
    <row r="150" spans="1:10" x14ac:dyDescent="0.25">
      <c r="A150" s="9">
        <v>4.8</v>
      </c>
      <c r="B150" s="9">
        <v>8</v>
      </c>
      <c r="C150" s="9">
        <v>31.374700000000001</v>
      </c>
      <c r="D150" s="9">
        <v>6</v>
      </c>
      <c r="E150" s="9">
        <v>1</v>
      </c>
      <c r="F150" s="9">
        <v>0</v>
      </c>
      <c r="G150" s="9">
        <v>2</v>
      </c>
      <c r="H150" s="9">
        <v>2</v>
      </c>
      <c r="I150" s="9">
        <v>1</v>
      </c>
      <c r="J150" s="9">
        <v>1</v>
      </c>
    </row>
    <row r="151" spans="1:10" x14ac:dyDescent="0.25">
      <c r="A151" s="9">
        <v>4.8</v>
      </c>
      <c r="B151" s="9">
        <v>8</v>
      </c>
      <c r="C151" s="9">
        <v>28.8</v>
      </c>
      <c r="D151" s="9">
        <v>6</v>
      </c>
      <c r="E151" s="9">
        <v>1</v>
      </c>
      <c r="F151" s="9">
        <v>0</v>
      </c>
      <c r="G151" s="9">
        <v>2</v>
      </c>
      <c r="H151" s="9">
        <v>2</v>
      </c>
      <c r="I151" s="9">
        <v>1</v>
      </c>
      <c r="J151" s="9">
        <v>1</v>
      </c>
    </row>
    <row r="152" spans="1:10" x14ac:dyDescent="0.25">
      <c r="A152" s="9">
        <v>4.8</v>
      </c>
      <c r="B152" s="9">
        <v>8</v>
      </c>
      <c r="C152" s="9">
        <v>31.8</v>
      </c>
      <c r="D152" s="9">
        <v>6</v>
      </c>
      <c r="E152" s="9">
        <v>1</v>
      </c>
      <c r="F152" s="9">
        <v>0</v>
      </c>
      <c r="G152" s="9">
        <v>2</v>
      </c>
      <c r="H152" s="9">
        <v>2</v>
      </c>
      <c r="I152" s="9">
        <v>1</v>
      </c>
      <c r="J152" s="9">
        <v>1</v>
      </c>
    </row>
    <row r="153" spans="1:10" x14ac:dyDescent="0.25">
      <c r="A153" s="9">
        <v>4</v>
      </c>
      <c r="B153" s="9">
        <v>8</v>
      </c>
      <c r="C153" s="9">
        <v>27.3704</v>
      </c>
      <c r="D153" s="9">
        <v>7</v>
      </c>
      <c r="E153" s="9">
        <v>1</v>
      </c>
      <c r="F153" s="9">
        <v>0</v>
      </c>
      <c r="G153" s="9">
        <v>2</v>
      </c>
      <c r="H153" s="9">
        <v>2</v>
      </c>
      <c r="I153" s="9">
        <v>1</v>
      </c>
      <c r="J153" s="9">
        <v>0</v>
      </c>
    </row>
    <row r="154" spans="1:10" x14ac:dyDescent="0.25">
      <c r="A154" s="9">
        <v>4</v>
      </c>
      <c r="B154" s="9">
        <v>8</v>
      </c>
      <c r="C154" s="9">
        <v>27.3</v>
      </c>
      <c r="D154" s="9">
        <v>6</v>
      </c>
      <c r="E154" s="9">
        <v>0</v>
      </c>
      <c r="F154" s="9">
        <v>0</v>
      </c>
      <c r="G154" s="9">
        <v>2</v>
      </c>
      <c r="H154" s="9">
        <v>2</v>
      </c>
      <c r="I154" s="9">
        <v>1</v>
      </c>
      <c r="J154" s="9">
        <v>0</v>
      </c>
    </row>
    <row r="155" spans="1:10" x14ac:dyDescent="0.25">
      <c r="A155" s="9">
        <v>4</v>
      </c>
      <c r="B155" s="9">
        <v>8</v>
      </c>
      <c r="C155" s="9">
        <v>28.4</v>
      </c>
      <c r="D155" s="9">
        <v>6</v>
      </c>
      <c r="E155" s="9">
        <v>0</v>
      </c>
      <c r="F155" s="9">
        <v>0</v>
      </c>
      <c r="G155" s="9">
        <v>2</v>
      </c>
      <c r="H155" s="9">
        <v>2</v>
      </c>
      <c r="I155" s="9">
        <v>1</v>
      </c>
      <c r="J155" s="9">
        <v>0</v>
      </c>
    </row>
    <row r="156" spans="1:10" x14ac:dyDescent="0.25">
      <c r="A156" s="9">
        <v>4</v>
      </c>
      <c r="B156" s="9">
        <v>8</v>
      </c>
      <c r="C156" s="9">
        <v>27.9711</v>
      </c>
      <c r="D156" s="9">
        <v>7</v>
      </c>
      <c r="E156" s="9">
        <v>1</v>
      </c>
      <c r="F156" s="9">
        <v>0</v>
      </c>
      <c r="G156" s="9">
        <v>2</v>
      </c>
      <c r="H156" s="9">
        <v>2</v>
      </c>
      <c r="I156" s="9">
        <v>1</v>
      </c>
      <c r="J156" s="9">
        <v>0</v>
      </c>
    </row>
    <row r="157" spans="1:10" x14ac:dyDescent="0.25">
      <c r="A157" s="9">
        <v>5</v>
      </c>
      <c r="B157" s="9">
        <v>10</v>
      </c>
      <c r="C157" s="9">
        <v>23.227</v>
      </c>
      <c r="D157" s="9">
        <v>6</v>
      </c>
      <c r="E157" s="9">
        <v>1</v>
      </c>
      <c r="F157" s="9">
        <v>0</v>
      </c>
      <c r="G157" s="9">
        <v>2</v>
      </c>
      <c r="H157" s="9">
        <v>2</v>
      </c>
      <c r="I157" s="9">
        <v>1</v>
      </c>
      <c r="J157" s="9">
        <v>0</v>
      </c>
    </row>
    <row r="158" spans="1:10" x14ac:dyDescent="0.25">
      <c r="A158" s="9">
        <v>5</v>
      </c>
      <c r="B158" s="9">
        <v>10</v>
      </c>
      <c r="C158" s="9">
        <v>23.618200000000002</v>
      </c>
      <c r="D158" s="9">
        <v>7</v>
      </c>
      <c r="E158" s="9">
        <v>1</v>
      </c>
      <c r="F158" s="9">
        <v>0</v>
      </c>
      <c r="G158" s="9">
        <v>2</v>
      </c>
      <c r="H158" s="9">
        <v>2</v>
      </c>
      <c r="I158" s="9">
        <v>1</v>
      </c>
      <c r="J158" s="9">
        <v>0</v>
      </c>
    </row>
    <row r="159" spans="1:10" x14ac:dyDescent="0.25">
      <c r="A159" s="9">
        <v>5</v>
      </c>
      <c r="B159" s="9">
        <v>10</v>
      </c>
      <c r="C159" s="9">
        <v>23.7</v>
      </c>
      <c r="D159" s="9">
        <v>6</v>
      </c>
      <c r="E159" s="9">
        <v>1</v>
      </c>
      <c r="F159" s="9">
        <v>0</v>
      </c>
      <c r="G159" s="9">
        <v>2</v>
      </c>
      <c r="H159" s="9">
        <v>2</v>
      </c>
      <c r="I159" s="9">
        <v>1</v>
      </c>
      <c r="J159" s="9">
        <v>0</v>
      </c>
    </row>
    <row r="160" spans="1:10" x14ac:dyDescent="0.25">
      <c r="A160" s="9">
        <v>5</v>
      </c>
      <c r="B160" s="9">
        <v>10</v>
      </c>
      <c r="C160" s="9">
        <v>24.0505</v>
      </c>
      <c r="D160" s="9">
        <v>7</v>
      </c>
      <c r="E160" s="9">
        <v>1</v>
      </c>
      <c r="F160" s="9">
        <v>0</v>
      </c>
      <c r="G160" s="9">
        <v>2</v>
      </c>
      <c r="H160" s="9">
        <v>2</v>
      </c>
      <c r="I160" s="9">
        <v>1</v>
      </c>
      <c r="J160" s="9">
        <v>0</v>
      </c>
    </row>
    <row r="161" spans="1:10" x14ac:dyDescent="0.25">
      <c r="A161" s="9">
        <v>1.6</v>
      </c>
      <c r="B161" s="9">
        <v>4</v>
      </c>
      <c r="C161" s="9">
        <v>47.9</v>
      </c>
      <c r="D161" s="9">
        <v>4</v>
      </c>
      <c r="E161" s="9">
        <v>1</v>
      </c>
      <c r="F161" s="9">
        <v>0</v>
      </c>
      <c r="G161" s="9">
        <v>2</v>
      </c>
      <c r="H161" s="9">
        <v>2</v>
      </c>
      <c r="I161" s="9">
        <v>1</v>
      </c>
      <c r="J161" s="9">
        <v>0</v>
      </c>
    </row>
    <row r="162" spans="1:10" x14ac:dyDescent="0.25">
      <c r="A162" s="9">
        <v>1.6</v>
      </c>
      <c r="B162" s="9">
        <v>4</v>
      </c>
      <c r="C162" s="9">
        <v>48.9</v>
      </c>
      <c r="D162" s="9">
        <v>5</v>
      </c>
      <c r="E162" s="9">
        <v>0</v>
      </c>
      <c r="F162" s="9">
        <v>0</v>
      </c>
      <c r="G162" s="9">
        <v>2</v>
      </c>
      <c r="H162" s="9">
        <v>2</v>
      </c>
      <c r="I162" s="9">
        <v>1</v>
      </c>
      <c r="J162" s="9">
        <v>0</v>
      </c>
    </row>
    <row r="163" spans="1:10" x14ac:dyDescent="0.25">
      <c r="A163" s="9">
        <v>2.2000000000000002</v>
      </c>
      <c r="B163" s="9">
        <v>4</v>
      </c>
      <c r="C163" s="9">
        <v>51.9</v>
      </c>
      <c r="D163" s="9">
        <v>5</v>
      </c>
      <c r="E163" s="9">
        <v>0</v>
      </c>
      <c r="F163" s="9">
        <v>0</v>
      </c>
      <c r="G163" s="9">
        <v>2</v>
      </c>
      <c r="H163" s="9">
        <v>2</v>
      </c>
      <c r="I163" s="9">
        <v>1</v>
      </c>
      <c r="J163" s="9">
        <v>0</v>
      </c>
    </row>
    <row r="164" spans="1:10" x14ac:dyDescent="0.25">
      <c r="A164" s="9">
        <v>2.2000000000000002</v>
      </c>
      <c r="B164" s="9">
        <v>4</v>
      </c>
      <c r="C164" s="9">
        <v>46.8</v>
      </c>
      <c r="D164" s="9">
        <v>4</v>
      </c>
      <c r="E164" s="9">
        <v>1</v>
      </c>
      <c r="F164" s="9">
        <v>0</v>
      </c>
      <c r="G164" s="9">
        <v>2</v>
      </c>
      <c r="H164" s="9">
        <v>2</v>
      </c>
      <c r="I164" s="9">
        <v>1</v>
      </c>
      <c r="J164" s="9">
        <v>0</v>
      </c>
    </row>
    <row r="165" spans="1:10" x14ac:dyDescent="0.25">
      <c r="A165" s="9">
        <v>2</v>
      </c>
      <c r="B165" s="9">
        <v>4</v>
      </c>
      <c r="C165" s="9">
        <v>41.9</v>
      </c>
      <c r="D165" s="9">
        <v>5</v>
      </c>
      <c r="E165" s="9">
        <v>0</v>
      </c>
      <c r="F165" s="9">
        <v>0</v>
      </c>
      <c r="G165" s="9">
        <v>2</v>
      </c>
      <c r="H165" s="9">
        <v>2</v>
      </c>
      <c r="I165" s="9">
        <v>1</v>
      </c>
      <c r="J165" s="9">
        <v>0</v>
      </c>
    </row>
    <row r="166" spans="1:10" x14ac:dyDescent="0.25">
      <c r="A166" s="9">
        <v>2.2000000000000002</v>
      </c>
      <c r="B166" s="9">
        <v>4</v>
      </c>
      <c r="C166" s="9">
        <v>51.9</v>
      </c>
      <c r="D166" s="9">
        <v>5</v>
      </c>
      <c r="E166" s="9">
        <v>0</v>
      </c>
      <c r="F166" s="9">
        <v>0</v>
      </c>
      <c r="G166" s="9">
        <v>2</v>
      </c>
      <c r="H166" s="9">
        <v>2</v>
      </c>
      <c r="I166" s="9">
        <v>1</v>
      </c>
      <c r="J166" s="9">
        <v>0</v>
      </c>
    </row>
    <row r="167" spans="1:10" x14ac:dyDescent="0.25">
      <c r="A167" s="9">
        <v>4</v>
      </c>
      <c r="B167" s="9">
        <v>6</v>
      </c>
      <c r="C167" s="9">
        <v>32.756799999999998</v>
      </c>
      <c r="D167" s="9">
        <v>5</v>
      </c>
      <c r="E167" s="9">
        <v>1</v>
      </c>
      <c r="F167" s="9">
        <v>1</v>
      </c>
      <c r="G167" s="9">
        <v>1</v>
      </c>
      <c r="H167" s="9">
        <v>1</v>
      </c>
      <c r="I167" s="9">
        <v>0</v>
      </c>
      <c r="J167" s="9">
        <v>0</v>
      </c>
    </row>
    <row r="168" spans="1:10" x14ac:dyDescent="0.25">
      <c r="A168" s="9">
        <v>4</v>
      </c>
      <c r="B168" s="9">
        <v>6</v>
      </c>
      <c r="C168" s="9">
        <v>36.392600000000002</v>
      </c>
      <c r="D168" s="9">
        <v>5</v>
      </c>
      <c r="E168" s="9">
        <v>0</v>
      </c>
      <c r="F168" s="9">
        <v>0</v>
      </c>
      <c r="G168" s="9">
        <v>1</v>
      </c>
      <c r="H168" s="9">
        <v>1</v>
      </c>
      <c r="I168" s="9">
        <v>0</v>
      </c>
      <c r="J168" s="9">
        <v>0</v>
      </c>
    </row>
    <row r="169" spans="1:10" x14ac:dyDescent="0.25">
      <c r="A169" s="9">
        <v>4.5999999999999996</v>
      </c>
      <c r="B169" s="9">
        <v>8</v>
      </c>
      <c r="C169" s="9">
        <v>32.110900000000001</v>
      </c>
      <c r="D169" s="9">
        <v>5</v>
      </c>
      <c r="E169" s="9">
        <v>1</v>
      </c>
      <c r="F169" s="9">
        <v>1</v>
      </c>
      <c r="G169" s="9">
        <v>2</v>
      </c>
      <c r="H169" s="9">
        <v>1</v>
      </c>
      <c r="I169" s="9">
        <v>1</v>
      </c>
      <c r="J169" s="9">
        <v>0</v>
      </c>
    </row>
    <row r="170" spans="1:10" x14ac:dyDescent="0.25">
      <c r="A170" s="9">
        <v>4.5999999999999996</v>
      </c>
      <c r="B170" s="9">
        <v>8</v>
      </c>
      <c r="C170" s="9">
        <v>33.799999999999997</v>
      </c>
      <c r="D170" s="9">
        <v>5</v>
      </c>
      <c r="E170" s="9">
        <v>0</v>
      </c>
      <c r="F170" s="9">
        <v>1</v>
      </c>
      <c r="G170" s="9">
        <v>2</v>
      </c>
      <c r="H170" s="9">
        <v>1</v>
      </c>
      <c r="I170" s="9">
        <v>1</v>
      </c>
      <c r="J170" s="9">
        <v>0</v>
      </c>
    </row>
    <row r="171" spans="1:10" x14ac:dyDescent="0.25">
      <c r="A171" s="9">
        <v>5.4</v>
      </c>
      <c r="B171" s="9">
        <v>8</v>
      </c>
      <c r="C171" s="9">
        <v>30.4</v>
      </c>
      <c r="D171" s="9">
        <v>6</v>
      </c>
      <c r="E171" s="9">
        <v>0</v>
      </c>
      <c r="F171" s="9">
        <v>0</v>
      </c>
      <c r="G171" s="9">
        <v>2</v>
      </c>
      <c r="H171" s="9">
        <v>2</v>
      </c>
      <c r="I171" s="9">
        <v>0</v>
      </c>
      <c r="J171" s="9">
        <v>0</v>
      </c>
    </row>
    <row r="172" spans="1:10" x14ac:dyDescent="0.25">
      <c r="A172" s="9">
        <v>1.8</v>
      </c>
      <c r="B172" s="9">
        <v>4</v>
      </c>
      <c r="C172" s="9">
        <v>50.5</v>
      </c>
      <c r="D172" s="9">
        <v>5</v>
      </c>
      <c r="E172" s="9">
        <v>1</v>
      </c>
      <c r="F172" s="9">
        <v>0</v>
      </c>
      <c r="G172" s="9">
        <v>2</v>
      </c>
      <c r="H172" s="9">
        <v>2</v>
      </c>
      <c r="I172" s="9">
        <v>1</v>
      </c>
      <c r="J172" s="9">
        <v>1</v>
      </c>
    </row>
    <row r="173" spans="1:10" x14ac:dyDescent="0.25">
      <c r="A173" s="9">
        <v>1.8</v>
      </c>
      <c r="B173" s="9">
        <v>4</v>
      </c>
      <c r="C173" s="9">
        <v>48.6</v>
      </c>
      <c r="D173" s="9">
        <v>5</v>
      </c>
      <c r="E173" s="9">
        <v>0</v>
      </c>
      <c r="F173" s="9">
        <v>0</v>
      </c>
      <c r="G173" s="9">
        <v>2</v>
      </c>
      <c r="H173" s="9">
        <v>2</v>
      </c>
      <c r="I173" s="9">
        <v>1</v>
      </c>
      <c r="J173" s="9">
        <v>1</v>
      </c>
    </row>
    <row r="174" spans="1:10" x14ac:dyDescent="0.25">
      <c r="A174" s="9">
        <v>1.8</v>
      </c>
      <c r="B174" s="9">
        <v>4</v>
      </c>
      <c r="C174" s="9">
        <v>51.191499999999998</v>
      </c>
      <c r="D174" s="9">
        <v>5</v>
      </c>
      <c r="E174" s="9">
        <v>1</v>
      </c>
      <c r="F174" s="9">
        <v>0</v>
      </c>
      <c r="G174" s="9">
        <v>2</v>
      </c>
      <c r="H174" s="9">
        <v>2</v>
      </c>
      <c r="I174" s="9">
        <v>1</v>
      </c>
      <c r="J174" s="9">
        <v>1</v>
      </c>
    </row>
    <row r="175" spans="1:10" x14ac:dyDescent="0.25">
      <c r="A175" s="9">
        <v>2</v>
      </c>
      <c r="B175" s="9">
        <v>4</v>
      </c>
      <c r="C175" s="9">
        <v>40.5</v>
      </c>
      <c r="D175" s="9">
        <v>6</v>
      </c>
      <c r="E175" s="9">
        <v>0</v>
      </c>
      <c r="F175" s="9">
        <v>0</v>
      </c>
      <c r="G175" s="9">
        <v>2</v>
      </c>
      <c r="H175" s="9">
        <v>2</v>
      </c>
      <c r="I175" s="9">
        <v>1</v>
      </c>
      <c r="J175" s="9">
        <v>1</v>
      </c>
    </row>
    <row r="176" spans="1:10" x14ac:dyDescent="0.25">
      <c r="A176" s="9">
        <v>2</v>
      </c>
      <c r="B176" s="9">
        <v>4</v>
      </c>
      <c r="C176" s="9">
        <v>41.799799999999998</v>
      </c>
      <c r="D176" s="9">
        <v>5</v>
      </c>
      <c r="E176" s="9">
        <v>1</v>
      </c>
      <c r="F176" s="9">
        <v>0</v>
      </c>
      <c r="G176" s="9">
        <v>2</v>
      </c>
      <c r="H176" s="9">
        <v>2</v>
      </c>
      <c r="I176" s="9">
        <v>1</v>
      </c>
      <c r="J176" s="9">
        <v>0</v>
      </c>
    </row>
    <row r="177" spans="1:10" x14ac:dyDescent="0.25">
      <c r="A177" s="9">
        <v>2</v>
      </c>
      <c r="B177" s="9">
        <v>4</v>
      </c>
      <c r="C177" s="9">
        <v>42</v>
      </c>
      <c r="D177" s="9">
        <v>6</v>
      </c>
      <c r="E177" s="9">
        <v>0</v>
      </c>
      <c r="F177" s="9">
        <v>0</v>
      </c>
      <c r="G177" s="9">
        <v>2</v>
      </c>
      <c r="H177" s="9">
        <v>2</v>
      </c>
      <c r="I177" s="9">
        <v>1</v>
      </c>
      <c r="J177" s="9">
        <v>0</v>
      </c>
    </row>
    <row r="178" spans="1:10" x14ac:dyDescent="0.25">
      <c r="A178" s="9">
        <v>3.8</v>
      </c>
      <c r="B178" s="9">
        <v>6</v>
      </c>
      <c r="C178" s="9">
        <v>38.048400000000001</v>
      </c>
      <c r="D178" s="9">
        <v>6</v>
      </c>
      <c r="E178" s="9">
        <v>1</v>
      </c>
      <c r="F178" s="9">
        <v>0</v>
      </c>
      <c r="G178" s="9">
        <v>2</v>
      </c>
      <c r="H178" s="9">
        <v>2</v>
      </c>
      <c r="I178" s="9">
        <v>1</v>
      </c>
      <c r="J178" s="9">
        <v>0</v>
      </c>
    </row>
    <row r="179" spans="1:10" x14ac:dyDescent="0.25">
      <c r="A179" s="9">
        <v>3.8</v>
      </c>
      <c r="B179" s="9">
        <v>6</v>
      </c>
      <c r="C179" s="9">
        <v>36.4</v>
      </c>
      <c r="D179" s="9">
        <v>6</v>
      </c>
      <c r="E179" s="9">
        <v>0</v>
      </c>
      <c r="F179" s="9">
        <v>0</v>
      </c>
      <c r="G179" s="9">
        <v>2</v>
      </c>
      <c r="H179" s="9">
        <v>2</v>
      </c>
      <c r="I179" s="9">
        <v>1</v>
      </c>
      <c r="J179" s="9">
        <v>0</v>
      </c>
    </row>
    <row r="180" spans="1:10" x14ac:dyDescent="0.25">
      <c r="A180" s="9">
        <v>3.7</v>
      </c>
      <c r="B180" s="9">
        <v>6</v>
      </c>
      <c r="C180" s="9">
        <v>32.974800000000002</v>
      </c>
      <c r="D180" s="9">
        <v>6</v>
      </c>
      <c r="E180" s="9">
        <v>0</v>
      </c>
      <c r="F180" s="9">
        <v>0</v>
      </c>
      <c r="G180" s="9">
        <v>2</v>
      </c>
      <c r="H180" s="9">
        <v>2</v>
      </c>
      <c r="I180" s="9">
        <v>1</v>
      </c>
      <c r="J180" s="9">
        <v>1</v>
      </c>
    </row>
    <row r="181" spans="1:10" x14ac:dyDescent="0.25">
      <c r="A181" s="9">
        <v>3.7</v>
      </c>
      <c r="B181" s="9">
        <v>6</v>
      </c>
      <c r="C181" s="9">
        <v>35.2288</v>
      </c>
      <c r="D181" s="9">
        <v>7</v>
      </c>
      <c r="E181" s="9">
        <v>1</v>
      </c>
      <c r="F181" s="9">
        <v>0</v>
      </c>
      <c r="G181" s="9">
        <v>2</v>
      </c>
      <c r="H181" s="9">
        <v>2</v>
      </c>
      <c r="I181" s="9">
        <v>1</v>
      </c>
      <c r="J181" s="9">
        <v>1</v>
      </c>
    </row>
    <row r="182" spans="1:10" x14ac:dyDescent="0.25">
      <c r="A182" s="9">
        <v>3.7</v>
      </c>
      <c r="B182" s="9">
        <v>6</v>
      </c>
      <c r="C182" s="9">
        <v>34.730499999999999</v>
      </c>
      <c r="D182" s="9">
        <v>6</v>
      </c>
      <c r="E182" s="9">
        <v>0</v>
      </c>
      <c r="F182" s="9">
        <v>0</v>
      </c>
      <c r="G182" s="9">
        <v>2</v>
      </c>
      <c r="H182" s="9">
        <v>2</v>
      </c>
      <c r="I182" s="9">
        <v>1</v>
      </c>
      <c r="J182" s="9">
        <v>1</v>
      </c>
    </row>
    <row r="183" spans="1:10" x14ac:dyDescent="0.25">
      <c r="A183" s="9">
        <v>3.7</v>
      </c>
      <c r="B183" s="9">
        <v>6</v>
      </c>
      <c r="C183" s="9">
        <v>37.064999999999998</v>
      </c>
      <c r="D183" s="9">
        <v>7</v>
      </c>
      <c r="E183" s="9">
        <v>1</v>
      </c>
      <c r="F183" s="9">
        <v>0</v>
      </c>
      <c r="G183" s="9">
        <v>2</v>
      </c>
      <c r="H183" s="9">
        <v>2</v>
      </c>
      <c r="I183" s="9">
        <v>1</v>
      </c>
      <c r="J183" s="9">
        <v>1</v>
      </c>
    </row>
    <row r="184" spans="1:10" x14ac:dyDescent="0.25">
      <c r="A184" s="9">
        <v>3.7</v>
      </c>
      <c r="B184" s="9">
        <v>6</v>
      </c>
      <c r="C184" s="9">
        <v>35.161999999999999</v>
      </c>
      <c r="D184" s="9">
        <v>7</v>
      </c>
      <c r="E184" s="9">
        <v>1</v>
      </c>
      <c r="F184" s="9">
        <v>0</v>
      </c>
      <c r="G184" s="9">
        <v>2</v>
      </c>
      <c r="H184" s="9">
        <v>2</v>
      </c>
      <c r="I184" s="9">
        <v>1</v>
      </c>
      <c r="J184" s="9">
        <v>1</v>
      </c>
    </row>
    <row r="185" spans="1:10" x14ac:dyDescent="0.25">
      <c r="A185" s="9">
        <v>2.5</v>
      </c>
      <c r="B185" s="9">
        <v>6</v>
      </c>
      <c r="C185" s="9">
        <v>36.290100000000002</v>
      </c>
      <c r="D185" s="9">
        <v>6</v>
      </c>
      <c r="E185" s="9">
        <v>1</v>
      </c>
      <c r="F185" s="9">
        <v>0</v>
      </c>
      <c r="G185" s="9">
        <v>2</v>
      </c>
      <c r="H185" s="9">
        <v>2</v>
      </c>
      <c r="I185" s="9">
        <v>1</v>
      </c>
      <c r="J185" s="9">
        <v>0</v>
      </c>
    </row>
    <row r="186" spans="1:10" x14ac:dyDescent="0.25">
      <c r="A186" s="9">
        <v>2.5</v>
      </c>
      <c r="B186" s="9">
        <v>6</v>
      </c>
      <c r="C186" s="9">
        <v>36.704700000000003</v>
      </c>
      <c r="D186" s="9">
        <v>6</v>
      </c>
      <c r="E186" s="9">
        <v>0</v>
      </c>
      <c r="F186" s="9">
        <v>0</v>
      </c>
      <c r="G186" s="9">
        <v>2</v>
      </c>
      <c r="H186" s="9">
        <v>2</v>
      </c>
      <c r="I186" s="9">
        <v>1</v>
      </c>
      <c r="J186" s="9">
        <v>0</v>
      </c>
    </row>
    <row r="187" spans="1:10" x14ac:dyDescent="0.25">
      <c r="A187" s="9">
        <v>2.5</v>
      </c>
      <c r="B187" s="9">
        <v>6</v>
      </c>
      <c r="C187" s="9">
        <v>40.8247</v>
      </c>
      <c r="D187" s="9">
        <v>6</v>
      </c>
      <c r="E187" s="9">
        <v>1</v>
      </c>
      <c r="F187" s="9">
        <v>0</v>
      </c>
      <c r="G187" s="9">
        <v>2</v>
      </c>
      <c r="H187" s="9">
        <v>2</v>
      </c>
      <c r="I187" s="9">
        <v>1</v>
      </c>
      <c r="J187" s="9">
        <v>0</v>
      </c>
    </row>
    <row r="188" spans="1:10" x14ac:dyDescent="0.25">
      <c r="A188" s="9">
        <v>3.5</v>
      </c>
      <c r="B188" s="9">
        <v>6</v>
      </c>
      <c r="C188" s="9">
        <v>36.556399999999996</v>
      </c>
      <c r="D188" s="9">
        <v>6</v>
      </c>
      <c r="E188" s="9">
        <v>1</v>
      </c>
      <c r="F188" s="9">
        <v>0</v>
      </c>
      <c r="G188" s="9">
        <v>2</v>
      </c>
      <c r="H188" s="9">
        <v>2</v>
      </c>
      <c r="I188" s="9">
        <v>1</v>
      </c>
      <c r="J188" s="9">
        <v>0</v>
      </c>
    </row>
    <row r="189" spans="1:10" x14ac:dyDescent="0.25">
      <c r="A189" s="9">
        <v>5</v>
      </c>
      <c r="B189" s="9">
        <v>8</v>
      </c>
      <c r="C189" s="9">
        <v>32.088799999999999</v>
      </c>
      <c r="D189" s="9">
        <v>8</v>
      </c>
      <c r="E189" s="9">
        <v>1</v>
      </c>
      <c r="F189" s="9">
        <v>0</v>
      </c>
      <c r="G189" s="9">
        <v>2</v>
      </c>
      <c r="H189" s="9">
        <v>2</v>
      </c>
      <c r="I189" s="9">
        <v>1</v>
      </c>
      <c r="J189" s="9">
        <v>0</v>
      </c>
    </row>
    <row r="190" spans="1:10" x14ac:dyDescent="0.25">
      <c r="A190" s="9">
        <v>4.2</v>
      </c>
      <c r="B190" s="9">
        <v>8</v>
      </c>
      <c r="C190" s="9">
        <v>26.881699999999999</v>
      </c>
      <c r="D190" s="9">
        <v>6</v>
      </c>
      <c r="E190" s="9">
        <v>0</v>
      </c>
      <c r="F190" s="9">
        <v>0</v>
      </c>
      <c r="G190" s="9">
        <v>2</v>
      </c>
      <c r="H190" s="9">
        <v>2</v>
      </c>
      <c r="I190" s="9">
        <v>1</v>
      </c>
      <c r="J190" s="9">
        <v>0</v>
      </c>
    </row>
    <row r="191" spans="1:10" x14ac:dyDescent="0.25">
      <c r="A191" s="9">
        <v>4.7</v>
      </c>
      <c r="B191" s="9">
        <v>8</v>
      </c>
      <c r="C191" s="9">
        <v>26.702200000000001</v>
      </c>
      <c r="D191" s="9">
        <v>6</v>
      </c>
      <c r="E191" s="9">
        <v>0</v>
      </c>
      <c r="F191" s="9">
        <v>0</v>
      </c>
      <c r="G191" s="9">
        <v>2</v>
      </c>
      <c r="H191" s="9">
        <v>2</v>
      </c>
      <c r="I191" s="9">
        <v>1</v>
      </c>
      <c r="J191" s="9">
        <v>0</v>
      </c>
    </row>
    <row r="192" spans="1:10" x14ac:dyDescent="0.25">
      <c r="A192" s="9">
        <v>4.7</v>
      </c>
      <c r="B192" s="9">
        <v>8</v>
      </c>
      <c r="C192" s="9">
        <v>26.560400000000001</v>
      </c>
      <c r="D192" s="9">
        <v>6</v>
      </c>
      <c r="E192" s="9">
        <v>0</v>
      </c>
      <c r="F192" s="9">
        <v>0</v>
      </c>
      <c r="G192" s="9">
        <v>2</v>
      </c>
      <c r="H192" s="9">
        <v>2</v>
      </c>
      <c r="I192" s="9">
        <v>1</v>
      </c>
      <c r="J192" s="9">
        <v>0</v>
      </c>
    </row>
    <row r="193" spans="1:10" x14ac:dyDescent="0.25">
      <c r="A193" s="9">
        <v>1.3</v>
      </c>
      <c r="B193" s="9">
        <v>2</v>
      </c>
      <c r="C193" s="9">
        <v>30.2</v>
      </c>
      <c r="D193" s="9">
        <v>6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</row>
    <row r="194" spans="1:10" x14ac:dyDescent="0.25">
      <c r="A194" s="9">
        <v>1.3</v>
      </c>
      <c r="B194" s="9">
        <v>2</v>
      </c>
      <c r="C194" s="9">
        <v>32.1</v>
      </c>
      <c r="D194" s="9">
        <v>6</v>
      </c>
      <c r="E194" s="9">
        <v>1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</row>
    <row r="195" spans="1:10" x14ac:dyDescent="0.25">
      <c r="A195" s="9">
        <v>3.5</v>
      </c>
      <c r="B195" s="9">
        <v>6</v>
      </c>
      <c r="C195" s="9">
        <v>36.087600000000002</v>
      </c>
      <c r="D195" s="9">
        <v>7</v>
      </c>
      <c r="E195" s="9">
        <v>1</v>
      </c>
      <c r="F195" s="9">
        <v>0</v>
      </c>
      <c r="G195" s="9">
        <v>2</v>
      </c>
      <c r="H195" s="9">
        <v>2</v>
      </c>
      <c r="I195" s="9">
        <v>1</v>
      </c>
      <c r="J195" s="9">
        <v>0</v>
      </c>
    </row>
    <row r="196" spans="1:10" x14ac:dyDescent="0.25">
      <c r="A196" s="9">
        <v>5.5</v>
      </c>
      <c r="B196" s="9">
        <v>8</v>
      </c>
      <c r="C196" s="9">
        <v>31.7</v>
      </c>
      <c r="D196" s="9">
        <v>7</v>
      </c>
      <c r="E196" s="9">
        <v>1</v>
      </c>
      <c r="F196" s="9">
        <v>0</v>
      </c>
      <c r="G196" s="9">
        <v>2</v>
      </c>
      <c r="H196" s="9">
        <v>2</v>
      </c>
      <c r="I196" s="9">
        <v>1</v>
      </c>
      <c r="J196" s="9">
        <v>0</v>
      </c>
    </row>
    <row r="197" spans="1:10" x14ac:dyDescent="0.25">
      <c r="A197" s="9">
        <v>1.6</v>
      </c>
      <c r="B197" s="9">
        <v>4</v>
      </c>
      <c r="C197" s="9">
        <v>51.655500000000004</v>
      </c>
      <c r="D197" s="9">
        <v>6</v>
      </c>
      <c r="E197" s="9">
        <v>0</v>
      </c>
      <c r="F197" s="9">
        <v>0</v>
      </c>
      <c r="G197" s="9">
        <v>2</v>
      </c>
      <c r="H197" s="9">
        <v>2</v>
      </c>
      <c r="I197" s="9">
        <v>1</v>
      </c>
      <c r="J197" s="9">
        <v>1</v>
      </c>
    </row>
    <row r="198" spans="1:10" x14ac:dyDescent="0.25">
      <c r="A198" s="9">
        <v>1.6</v>
      </c>
      <c r="B198" s="9">
        <v>4</v>
      </c>
      <c r="C198" s="9">
        <v>47.202500000000001</v>
      </c>
      <c r="D198" s="9">
        <v>6</v>
      </c>
      <c r="E198" s="9">
        <v>1</v>
      </c>
      <c r="F198" s="9">
        <v>0</v>
      </c>
      <c r="G198" s="9">
        <v>2</v>
      </c>
      <c r="H198" s="9">
        <v>2</v>
      </c>
      <c r="I198" s="9">
        <v>1</v>
      </c>
      <c r="J198" s="9">
        <v>1</v>
      </c>
    </row>
    <row r="199" spans="1:10" x14ac:dyDescent="0.25">
      <c r="A199" s="9">
        <v>1.6</v>
      </c>
      <c r="B199" s="9">
        <v>4</v>
      </c>
      <c r="C199" s="9">
        <v>44.571399999999997</v>
      </c>
      <c r="D199" s="9">
        <v>6</v>
      </c>
      <c r="E199" s="9">
        <v>1</v>
      </c>
      <c r="F199" s="9">
        <v>0</v>
      </c>
      <c r="G199" s="9">
        <v>2</v>
      </c>
      <c r="H199" s="9">
        <v>2</v>
      </c>
      <c r="I199" s="9">
        <v>1</v>
      </c>
      <c r="J199" s="9">
        <v>0</v>
      </c>
    </row>
    <row r="200" spans="1:10" x14ac:dyDescent="0.25">
      <c r="A200" s="9">
        <v>1.6</v>
      </c>
      <c r="B200" s="9">
        <v>4</v>
      </c>
      <c r="C200" s="9">
        <v>47.7592</v>
      </c>
      <c r="D200" s="9">
        <v>6</v>
      </c>
      <c r="E200" s="9">
        <v>0</v>
      </c>
      <c r="F200" s="9">
        <v>0</v>
      </c>
      <c r="G200" s="9">
        <v>2</v>
      </c>
      <c r="H200" s="9">
        <v>2</v>
      </c>
      <c r="I200" s="9">
        <v>1</v>
      </c>
      <c r="J200" s="9">
        <v>0</v>
      </c>
    </row>
    <row r="201" spans="1:10" x14ac:dyDescent="0.25">
      <c r="A201" s="9">
        <v>1.6</v>
      </c>
      <c r="B201" s="9">
        <v>4</v>
      </c>
      <c r="C201" s="9">
        <v>46.5047</v>
      </c>
      <c r="D201" s="9">
        <v>6</v>
      </c>
      <c r="E201" s="9">
        <v>0</v>
      </c>
      <c r="F201" s="9">
        <v>0</v>
      </c>
      <c r="G201" s="9">
        <v>2</v>
      </c>
      <c r="H201" s="9">
        <v>2</v>
      </c>
      <c r="I201" s="9">
        <v>1</v>
      </c>
      <c r="J201" s="9">
        <v>1</v>
      </c>
    </row>
    <row r="202" spans="1:10" x14ac:dyDescent="0.25">
      <c r="A202" s="9">
        <v>2.4</v>
      </c>
      <c r="B202" s="9">
        <v>4</v>
      </c>
      <c r="C202" s="9">
        <v>38.599499999999999</v>
      </c>
      <c r="D202" s="9">
        <v>5</v>
      </c>
      <c r="E202" s="9">
        <v>0</v>
      </c>
      <c r="F202" s="9">
        <v>0</v>
      </c>
      <c r="G202" s="9">
        <v>2</v>
      </c>
      <c r="H202" s="9">
        <v>2</v>
      </c>
      <c r="I202" s="9">
        <v>0</v>
      </c>
      <c r="J202" s="9">
        <v>1</v>
      </c>
    </row>
    <row r="203" spans="1:10" x14ac:dyDescent="0.25">
      <c r="A203" s="9">
        <v>2.4</v>
      </c>
      <c r="B203" s="9">
        <v>4</v>
      </c>
      <c r="C203" s="9">
        <v>37.490200000000002</v>
      </c>
      <c r="D203" s="9">
        <v>4</v>
      </c>
      <c r="E203" s="9">
        <v>1</v>
      </c>
      <c r="F203" s="9">
        <v>0</v>
      </c>
      <c r="G203" s="9">
        <v>2</v>
      </c>
      <c r="H203" s="9">
        <v>2</v>
      </c>
      <c r="I203" s="9">
        <v>0</v>
      </c>
      <c r="J203" s="9">
        <v>1</v>
      </c>
    </row>
    <row r="204" spans="1:10" x14ac:dyDescent="0.25">
      <c r="A204" s="9">
        <v>3.8</v>
      </c>
      <c r="B204" s="9">
        <v>6</v>
      </c>
      <c r="C204" s="9">
        <v>34.6</v>
      </c>
      <c r="D204" s="9">
        <v>6</v>
      </c>
      <c r="E204" s="9">
        <v>0</v>
      </c>
      <c r="F204" s="9">
        <v>0</v>
      </c>
      <c r="G204" s="9">
        <v>2</v>
      </c>
      <c r="H204" s="9">
        <v>2</v>
      </c>
      <c r="I204" s="9">
        <v>0</v>
      </c>
      <c r="J204" s="9">
        <v>1</v>
      </c>
    </row>
    <row r="205" spans="1:10" x14ac:dyDescent="0.25">
      <c r="A205" s="9">
        <v>3.8</v>
      </c>
      <c r="B205" s="9">
        <v>6</v>
      </c>
      <c r="C205" s="9">
        <v>33.200000000000003</v>
      </c>
      <c r="D205" s="9">
        <v>5</v>
      </c>
      <c r="E205" s="9">
        <v>1</v>
      </c>
      <c r="F205" s="9">
        <v>0</v>
      </c>
      <c r="G205" s="9">
        <v>2</v>
      </c>
      <c r="H205" s="9">
        <v>2</v>
      </c>
      <c r="I205" s="9">
        <v>0</v>
      </c>
      <c r="J205" s="9">
        <v>1</v>
      </c>
    </row>
    <row r="206" spans="1:10" x14ac:dyDescent="0.25">
      <c r="A206" s="9">
        <v>2.5</v>
      </c>
      <c r="B206" s="9">
        <v>4</v>
      </c>
      <c r="C206" s="9">
        <v>44.736499999999999</v>
      </c>
      <c r="D206" s="9">
        <v>1</v>
      </c>
      <c r="E206" s="9">
        <v>1</v>
      </c>
      <c r="F206" s="9">
        <v>0</v>
      </c>
      <c r="G206" s="9">
        <v>2</v>
      </c>
      <c r="H206" s="9">
        <v>2</v>
      </c>
      <c r="I206" s="9">
        <v>1</v>
      </c>
      <c r="J206" s="9">
        <v>0</v>
      </c>
    </row>
    <row r="207" spans="1:10" x14ac:dyDescent="0.25">
      <c r="A207" s="9">
        <v>2.5</v>
      </c>
      <c r="B207" s="9">
        <v>4</v>
      </c>
      <c r="C207" s="9">
        <v>43.8</v>
      </c>
      <c r="D207" s="9">
        <v>6</v>
      </c>
      <c r="E207" s="9">
        <v>0</v>
      </c>
      <c r="F207" s="9">
        <v>0</v>
      </c>
      <c r="G207" s="9">
        <v>2</v>
      </c>
      <c r="H207" s="9">
        <v>2</v>
      </c>
      <c r="I207" s="9">
        <v>1</v>
      </c>
      <c r="J207" s="9">
        <v>0</v>
      </c>
    </row>
    <row r="208" spans="1:10" x14ac:dyDescent="0.25">
      <c r="A208" s="9">
        <v>3.5</v>
      </c>
      <c r="B208" s="9">
        <v>6</v>
      </c>
      <c r="C208" s="9">
        <v>37.962800000000001</v>
      </c>
      <c r="D208" s="9">
        <v>6</v>
      </c>
      <c r="E208" s="9">
        <v>0</v>
      </c>
      <c r="F208" s="9">
        <v>0</v>
      </c>
      <c r="G208" s="9">
        <v>2</v>
      </c>
      <c r="H208" s="9">
        <v>2</v>
      </c>
      <c r="I208" s="9">
        <v>1</v>
      </c>
      <c r="J208" s="9">
        <v>0</v>
      </c>
    </row>
    <row r="209" spans="1:10" x14ac:dyDescent="0.25">
      <c r="A209" s="9">
        <v>3.5</v>
      </c>
      <c r="B209" s="9">
        <v>6</v>
      </c>
      <c r="C209" s="9">
        <v>38.0169</v>
      </c>
      <c r="D209" s="9">
        <v>1</v>
      </c>
      <c r="E209" s="9">
        <v>1</v>
      </c>
      <c r="F209" s="9">
        <v>0</v>
      </c>
      <c r="G209" s="9">
        <v>2</v>
      </c>
      <c r="H209" s="9">
        <v>2</v>
      </c>
      <c r="I209" s="9">
        <v>1</v>
      </c>
      <c r="J209" s="9">
        <v>0</v>
      </c>
    </row>
    <row r="210" spans="1:10" x14ac:dyDescent="0.25">
      <c r="A210" s="9">
        <v>3.8</v>
      </c>
      <c r="B210" s="9">
        <v>6</v>
      </c>
      <c r="C210" s="9">
        <v>29.0307</v>
      </c>
      <c r="D210" s="9">
        <v>6</v>
      </c>
      <c r="E210" s="9">
        <v>1</v>
      </c>
      <c r="F210" s="9">
        <v>0</v>
      </c>
      <c r="G210" s="9">
        <v>2</v>
      </c>
      <c r="H210" s="9">
        <v>2</v>
      </c>
      <c r="I210" s="9">
        <v>1</v>
      </c>
      <c r="J210" s="9">
        <v>0</v>
      </c>
    </row>
    <row r="211" spans="1:10" x14ac:dyDescent="0.25">
      <c r="A211" s="9">
        <v>2.2000000000000002</v>
      </c>
      <c r="B211" s="9">
        <v>4</v>
      </c>
      <c r="C211" s="9">
        <v>51.9</v>
      </c>
      <c r="D211" s="9">
        <v>5</v>
      </c>
      <c r="E211" s="9">
        <v>0</v>
      </c>
      <c r="F211" s="9">
        <v>0</v>
      </c>
      <c r="G211" s="9">
        <v>2</v>
      </c>
      <c r="H211" s="9">
        <v>2</v>
      </c>
      <c r="I211" s="9">
        <v>1</v>
      </c>
      <c r="J211" s="9">
        <v>0</v>
      </c>
    </row>
    <row r="212" spans="1:10" x14ac:dyDescent="0.25">
      <c r="A212" s="9">
        <v>2.2000000000000002</v>
      </c>
      <c r="B212" s="9">
        <v>4</v>
      </c>
      <c r="C212" s="9">
        <v>46.8</v>
      </c>
      <c r="D212" s="9">
        <v>4</v>
      </c>
      <c r="E212" s="9">
        <v>1</v>
      </c>
      <c r="F212" s="9">
        <v>0</v>
      </c>
      <c r="G212" s="9">
        <v>2</v>
      </c>
      <c r="H212" s="9">
        <v>2</v>
      </c>
      <c r="I212" s="9">
        <v>1</v>
      </c>
      <c r="J212" s="9">
        <v>0</v>
      </c>
    </row>
    <row r="213" spans="1:10" x14ac:dyDescent="0.25">
      <c r="A213" s="9">
        <v>2.2000000000000002</v>
      </c>
      <c r="B213" s="9">
        <v>4</v>
      </c>
      <c r="C213" s="9">
        <v>46.8</v>
      </c>
      <c r="D213" s="9">
        <v>4</v>
      </c>
      <c r="E213" s="9">
        <v>1</v>
      </c>
      <c r="F213" s="9">
        <v>0</v>
      </c>
      <c r="G213" s="9">
        <v>2</v>
      </c>
      <c r="H213" s="9">
        <v>2</v>
      </c>
      <c r="I213" s="9">
        <v>1</v>
      </c>
      <c r="J213" s="9">
        <v>0</v>
      </c>
    </row>
    <row r="214" spans="1:10" x14ac:dyDescent="0.25">
      <c r="A214" s="9">
        <v>2.2000000000000002</v>
      </c>
      <c r="B214" s="9">
        <v>4</v>
      </c>
      <c r="C214" s="9">
        <v>51.9</v>
      </c>
      <c r="D214" s="9">
        <v>5</v>
      </c>
      <c r="E214" s="9">
        <v>0</v>
      </c>
      <c r="F214" s="9">
        <v>0</v>
      </c>
      <c r="G214" s="9">
        <v>2</v>
      </c>
      <c r="H214" s="9">
        <v>2</v>
      </c>
      <c r="I214" s="9">
        <v>1</v>
      </c>
      <c r="J214" s="9">
        <v>0</v>
      </c>
    </row>
    <row r="215" spans="1:10" x14ac:dyDescent="0.25">
      <c r="A215" s="9">
        <v>2.2000000000000002</v>
      </c>
      <c r="B215" s="9">
        <v>4</v>
      </c>
      <c r="C215" s="9">
        <v>51.9</v>
      </c>
      <c r="D215" s="9">
        <v>5</v>
      </c>
      <c r="E215" s="9">
        <v>0</v>
      </c>
      <c r="F215" s="9">
        <v>0</v>
      </c>
      <c r="G215" s="9">
        <v>2</v>
      </c>
      <c r="H215" s="9">
        <v>2</v>
      </c>
      <c r="I215" s="9">
        <v>1</v>
      </c>
      <c r="J215" s="9">
        <v>0</v>
      </c>
    </row>
    <row r="216" spans="1:10" x14ac:dyDescent="0.25">
      <c r="A216" s="9">
        <v>4.5999999999999996</v>
      </c>
      <c r="B216" s="9">
        <v>8</v>
      </c>
      <c r="C216" s="9">
        <v>29.14</v>
      </c>
      <c r="D216" s="9">
        <v>5</v>
      </c>
      <c r="E216" s="9">
        <v>1</v>
      </c>
      <c r="F216" s="9">
        <v>0</v>
      </c>
      <c r="G216" s="9">
        <v>2</v>
      </c>
      <c r="H216" s="9">
        <v>1</v>
      </c>
      <c r="I216" s="9">
        <v>1</v>
      </c>
      <c r="J216" s="9">
        <v>0</v>
      </c>
    </row>
    <row r="217" spans="1:10" x14ac:dyDescent="0.25">
      <c r="A217" s="9">
        <v>4.5999999999999996</v>
      </c>
      <c r="B217" s="9">
        <v>8</v>
      </c>
      <c r="C217" s="9">
        <v>31.61</v>
      </c>
      <c r="D217" s="9">
        <v>5</v>
      </c>
      <c r="E217" s="9">
        <v>0</v>
      </c>
      <c r="F217" s="9">
        <v>0</v>
      </c>
      <c r="G217" s="9">
        <v>2</v>
      </c>
      <c r="H217" s="9">
        <v>1</v>
      </c>
      <c r="I217" s="9">
        <v>1</v>
      </c>
      <c r="J217" s="9">
        <v>0</v>
      </c>
    </row>
    <row r="218" spans="1:10" x14ac:dyDescent="0.25">
      <c r="A218" s="9">
        <v>2</v>
      </c>
      <c r="B218" s="9">
        <v>4</v>
      </c>
      <c r="C218" s="9">
        <v>41.2</v>
      </c>
      <c r="D218" s="9">
        <v>6</v>
      </c>
      <c r="E218" s="9">
        <v>0</v>
      </c>
      <c r="F218" s="9">
        <v>0</v>
      </c>
      <c r="G218" s="9">
        <v>2</v>
      </c>
      <c r="H218" s="9">
        <v>2</v>
      </c>
      <c r="I218" s="9">
        <v>0</v>
      </c>
      <c r="J218" s="9">
        <v>0</v>
      </c>
    </row>
    <row r="219" spans="1:10" x14ac:dyDescent="0.25">
      <c r="A219" s="9">
        <v>2</v>
      </c>
      <c r="B219" s="9">
        <v>4</v>
      </c>
      <c r="C219" s="9">
        <v>37.5</v>
      </c>
      <c r="D219" s="9">
        <v>5</v>
      </c>
      <c r="E219" s="9">
        <v>1</v>
      </c>
      <c r="F219" s="9">
        <v>0</v>
      </c>
      <c r="G219" s="9">
        <v>2</v>
      </c>
      <c r="H219" s="9">
        <v>2</v>
      </c>
      <c r="I219" s="9">
        <v>0</v>
      </c>
      <c r="J219" s="9">
        <v>0</v>
      </c>
    </row>
    <row r="220" spans="1:10" x14ac:dyDescent="0.25">
      <c r="A220" s="9">
        <v>1.6</v>
      </c>
      <c r="B220" s="9">
        <v>4</v>
      </c>
      <c r="C220" s="9">
        <v>48.9</v>
      </c>
      <c r="D220" s="9">
        <v>5</v>
      </c>
      <c r="E220" s="9">
        <v>0</v>
      </c>
      <c r="F220" s="9">
        <v>0</v>
      </c>
      <c r="G220" s="9">
        <v>2</v>
      </c>
      <c r="H220" s="9">
        <v>2</v>
      </c>
      <c r="I220" s="9">
        <v>1</v>
      </c>
      <c r="J220" s="9">
        <v>0</v>
      </c>
    </row>
    <row r="221" spans="1:10" x14ac:dyDescent="0.25">
      <c r="A221" s="9">
        <v>1.6</v>
      </c>
      <c r="B221" s="9">
        <v>4</v>
      </c>
      <c r="C221" s="9">
        <v>42.1</v>
      </c>
      <c r="D221" s="9">
        <v>4</v>
      </c>
      <c r="E221" s="9">
        <v>1</v>
      </c>
      <c r="F221" s="9">
        <v>0</v>
      </c>
      <c r="G221" s="9">
        <v>2</v>
      </c>
      <c r="H221" s="9">
        <v>2</v>
      </c>
      <c r="I221" s="9">
        <v>1</v>
      </c>
      <c r="J221" s="9">
        <v>0</v>
      </c>
    </row>
    <row r="222" spans="1:10" x14ac:dyDescent="0.25">
      <c r="A222" s="9">
        <v>2.4</v>
      </c>
      <c r="B222" s="9">
        <v>4</v>
      </c>
      <c r="C222" s="9">
        <v>40.200000000000003</v>
      </c>
      <c r="D222" s="9">
        <v>4</v>
      </c>
      <c r="E222" s="9">
        <v>1</v>
      </c>
      <c r="F222" s="9">
        <v>0</v>
      </c>
      <c r="G222" s="9">
        <v>2</v>
      </c>
      <c r="H222" s="9">
        <v>2</v>
      </c>
      <c r="I222" s="9">
        <v>1</v>
      </c>
      <c r="J222" s="9">
        <v>0</v>
      </c>
    </row>
    <row r="223" spans="1:10" x14ac:dyDescent="0.25">
      <c r="A223" s="9">
        <v>2.4</v>
      </c>
      <c r="B223" s="9">
        <v>4</v>
      </c>
      <c r="C223" s="9">
        <v>38.200000000000003</v>
      </c>
      <c r="D223" s="9">
        <v>5</v>
      </c>
      <c r="E223" s="9">
        <v>0</v>
      </c>
      <c r="F223" s="9">
        <v>0</v>
      </c>
      <c r="G223" s="9">
        <v>2</v>
      </c>
      <c r="H223" s="9">
        <v>2</v>
      </c>
      <c r="I223" s="9">
        <v>1</v>
      </c>
      <c r="J223" s="9">
        <v>0</v>
      </c>
    </row>
    <row r="224" spans="1:10" x14ac:dyDescent="0.25">
      <c r="A224" s="9">
        <v>1.8</v>
      </c>
      <c r="B224" s="9">
        <v>4</v>
      </c>
      <c r="C224" s="9">
        <v>47.2</v>
      </c>
      <c r="D224" s="9">
        <v>4</v>
      </c>
      <c r="E224" s="9">
        <v>1</v>
      </c>
      <c r="F224" s="9">
        <v>0</v>
      </c>
      <c r="G224" s="9">
        <v>2</v>
      </c>
      <c r="H224" s="9">
        <v>2</v>
      </c>
      <c r="I224" s="9">
        <v>1</v>
      </c>
      <c r="J224" s="9">
        <v>0</v>
      </c>
    </row>
    <row r="225" spans="1:10" x14ac:dyDescent="0.25">
      <c r="A225" s="9">
        <v>1.8</v>
      </c>
      <c r="B225" s="9">
        <v>4</v>
      </c>
      <c r="C225" s="9">
        <v>46.9</v>
      </c>
      <c r="D225" s="9">
        <v>5</v>
      </c>
      <c r="E225" s="9">
        <v>0</v>
      </c>
      <c r="F225" s="9">
        <v>0</v>
      </c>
      <c r="G225" s="9">
        <v>2</v>
      </c>
      <c r="H225" s="9">
        <v>2</v>
      </c>
      <c r="I225" s="9">
        <v>1</v>
      </c>
      <c r="J225" s="9">
        <v>0</v>
      </c>
    </row>
    <row r="226" spans="1:10" x14ac:dyDescent="0.25">
      <c r="A226" s="9">
        <v>1.5</v>
      </c>
      <c r="B226" s="9">
        <v>4</v>
      </c>
      <c r="C226" s="9">
        <v>48.862200000000001</v>
      </c>
      <c r="D226" s="9">
        <v>4</v>
      </c>
      <c r="E226" s="9">
        <v>1</v>
      </c>
      <c r="F226" s="9">
        <v>0</v>
      </c>
      <c r="G226" s="9">
        <v>2</v>
      </c>
      <c r="H226" s="9">
        <v>2</v>
      </c>
      <c r="I226" s="9">
        <v>1</v>
      </c>
      <c r="J226" s="9">
        <v>0</v>
      </c>
    </row>
    <row r="227" spans="1:10" x14ac:dyDescent="0.25">
      <c r="A227" s="9">
        <v>1.5</v>
      </c>
      <c r="B227" s="9">
        <v>4</v>
      </c>
      <c r="C227" s="9">
        <v>50.672499999999999</v>
      </c>
      <c r="D227" s="9">
        <v>5</v>
      </c>
      <c r="E227" s="9">
        <v>0</v>
      </c>
      <c r="F227" s="9">
        <v>0</v>
      </c>
      <c r="G227" s="9">
        <v>2</v>
      </c>
      <c r="H227" s="9">
        <v>2</v>
      </c>
      <c r="I227" s="9">
        <v>1</v>
      </c>
      <c r="J227" s="9">
        <v>0</v>
      </c>
    </row>
    <row r="228" spans="1:10" x14ac:dyDescent="0.25">
      <c r="A228" s="9">
        <v>2</v>
      </c>
      <c r="B228" s="9">
        <v>4</v>
      </c>
      <c r="C228" s="9">
        <v>41.521000000000001</v>
      </c>
      <c r="D228" s="9">
        <v>6</v>
      </c>
      <c r="E228" s="9">
        <v>0</v>
      </c>
      <c r="F228" s="9">
        <v>0</v>
      </c>
      <c r="G228" s="9">
        <v>2</v>
      </c>
      <c r="H228" s="9">
        <v>2</v>
      </c>
      <c r="I228" s="9">
        <v>1</v>
      </c>
      <c r="J228" s="9">
        <v>0</v>
      </c>
    </row>
    <row r="229" spans="1:10" x14ac:dyDescent="0.25">
      <c r="A229" s="9">
        <v>2</v>
      </c>
      <c r="B229" s="9">
        <v>4</v>
      </c>
      <c r="C229" s="9">
        <v>41.315600000000003</v>
      </c>
      <c r="D229" s="9">
        <v>6</v>
      </c>
      <c r="E229" s="9">
        <v>0</v>
      </c>
      <c r="F229" s="9">
        <v>0</v>
      </c>
      <c r="G229" s="9">
        <v>2</v>
      </c>
      <c r="H229" s="9">
        <v>2</v>
      </c>
      <c r="I229" s="9">
        <v>1</v>
      </c>
      <c r="J229" s="9">
        <v>0</v>
      </c>
    </row>
    <row r="230" spans="1:10" x14ac:dyDescent="0.25">
      <c r="A230" s="9">
        <v>2.5</v>
      </c>
      <c r="B230" s="9">
        <v>5</v>
      </c>
      <c r="C230" s="9">
        <v>40.799999999999997</v>
      </c>
      <c r="D230" s="9">
        <v>6</v>
      </c>
      <c r="E230" s="9">
        <v>0</v>
      </c>
      <c r="F230" s="9">
        <v>0</v>
      </c>
      <c r="G230" s="9">
        <v>2</v>
      </c>
      <c r="H230" s="9">
        <v>2</v>
      </c>
      <c r="I230" s="9">
        <v>1</v>
      </c>
      <c r="J230" s="9">
        <v>0</v>
      </c>
    </row>
    <row r="231" spans="1:10" x14ac:dyDescent="0.25">
      <c r="A231" s="9">
        <v>2.5</v>
      </c>
      <c r="B231" s="9">
        <v>5</v>
      </c>
      <c r="C231" s="9">
        <v>39.375300000000003</v>
      </c>
      <c r="D231" s="9">
        <v>5</v>
      </c>
      <c r="E231" s="9">
        <v>0</v>
      </c>
      <c r="F231" s="9">
        <v>0</v>
      </c>
      <c r="G231" s="9">
        <v>2</v>
      </c>
      <c r="H231" s="9">
        <v>2</v>
      </c>
      <c r="I231" s="9">
        <v>1</v>
      </c>
      <c r="J231" s="9">
        <v>0</v>
      </c>
    </row>
    <row r="232" spans="1:10" x14ac:dyDescent="0.25">
      <c r="A232" s="9">
        <v>2.5</v>
      </c>
      <c r="B232" s="9">
        <v>5</v>
      </c>
      <c r="C232" s="9">
        <v>38.4</v>
      </c>
      <c r="D232" s="9">
        <v>5</v>
      </c>
      <c r="E232" s="9">
        <v>1</v>
      </c>
      <c r="F232" s="9">
        <v>0</v>
      </c>
      <c r="G232" s="9">
        <v>2</v>
      </c>
      <c r="H232" s="9">
        <v>2</v>
      </c>
      <c r="I232" s="9">
        <v>1</v>
      </c>
      <c r="J232" s="9">
        <v>0</v>
      </c>
    </row>
    <row r="233" spans="1:10" x14ac:dyDescent="0.25">
      <c r="A233" s="9">
        <v>2.5</v>
      </c>
      <c r="B233" s="9">
        <v>5</v>
      </c>
      <c r="C233" s="9">
        <v>38.6</v>
      </c>
      <c r="D233" s="9">
        <v>6</v>
      </c>
      <c r="E233" s="9">
        <v>0</v>
      </c>
      <c r="F233" s="9">
        <v>0</v>
      </c>
      <c r="G233" s="9">
        <v>2</v>
      </c>
      <c r="H233" s="9">
        <v>2</v>
      </c>
      <c r="I233" s="9">
        <v>1</v>
      </c>
      <c r="J233" s="9">
        <v>0</v>
      </c>
    </row>
    <row r="234" spans="1:10" x14ac:dyDescent="0.25">
      <c r="A234" s="9">
        <v>2.4</v>
      </c>
      <c r="B234" s="9">
        <v>4</v>
      </c>
      <c r="C234" s="9">
        <v>39.299999999999997</v>
      </c>
      <c r="D234" s="9">
        <v>6</v>
      </c>
      <c r="E234" s="9">
        <v>0</v>
      </c>
      <c r="F234" s="9">
        <v>0</v>
      </c>
      <c r="G234" s="9">
        <v>2</v>
      </c>
      <c r="H234" s="9">
        <v>2</v>
      </c>
      <c r="I234" s="9">
        <v>1</v>
      </c>
      <c r="J234" s="9">
        <v>0</v>
      </c>
    </row>
    <row r="235" spans="1:10" x14ac:dyDescent="0.25">
      <c r="A235" s="9">
        <v>2.4</v>
      </c>
      <c r="B235" s="9">
        <v>4</v>
      </c>
      <c r="C235" s="9">
        <v>42.3</v>
      </c>
      <c r="D235" s="9">
        <v>5</v>
      </c>
      <c r="E235" s="9">
        <v>1</v>
      </c>
      <c r="F235" s="9">
        <v>0</v>
      </c>
      <c r="G235" s="9">
        <v>2</v>
      </c>
      <c r="H235" s="9">
        <v>2</v>
      </c>
      <c r="I235" s="9">
        <v>1</v>
      </c>
      <c r="J235" s="9">
        <v>0</v>
      </c>
    </row>
    <row r="236" spans="1:10" x14ac:dyDescent="0.25">
      <c r="A236" s="9">
        <v>3.5</v>
      </c>
      <c r="B236" s="9">
        <v>6</v>
      </c>
      <c r="C236" s="9">
        <v>37.6</v>
      </c>
      <c r="D236" s="9">
        <v>5</v>
      </c>
      <c r="E236" s="9">
        <v>1</v>
      </c>
      <c r="F236" s="9">
        <v>0</v>
      </c>
      <c r="G236" s="9">
        <v>2</v>
      </c>
      <c r="H236" s="9">
        <v>2</v>
      </c>
      <c r="I236" s="9">
        <v>1</v>
      </c>
      <c r="J236" s="9">
        <v>1</v>
      </c>
    </row>
    <row r="237" spans="1:10" x14ac:dyDescent="0.25">
      <c r="A237" s="9">
        <v>2</v>
      </c>
      <c r="B237" s="9">
        <v>4</v>
      </c>
      <c r="C237" s="9">
        <v>42.774299999999997</v>
      </c>
      <c r="D237" s="9">
        <v>1</v>
      </c>
      <c r="E237" s="9">
        <v>0</v>
      </c>
      <c r="F237" s="9">
        <v>0</v>
      </c>
      <c r="G237" s="9">
        <v>2</v>
      </c>
      <c r="H237" s="9">
        <v>2</v>
      </c>
      <c r="I237" s="9">
        <v>1</v>
      </c>
      <c r="J237" s="9">
        <v>1</v>
      </c>
    </row>
    <row r="238" spans="1:10" x14ac:dyDescent="0.25">
      <c r="A238" s="9">
        <v>2</v>
      </c>
      <c r="B238" s="9">
        <v>4</v>
      </c>
      <c r="C238" s="9">
        <v>37.798900000000003</v>
      </c>
      <c r="D238" s="9">
        <v>6</v>
      </c>
      <c r="E238" s="9">
        <v>1</v>
      </c>
      <c r="F238" s="9">
        <v>0</v>
      </c>
      <c r="G238" s="9">
        <v>2</v>
      </c>
      <c r="H238" s="9">
        <v>2</v>
      </c>
      <c r="I238" s="9">
        <v>1</v>
      </c>
      <c r="J238" s="9">
        <v>1</v>
      </c>
    </row>
    <row r="239" spans="1:10" x14ac:dyDescent="0.25">
      <c r="A239" s="9">
        <v>2</v>
      </c>
      <c r="B239" s="9">
        <v>4</v>
      </c>
      <c r="C239" s="9">
        <v>42.575000000000003</v>
      </c>
      <c r="D239" s="9">
        <v>6</v>
      </c>
      <c r="E239" s="9">
        <v>1</v>
      </c>
      <c r="F239" s="9">
        <v>0</v>
      </c>
      <c r="G239" s="9">
        <v>2</v>
      </c>
      <c r="H239" s="9">
        <v>2</v>
      </c>
      <c r="I239" s="9">
        <v>1</v>
      </c>
      <c r="J239" s="9">
        <v>1</v>
      </c>
    </row>
    <row r="240" spans="1:10" x14ac:dyDescent="0.25">
      <c r="A240" s="9">
        <v>3</v>
      </c>
      <c r="B240" s="9">
        <v>6</v>
      </c>
      <c r="C240" s="9">
        <v>34.1</v>
      </c>
      <c r="D240" s="9">
        <v>6</v>
      </c>
      <c r="E240" s="9">
        <v>0</v>
      </c>
      <c r="F240" s="9">
        <v>0</v>
      </c>
      <c r="G240" s="9">
        <v>2</v>
      </c>
      <c r="H240" s="9">
        <v>2</v>
      </c>
      <c r="I240" s="9">
        <v>1</v>
      </c>
      <c r="J240" s="9">
        <v>0</v>
      </c>
    </row>
    <row r="241" spans="1:10" x14ac:dyDescent="0.25">
      <c r="A241" s="9">
        <v>3</v>
      </c>
      <c r="B241" s="9">
        <v>6</v>
      </c>
      <c r="C241" s="9">
        <v>35</v>
      </c>
      <c r="D241" s="9">
        <v>7</v>
      </c>
      <c r="E241" s="9">
        <v>0</v>
      </c>
      <c r="F241" s="9">
        <v>0</v>
      </c>
      <c r="G241" s="9">
        <v>2</v>
      </c>
      <c r="H241" s="9">
        <v>2</v>
      </c>
      <c r="I241" s="9">
        <v>1</v>
      </c>
      <c r="J241" s="9">
        <v>0</v>
      </c>
    </row>
    <row r="242" spans="1:10" x14ac:dyDescent="0.25">
      <c r="A242" s="9">
        <v>6.8</v>
      </c>
      <c r="B242" s="9">
        <v>8</v>
      </c>
      <c r="C242" s="9">
        <v>21.006</v>
      </c>
      <c r="D242" s="9">
        <v>6</v>
      </c>
      <c r="E242" s="9">
        <v>0</v>
      </c>
      <c r="F242" s="9">
        <v>0</v>
      </c>
      <c r="G242" s="9">
        <v>1</v>
      </c>
      <c r="H242" s="9">
        <v>1</v>
      </c>
      <c r="I242" s="9">
        <v>0</v>
      </c>
      <c r="J242" s="9">
        <v>0</v>
      </c>
    </row>
    <row r="243" spans="1:10" x14ac:dyDescent="0.25">
      <c r="A243" s="9">
        <v>6.8</v>
      </c>
      <c r="B243" s="9">
        <v>8</v>
      </c>
      <c r="C243" s="9">
        <v>21.006</v>
      </c>
      <c r="D243" s="9">
        <v>6</v>
      </c>
      <c r="E243" s="9">
        <v>0</v>
      </c>
      <c r="F243" s="9">
        <v>0</v>
      </c>
      <c r="G243" s="9">
        <v>1</v>
      </c>
      <c r="H243" s="9">
        <v>1</v>
      </c>
      <c r="I243" s="9">
        <v>0</v>
      </c>
      <c r="J243" s="9">
        <v>0</v>
      </c>
    </row>
    <row r="244" spans="1:10" x14ac:dyDescent="0.25">
      <c r="A244" s="9">
        <v>6</v>
      </c>
      <c r="B244" s="9">
        <v>12</v>
      </c>
      <c r="C244" s="9">
        <v>23.8</v>
      </c>
      <c r="D244" s="9">
        <v>6</v>
      </c>
      <c r="E244" s="9">
        <v>1</v>
      </c>
      <c r="F244" s="9">
        <v>0</v>
      </c>
      <c r="G244" s="9">
        <v>2</v>
      </c>
      <c r="H244" s="9">
        <v>2</v>
      </c>
      <c r="I244" s="9">
        <v>1</v>
      </c>
      <c r="J244" s="9">
        <v>0</v>
      </c>
    </row>
    <row r="245" spans="1:10" x14ac:dyDescent="0.25">
      <c r="A245" s="9">
        <v>3</v>
      </c>
      <c r="B245" s="9">
        <v>6</v>
      </c>
      <c r="C245" s="9">
        <v>39.710299999999997</v>
      </c>
      <c r="D245" s="9">
        <v>6</v>
      </c>
      <c r="E245" s="9">
        <v>1</v>
      </c>
      <c r="F245" s="9">
        <v>0</v>
      </c>
      <c r="G245" s="9">
        <v>2</v>
      </c>
      <c r="H245" s="9">
        <v>2</v>
      </c>
      <c r="I245" s="9">
        <v>1</v>
      </c>
      <c r="J245" s="9">
        <v>1</v>
      </c>
    </row>
    <row r="246" spans="1:10" x14ac:dyDescent="0.25">
      <c r="A246" s="9">
        <v>3</v>
      </c>
      <c r="B246" s="9">
        <v>6</v>
      </c>
      <c r="C246" s="9">
        <v>38.7896</v>
      </c>
      <c r="D246" s="9">
        <v>6</v>
      </c>
      <c r="E246" s="9">
        <v>0</v>
      </c>
      <c r="F246" s="9">
        <v>0</v>
      </c>
      <c r="G246" s="9">
        <v>2</v>
      </c>
      <c r="H246" s="9">
        <v>2</v>
      </c>
      <c r="I246" s="9">
        <v>1</v>
      </c>
      <c r="J246" s="9">
        <v>1</v>
      </c>
    </row>
    <row r="247" spans="1:10" x14ac:dyDescent="0.25">
      <c r="A247" s="9">
        <v>3</v>
      </c>
      <c r="B247" s="9">
        <v>6</v>
      </c>
      <c r="C247" s="9">
        <v>35.540399999999998</v>
      </c>
      <c r="D247" s="9">
        <v>6</v>
      </c>
      <c r="E247" s="9">
        <v>1</v>
      </c>
      <c r="F247" s="9">
        <v>0</v>
      </c>
      <c r="G247" s="9">
        <v>2</v>
      </c>
      <c r="H247" s="9">
        <v>2</v>
      </c>
      <c r="I247" s="9">
        <v>1</v>
      </c>
      <c r="J247" s="9">
        <v>1</v>
      </c>
    </row>
    <row r="248" spans="1:10" x14ac:dyDescent="0.25">
      <c r="A248" s="9">
        <v>3</v>
      </c>
      <c r="B248" s="9">
        <v>6</v>
      </c>
      <c r="C248" s="9">
        <v>35.460599999999999</v>
      </c>
      <c r="D248" s="9">
        <v>6</v>
      </c>
      <c r="E248" s="9">
        <v>0</v>
      </c>
      <c r="F248" s="9">
        <v>0</v>
      </c>
      <c r="G248" s="9">
        <v>2</v>
      </c>
      <c r="H248" s="9">
        <v>2</v>
      </c>
      <c r="I248" s="9">
        <v>1</v>
      </c>
      <c r="J248" s="9">
        <v>1</v>
      </c>
    </row>
    <row r="249" spans="1:10" x14ac:dyDescent="0.25">
      <c r="A249" s="9">
        <v>3</v>
      </c>
      <c r="B249" s="9">
        <v>6</v>
      </c>
      <c r="C249" s="9">
        <v>51.1</v>
      </c>
      <c r="D249" s="9">
        <v>6</v>
      </c>
      <c r="E249" s="9">
        <v>1</v>
      </c>
      <c r="F249" s="9">
        <v>0</v>
      </c>
      <c r="G249" s="9">
        <v>2</v>
      </c>
      <c r="H249" s="9">
        <v>2</v>
      </c>
      <c r="I249" s="9">
        <v>0</v>
      </c>
      <c r="J249" s="9">
        <v>0</v>
      </c>
    </row>
    <row r="250" spans="1:10" x14ac:dyDescent="0.25">
      <c r="A250" s="9">
        <v>3</v>
      </c>
      <c r="B250" s="9">
        <v>6</v>
      </c>
      <c r="C250" s="9">
        <v>36.154800000000002</v>
      </c>
      <c r="D250" s="9">
        <v>6</v>
      </c>
      <c r="E250" s="9">
        <v>1</v>
      </c>
      <c r="F250" s="9">
        <v>0</v>
      </c>
      <c r="G250" s="9">
        <v>2</v>
      </c>
      <c r="H250" s="9">
        <v>2</v>
      </c>
      <c r="I250" s="9">
        <v>1</v>
      </c>
      <c r="J250" s="9">
        <v>0</v>
      </c>
    </row>
    <row r="251" spans="1:10" x14ac:dyDescent="0.25">
      <c r="A251" s="9">
        <v>3</v>
      </c>
      <c r="B251" s="9">
        <v>6</v>
      </c>
      <c r="C251" s="9">
        <v>35.708100000000002</v>
      </c>
      <c r="D251" s="9">
        <v>6</v>
      </c>
      <c r="E251" s="9">
        <v>0</v>
      </c>
      <c r="F251" s="9">
        <v>0</v>
      </c>
      <c r="G251" s="9">
        <v>2</v>
      </c>
      <c r="H251" s="9">
        <v>2</v>
      </c>
      <c r="I251" s="9">
        <v>1</v>
      </c>
      <c r="J251" s="9">
        <v>0</v>
      </c>
    </row>
    <row r="252" spans="1:10" x14ac:dyDescent="0.25">
      <c r="A252" s="9">
        <v>3</v>
      </c>
      <c r="B252" s="9">
        <v>6</v>
      </c>
      <c r="C252" s="9">
        <v>34.7288</v>
      </c>
      <c r="D252" s="9">
        <v>6</v>
      </c>
      <c r="E252" s="9">
        <v>1</v>
      </c>
      <c r="F252" s="9">
        <v>0</v>
      </c>
      <c r="G252" s="9">
        <v>2</v>
      </c>
      <c r="H252" s="9">
        <v>2</v>
      </c>
      <c r="I252" s="9">
        <v>1</v>
      </c>
      <c r="J252" s="9">
        <v>0</v>
      </c>
    </row>
    <row r="253" spans="1:10" x14ac:dyDescent="0.25">
      <c r="A253" s="9">
        <v>3</v>
      </c>
      <c r="B253" s="9">
        <v>6</v>
      </c>
      <c r="C253" s="9">
        <v>34.285299999999999</v>
      </c>
      <c r="D253" s="9">
        <v>6</v>
      </c>
      <c r="E253" s="9">
        <v>1</v>
      </c>
      <c r="F253" s="9">
        <v>0</v>
      </c>
      <c r="G253" s="9">
        <v>2</v>
      </c>
      <c r="H253" s="9">
        <v>2</v>
      </c>
      <c r="I253" s="9">
        <v>1</v>
      </c>
      <c r="J253" s="9">
        <v>0</v>
      </c>
    </row>
    <row r="254" spans="1:10" x14ac:dyDescent="0.25">
      <c r="A254" s="9">
        <v>4</v>
      </c>
      <c r="B254" s="9">
        <v>8</v>
      </c>
      <c r="C254" s="9">
        <v>28.4</v>
      </c>
      <c r="D254" s="9">
        <v>6</v>
      </c>
      <c r="E254" s="9">
        <v>0</v>
      </c>
      <c r="F254" s="9">
        <v>0</v>
      </c>
      <c r="G254" s="9">
        <v>2</v>
      </c>
      <c r="H254" s="9">
        <v>2</v>
      </c>
      <c r="I254" s="9">
        <v>1</v>
      </c>
      <c r="J254" s="9">
        <v>0</v>
      </c>
    </row>
    <row r="255" spans="1:10" x14ac:dyDescent="0.25">
      <c r="A255" s="9">
        <v>4</v>
      </c>
      <c r="B255" s="9">
        <v>8</v>
      </c>
      <c r="C255" s="9">
        <v>27.9711</v>
      </c>
      <c r="D255" s="9">
        <v>7</v>
      </c>
      <c r="E255" s="9">
        <v>1</v>
      </c>
      <c r="F255" s="9">
        <v>0</v>
      </c>
      <c r="G255" s="9">
        <v>2</v>
      </c>
      <c r="H255" s="9">
        <v>2</v>
      </c>
      <c r="I255" s="9">
        <v>1</v>
      </c>
      <c r="J255" s="9">
        <v>0</v>
      </c>
    </row>
    <row r="256" spans="1:10" x14ac:dyDescent="0.25">
      <c r="A256" s="9">
        <v>1.6</v>
      </c>
      <c r="B256" s="9">
        <v>4</v>
      </c>
      <c r="C256" s="9">
        <v>47.9</v>
      </c>
      <c r="D256" s="9">
        <v>4</v>
      </c>
      <c r="E256" s="9">
        <v>1</v>
      </c>
      <c r="F256" s="9">
        <v>0</v>
      </c>
      <c r="G256" s="9">
        <v>2</v>
      </c>
      <c r="H256" s="9">
        <v>2</v>
      </c>
      <c r="I256" s="9">
        <v>1</v>
      </c>
      <c r="J256" s="9">
        <v>0</v>
      </c>
    </row>
    <row r="257" spans="1:10" x14ac:dyDescent="0.25">
      <c r="A257" s="9">
        <v>1.6</v>
      </c>
      <c r="B257" s="9">
        <v>4</v>
      </c>
      <c r="C257" s="9">
        <v>48.9</v>
      </c>
      <c r="D257" s="9">
        <v>5</v>
      </c>
      <c r="E257" s="9">
        <v>0</v>
      </c>
      <c r="F257" s="9">
        <v>0</v>
      </c>
      <c r="G257" s="9">
        <v>2</v>
      </c>
      <c r="H257" s="9">
        <v>2</v>
      </c>
      <c r="I257" s="9">
        <v>1</v>
      </c>
      <c r="J257" s="9">
        <v>0</v>
      </c>
    </row>
    <row r="258" spans="1:10" x14ac:dyDescent="0.25">
      <c r="A258" s="9">
        <v>3.6</v>
      </c>
      <c r="B258" s="9">
        <v>6</v>
      </c>
      <c r="C258" s="9">
        <v>40.4</v>
      </c>
      <c r="D258" s="9">
        <v>6</v>
      </c>
      <c r="E258" s="9">
        <v>0</v>
      </c>
      <c r="F258" s="9">
        <v>0</v>
      </c>
      <c r="G258" s="9">
        <v>2</v>
      </c>
      <c r="H258" s="9">
        <v>2</v>
      </c>
      <c r="I258" s="9">
        <v>1</v>
      </c>
      <c r="J258" s="9">
        <v>0</v>
      </c>
    </row>
    <row r="259" spans="1:10" x14ac:dyDescent="0.25">
      <c r="A259" s="9">
        <v>3.6</v>
      </c>
      <c r="B259" s="9">
        <v>6</v>
      </c>
      <c r="C259" s="9">
        <v>40</v>
      </c>
      <c r="D259" s="9">
        <v>6</v>
      </c>
      <c r="E259" s="9">
        <v>1</v>
      </c>
      <c r="F259" s="9">
        <v>0</v>
      </c>
      <c r="G259" s="9">
        <v>2</v>
      </c>
      <c r="H259" s="9">
        <v>2</v>
      </c>
      <c r="I259" s="9">
        <v>1</v>
      </c>
      <c r="J259" s="9">
        <v>0</v>
      </c>
    </row>
    <row r="260" spans="1:10" x14ac:dyDescent="0.25">
      <c r="A260" s="9">
        <v>6.2</v>
      </c>
      <c r="B260" s="9">
        <v>8</v>
      </c>
      <c r="C260" s="9">
        <v>33.799999999999997</v>
      </c>
      <c r="D260" s="9">
        <v>6</v>
      </c>
      <c r="E260" s="9">
        <v>0</v>
      </c>
      <c r="F260" s="9">
        <v>0</v>
      </c>
      <c r="G260" s="9">
        <v>1</v>
      </c>
      <c r="H260" s="9">
        <v>1</v>
      </c>
      <c r="I260" s="9">
        <v>0</v>
      </c>
      <c r="J260" s="9">
        <v>0</v>
      </c>
    </row>
    <row r="261" spans="1:10" x14ac:dyDescent="0.25">
      <c r="A261" s="9">
        <v>6.2</v>
      </c>
      <c r="B261" s="9">
        <v>8</v>
      </c>
      <c r="C261" s="9">
        <v>35.200000000000003</v>
      </c>
      <c r="D261" s="9">
        <v>6</v>
      </c>
      <c r="E261" s="9">
        <v>1</v>
      </c>
      <c r="F261" s="9">
        <v>0</v>
      </c>
      <c r="G261" s="9">
        <v>1</v>
      </c>
      <c r="H261" s="9">
        <v>1</v>
      </c>
      <c r="I261" s="9">
        <v>1</v>
      </c>
      <c r="J261" s="9">
        <v>0</v>
      </c>
    </row>
    <row r="262" spans="1:10" x14ac:dyDescent="0.25">
      <c r="A262" s="9">
        <v>2.2000000000000002</v>
      </c>
      <c r="B262" s="9">
        <v>4</v>
      </c>
      <c r="C262" s="9">
        <v>51.9</v>
      </c>
      <c r="D262" s="9">
        <v>5</v>
      </c>
      <c r="E262" s="9">
        <v>0</v>
      </c>
      <c r="F262" s="9">
        <v>0</v>
      </c>
      <c r="G262" s="9">
        <v>2</v>
      </c>
      <c r="H262" s="9">
        <v>2</v>
      </c>
      <c r="I262" s="9">
        <v>1</v>
      </c>
      <c r="J262" s="9">
        <v>0</v>
      </c>
    </row>
    <row r="263" spans="1:10" x14ac:dyDescent="0.25">
      <c r="A263" s="9">
        <v>2.2000000000000002</v>
      </c>
      <c r="B263" s="9">
        <v>4</v>
      </c>
      <c r="C263" s="9">
        <v>46.8</v>
      </c>
      <c r="D263" s="9">
        <v>4</v>
      </c>
      <c r="E263" s="9">
        <v>1</v>
      </c>
      <c r="F263" s="9">
        <v>0</v>
      </c>
      <c r="G263" s="9">
        <v>2</v>
      </c>
      <c r="H263" s="9">
        <v>2</v>
      </c>
      <c r="I263" s="9">
        <v>1</v>
      </c>
      <c r="J263" s="9">
        <v>0</v>
      </c>
    </row>
    <row r="264" spans="1:10" x14ac:dyDescent="0.25">
      <c r="A264" s="9">
        <v>2.2000000000000002</v>
      </c>
      <c r="B264" s="9">
        <v>4</v>
      </c>
      <c r="C264" s="9">
        <v>51.9</v>
      </c>
      <c r="D264" s="9">
        <v>5</v>
      </c>
      <c r="E264" s="9">
        <v>0</v>
      </c>
      <c r="F264" s="9">
        <v>0</v>
      </c>
      <c r="G264" s="9">
        <v>2</v>
      </c>
      <c r="H264" s="9">
        <v>2</v>
      </c>
      <c r="I264" s="9">
        <v>1</v>
      </c>
      <c r="J264" s="9">
        <v>0</v>
      </c>
    </row>
    <row r="265" spans="1:10" x14ac:dyDescent="0.25">
      <c r="A265" s="9">
        <v>2.4</v>
      </c>
      <c r="B265" s="9">
        <v>4</v>
      </c>
      <c r="C265" s="9">
        <v>40.1</v>
      </c>
      <c r="D265" s="9">
        <v>4</v>
      </c>
      <c r="E265" s="9">
        <v>1</v>
      </c>
      <c r="F265" s="9">
        <v>0</v>
      </c>
      <c r="G265" s="9">
        <v>2</v>
      </c>
      <c r="H265" s="9">
        <v>2</v>
      </c>
      <c r="I265" s="9">
        <v>1</v>
      </c>
      <c r="J265" s="9">
        <v>0</v>
      </c>
    </row>
    <row r="266" spans="1:10" x14ac:dyDescent="0.25">
      <c r="A266" s="9">
        <v>2.7</v>
      </c>
      <c r="B266" s="9">
        <v>6</v>
      </c>
      <c r="C266" s="9">
        <v>36.5</v>
      </c>
      <c r="D266" s="9">
        <v>4</v>
      </c>
      <c r="E266" s="9">
        <v>1</v>
      </c>
      <c r="F266" s="9">
        <v>0</v>
      </c>
      <c r="G266" s="9">
        <v>2</v>
      </c>
      <c r="H266" s="9">
        <v>2</v>
      </c>
      <c r="I266" s="9">
        <v>0</v>
      </c>
      <c r="J266" s="9">
        <v>0</v>
      </c>
    </row>
    <row r="267" spans="1:10" x14ac:dyDescent="0.25">
      <c r="A267" s="9">
        <v>3.5</v>
      </c>
      <c r="B267" s="9">
        <v>6</v>
      </c>
      <c r="C267" s="9">
        <v>37.6</v>
      </c>
      <c r="D267" s="9">
        <v>6</v>
      </c>
      <c r="E267" s="9">
        <v>1</v>
      </c>
      <c r="F267" s="9">
        <v>0</v>
      </c>
      <c r="G267" s="9">
        <v>2</v>
      </c>
      <c r="H267" s="9">
        <v>2</v>
      </c>
      <c r="I267" s="9">
        <v>0</v>
      </c>
      <c r="J267" s="9">
        <v>0</v>
      </c>
    </row>
    <row r="268" spans="1:10" x14ac:dyDescent="0.25">
      <c r="A268" s="9">
        <v>3.5</v>
      </c>
      <c r="B268" s="9">
        <v>6</v>
      </c>
      <c r="C268" s="9">
        <v>34.700000000000003</v>
      </c>
      <c r="D268" s="9">
        <v>5</v>
      </c>
      <c r="E268" s="9">
        <v>1</v>
      </c>
      <c r="F268" s="9">
        <v>0</v>
      </c>
      <c r="G268" s="9">
        <v>2</v>
      </c>
      <c r="H268" s="9">
        <v>2</v>
      </c>
      <c r="I268" s="9">
        <v>0</v>
      </c>
      <c r="J268" s="9">
        <v>0</v>
      </c>
    </row>
    <row r="269" spans="1:10" x14ac:dyDescent="0.25">
      <c r="A269" s="9">
        <v>5.7</v>
      </c>
      <c r="B269" s="9">
        <v>8</v>
      </c>
      <c r="C269" s="9">
        <v>34.5</v>
      </c>
      <c r="D269" s="9">
        <v>5</v>
      </c>
      <c r="E269" s="9">
        <v>1</v>
      </c>
      <c r="F269" s="9">
        <v>0</v>
      </c>
      <c r="G269" s="9">
        <v>1</v>
      </c>
      <c r="H269" s="9">
        <v>1</v>
      </c>
      <c r="I269" s="9">
        <v>1</v>
      </c>
      <c r="J269" s="9">
        <v>0</v>
      </c>
    </row>
    <row r="270" spans="1:10" x14ac:dyDescent="0.25">
      <c r="A270" s="9">
        <v>5.7</v>
      </c>
      <c r="B270" s="9">
        <v>8</v>
      </c>
      <c r="C270" s="9">
        <v>33.6</v>
      </c>
      <c r="D270" s="9">
        <v>6</v>
      </c>
      <c r="E270" s="9">
        <v>0</v>
      </c>
      <c r="F270" s="9">
        <v>0</v>
      </c>
      <c r="G270" s="9">
        <v>1</v>
      </c>
      <c r="H270" s="9">
        <v>1</v>
      </c>
      <c r="I270" s="9">
        <v>1</v>
      </c>
      <c r="J270" s="9">
        <v>0</v>
      </c>
    </row>
    <row r="271" spans="1:10" x14ac:dyDescent="0.25">
      <c r="A271" s="9">
        <v>6.1</v>
      </c>
      <c r="B271" s="9">
        <v>8</v>
      </c>
      <c r="C271" s="9">
        <v>30.1</v>
      </c>
      <c r="D271" s="9">
        <v>6</v>
      </c>
      <c r="E271" s="9">
        <v>0</v>
      </c>
      <c r="F271" s="9">
        <v>0</v>
      </c>
      <c r="G271" s="9">
        <v>1</v>
      </c>
      <c r="H271" s="9">
        <v>1</v>
      </c>
      <c r="I271" s="9">
        <v>0</v>
      </c>
      <c r="J271" s="9">
        <v>0</v>
      </c>
    </row>
    <row r="272" spans="1:10" x14ac:dyDescent="0.25">
      <c r="A272" s="9">
        <v>6.1</v>
      </c>
      <c r="B272" s="9">
        <v>8</v>
      </c>
      <c r="C272" s="9">
        <v>26</v>
      </c>
      <c r="D272" s="9">
        <v>5</v>
      </c>
      <c r="E272" s="9">
        <v>1</v>
      </c>
      <c r="F272" s="9">
        <v>0</v>
      </c>
      <c r="G272" s="9">
        <v>1</v>
      </c>
      <c r="H272" s="9">
        <v>1</v>
      </c>
      <c r="I272" s="9">
        <v>0</v>
      </c>
      <c r="J272" s="9">
        <v>0</v>
      </c>
    </row>
    <row r="273" spans="1:10" x14ac:dyDescent="0.25">
      <c r="A273" s="9">
        <v>2</v>
      </c>
      <c r="B273" s="9">
        <v>4</v>
      </c>
      <c r="C273" s="9">
        <v>47.327800000000003</v>
      </c>
      <c r="D273" s="9">
        <v>4</v>
      </c>
      <c r="E273" s="9">
        <v>1</v>
      </c>
      <c r="F273" s="9">
        <v>0</v>
      </c>
      <c r="G273" s="9">
        <v>2</v>
      </c>
      <c r="H273" s="9">
        <v>2</v>
      </c>
      <c r="I273" s="9">
        <v>0</v>
      </c>
      <c r="J273" s="9">
        <v>0</v>
      </c>
    </row>
    <row r="274" spans="1:10" x14ac:dyDescent="0.25">
      <c r="A274" s="9">
        <v>2</v>
      </c>
      <c r="B274" s="9">
        <v>4</v>
      </c>
      <c r="C274" s="9">
        <v>49.3</v>
      </c>
      <c r="D274" s="9">
        <v>5</v>
      </c>
      <c r="E274" s="9">
        <v>0</v>
      </c>
      <c r="F274" s="9">
        <v>0</v>
      </c>
      <c r="G274" s="9">
        <v>2</v>
      </c>
      <c r="H274" s="9">
        <v>2</v>
      </c>
      <c r="I274" s="9">
        <v>0</v>
      </c>
      <c r="J274" s="9">
        <v>0</v>
      </c>
    </row>
    <row r="275" spans="1:10" x14ac:dyDescent="0.25">
      <c r="A275" s="9">
        <v>2.4</v>
      </c>
      <c r="B275" s="9">
        <v>4</v>
      </c>
      <c r="C275" s="9">
        <v>43.5</v>
      </c>
      <c r="D275" s="9">
        <v>5</v>
      </c>
      <c r="E275" s="9">
        <v>0</v>
      </c>
      <c r="F275" s="9">
        <v>0</v>
      </c>
      <c r="G275" s="9">
        <v>2</v>
      </c>
      <c r="H275" s="9">
        <v>2</v>
      </c>
      <c r="I275" s="9">
        <v>1</v>
      </c>
      <c r="J275" s="9">
        <v>1</v>
      </c>
    </row>
    <row r="276" spans="1:10" x14ac:dyDescent="0.25">
      <c r="A276" s="9">
        <v>2.4</v>
      </c>
      <c r="B276" s="9">
        <v>4</v>
      </c>
      <c r="C276" s="9">
        <v>43.3</v>
      </c>
      <c r="D276" s="9">
        <v>5</v>
      </c>
      <c r="E276" s="9">
        <v>1</v>
      </c>
      <c r="F276" s="9">
        <v>0</v>
      </c>
      <c r="G276" s="9">
        <v>2</v>
      </c>
      <c r="H276" s="9">
        <v>2</v>
      </c>
      <c r="I276" s="9">
        <v>1</v>
      </c>
      <c r="J276" s="9">
        <v>1</v>
      </c>
    </row>
    <row r="277" spans="1:10" x14ac:dyDescent="0.25">
      <c r="A277" s="9">
        <v>3.5</v>
      </c>
      <c r="B277" s="9">
        <v>6</v>
      </c>
      <c r="C277" s="9">
        <v>35.5</v>
      </c>
      <c r="D277" s="9">
        <v>6</v>
      </c>
      <c r="E277" s="9">
        <v>0</v>
      </c>
      <c r="F277" s="9">
        <v>0</v>
      </c>
      <c r="G277" s="9">
        <v>2</v>
      </c>
      <c r="H277" s="9">
        <v>2</v>
      </c>
      <c r="I277" s="9">
        <v>1</v>
      </c>
      <c r="J277" s="9">
        <v>1</v>
      </c>
    </row>
    <row r="278" spans="1:10" x14ac:dyDescent="0.25">
      <c r="A278" s="9">
        <v>3.5</v>
      </c>
      <c r="B278" s="9">
        <v>6</v>
      </c>
      <c r="C278" s="9">
        <v>39.9</v>
      </c>
      <c r="D278" s="9">
        <v>5</v>
      </c>
      <c r="E278" s="9">
        <v>1</v>
      </c>
      <c r="F278" s="9">
        <v>0</v>
      </c>
      <c r="G278" s="9">
        <v>2</v>
      </c>
      <c r="H278" s="9">
        <v>2</v>
      </c>
      <c r="I278" s="9">
        <v>1</v>
      </c>
      <c r="J278" s="9">
        <v>1</v>
      </c>
    </row>
    <row r="279" spans="1:10" x14ac:dyDescent="0.25">
      <c r="A279" s="9">
        <v>1.3</v>
      </c>
      <c r="B279" s="9">
        <v>4</v>
      </c>
      <c r="C279" s="9">
        <v>65</v>
      </c>
      <c r="D279" s="9">
        <v>1</v>
      </c>
      <c r="E279" s="9">
        <v>1</v>
      </c>
      <c r="F279" s="9">
        <v>0</v>
      </c>
      <c r="G279" s="9">
        <v>1</v>
      </c>
      <c r="H279" s="9">
        <v>1</v>
      </c>
      <c r="I279" s="9">
        <v>1</v>
      </c>
      <c r="J279" s="9">
        <v>1</v>
      </c>
    </row>
    <row r="280" spans="1:10" x14ac:dyDescent="0.25">
      <c r="A280" s="9">
        <v>1.3</v>
      </c>
      <c r="B280" s="9">
        <v>4</v>
      </c>
      <c r="C280" s="9">
        <v>62.267400000000002</v>
      </c>
      <c r="D280" s="9">
        <v>1</v>
      </c>
      <c r="E280" s="9">
        <v>1</v>
      </c>
      <c r="F280" s="9">
        <v>0</v>
      </c>
      <c r="G280" s="9">
        <v>1</v>
      </c>
      <c r="H280" s="9">
        <v>1</v>
      </c>
      <c r="I280" s="9">
        <v>1</v>
      </c>
      <c r="J280" s="9">
        <v>1</v>
      </c>
    </row>
    <row r="281" spans="1:10" x14ac:dyDescent="0.25">
      <c r="A281" s="9">
        <v>1.3</v>
      </c>
      <c r="B281" s="9">
        <v>4</v>
      </c>
      <c r="C281" s="9">
        <v>61.2</v>
      </c>
      <c r="D281" s="9">
        <v>1</v>
      </c>
      <c r="E281" s="9">
        <v>1</v>
      </c>
      <c r="F281" s="9">
        <v>0</v>
      </c>
      <c r="G281" s="9">
        <v>1</v>
      </c>
      <c r="H281" s="9">
        <v>1</v>
      </c>
      <c r="I281" s="9">
        <v>1</v>
      </c>
      <c r="J281" s="9">
        <v>1</v>
      </c>
    </row>
    <row r="282" spans="1:10" x14ac:dyDescent="0.25">
      <c r="A282" s="9">
        <v>1.6</v>
      </c>
      <c r="B282" s="9">
        <v>4</v>
      </c>
      <c r="C282" s="9">
        <v>50.4</v>
      </c>
      <c r="D282" s="9">
        <v>4</v>
      </c>
      <c r="E282" s="9">
        <v>1</v>
      </c>
      <c r="F282" s="9">
        <v>0</v>
      </c>
      <c r="G282" s="9">
        <v>2</v>
      </c>
      <c r="H282" s="9">
        <v>2</v>
      </c>
      <c r="I282" s="9">
        <v>1</v>
      </c>
      <c r="J282" s="9">
        <v>0</v>
      </c>
    </row>
    <row r="283" spans="1:10" x14ac:dyDescent="0.25">
      <c r="A283" s="9">
        <v>1.6</v>
      </c>
      <c r="B283" s="9">
        <v>4</v>
      </c>
      <c r="C283" s="9">
        <v>48.2</v>
      </c>
      <c r="D283" s="9">
        <v>5</v>
      </c>
      <c r="E283" s="9">
        <v>0</v>
      </c>
      <c r="F283" s="9">
        <v>0</v>
      </c>
      <c r="G283" s="9">
        <v>2</v>
      </c>
      <c r="H283" s="9">
        <v>2</v>
      </c>
      <c r="I283" s="9">
        <v>1</v>
      </c>
      <c r="J283" s="9">
        <v>0</v>
      </c>
    </row>
    <row r="284" spans="1:10" x14ac:dyDescent="0.25">
      <c r="A284" s="9">
        <v>1.6</v>
      </c>
      <c r="B284" s="9">
        <v>4</v>
      </c>
      <c r="C284" s="9">
        <v>50.820500000000003</v>
      </c>
      <c r="D284" s="9">
        <v>5</v>
      </c>
      <c r="E284" s="9">
        <v>0</v>
      </c>
      <c r="F284" s="9">
        <v>0</v>
      </c>
      <c r="G284" s="9">
        <v>2</v>
      </c>
      <c r="H284" s="9">
        <v>2</v>
      </c>
      <c r="I284" s="9">
        <v>1</v>
      </c>
      <c r="J284" s="9">
        <v>0</v>
      </c>
    </row>
    <row r="285" spans="1:10" x14ac:dyDescent="0.25">
      <c r="A285" s="9">
        <v>2</v>
      </c>
      <c r="B285" s="9">
        <v>4</v>
      </c>
      <c r="C285" s="9">
        <v>47.296399999999998</v>
      </c>
      <c r="D285" s="9">
        <v>4</v>
      </c>
      <c r="E285" s="9">
        <v>1</v>
      </c>
      <c r="F285" s="9">
        <v>0</v>
      </c>
      <c r="G285" s="9">
        <v>2</v>
      </c>
      <c r="H285" s="9">
        <v>2</v>
      </c>
      <c r="I285" s="9">
        <v>1</v>
      </c>
      <c r="J285" s="9">
        <v>0</v>
      </c>
    </row>
    <row r="286" spans="1:10" x14ac:dyDescent="0.25">
      <c r="A286" s="9">
        <v>2</v>
      </c>
      <c r="B286" s="9">
        <v>4</v>
      </c>
      <c r="C286" s="9">
        <v>50.9</v>
      </c>
      <c r="D286" s="9">
        <v>5</v>
      </c>
      <c r="E286" s="9">
        <v>1</v>
      </c>
      <c r="F286" s="9">
        <v>0</v>
      </c>
      <c r="G286" s="9">
        <v>2</v>
      </c>
      <c r="H286" s="9">
        <v>2</v>
      </c>
      <c r="I286" s="9">
        <v>1</v>
      </c>
      <c r="J286" s="9">
        <v>0</v>
      </c>
    </row>
    <row r="287" spans="1:10" x14ac:dyDescent="0.25">
      <c r="A287" s="9">
        <v>2</v>
      </c>
      <c r="B287" s="9">
        <v>4</v>
      </c>
      <c r="C287" s="9">
        <v>47.4</v>
      </c>
      <c r="D287" s="9">
        <v>5</v>
      </c>
      <c r="E287" s="9">
        <v>0</v>
      </c>
      <c r="F287" s="9">
        <v>0</v>
      </c>
      <c r="G287" s="9">
        <v>2</v>
      </c>
      <c r="H287" s="9">
        <v>2</v>
      </c>
      <c r="I287" s="9">
        <v>1</v>
      </c>
      <c r="J287" s="9">
        <v>0</v>
      </c>
    </row>
    <row r="288" spans="1:10" x14ac:dyDescent="0.25">
      <c r="A288" s="9">
        <v>2.4</v>
      </c>
      <c r="B288" s="9">
        <v>4</v>
      </c>
      <c r="C288" s="9">
        <v>44.344000000000001</v>
      </c>
      <c r="D288" s="9">
        <v>5</v>
      </c>
      <c r="E288" s="9">
        <v>1</v>
      </c>
      <c r="F288" s="9">
        <v>0</v>
      </c>
      <c r="G288" s="9">
        <v>2</v>
      </c>
      <c r="H288" s="9">
        <v>2</v>
      </c>
      <c r="I288" s="9">
        <v>1</v>
      </c>
      <c r="J288" s="9">
        <v>0</v>
      </c>
    </row>
    <row r="289" spans="1:10" x14ac:dyDescent="0.25">
      <c r="A289" s="9">
        <v>2.4</v>
      </c>
      <c r="B289" s="9">
        <v>4</v>
      </c>
      <c r="C289" s="9">
        <v>44.6</v>
      </c>
      <c r="D289" s="9">
        <v>6</v>
      </c>
      <c r="E289" s="9">
        <v>0</v>
      </c>
      <c r="F289" s="9">
        <v>0</v>
      </c>
      <c r="G289" s="9">
        <v>2</v>
      </c>
      <c r="H289" s="9">
        <v>2</v>
      </c>
      <c r="I289" s="9">
        <v>1</v>
      </c>
      <c r="J289" s="9">
        <v>0</v>
      </c>
    </row>
    <row r="290" spans="1:10" x14ac:dyDescent="0.25">
      <c r="A290" s="9">
        <v>1.6</v>
      </c>
      <c r="B290" s="9">
        <v>4</v>
      </c>
      <c r="C290" s="9">
        <v>50.2669</v>
      </c>
      <c r="D290" s="9">
        <v>4</v>
      </c>
      <c r="E290" s="9">
        <v>1</v>
      </c>
      <c r="F290" s="9">
        <v>0</v>
      </c>
      <c r="G290" s="9">
        <v>2</v>
      </c>
      <c r="H290" s="9">
        <v>2</v>
      </c>
      <c r="I290" s="9">
        <v>1</v>
      </c>
      <c r="J290" s="9">
        <v>0</v>
      </c>
    </row>
    <row r="291" spans="1:10" x14ac:dyDescent="0.25">
      <c r="A291" s="9">
        <v>1.6</v>
      </c>
      <c r="B291" s="9">
        <v>4</v>
      </c>
      <c r="C291" s="9">
        <v>48.318800000000003</v>
      </c>
      <c r="D291" s="9">
        <v>5</v>
      </c>
      <c r="E291" s="9">
        <v>0</v>
      </c>
      <c r="F291" s="9">
        <v>0</v>
      </c>
      <c r="G291" s="9">
        <v>2</v>
      </c>
      <c r="H291" s="9">
        <v>2</v>
      </c>
      <c r="I291" s="9">
        <v>1</v>
      </c>
      <c r="J291" s="9">
        <v>0</v>
      </c>
    </row>
    <row r="292" spans="1:10" x14ac:dyDescent="0.25">
      <c r="A292" s="9">
        <v>3.5</v>
      </c>
      <c r="B292" s="9">
        <v>6</v>
      </c>
      <c r="C292" s="9">
        <v>35.349400000000003</v>
      </c>
      <c r="D292" s="9">
        <v>1</v>
      </c>
      <c r="E292" s="9">
        <v>0</v>
      </c>
      <c r="F292" s="9">
        <v>0</v>
      </c>
      <c r="G292" s="9">
        <v>2</v>
      </c>
      <c r="H292" s="9">
        <v>2</v>
      </c>
      <c r="I292" s="9">
        <v>1</v>
      </c>
      <c r="J292" s="9">
        <v>0</v>
      </c>
    </row>
    <row r="293" spans="1:10" x14ac:dyDescent="0.25">
      <c r="A293" s="9">
        <v>2.4</v>
      </c>
      <c r="B293" s="9">
        <v>4</v>
      </c>
      <c r="C293" s="9">
        <v>47.408099999999997</v>
      </c>
      <c r="D293" s="9">
        <v>1</v>
      </c>
      <c r="E293" s="9">
        <v>0</v>
      </c>
      <c r="F293" s="9">
        <v>0</v>
      </c>
      <c r="G293" s="9">
        <v>2</v>
      </c>
      <c r="H293" s="9">
        <v>2</v>
      </c>
      <c r="I293" s="9">
        <v>1</v>
      </c>
      <c r="J293" s="9">
        <v>0</v>
      </c>
    </row>
    <row r="294" spans="1:10" x14ac:dyDescent="0.25">
      <c r="A294" s="9">
        <v>2</v>
      </c>
      <c r="B294" s="9">
        <v>4</v>
      </c>
      <c r="C294" s="9">
        <v>46.624000000000002</v>
      </c>
      <c r="D294" s="9">
        <v>5</v>
      </c>
      <c r="E294" s="9">
        <v>1</v>
      </c>
      <c r="F294" s="9">
        <v>0</v>
      </c>
      <c r="G294" s="9">
        <v>2</v>
      </c>
      <c r="H294" s="9">
        <v>2</v>
      </c>
      <c r="I294" s="9">
        <v>1</v>
      </c>
      <c r="J294" s="9">
        <v>0</v>
      </c>
    </row>
    <row r="295" spans="1:10" x14ac:dyDescent="0.25">
      <c r="A295" s="9">
        <v>2</v>
      </c>
      <c r="B295" s="9">
        <v>4</v>
      </c>
      <c r="C295" s="9">
        <v>46.438699999999997</v>
      </c>
      <c r="D295" s="9">
        <v>5</v>
      </c>
      <c r="E295" s="9">
        <v>0</v>
      </c>
      <c r="F295" s="9">
        <v>0</v>
      </c>
      <c r="G295" s="9">
        <v>2</v>
      </c>
      <c r="H295" s="9">
        <v>2</v>
      </c>
      <c r="I295" s="9">
        <v>1</v>
      </c>
      <c r="J295" s="9">
        <v>0</v>
      </c>
    </row>
    <row r="296" spans="1:10" x14ac:dyDescent="0.25">
      <c r="A296" s="9">
        <v>2.5</v>
      </c>
      <c r="B296" s="9">
        <v>4</v>
      </c>
      <c r="C296" s="9">
        <v>40.187600000000003</v>
      </c>
      <c r="D296" s="9">
        <v>6</v>
      </c>
      <c r="E296" s="9">
        <v>0</v>
      </c>
      <c r="F296" s="9">
        <v>0</v>
      </c>
      <c r="G296" s="9">
        <v>2</v>
      </c>
      <c r="H296" s="9">
        <v>2</v>
      </c>
      <c r="I296" s="9">
        <v>1</v>
      </c>
      <c r="J296" s="9">
        <v>0</v>
      </c>
    </row>
    <row r="297" spans="1:10" x14ac:dyDescent="0.25">
      <c r="A297" s="9">
        <v>2.5</v>
      </c>
      <c r="B297" s="9">
        <v>4</v>
      </c>
      <c r="C297" s="9">
        <v>40.887300000000003</v>
      </c>
      <c r="D297" s="9">
        <v>5</v>
      </c>
      <c r="E297" s="9">
        <v>1</v>
      </c>
      <c r="F297" s="9">
        <v>0</v>
      </c>
      <c r="G297" s="9">
        <v>2</v>
      </c>
      <c r="H297" s="9">
        <v>2</v>
      </c>
      <c r="I297" s="9">
        <v>1</v>
      </c>
      <c r="J297" s="9">
        <v>0</v>
      </c>
    </row>
    <row r="298" spans="1:10" x14ac:dyDescent="0.25">
      <c r="A298" s="9">
        <v>3</v>
      </c>
      <c r="B298" s="9">
        <v>6</v>
      </c>
      <c r="C298" s="9">
        <v>35.799999999999997</v>
      </c>
      <c r="D298" s="9">
        <v>6</v>
      </c>
      <c r="E298" s="9">
        <v>0</v>
      </c>
      <c r="F298" s="9">
        <v>0</v>
      </c>
      <c r="G298" s="9">
        <v>2</v>
      </c>
      <c r="H298" s="9">
        <v>2</v>
      </c>
      <c r="I298" s="9">
        <v>1</v>
      </c>
      <c r="J298" s="9">
        <v>0</v>
      </c>
    </row>
    <row r="299" spans="1:10" x14ac:dyDescent="0.25">
      <c r="A299" s="9">
        <v>3</v>
      </c>
      <c r="B299" s="9">
        <v>6</v>
      </c>
      <c r="C299" s="9">
        <v>35.731099999999998</v>
      </c>
      <c r="D299" s="9">
        <v>7</v>
      </c>
      <c r="E299" s="9">
        <v>1</v>
      </c>
      <c r="F299" s="9">
        <v>0</v>
      </c>
      <c r="G299" s="9">
        <v>2</v>
      </c>
      <c r="H299" s="9">
        <v>2</v>
      </c>
      <c r="I299" s="9">
        <v>1</v>
      </c>
      <c r="J299" s="9">
        <v>0</v>
      </c>
    </row>
    <row r="300" spans="1:10" x14ac:dyDescent="0.25">
      <c r="A300" s="9">
        <v>3.5</v>
      </c>
      <c r="B300" s="9">
        <v>6</v>
      </c>
      <c r="C300" s="9">
        <v>35.9</v>
      </c>
      <c r="D300" s="9">
        <v>7</v>
      </c>
      <c r="E300" s="9">
        <v>1</v>
      </c>
      <c r="F300" s="9">
        <v>0</v>
      </c>
      <c r="G300" s="9">
        <v>2</v>
      </c>
      <c r="H300" s="9">
        <v>2</v>
      </c>
      <c r="I300" s="9">
        <v>1</v>
      </c>
      <c r="J300" s="9">
        <v>0</v>
      </c>
    </row>
    <row r="301" spans="1:10" x14ac:dyDescent="0.25">
      <c r="A301" s="9">
        <v>3</v>
      </c>
      <c r="B301" s="9">
        <v>6</v>
      </c>
      <c r="C301" s="9">
        <v>34.9</v>
      </c>
      <c r="D301" s="9">
        <v>7</v>
      </c>
      <c r="E301" s="9">
        <v>1</v>
      </c>
      <c r="F301" s="9">
        <v>0</v>
      </c>
      <c r="G301" s="9">
        <v>2</v>
      </c>
      <c r="H301" s="9">
        <v>2</v>
      </c>
      <c r="I301" s="9">
        <v>1</v>
      </c>
      <c r="J301" s="9">
        <v>0</v>
      </c>
    </row>
    <row r="302" spans="1:10" x14ac:dyDescent="0.25">
      <c r="A302" s="9">
        <v>3.5</v>
      </c>
      <c r="B302" s="9">
        <v>6</v>
      </c>
      <c r="C302" s="9">
        <v>33.9</v>
      </c>
      <c r="D302" s="9">
        <v>7</v>
      </c>
      <c r="E302" s="9">
        <v>1</v>
      </c>
      <c r="F302" s="9">
        <v>0</v>
      </c>
      <c r="G302" s="9">
        <v>2</v>
      </c>
      <c r="H302" s="9">
        <v>2</v>
      </c>
      <c r="I302" s="9">
        <v>1</v>
      </c>
      <c r="J302" s="9">
        <v>0</v>
      </c>
    </row>
    <row r="303" spans="1:10" x14ac:dyDescent="0.25">
      <c r="A303" s="9">
        <v>3.5</v>
      </c>
      <c r="B303" s="9">
        <v>6</v>
      </c>
      <c r="C303" s="9">
        <v>34.6</v>
      </c>
      <c r="D303" s="9">
        <v>7</v>
      </c>
      <c r="E303" s="9">
        <v>1</v>
      </c>
      <c r="F303" s="9">
        <v>0</v>
      </c>
      <c r="G303" s="9">
        <v>2</v>
      </c>
      <c r="H303" s="9">
        <v>2</v>
      </c>
      <c r="I303" s="9">
        <v>1</v>
      </c>
      <c r="J303" s="9">
        <v>0</v>
      </c>
    </row>
    <row r="304" spans="1:10" x14ac:dyDescent="0.25">
      <c r="A304" s="9">
        <v>6.3</v>
      </c>
      <c r="B304" s="9">
        <v>8</v>
      </c>
      <c r="C304" s="9">
        <v>26.6722</v>
      </c>
      <c r="D304" s="9">
        <v>7</v>
      </c>
      <c r="E304" s="9">
        <v>1</v>
      </c>
      <c r="F304" s="9">
        <v>0</v>
      </c>
      <c r="G304" s="9">
        <v>2</v>
      </c>
      <c r="H304" s="9">
        <v>2</v>
      </c>
      <c r="I304" s="9">
        <v>1</v>
      </c>
      <c r="J304" s="9">
        <v>0</v>
      </c>
    </row>
    <row r="305" spans="1:10" x14ac:dyDescent="0.25">
      <c r="A305" s="9">
        <v>5.5</v>
      </c>
      <c r="B305" s="9">
        <v>8</v>
      </c>
      <c r="C305" s="9">
        <v>29.2</v>
      </c>
      <c r="D305" s="9">
        <v>7</v>
      </c>
      <c r="E305" s="9">
        <v>1</v>
      </c>
      <c r="F305" s="9">
        <v>0</v>
      </c>
      <c r="G305" s="9">
        <v>2</v>
      </c>
      <c r="H305" s="9">
        <v>2</v>
      </c>
      <c r="I305" s="9">
        <v>1</v>
      </c>
      <c r="J305" s="9">
        <v>0</v>
      </c>
    </row>
    <row r="306" spans="1:10" x14ac:dyDescent="0.25">
      <c r="A306" s="9">
        <v>5.5</v>
      </c>
      <c r="B306" s="9">
        <v>12</v>
      </c>
      <c r="C306" s="9">
        <v>23.9</v>
      </c>
      <c r="D306" s="9">
        <v>5</v>
      </c>
      <c r="E306" s="9">
        <v>1</v>
      </c>
      <c r="F306" s="9">
        <v>0</v>
      </c>
      <c r="G306" s="9">
        <v>2</v>
      </c>
      <c r="H306" s="9">
        <v>1</v>
      </c>
      <c r="I306" s="9">
        <v>1</v>
      </c>
      <c r="J306" s="9">
        <v>0</v>
      </c>
    </row>
    <row r="307" spans="1:10" x14ac:dyDescent="0.25">
      <c r="A307" s="9">
        <v>6.3</v>
      </c>
      <c r="B307" s="9">
        <v>8</v>
      </c>
      <c r="C307" s="9">
        <v>24.7</v>
      </c>
      <c r="D307" s="9">
        <v>7</v>
      </c>
      <c r="E307" s="9">
        <v>1</v>
      </c>
      <c r="F307" s="9">
        <v>0</v>
      </c>
      <c r="G307" s="9">
        <v>2</v>
      </c>
      <c r="H307" s="9">
        <v>2</v>
      </c>
      <c r="I307" s="9">
        <v>1</v>
      </c>
      <c r="J307" s="9">
        <v>0</v>
      </c>
    </row>
    <row r="308" spans="1:10" x14ac:dyDescent="0.25">
      <c r="A308" s="9">
        <v>6</v>
      </c>
      <c r="B308" s="9">
        <v>12</v>
      </c>
      <c r="C308" s="9">
        <v>23.4</v>
      </c>
      <c r="D308" s="9">
        <v>5</v>
      </c>
      <c r="E308" s="9">
        <v>1</v>
      </c>
      <c r="F308" s="9">
        <v>0</v>
      </c>
      <c r="G308" s="9">
        <v>2</v>
      </c>
      <c r="H308" s="9">
        <v>1</v>
      </c>
      <c r="I308" s="9">
        <v>1</v>
      </c>
      <c r="J308" s="9">
        <v>0</v>
      </c>
    </row>
    <row r="309" spans="1:10" x14ac:dyDescent="0.25">
      <c r="A309" s="9">
        <v>5.5</v>
      </c>
      <c r="B309" s="9">
        <v>8</v>
      </c>
      <c r="C309" s="9">
        <v>29</v>
      </c>
      <c r="D309" s="9">
        <v>7</v>
      </c>
      <c r="E309" s="9">
        <v>1</v>
      </c>
      <c r="F309" s="9">
        <v>0</v>
      </c>
      <c r="G309" s="9">
        <v>2</v>
      </c>
      <c r="H309" s="9">
        <v>2</v>
      </c>
      <c r="I309" s="9">
        <v>1</v>
      </c>
      <c r="J309" s="9">
        <v>0</v>
      </c>
    </row>
    <row r="310" spans="1:10" x14ac:dyDescent="0.25">
      <c r="A310" s="9">
        <v>6.3</v>
      </c>
      <c r="B310" s="9">
        <v>8</v>
      </c>
      <c r="C310" s="9">
        <v>24.8202</v>
      </c>
      <c r="D310" s="9">
        <v>7</v>
      </c>
      <c r="E310" s="9">
        <v>1</v>
      </c>
      <c r="F310" s="9">
        <v>0</v>
      </c>
      <c r="G310" s="9">
        <v>2</v>
      </c>
      <c r="H310" s="9">
        <v>2</v>
      </c>
      <c r="I310" s="9">
        <v>1</v>
      </c>
      <c r="J310" s="9">
        <v>0</v>
      </c>
    </row>
    <row r="311" spans="1:10" x14ac:dyDescent="0.25">
      <c r="A311" s="9">
        <v>2</v>
      </c>
      <c r="B311" s="9">
        <v>4</v>
      </c>
      <c r="C311" s="9">
        <v>42.936300000000003</v>
      </c>
      <c r="D311" s="9">
        <v>5</v>
      </c>
      <c r="E311" s="9">
        <v>0</v>
      </c>
      <c r="F311" s="9">
        <v>0</v>
      </c>
      <c r="G311" s="9">
        <v>2</v>
      </c>
      <c r="H311" s="9">
        <v>2</v>
      </c>
      <c r="I311" s="9">
        <v>1</v>
      </c>
      <c r="J311" s="9">
        <v>0</v>
      </c>
    </row>
    <row r="312" spans="1:10" x14ac:dyDescent="0.25">
      <c r="A312" s="9">
        <v>2</v>
      </c>
      <c r="B312" s="9">
        <v>4</v>
      </c>
      <c r="C312" s="9">
        <v>42.457900000000002</v>
      </c>
      <c r="D312" s="9">
        <v>1</v>
      </c>
      <c r="E312" s="9">
        <v>0</v>
      </c>
      <c r="F312" s="9">
        <v>0</v>
      </c>
      <c r="G312" s="9">
        <v>2</v>
      </c>
      <c r="H312" s="9">
        <v>2</v>
      </c>
      <c r="I312" s="9">
        <v>1</v>
      </c>
      <c r="J312" s="9">
        <v>0</v>
      </c>
    </row>
    <row r="313" spans="1:10" x14ac:dyDescent="0.25">
      <c r="A313" s="9">
        <v>2</v>
      </c>
      <c r="B313" s="9">
        <v>4</v>
      </c>
      <c r="C313" s="9">
        <v>34.9</v>
      </c>
      <c r="D313" s="9">
        <v>6</v>
      </c>
      <c r="E313" s="9">
        <v>1</v>
      </c>
      <c r="F313" s="9">
        <v>0</v>
      </c>
      <c r="G313" s="9">
        <v>2</v>
      </c>
      <c r="H313" s="9">
        <v>2</v>
      </c>
      <c r="I313" s="9">
        <v>1</v>
      </c>
      <c r="J313" s="9">
        <v>0</v>
      </c>
    </row>
    <row r="314" spans="1:10" x14ac:dyDescent="0.25">
      <c r="A314" s="9">
        <v>2.4</v>
      </c>
      <c r="B314" s="9">
        <v>4</v>
      </c>
      <c r="C314" s="9">
        <v>38.876899999999999</v>
      </c>
      <c r="D314" s="9">
        <v>5</v>
      </c>
      <c r="E314" s="9">
        <v>0</v>
      </c>
      <c r="F314" s="9">
        <v>0</v>
      </c>
      <c r="G314" s="9">
        <v>2</v>
      </c>
      <c r="H314" s="9">
        <v>2</v>
      </c>
      <c r="I314" s="9">
        <v>1</v>
      </c>
      <c r="J314" s="9">
        <v>0</v>
      </c>
    </row>
    <row r="315" spans="1:10" x14ac:dyDescent="0.25">
      <c r="A315" s="9">
        <v>2.4</v>
      </c>
      <c r="B315" s="9">
        <v>4</v>
      </c>
      <c r="C315" s="9">
        <v>40.370600000000003</v>
      </c>
      <c r="D315" s="9">
        <v>1</v>
      </c>
      <c r="E315" s="9">
        <v>0</v>
      </c>
      <c r="F315" s="9">
        <v>0</v>
      </c>
      <c r="G315" s="9">
        <v>2</v>
      </c>
      <c r="H315" s="9">
        <v>2</v>
      </c>
      <c r="I315" s="9">
        <v>1</v>
      </c>
      <c r="J315" s="9">
        <v>0</v>
      </c>
    </row>
    <row r="316" spans="1:10" x14ac:dyDescent="0.25">
      <c r="A316" s="9">
        <v>2</v>
      </c>
      <c r="B316" s="9">
        <v>4</v>
      </c>
      <c r="C316" s="9">
        <v>30.6</v>
      </c>
      <c r="D316" s="9">
        <v>5</v>
      </c>
      <c r="E316" s="9">
        <v>0</v>
      </c>
      <c r="F316" s="9">
        <v>0</v>
      </c>
      <c r="G316" s="9">
        <v>2</v>
      </c>
      <c r="H316" s="9">
        <v>2</v>
      </c>
      <c r="I316" s="9">
        <v>1</v>
      </c>
      <c r="J316" s="9">
        <v>0</v>
      </c>
    </row>
    <row r="317" spans="1:10" x14ac:dyDescent="0.25">
      <c r="A317" s="9">
        <v>2</v>
      </c>
      <c r="B317" s="9">
        <v>4</v>
      </c>
      <c r="C317" s="9">
        <v>31.1</v>
      </c>
      <c r="D317" s="9">
        <v>6</v>
      </c>
      <c r="E317" s="9">
        <v>1</v>
      </c>
      <c r="F317" s="9">
        <v>0</v>
      </c>
      <c r="G317" s="9">
        <v>2</v>
      </c>
      <c r="H317" s="9">
        <v>2</v>
      </c>
      <c r="I317" s="9">
        <v>1</v>
      </c>
      <c r="J317" s="9">
        <v>0</v>
      </c>
    </row>
    <row r="318" spans="1:10" x14ac:dyDescent="0.25">
      <c r="A318" s="9">
        <v>1.6</v>
      </c>
      <c r="B318" s="9">
        <v>4</v>
      </c>
      <c r="C318" s="9">
        <v>47.9</v>
      </c>
      <c r="D318" s="9">
        <v>4</v>
      </c>
      <c r="E318" s="9">
        <v>1</v>
      </c>
      <c r="F318" s="9">
        <v>0</v>
      </c>
      <c r="G318" s="9">
        <v>2</v>
      </c>
      <c r="H318" s="9">
        <v>2</v>
      </c>
      <c r="I318" s="9">
        <v>1</v>
      </c>
      <c r="J318" s="9">
        <v>0</v>
      </c>
    </row>
    <row r="319" spans="1:10" x14ac:dyDescent="0.25">
      <c r="A319" s="9">
        <v>1.6</v>
      </c>
      <c r="B319" s="9">
        <v>4</v>
      </c>
      <c r="C319" s="9">
        <v>48.9</v>
      </c>
      <c r="D319" s="9">
        <v>5</v>
      </c>
      <c r="E319" s="9">
        <v>0</v>
      </c>
      <c r="F319" s="9">
        <v>0</v>
      </c>
      <c r="G319" s="9">
        <v>2</v>
      </c>
      <c r="H319" s="9">
        <v>2</v>
      </c>
      <c r="I319" s="9">
        <v>1</v>
      </c>
      <c r="J319" s="9">
        <v>0</v>
      </c>
    </row>
    <row r="320" spans="1:10" x14ac:dyDescent="0.25">
      <c r="A320" s="9">
        <v>2.4</v>
      </c>
      <c r="B320" s="9">
        <v>4</v>
      </c>
      <c r="C320" s="9">
        <v>42.8</v>
      </c>
      <c r="D320" s="9">
        <v>4</v>
      </c>
      <c r="E320" s="9">
        <v>1</v>
      </c>
      <c r="F320" s="9">
        <v>0</v>
      </c>
      <c r="G320" s="9">
        <v>2</v>
      </c>
      <c r="H320" s="9">
        <v>2</v>
      </c>
      <c r="I320" s="9">
        <v>1</v>
      </c>
      <c r="J320" s="9">
        <v>0</v>
      </c>
    </row>
    <row r="321" spans="1:10" x14ac:dyDescent="0.25">
      <c r="A321" s="9">
        <v>2.4</v>
      </c>
      <c r="B321" s="9">
        <v>4</v>
      </c>
      <c r="C321" s="9">
        <v>46.9</v>
      </c>
      <c r="D321" s="9">
        <v>6</v>
      </c>
      <c r="E321" s="9">
        <v>1</v>
      </c>
      <c r="F321" s="9">
        <v>0</v>
      </c>
      <c r="G321" s="9">
        <v>2</v>
      </c>
      <c r="H321" s="9">
        <v>2</v>
      </c>
      <c r="I321" s="9">
        <v>1</v>
      </c>
      <c r="J321" s="9">
        <v>0</v>
      </c>
    </row>
    <row r="322" spans="1:10" x14ac:dyDescent="0.25">
      <c r="A322" s="9">
        <v>2.4</v>
      </c>
      <c r="B322" s="9">
        <v>4</v>
      </c>
      <c r="C322" s="9">
        <v>42.6</v>
      </c>
      <c r="D322" s="9">
        <v>4</v>
      </c>
      <c r="E322" s="9">
        <v>1</v>
      </c>
      <c r="F322" s="9">
        <v>0</v>
      </c>
      <c r="G322" s="9">
        <v>2</v>
      </c>
      <c r="H322" s="9">
        <v>2</v>
      </c>
      <c r="I322" s="9">
        <v>1</v>
      </c>
      <c r="J322" s="9">
        <v>0</v>
      </c>
    </row>
    <row r="323" spans="1:10" x14ac:dyDescent="0.25">
      <c r="A323" s="9">
        <v>2.4</v>
      </c>
      <c r="B323" s="9">
        <v>4</v>
      </c>
      <c r="C323" s="9">
        <v>46.8</v>
      </c>
      <c r="D323" s="9">
        <v>6</v>
      </c>
      <c r="E323" s="9">
        <v>1</v>
      </c>
      <c r="F323" s="9">
        <v>0</v>
      </c>
      <c r="G323" s="9">
        <v>2</v>
      </c>
      <c r="H323" s="9">
        <v>2</v>
      </c>
      <c r="I323" s="9">
        <v>1</v>
      </c>
      <c r="J323" s="9">
        <v>0</v>
      </c>
    </row>
    <row r="324" spans="1:10" x14ac:dyDescent="0.25">
      <c r="A324" s="9">
        <v>3.5</v>
      </c>
      <c r="B324" s="9">
        <v>6</v>
      </c>
      <c r="C324" s="9">
        <v>40.299999999999997</v>
      </c>
      <c r="D324" s="9">
        <v>4</v>
      </c>
      <c r="E324" s="9">
        <v>1</v>
      </c>
      <c r="F324" s="9">
        <v>0</v>
      </c>
      <c r="G324" s="9">
        <v>1</v>
      </c>
      <c r="H324" s="9">
        <v>1</v>
      </c>
      <c r="I324" s="9">
        <v>1</v>
      </c>
      <c r="J324" s="9">
        <v>0</v>
      </c>
    </row>
    <row r="325" spans="1:10" x14ac:dyDescent="0.25">
      <c r="A325" s="9">
        <v>3.5</v>
      </c>
      <c r="B325" s="9">
        <v>6</v>
      </c>
      <c r="C325" s="9">
        <v>41.2</v>
      </c>
      <c r="D325" s="9">
        <v>4</v>
      </c>
      <c r="E325" s="9">
        <v>1</v>
      </c>
      <c r="F325" s="9">
        <v>0</v>
      </c>
      <c r="G325" s="9">
        <v>1</v>
      </c>
      <c r="H325" s="9">
        <v>1</v>
      </c>
      <c r="I325" s="9">
        <v>1</v>
      </c>
      <c r="J325" s="9">
        <v>0</v>
      </c>
    </row>
    <row r="326" spans="1:10" x14ac:dyDescent="0.25">
      <c r="A326" s="9">
        <v>3.6</v>
      </c>
      <c r="B326" s="9">
        <v>6</v>
      </c>
      <c r="C326" s="9">
        <v>35.6</v>
      </c>
      <c r="D326" s="9">
        <v>6</v>
      </c>
      <c r="E326" s="9">
        <v>1</v>
      </c>
      <c r="F326" s="9">
        <v>0</v>
      </c>
      <c r="G326" s="9">
        <v>2</v>
      </c>
      <c r="H326" s="9">
        <v>2</v>
      </c>
      <c r="I326" s="9">
        <v>1</v>
      </c>
      <c r="J326" s="9">
        <v>0</v>
      </c>
    </row>
    <row r="327" spans="1:10" x14ac:dyDescent="0.25">
      <c r="A327" s="9">
        <v>3.6</v>
      </c>
      <c r="B327" s="9">
        <v>6</v>
      </c>
      <c r="C327" s="9">
        <v>31</v>
      </c>
      <c r="D327" s="9">
        <v>4</v>
      </c>
      <c r="E327" s="9">
        <v>1</v>
      </c>
      <c r="F327" s="9">
        <v>0</v>
      </c>
      <c r="G327" s="9">
        <v>2</v>
      </c>
      <c r="H327" s="9">
        <v>2</v>
      </c>
      <c r="I327" s="9">
        <v>1</v>
      </c>
      <c r="J327" s="9">
        <v>0</v>
      </c>
    </row>
    <row r="328" spans="1:10" x14ac:dyDescent="0.25">
      <c r="A328" s="9">
        <v>6.7</v>
      </c>
      <c r="B328" s="9">
        <v>12</v>
      </c>
      <c r="C328" s="9">
        <v>24.2</v>
      </c>
      <c r="D328" s="9">
        <v>6</v>
      </c>
      <c r="E328" s="9">
        <v>1</v>
      </c>
      <c r="F328" s="9">
        <v>0</v>
      </c>
      <c r="G328" s="9">
        <v>2</v>
      </c>
      <c r="H328" s="9">
        <v>2</v>
      </c>
      <c r="I328" s="9">
        <v>1</v>
      </c>
      <c r="J328" s="9">
        <v>0</v>
      </c>
    </row>
    <row r="329" spans="1:10" x14ac:dyDescent="0.25">
      <c r="A329" s="9">
        <v>6.7</v>
      </c>
      <c r="B329" s="9">
        <v>12</v>
      </c>
      <c r="C329" s="9">
        <v>24.2</v>
      </c>
      <c r="D329" s="9">
        <v>6</v>
      </c>
      <c r="E329" s="9">
        <v>1</v>
      </c>
      <c r="F329" s="9">
        <v>0</v>
      </c>
      <c r="G329" s="9">
        <v>2</v>
      </c>
      <c r="H329" s="9">
        <v>2</v>
      </c>
      <c r="I329" s="9">
        <v>1</v>
      </c>
      <c r="J329" s="9">
        <v>0</v>
      </c>
    </row>
    <row r="330" spans="1:10" x14ac:dyDescent="0.25">
      <c r="A330" s="9">
        <v>2</v>
      </c>
      <c r="B330" s="9">
        <v>4</v>
      </c>
      <c r="C330" s="9">
        <v>37.1</v>
      </c>
      <c r="D330" s="9">
        <v>5</v>
      </c>
      <c r="E330" s="9">
        <v>1</v>
      </c>
      <c r="F330" s="9">
        <v>0</v>
      </c>
      <c r="G330" s="9">
        <v>2</v>
      </c>
      <c r="H330" s="9">
        <v>2</v>
      </c>
      <c r="I330" s="9">
        <v>0</v>
      </c>
      <c r="J330" s="9">
        <v>0</v>
      </c>
    </row>
    <row r="331" spans="1:10" x14ac:dyDescent="0.25">
      <c r="A331" s="9">
        <v>2</v>
      </c>
      <c r="B331" s="9">
        <v>4</v>
      </c>
      <c r="C331" s="9">
        <v>41.113199999999999</v>
      </c>
      <c r="D331" s="9">
        <v>6</v>
      </c>
      <c r="E331" s="9">
        <v>0</v>
      </c>
      <c r="F331" s="9">
        <v>0</v>
      </c>
      <c r="G331" s="9">
        <v>2</v>
      </c>
      <c r="H331" s="9">
        <v>2</v>
      </c>
      <c r="I331" s="9">
        <v>0</v>
      </c>
      <c r="J331" s="9">
        <v>0</v>
      </c>
    </row>
    <row r="332" spans="1:10" x14ac:dyDescent="0.25">
      <c r="A332" s="9">
        <v>2</v>
      </c>
      <c r="B332" s="9">
        <v>4</v>
      </c>
      <c r="C332" s="9">
        <v>38.462699999999998</v>
      </c>
      <c r="D332" s="9">
        <v>6</v>
      </c>
      <c r="E332" s="9">
        <v>1</v>
      </c>
      <c r="F332" s="9">
        <v>0</v>
      </c>
      <c r="G332" s="9">
        <v>2</v>
      </c>
      <c r="H332" s="9">
        <v>2</v>
      </c>
      <c r="I332" s="9">
        <v>0</v>
      </c>
      <c r="J332" s="9">
        <v>0</v>
      </c>
    </row>
    <row r="333" spans="1:10" x14ac:dyDescent="0.25">
      <c r="A333" s="9">
        <v>2</v>
      </c>
      <c r="B333" s="9">
        <v>4</v>
      </c>
      <c r="C333" s="9">
        <v>43.1</v>
      </c>
      <c r="D333" s="9">
        <v>6</v>
      </c>
      <c r="E333" s="9">
        <v>0</v>
      </c>
      <c r="F333" s="9">
        <v>0</v>
      </c>
      <c r="G333" s="9">
        <v>2</v>
      </c>
      <c r="H333" s="9">
        <v>2</v>
      </c>
      <c r="I333" s="9">
        <v>0</v>
      </c>
      <c r="J333" s="9">
        <v>0</v>
      </c>
    </row>
    <row r="334" spans="1:10" x14ac:dyDescent="0.25">
      <c r="A334" s="9">
        <v>2</v>
      </c>
      <c r="B334" s="9">
        <v>4</v>
      </c>
      <c r="C334" s="9">
        <v>38.499699999999997</v>
      </c>
      <c r="D334" s="9">
        <v>5</v>
      </c>
      <c r="E334" s="9">
        <v>1</v>
      </c>
      <c r="F334" s="9">
        <v>0</v>
      </c>
      <c r="G334" s="9">
        <v>2</v>
      </c>
      <c r="H334" s="9">
        <v>2</v>
      </c>
      <c r="I334" s="9">
        <v>0</v>
      </c>
      <c r="J334" s="9">
        <v>0</v>
      </c>
    </row>
    <row r="335" spans="1:10" x14ac:dyDescent="0.25">
      <c r="A335" s="9">
        <v>2.5</v>
      </c>
      <c r="B335" s="9">
        <v>4</v>
      </c>
      <c r="C335" s="9">
        <v>37.070999999999998</v>
      </c>
      <c r="D335" s="9">
        <v>5</v>
      </c>
      <c r="E335" s="9">
        <v>0</v>
      </c>
      <c r="F335" s="9">
        <v>0</v>
      </c>
      <c r="G335" s="9">
        <v>2</v>
      </c>
      <c r="H335" s="9">
        <v>2</v>
      </c>
      <c r="I335" s="9">
        <v>0</v>
      </c>
      <c r="J335" s="9">
        <v>1</v>
      </c>
    </row>
    <row r="336" spans="1:10" x14ac:dyDescent="0.25">
      <c r="A336" s="9">
        <v>2.5</v>
      </c>
      <c r="B336" s="9">
        <v>4</v>
      </c>
      <c r="C336" s="9">
        <v>35.922600000000003</v>
      </c>
      <c r="D336" s="9">
        <v>4</v>
      </c>
      <c r="E336" s="9">
        <v>1</v>
      </c>
      <c r="F336" s="9">
        <v>0</v>
      </c>
      <c r="G336" s="9">
        <v>2</v>
      </c>
      <c r="H336" s="9">
        <v>2</v>
      </c>
      <c r="I336" s="9">
        <v>0</v>
      </c>
      <c r="J336" s="9">
        <v>1</v>
      </c>
    </row>
    <row r="337" spans="1:10" x14ac:dyDescent="0.25">
      <c r="A337" s="9">
        <v>2.5</v>
      </c>
      <c r="B337" s="9">
        <v>4</v>
      </c>
      <c r="C337" s="9">
        <v>34.143500000000003</v>
      </c>
      <c r="D337" s="9">
        <v>5</v>
      </c>
      <c r="E337" s="9">
        <v>0</v>
      </c>
      <c r="F337" s="9">
        <v>0</v>
      </c>
      <c r="G337" s="9">
        <v>2</v>
      </c>
      <c r="H337" s="9">
        <v>2</v>
      </c>
      <c r="I337" s="9">
        <v>1</v>
      </c>
      <c r="J337" s="9">
        <v>0</v>
      </c>
    </row>
    <row r="338" spans="1:10" x14ac:dyDescent="0.25">
      <c r="A338" s="9">
        <v>2.5</v>
      </c>
      <c r="B338" s="9">
        <v>4</v>
      </c>
      <c r="C338" s="9">
        <v>32.910299999999999</v>
      </c>
      <c r="D338" s="9">
        <v>4</v>
      </c>
      <c r="E338" s="9">
        <v>1</v>
      </c>
      <c r="F338" s="9">
        <v>0</v>
      </c>
      <c r="G338" s="9">
        <v>2</v>
      </c>
      <c r="H338" s="9">
        <v>2</v>
      </c>
      <c r="I338" s="9">
        <v>1</v>
      </c>
      <c r="J338" s="9">
        <v>0</v>
      </c>
    </row>
    <row r="339" spans="1:10" x14ac:dyDescent="0.25">
      <c r="A339" s="9">
        <v>2.4</v>
      </c>
      <c r="B339" s="9">
        <v>4</v>
      </c>
      <c r="C339" s="9">
        <v>42.3947</v>
      </c>
      <c r="D339" s="9">
        <v>1</v>
      </c>
      <c r="E339" s="9">
        <v>0</v>
      </c>
      <c r="F339" s="9">
        <v>0</v>
      </c>
      <c r="G339" s="9">
        <v>2</v>
      </c>
      <c r="H339" s="9">
        <v>2</v>
      </c>
      <c r="I339" s="9">
        <v>1</v>
      </c>
      <c r="J339" s="9">
        <v>0</v>
      </c>
    </row>
    <row r="340" spans="1:10" x14ac:dyDescent="0.25">
      <c r="A340" s="9">
        <v>2.4</v>
      </c>
      <c r="B340" s="9">
        <v>4</v>
      </c>
      <c r="C340" s="9">
        <v>41.395899999999997</v>
      </c>
      <c r="D340" s="9">
        <v>6</v>
      </c>
      <c r="E340" s="9">
        <v>0</v>
      </c>
      <c r="F340" s="9">
        <v>0</v>
      </c>
      <c r="G340" s="9">
        <v>2</v>
      </c>
      <c r="H340" s="9">
        <v>2</v>
      </c>
      <c r="I340" s="9">
        <v>1</v>
      </c>
      <c r="J340" s="9">
        <v>0</v>
      </c>
    </row>
    <row r="341" spans="1:10" x14ac:dyDescent="0.25">
      <c r="A341" s="9">
        <v>2.4</v>
      </c>
      <c r="B341" s="9">
        <v>4</v>
      </c>
      <c r="C341" s="9">
        <v>40.832099999999997</v>
      </c>
      <c r="D341" s="9">
        <v>1</v>
      </c>
      <c r="E341" s="9">
        <v>0</v>
      </c>
      <c r="F341" s="9">
        <v>0</v>
      </c>
      <c r="G341" s="9">
        <v>2</v>
      </c>
      <c r="H341" s="9">
        <v>2</v>
      </c>
      <c r="I341" s="9">
        <v>1</v>
      </c>
      <c r="J341" s="9">
        <v>0</v>
      </c>
    </row>
    <row r="342" spans="1:10" x14ac:dyDescent="0.25">
      <c r="A342" s="9">
        <v>2.4</v>
      </c>
      <c r="B342" s="9">
        <v>4</v>
      </c>
      <c r="C342" s="9">
        <v>44.081800000000001</v>
      </c>
      <c r="D342" s="9">
        <v>1</v>
      </c>
      <c r="E342" s="9">
        <v>0</v>
      </c>
      <c r="F342" s="9">
        <v>0</v>
      </c>
      <c r="G342" s="9">
        <v>2</v>
      </c>
      <c r="H342" s="9">
        <v>2</v>
      </c>
      <c r="I342" s="9">
        <v>1</v>
      </c>
      <c r="J342" s="9">
        <v>0</v>
      </c>
    </row>
    <row r="343" spans="1:10" x14ac:dyDescent="0.25">
      <c r="A343" s="9">
        <v>2.4</v>
      </c>
      <c r="B343" s="9">
        <v>4</v>
      </c>
      <c r="C343" s="9">
        <v>43.003500000000003</v>
      </c>
      <c r="D343" s="9">
        <v>6</v>
      </c>
      <c r="E343" s="9">
        <v>0</v>
      </c>
      <c r="F343" s="9">
        <v>0</v>
      </c>
      <c r="G343" s="9">
        <v>2</v>
      </c>
      <c r="H343" s="9">
        <v>2</v>
      </c>
      <c r="I343" s="9">
        <v>1</v>
      </c>
      <c r="J343" s="9">
        <v>0</v>
      </c>
    </row>
    <row r="344" spans="1:10" x14ac:dyDescent="0.25">
      <c r="A344" s="9">
        <v>2.4</v>
      </c>
      <c r="B344" s="9">
        <v>4</v>
      </c>
      <c r="C344" s="9">
        <v>41.585799999999999</v>
      </c>
      <c r="D344" s="9">
        <v>1</v>
      </c>
      <c r="E344" s="9">
        <v>0</v>
      </c>
      <c r="F344" s="9">
        <v>0</v>
      </c>
      <c r="G344" s="9">
        <v>2</v>
      </c>
      <c r="H344" s="9">
        <v>2</v>
      </c>
      <c r="I344" s="9">
        <v>1</v>
      </c>
      <c r="J344" s="9">
        <v>0</v>
      </c>
    </row>
    <row r="345" spans="1:10" x14ac:dyDescent="0.25">
      <c r="A345" s="9">
        <v>2</v>
      </c>
      <c r="B345" s="9">
        <v>4</v>
      </c>
      <c r="C345" s="9">
        <v>46.362900000000003</v>
      </c>
      <c r="D345" s="9">
        <v>6</v>
      </c>
      <c r="E345" s="9">
        <v>0</v>
      </c>
      <c r="F345" s="9">
        <v>0</v>
      </c>
      <c r="G345" s="9">
        <v>2</v>
      </c>
      <c r="H345" s="9">
        <v>2</v>
      </c>
      <c r="I345" s="9">
        <v>1</v>
      </c>
      <c r="J345" s="9">
        <v>0</v>
      </c>
    </row>
    <row r="346" spans="1:10" x14ac:dyDescent="0.25">
      <c r="A346" s="9">
        <v>2</v>
      </c>
      <c r="B346" s="9">
        <v>4</v>
      </c>
      <c r="C346" s="9">
        <v>45.190100000000001</v>
      </c>
      <c r="D346" s="9">
        <v>1</v>
      </c>
      <c r="E346" s="9">
        <v>1</v>
      </c>
      <c r="F346" s="9">
        <v>0</v>
      </c>
      <c r="G346" s="9">
        <v>2</v>
      </c>
      <c r="H346" s="9">
        <v>2</v>
      </c>
      <c r="I346" s="9">
        <v>1</v>
      </c>
      <c r="J346" s="9">
        <v>0</v>
      </c>
    </row>
    <row r="347" spans="1:10" x14ac:dyDescent="0.25">
      <c r="A347" s="9">
        <v>2</v>
      </c>
      <c r="B347" s="9">
        <v>4</v>
      </c>
      <c r="C347" s="9">
        <v>44.707999999999998</v>
      </c>
      <c r="D347" s="9">
        <v>6</v>
      </c>
      <c r="E347" s="9">
        <v>0</v>
      </c>
      <c r="F347" s="9">
        <v>0</v>
      </c>
      <c r="G347" s="9">
        <v>2</v>
      </c>
      <c r="H347" s="9">
        <v>2</v>
      </c>
      <c r="I347" s="9">
        <v>1</v>
      </c>
      <c r="J347" s="9">
        <v>0</v>
      </c>
    </row>
    <row r="348" spans="1:10" x14ac:dyDescent="0.25">
      <c r="A348" s="9">
        <v>2</v>
      </c>
      <c r="B348" s="9">
        <v>4</v>
      </c>
      <c r="C348" s="9">
        <v>41.566099999999999</v>
      </c>
      <c r="D348" s="9">
        <v>1</v>
      </c>
      <c r="E348" s="9">
        <v>1</v>
      </c>
      <c r="F348" s="9">
        <v>0</v>
      </c>
      <c r="G348" s="9">
        <v>2</v>
      </c>
      <c r="H348" s="9">
        <v>2</v>
      </c>
      <c r="I348" s="9">
        <v>1</v>
      </c>
      <c r="J348" s="9">
        <v>0</v>
      </c>
    </row>
    <row r="349" spans="1:10" x14ac:dyDescent="0.25">
      <c r="A349" s="9">
        <v>1.8</v>
      </c>
      <c r="B349" s="9">
        <v>4</v>
      </c>
      <c r="C349" s="9">
        <v>48.4</v>
      </c>
      <c r="D349" s="9">
        <v>4</v>
      </c>
      <c r="E349" s="9">
        <v>1</v>
      </c>
      <c r="F349" s="9">
        <v>0</v>
      </c>
      <c r="G349" s="9">
        <v>2</v>
      </c>
      <c r="H349" s="9">
        <v>2</v>
      </c>
      <c r="I349" s="9">
        <v>1</v>
      </c>
      <c r="J349" s="9">
        <v>0</v>
      </c>
    </row>
    <row r="350" spans="1:10" x14ac:dyDescent="0.25">
      <c r="A350" s="9">
        <v>1.8</v>
      </c>
      <c r="B350" s="9">
        <v>4</v>
      </c>
      <c r="C350" s="9">
        <v>50</v>
      </c>
      <c r="D350" s="9">
        <v>5</v>
      </c>
      <c r="E350" s="9">
        <v>0</v>
      </c>
      <c r="F350" s="9">
        <v>0</v>
      </c>
      <c r="G350" s="9">
        <v>2</v>
      </c>
      <c r="H350" s="9">
        <v>2</v>
      </c>
      <c r="I350" s="9">
        <v>1</v>
      </c>
      <c r="J350" s="9">
        <v>0</v>
      </c>
    </row>
    <row r="351" spans="1:10" x14ac:dyDescent="0.25">
      <c r="A351" s="9">
        <v>2.4</v>
      </c>
      <c r="B351" s="9">
        <v>4</v>
      </c>
      <c r="C351" s="9">
        <v>42.2</v>
      </c>
      <c r="D351" s="9">
        <v>5</v>
      </c>
      <c r="E351" s="9">
        <v>0</v>
      </c>
      <c r="F351" s="9">
        <v>0</v>
      </c>
      <c r="G351" s="9">
        <v>2</v>
      </c>
      <c r="H351" s="9">
        <v>2</v>
      </c>
      <c r="I351" s="9">
        <v>1</v>
      </c>
      <c r="J351" s="9">
        <v>0</v>
      </c>
    </row>
    <row r="352" spans="1:10" x14ac:dyDescent="0.25">
      <c r="A352" s="9">
        <v>2.4</v>
      </c>
      <c r="B352" s="9">
        <v>4</v>
      </c>
      <c r="C352" s="9">
        <v>42.6</v>
      </c>
      <c r="D352" s="9">
        <v>5</v>
      </c>
      <c r="E352" s="9">
        <v>1</v>
      </c>
      <c r="F352" s="9">
        <v>0</v>
      </c>
      <c r="G352" s="9">
        <v>2</v>
      </c>
      <c r="H352" s="9">
        <v>2</v>
      </c>
      <c r="I352" s="9">
        <v>1</v>
      </c>
      <c r="J352" s="9">
        <v>0</v>
      </c>
    </row>
    <row r="353" spans="1:10" x14ac:dyDescent="0.25">
      <c r="A353" s="9">
        <v>2</v>
      </c>
      <c r="B353" s="9">
        <v>4</v>
      </c>
      <c r="C353" s="9">
        <v>42</v>
      </c>
      <c r="D353" s="9">
        <v>6</v>
      </c>
      <c r="E353" s="9">
        <v>0</v>
      </c>
      <c r="F353" s="9">
        <v>0</v>
      </c>
      <c r="G353" s="9">
        <v>2</v>
      </c>
      <c r="H353" s="9">
        <v>2</v>
      </c>
      <c r="I353" s="9">
        <v>1</v>
      </c>
      <c r="J353" s="9">
        <v>0</v>
      </c>
    </row>
    <row r="354" spans="1:10" x14ac:dyDescent="0.25">
      <c r="A354" s="9">
        <v>2</v>
      </c>
      <c r="B354" s="9">
        <v>4</v>
      </c>
      <c r="C354" s="9">
        <v>41.521000000000001</v>
      </c>
      <c r="D354" s="9">
        <v>6</v>
      </c>
      <c r="E354" s="9">
        <v>0</v>
      </c>
      <c r="F354" s="9">
        <v>0</v>
      </c>
      <c r="G354" s="9">
        <v>2</v>
      </c>
      <c r="H354" s="9">
        <v>2</v>
      </c>
      <c r="I354" s="9">
        <v>1</v>
      </c>
      <c r="J354" s="9">
        <v>0</v>
      </c>
    </row>
    <row r="355" spans="1:10" x14ac:dyDescent="0.25">
      <c r="A355" s="9">
        <v>3.6</v>
      </c>
      <c r="B355" s="9">
        <v>6</v>
      </c>
      <c r="C355" s="9">
        <v>35.1</v>
      </c>
      <c r="D355" s="9">
        <v>6</v>
      </c>
      <c r="E355" s="9">
        <v>0</v>
      </c>
      <c r="F355" s="9">
        <v>0</v>
      </c>
      <c r="G355" s="9">
        <v>2</v>
      </c>
      <c r="H355" s="9">
        <v>2</v>
      </c>
      <c r="I355" s="9">
        <v>1</v>
      </c>
      <c r="J355" s="9">
        <v>0</v>
      </c>
    </row>
    <row r="356" spans="1:10" x14ac:dyDescent="0.25">
      <c r="A356" s="9">
        <v>3.6</v>
      </c>
      <c r="B356" s="9">
        <v>6</v>
      </c>
      <c r="C356" s="9">
        <v>33.5</v>
      </c>
      <c r="D356" s="9">
        <v>6</v>
      </c>
      <c r="E356" s="9">
        <v>0</v>
      </c>
      <c r="F356" s="9">
        <v>0</v>
      </c>
      <c r="G356" s="9">
        <v>2</v>
      </c>
      <c r="H356" s="9">
        <v>2</v>
      </c>
      <c r="I356" s="9">
        <v>1</v>
      </c>
      <c r="J356" s="9">
        <v>0</v>
      </c>
    </row>
    <row r="357" spans="1:10" x14ac:dyDescent="0.25">
      <c r="A357" s="9">
        <v>2</v>
      </c>
      <c r="B357" s="9">
        <v>4</v>
      </c>
      <c r="C357" s="9">
        <v>60.1</v>
      </c>
      <c r="D357" s="9">
        <v>6</v>
      </c>
      <c r="E357" s="9">
        <v>0</v>
      </c>
      <c r="F357" s="9">
        <v>0</v>
      </c>
      <c r="G357" s="9">
        <v>2</v>
      </c>
      <c r="H357" s="9">
        <v>2</v>
      </c>
      <c r="I357" s="9">
        <v>0</v>
      </c>
      <c r="J357" s="9">
        <v>0</v>
      </c>
    </row>
    <row r="358" spans="1:10" x14ac:dyDescent="0.25">
      <c r="A358" s="9">
        <v>2</v>
      </c>
      <c r="B358" s="9">
        <v>4</v>
      </c>
      <c r="C358" s="9">
        <v>58.534999999999997</v>
      </c>
      <c r="D358" s="9">
        <v>6</v>
      </c>
      <c r="E358" s="9">
        <v>0</v>
      </c>
      <c r="F358" s="9">
        <v>0</v>
      </c>
      <c r="G358" s="9">
        <v>2</v>
      </c>
      <c r="H358" s="9">
        <v>2</v>
      </c>
      <c r="I358" s="9">
        <v>0</v>
      </c>
      <c r="J358" s="9">
        <v>0</v>
      </c>
    </row>
    <row r="359" spans="1:10" x14ac:dyDescent="0.25">
      <c r="A359" s="9">
        <v>2.5</v>
      </c>
      <c r="B359" s="9">
        <v>5</v>
      </c>
      <c r="C359" s="9">
        <v>39.614699999999999</v>
      </c>
      <c r="D359" s="9">
        <v>5</v>
      </c>
      <c r="E359" s="9">
        <v>0</v>
      </c>
      <c r="F359" s="9">
        <v>0</v>
      </c>
      <c r="G359" s="9">
        <v>2</v>
      </c>
      <c r="H359" s="9">
        <v>2</v>
      </c>
      <c r="I359" s="9">
        <v>1</v>
      </c>
      <c r="J359" s="9">
        <v>0</v>
      </c>
    </row>
    <row r="360" spans="1:10" x14ac:dyDescent="0.25">
      <c r="A360" s="9">
        <v>2.5</v>
      </c>
      <c r="B360" s="9">
        <v>5</v>
      </c>
      <c r="C360" s="9">
        <v>40.240900000000003</v>
      </c>
      <c r="D360" s="9">
        <v>6</v>
      </c>
      <c r="E360" s="9">
        <v>0</v>
      </c>
      <c r="F360" s="9">
        <v>0</v>
      </c>
      <c r="G360" s="9">
        <v>2</v>
      </c>
      <c r="H360" s="9">
        <v>2</v>
      </c>
      <c r="I360" s="9">
        <v>1</v>
      </c>
      <c r="J360" s="9">
        <v>0</v>
      </c>
    </row>
    <row r="361" spans="1:10" x14ac:dyDescent="0.25">
      <c r="A361" s="9">
        <v>2</v>
      </c>
      <c r="B361" s="9">
        <v>4</v>
      </c>
      <c r="C361" s="9">
        <v>43.541400000000003</v>
      </c>
      <c r="D361" s="9">
        <v>6</v>
      </c>
      <c r="E361" s="9">
        <v>0</v>
      </c>
      <c r="F361" s="9">
        <v>0</v>
      </c>
      <c r="G361" s="9">
        <v>2</v>
      </c>
      <c r="H361" s="9">
        <v>2</v>
      </c>
      <c r="I361" s="9">
        <v>1</v>
      </c>
      <c r="J361" s="9">
        <v>0</v>
      </c>
    </row>
    <row r="362" spans="1:10" x14ac:dyDescent="0.25">
      <c r="A362" s="9">
        <v>2</v>
      </c>
      <c r="B362" s="9">
        <v>4</v>
      </c>
      <c r="C362" s="9">
        <v>41.521000000000001</v>
      </c>
      <c r="D362" s="9">
        <v>6</v>
      </c>
      <c r="E362" s="9">
        <v>0</v>
      </c>
      <c r="F362" s="9">
        <v>0</v>
      </c>
      <c r="G362" s="9">
        <v>2</v>
      </c>
      <c r="H362" s="9">
        <v>2</v>
      </c>
      <c r="I362" s="9">
        <v>1</v>
      </c>
      <c r="J362" s="9">
        <v>0</v>
      </c>
    </row>
    <row r="363" spans="1:10" x14ac:dyDescent="0.25">
      <c r="A363" s="9">
        <v>2</v>
      </c>
      <c r="B363" s="9">
        <v>4</v>
      </c>
      <c r="C363" s="9">
        <v>43.541400000000003</v>
      </c>
      <c r="D363" s="9">
        <v>6</v>
      </c>
      <c r="E363" s="9">
        <v>0</v>
      </c>
      <c r="F363" s="9">
        <v>0</v>
      </c>
      <c r="G363" s="9">
        <v>2</v>
      </c>
      <c r="H363" s="9">
        <v>2</v>
      </c>
      <c r="I363" s="9">
        <v>1</v>
      </c>
      <c r="J363" s="9">
        <v>0</v>
      </c>
    </row>
    <row r="364" spans="1:10" x14ac:dyDescent="0.25">
      <c r="A364" s="9">
        <v>2</v>
      </c>
      <c r="B364" s="9">
        <v>4</v>
      </c>
      <c r="C364" s="9">
        <v>41.521000000000001</v>
      </c>
      <c r="D364" s="9">
        <v>6</v>
      </c>
      <c r="E364" s="9">
        <v>0</v>
      </c>
      <c r="F364" s="9">
        <v>0</v>
      </c>
      <c r="G364" s="9">
        <v>2</v>
      </c>
      <c r="H364" s="9">
        <v>2</v>
      </c>
      <c r="I364" s="9">
        <v>1</v>
      </c>
      <c r="J364" s="9">
        <v>0</v>
      </c>
    </row>
    <row r="365" spans="1:10" x14ac:dyDescent="0.25">
      <c r="A365" s="9">
        <v>2</v>
      </c>
      <c r="B365" s="9">
        <v>4</v>
      </c>
      <c r="C365" s="9">
        <v>60.1</v>
      </c>
      <c r="D365" s="9">
        <v>6</v>
      </c>
      <c r="E365" s="9">
        <v>0</v>
      </c>
      <c r="F365" s="9">
        <v>0</v>
      </c>
      <c r="G365" s="9">
        <v>2</v>
      </c>
      <c r="H365" s="9">
        <v>2</v>
      </c>
      <c r="I365" s="9">
        <v>0</v>
      </c>
      <c r="J365" s="9">
        <v>0</v>
      </c>
    </row>
    <row r="366" spans="1:10" x14ac:dyDescent="0.25">
      <c r="A366" s="9">
        <v>2</v>
      </c>
      <c r="B366" s="9">
        <v>4</v>
      </c>
      <c r="C366" s="9">
        <v>58.534999999999997</v>
      </c>
      <c r="D366" s="9">
        <v>6</v>
      </c>
      <c r="E366" s="9">
        <v>0</v>
      </c>
      <c r="F366" s="9">
        <v>0</v>
      </c>
      <c r="G366" s="9">
        <v>2</v>
      </c>
      <c r="H366" s="9">
        <v>2</v>
      </c>
      <c r="I366" s="9">
        <v>0</v>
      </c>
      <c r="J366" s="9">
        <v>0</v>
      </c>
    </row>
    <row r="367" spans="1:10" x14ac:dyDescent="0.25">
      <c r="A367" s="9">
        <v>2.5</v>
      </c>
      <c r="B367" s="9">
        <v>5</v>
      </c>
      <c r="C367" s="9">
        <v>39.571399999999997</v>
      </c>
      <c r="D367" s="9">
        <v>5</v>
      </c>
      <c r="E367" s="9">
        <v>0</v>
      </c>
      <c r="F367" s="9">
        <v>0</v>
      </c>
      <c r="G367" s="9">
        <v>2</v>
      </c>
      <c r="H367" s="9">
        <v>2</v>
      </c>
      <c r="I367" s="9">
        <v>1</v>
      </c>
      <c r="J367" s="9">
        <v>0</v>
      </c>
    </row>
    <row r="368" spans="1:10" x14ac:dyDescent="0.25">
      <c r="A368" s="9">
        <v>2.5</v>
      </c>
      <c r="B368" s="9">
        <v>5</v>
      </c>
      <c r="C368" s="9">
        <v>40.0169</v>
      </c>
      <c r="D368" s="9">
        <v>6</v>
      </c>
      <c r="E368" s="9">
        <v>0</v>
      </c>
      <c r="F368" s="9">
        <v>0</v>
      </c>
      <c r="G368" s="9">
        <v>2</v>
      </c>
      <c r="H368" s="9">
        <v>2</v>
      </c>
      <c r="I368" s="9">
        <v>1</v>
      </c>
      <c r="J368" s="9">
        <v>0</v>
      </c>
    </row>
    <row r="369" spans="1:10" x14ac:dyDescent="0.25">
      <c r="A369" s="9">
        <v>2.4</v>
      </c>
      <c r="B369" s="9">
        <v>5</v>
      </c>
      <c r="C369" s="9">
        <v>39.347999999999999</v>
      </c>
      <c r="D369" s="9">
        <v>5</v>
      </c>
      <c r="E369" s="9">
        <v>1</v>
      </c>
      <c r="F369" s="9">
        <v>0</v>
      </c>
      <c r="G369" s="9">
        <v>2</v>
      </c>
      <c r="H369" s="9">
        <v>2</v>
      </c>
      <c r="I369" s="9">
        <v>1</v>
      </c>
      <c r="J369" s="9">
        <v>0</v>
      </c>
    </row>
    <row r="370" spans="1:10" x14ac:dyDescent="0.25">
      <c r="A370" s="9">
        <v>2.4</v>
      </c>
      <c r="B370" s="9">
        <v>5</v>
      </c>
      <c r="C370" s="9">
        <v>39.299999999999997</v>
      </c>
      <c r="D370" s="9">
        <v>5</v>
      </c>
      <c r="E370" s="9">
        <v>0</v>
      </c>
      <c r="F370" s="9">
        <v>0</v>
      </c>
      <c r="G370" s="9">
        <v>2</v>
      </c>
      <c r="H370" s="9">
        <v>2</v>
      </c>
      <c r="I370" s="9">
        <v>1</v>
      </c>
      <c r="J370" s="9">
        <v>0</v>
      </c>
    </row>
    <row r="371" spans="1:10" x14ac:dyDescent="0.25">
      <c r="A371" s="9">
        <v>2.5</v>
      </c>
      <c r="B371" s="9">
        <v>5</v>
      </c>
      <c r="C371" s="9">
        <v>40.6</v>
      </c>
      <c r="D371" s="9">
        <v>5</v>
      </c>
      <c r="E371" s="9">
        <v>1</v>
      </c>
      <c r="F371" s="9">
        <v>0</v>
      </c>
      <c r="G371" s="9">
        <v>2</v>
      </c>
      <c r="H371" s="9">
        <v>2</v>
      </c>
      <c r="I371" s="9">
        <v>1</v>
      </c>
      <c r="J371" s="9">
        <v>0</v>
      </c>
    </row>
    <row r="372" spans="1:10" x14ac:dyDescent="0.25">
      <c r="A372" s="9">
        <v>2.5</v>
      </c>
      <c r="B372" s="9">
        <v>5</v>
      </c>
      <c r="C372" s="9">
        <v>40.4</v>
      </c>
      <c r="D372" s="9">
        <v>6</v>
      </c>
      <c r="E372" s="9">
        <v>0</v>
      </c>
      <c r="F372" s="9">
        <v>0</v>
      </c>
      <c r="G372" s="9">
        <v>2</v>
      </c>
      <c r="H372" s="9">
        <v>2</v>
      </c>
      <c r="I372" s="9">
        <v>1</v>
      </c>
      <c r="J372" s="9">
        <v>0</v>
      </c>
    </row>
    <row r="373" spans="1:10" x14ac:dyDescent="0.25">
      <c r="A373" s="9">
        <v>2.5</v>
      </c>
      <c r="B373" s="9">
        <v>5</v>
      </c>
      <c r="C373" s="9">
        <v>37.799999999999997</v>
      </c>
      <c r="D373" s="9">
        <v>5</v>
      </c>
      <c r="E373" s="9">
        <v>1</v>
      </c>
      <c r="F373" s="9">
        <v>0</v>
      </c>
      <c r="G373" s="9">
        <v>2</v>
      </c>
      <c r="H373" s="9">
        <v>2</v>
      </c>
      <c r="I373" s="9">
        <v>1</v>
      </c>
      <c r="J373" s="9">
        <v>0</v>
      </c>
    </row>
    <row r="374" spans="1:10" x14ac:dyDescent="0.25">
      <c r="A374" s="9">
        <v>2.5</v>
      </c>
      <c r="B374" s="9">
        <v>5</v>
      </c>
      <c r="C374" s="9">
        <v>37.799999999999997</v>
      </c>
      <c r="D374" s="9">
        <v>6</v>
      </c>
      <c r="E374" s="9">
        <v>0</v>
      </c>
      <c r="F374" s="9">
        <v>0</v>
      </c>
      <c r="G374" s="9">
        <v>2</v>
      </c>
      <c r="H374" s="9">
        <v>2</v>
      </c>
      <c r="I374" s="9">
        <v>1</v>
      </c>
      <c r="J374" s="9">
        <v>0</v>
      </c>
    </row>
    <row r="375" spans="1:10" x14ac:dyDescent="0.25">
      <c r="A375" s="9">
        <v>2.4</v>
      </c>
      <c r="B375" s="9">
        <v>5</v>
      </c>
      <c r="C375" s="9">
        <v>39.347999999999999</v>
      </c>
      <c r="D375" s="9">
        <v>5</v>
      </c>
      <c r="E375" s="9">
        <v>1</v>
      </c>
      <c r="F375" s="9">
        <v>0</v>
      </c>
      <c r="G375" s="9">
        <v>2</v>
      </c>
      <c r="H375" s="9">
        <v>2</v>
      </c>
      <c r="I375" s="9">
        <v>1</v>
      </c>
      <c r="J375" s="9">
        <v>0</v>
      </c>
    </row>
    <row r="376" spans="1:10" x14ac:dyDescent="0.25">
      <c r="A376" s="9">
        <v>2.4</v>
      </c>
      <c r="B376" s="9">
        <v>5</v>
      </c>
      <c r="C376" s="9">
        <v>39.299999999999997</v>
      </c>
      <c r="D376" s="9">
        <v>5</v>
      </c>
      <c r="E376" s="9">
        <v>0</v>
      </c>
      <c r="F376" s="9">
        <v>0</v>
      </c>
      <c r="G376" s="9">
        <v>2</v>
      </c>
      <c r="H376" s="9">
        <v>2</v>
      </c>
      <c r="I376" s="9">
        <v>1</v>
      </c>
      <c r="J376" s="9">
        <v>0</v>
      </c>
    </row>
    <row r="377" spans="1:10" x14ac:dyDescent="0.25">
      <c r="A377" s="9">
        <v>2.5</v>
      </c>
      <c r="B377" s="9">
        <v>5</v>
      </c>
      <c r="C377" s="9">
        <v>40.6</v>
      </c>
      <c r="D377" s="9">
        <v>5</v>
      </c>
      <c r="E377" s="9">
        <v>1</v>
      </c>
      <c r="F377" s="9">
        <v>0</v>
      </c>
      <c r="G377" s="9">
        <v>2</v>
      </c>
      <c r="H377" s="9">
        <v>2</v>
      </c>
      <c r="I377" s="9">
        <v>1</v>
      </c>
      <c r="J377" s="9">
        <v>0</v>
      </c>
    </row>
    <row r="378" spans="1:10" x14ac:dyDescent="0.25">
      <c r="A378" s="9">
        <v>2.5</v>
      </c>
      <c r="B378" s="9">
        <v>5</v>
      </c>
      <c r="C378" s="9">
        <v>40.4</v>
      </c>
      <c r="D378" s="9">
        <v>6</v>
      </c>
      <c r="E378" s="9">
        <v>0</v>
      </c>
      <c r="F378" s="9">
        <v>0</v>
      </c>
      <c r="G378" s="9">
        <v>2</v>
      </c>
      <c r="H378" s="9">
        <v>2</v>
      </c>
      <c r="I378" s="9">
        <v>1</v>
      </c>
      <c r="J378" s="9">
        <v>0</v>
      </c>
    </row>
    <row r="379" spans="1:10" x14ac:dyDescent="0.25">
      <c r="A379" s="9">
        <v>3.7</v>
      </c>
      <c r="B379" s="9">
        <v>6</v>
      </c>
      <c r="C379" s="9">
        <v>30.9</v>
      </c>
      <c r="D379" s="9">
        <v>5</v>
      </c>
      <c r="E379" s="9">
        <v>1</v>
      </c>
      <c r="F379" s="9">
        <v>0</v>
      </c>
      <c r="G379" s="9">
        <v>2</v>
      </c>
      <c r="H379" s="9">
        <v>2</v>
      </c>
      <c r="I379" s="9">
        <v>1</v>
      </c>
      <c r="J379" s="9">
        <v>1</v>
      </c>
    </row>
    <row r="380" spans="1:10" x14ac:dyDescent="0.25">
      <c r="A380" s="9">
        <v>3.5</v>
      </c>
      <c r="B380" s="9">
        <v>6</v>
      </c>
      <c r="C380" s="9">
        <v>36.799999999999997</v>
      </c>
      <c r="D380" s="9">
        <v>5</v>
      </c>
      <c r="E380" s="9">
        <v>1</v>
      </c>
      <c r="F380" s="9">
        <v>0</v>
      </c>
      <c r="G380" s="9">
        <v>2</v>
      </c>
      <c r="H380" s="9">
        <v>2</v>
      </c>
      <c r="I380" s="9">
        <v>1</v>
      </c>
      <c r="J380" s="9">
        <v>1</v>
      </c>
    </row>
    <row r="381" spans="1:10" x14ac:dyDescent="0.25">
      <c r="A381" s="9">
        <v>3.7</v>
      </c>
      <c r="B381" s="9">
        <v>6</v>
      </c>
      <c r="C381" s="9">
        <v>34.299999999999997</v>
      </c>
      <c r="D381" s="9">
        <v>5</v>
      </c>
      <c r="E381" s="9">
        <v>1</v>
      </c>
      <c r="F381" s="9">
        <v>0</v>
      </c>
      <c r="G381" s="9">
        <v>2</v>
      </c>
      <c r="H381" s="9">
        <v>2</v>
      </c>
      <c r="I381" s="9">
        <v>1</v>
      </c>
      <c r="J381" s="9">
        <v>1</v>
      </c>
    </row>
    <row r="382" spans="1:10" x14ac:dyDescent="0.25">
      <c r="A382" s="9">
        <v>3.7</v>
      </c>
      <c r="B382" s="9">
        <v>6</v>
      </c>
      <c r="C382" s="9">
        <v>34.4</v>
      </c>
      <c r="D382" s="9">
        <v>6</v>
      </c>
      <c r="E382" s="9">
        <v>0</v>
      </c>
      <c r="F382" s="9">
        <v>0</v>
      </c>
      <c r="G382" s="9">
        <v>2</v>
      </c>
      <c r="H382" s="9">
        <v>2</v>
      </c>
      <c r="I382" s="9">
        <v>1</v>
      </c>
      <c r="J382" s="9">
        <v>1</v>
      </c>
    </row>
    <row r="383" spans="1:10" x14ac:dyDescent="0.25">
      <c r="A383" s="9">
        <v>3.2</v>
      </c>
      <c r="B383" s="9">
        <v>6</v>
      </c>
      <c r="C383" s="9">
        <v>38.9</v>
      </c>
      <c r="D383" s="9">
        <v>1</v>
      </c>
      <c r="E383" s="9">
        <v>0</v>
      </c>
      <c r="F383" s="9">
        <v>0</v>
      </c>
      <c r="G383" s="9">
        <v>2</v>
      </c>
      <c r="H383" s="9">
        <v>2</v>
      </c>
      <c r="I383" s="9">
        <v>1</v>
      </c>
      <c r="J383" s="9">
        <v>1</v>
      </c>
    </row>
    <row r="384" spans="1:10" x14ac:dyDescent="0.25">
      <c r="A384" s="9">
        <v>3</v>
      </c>
      <c r="B384" s="9">
        <v>6</v>
      </c>
      <c r="C384" s="9">
        <v>34.7286</v>
      </c>
      <c r="D384" s="9">
        <v>6</v>
      </c>
      <c r="E384" s="9">
        <v>1</v>
      </c>
      <c r="F384" s="9">
        <v>0</v>
      </c>
      <c r="G384" s="9">
        <v>2</v>
      </c>
      <c r="H384" s="9">
        <v>2</v>
      </c>
      <c r="I384" s="9">
        <v>1</v>
      </c>
      <c r="J384" s="9">
        <v>0</v>
      </c>
    </row>
    <row r="385" spans="1:10" x14ac:dyDescent="0.25">
      <c r="A385" s="9">
        <v>4.2</v>
      </c>
      <c r="B385" s="9">
        <v>8</v>
      </c>
      <c r="C385" s="9">
        <v>31.5002</v>
      </c>
      <c r="D385" s="9">
        <v>6</v>
      </c>
      <c r="E385" s="9">
        <v>1</v>
      </c>
      <c r="F385" s="9">
        <v>0</v>
      </c>
      <c r="G385" s="9">
        <v>2</v>
      </c>
      <c r="H385" s="9">
        <v>2</v>
      </c>
      <c r="I385" s="9">
        <v>1</v>
      </c>
      <c r="J385" s="9">
        <v>0</v>
      </c>
    </row>
    <row r="386" spans="1:10" x14ac:dyDescent="0.25">
      <c r="A386" s="9">
        <v>4.2</v>
      </c>
      <c r="B386" s="9">
        <v>8</v>
      </c>
      <c r="C386" s="9">
        <v>31.5002</v>
      </c>
      <c r="D386" s="9">
        <v>6</v>
      </c>
      <c r="E386" s="9">
        <v>1</v>
      </c>
      <c r="F386" s="9">
        <v>0</v>
      </c>
      <c r="G386" s="9">
        <v>2</v>
      </c>
      <c r="H386" s="9">
        <v>2</v>
      </c>
      <c r="I386" s="9">
        <v>1</v>
      </c>
      <c r="J386" s="9">
        <v>0</v>
      </c>
    </row>
    <row r="387" spans="1:10" x14ac:dyDescent="0.25">
      <c r="A387" s="9">
        <v>5.2</v>
      </c>
      <c r="B387" s="9">
        <v>10</v>
      </c>
      <c r="C387" s="9">
        <v>26.7</v>
      </c>
      <c r="D387" s="9">
        <v>6</v>
      </c>
      <c r="E387" s="9">
        <v>0</v>
      </c>
      <c r="F387" s="9">
        <v>0</v>
      </c>
      <c r="G387" s="9">
        <v>2</v>
      </c>
      <c r="H387" s="9">
        <v>2</v>
      </c>
      <c r="I387" s="9">
        <v>1</v>
      </c>
      <c r="J387" s="9">
        <v>0</v>
      </c>
    </row>
    <row r="388" spans="1:10" x14ac:dyDescent="0.25">
      <c r="A388" s="9">
        <v>6</v>
      </c>
      <c r="B388" s="9">
        <v>12</v>
      </c>
      <c r="C388" s="9">
        <v>23.2715</v>
      </c>
      <c r="D388" s="9">
        <v>6</v>
      </c>
      <c r="E388" s="9">
        <v>1</v>
      </c>
      <c r="F388" s="9">
        <v>0</v>
      </c>
      <c r="G388" s="9">
        <v>2</v>
      </c>
      <c r="H388" s="9">
        <v>2</v>
      </c>
      <c r="I388" s="9">
        <v>1</v>
      </c>
      <c r="J388" s="9">
        <v>0</v>
      </c>
    </row>
    <row r="389" spans="1:10" x14ac:dyDescent="0.25">
      <c r="A389" s="9">
        <v>3</v>
      </c>
      <c r="B389" s="9">
        <v>6</v>
      </c>
      <c r="C389" s="9">
        <v>38.169600000000003</v>
      </c>
      <c r="D389" s="9">
        <v>6</v>
      </c>
      <c r="E389" s="9">
        <v>1</v>
      </c>
      <c r="F389" s="9">
        <v>0</v>
      </c>
      <c r="G389" s="9">
        <v>2</v>
      </c>
      <c r="H389" s="9">
        <v>2</v>
      </c>
      <c r="I389" s="9">
        <v>1</v>
      </c>
      <c r="J389" s="9">
        <v>1</v>
      </c>
    </row>
    <row r="390" spans="1:10" x14ac:dyDescent="0.25">
      <c r="A390" s="9">
        <v>3</v>
      </c>
      <c r="B390" s="9">
        <v>6</v>
      </c>
      <c r="C390" s="9">
        <v>38.7896</v>
      </c>
      <c r="D390" s="9">
        <v>6</v>
      </c>
      <c r="E390" s="9">
        <v>0</v>
      </c>
      <c r="F390" s="9">
        <v>0</v>
      </c>
      <c r="G390" s="9">
        <v>2</v>
      </c>
      <c r="H390" s="9">
        <v>2</v>
      </c>
      <c r="I390" s="9">
        <v>1</v>
      </c>
      <c r="J390" s="9">
        <v>1</v>
      </c>
    </row>
    <row r="391" spans="1:10" x14ac:dyDescent="0.25">
      <c r="A391" s="9">
        <v>3</v>
      </c>
      <c r="B391" s="9">
        <v>6</v>
      </c>
      <c r="C391" s="9">
        <v>34.781799999999997</v>
      </c>
      <c r="D391" s="9">
        <v>6</v>
      </c>
      <c r="E391" s="9">
        <v>1</v>
      </c>
      <c r="F391" s="9">
        <v>0</v>
      </c>
      <c r="G391" s="9">
        <v>2</v>
      </c>
      <c r="H391" s="9">
        <v>2</v>
      </c>
      <c r="I391" s="9">
        <v>1</v>
      </c>
      <c r="J391" s="9">
        <v>1</v>
      </c>
    </row>
    <row r="392" spans="1:10" x14ac:dyDescent="0.25">
      <c r="A392" s="9">
        <v>3</v>
      </c>
      <c r="B392" s="9">
        <v>6</v>
      </c>
      <c r="C392" s="9">
        <v>35.460599999999999</v>
      </c>
      <c r="D392" s="9">
        <v>6</v>
      </c>
      <c r="E392" s="9">
        <v>0</v>
      </c>
      <c r="F392" s="9">
        <v>0</v>
      </c>
      <c r="G392" s="9">
        <v>2</v>
      </c>
      <c r="H392" s="9">
        <v>2</v>
      </c>
      <c r="I392" s="9">
        <v>1</v>
      </c>
      <c r="J392" s="9">
        <v>1</v>
      </c>
    </row>
    <row r="393" spans="1:10" x14ac:dyDescent="0.25">
      <c r="A393" s="9">
        <v>3</v>
      </c>
      <c r="B393" s="9">
        <v>6</v>
      </c>
      <c r="C393" s="9">
        <v>35.883099999999999</v>
      </c>
      <c r="D393" s="9">
        <v>6</v>
      </c>
      <c r="E393" s="9">
        <v>1</v>
      </c>
      <c r="F393" s="9">
        <v>0</v>
      </c>
      <c r="G393" s="9">
        <v>2</v>
      </c>
      <c r="H393" s="9">
        <v>2</v>
      </c>
      <c r="I393" s="9">
        <v>1</v>
      </c>
      <c r="J393" s="9">
        <v>0</v>
      </c>
    </row>
    <row r="394" spans="1:10" x14ac:dyDescent="0.25">
      <c r="A394" s="9">
        <v>3</v>
      </c>
      <c r="B394" s="9">
        <v>6</v>
      </c>
      <c r="C394" s="9">
        <v>35.708100000000002</v>
      </c>
      <c r="D394" s="9">
        <v>6</v>
      </c>
      <c r="E394" s="9">
        <v>0</v>
      </c>
      <c r="F394" s="9">
        <v>0</v>
      </c>
      <c r="G394" s="9">
        <v>2</v>
      </c>
      <c r="H394" s="9">
        <v>2</v>
      </c>
      <c r="I394" s="9">
        <v>1</v>
      </c>
      <c r="J394" s="9">
        <v>0</v>
      </c>
    </row>
    <row r="395" spans="1:10" x14ac:dyDescent="0.25">
      <c r="A395" s="9">
        <v>3</v>
      </c>
      <c r="B395" s="9">
        <v>6</v>
      </c>
      <c r="C395" s="9">
        <v>34.7288</v>
      </c>
      <c r="D395" s="9">
        <v>6</v>
      </c>
      <c r="E395" s="9">
        <v>1</v>
      </c>
      <c r="F395" s="9">
        <v>0</v>
      </c>
      <c r="G395" s="9">
        <v>2</v>
      </c>
      <c r="H395" s="9">
        <v>2</v>
      </c>
      <c r="I395" s="9">
        <v>1</v>
      </c>
      <c r="J395" s="9">
        <v>0</v>
      </c>
    </row>
    <row r="396" spans="1:10" x14ac:dyDescent="0.25">
      <c r="A396" s="9">
        <v>3</v>
      </c>
      <c r="B396" s="9">
        <v>6</v>
      </c>
      <c r="C396" s="9">
        <v>34.285299999999999</v>
      </c>
      <c r="D396" s="9">
        <v>6</v>
      </c>
      <c r="E396" s="9">
        <v>1</v>
      </c>
      <c r="F396" s="9">
        <v>0</v>
      </c>
      <c r="G396" s="9">
        <v>2</v>
      </c>
      <c r="H396" s="9">
        <v>2</v>
      </c>
      <c r="I396" s="9">
        <v>1</v>
      </c>
      <c r="J396" s="9">
        <v>0</v>
      </c>
    </row>
    <row r="397" spans="1:10" x14ac:dyDescent="0.25">
      <c r="A397" s="9">
        <v>4.8</v>
      </c>
      <c r="B397" s="9">
        <v>8</v>
      </c>
      <c r="C397" s="9">
        <v>30.537500000000001</v>
      </c>
      <c r="D397" s="9">
        <v>6</v>
      </c>
      <c r="E397" s="9">
        <v>1</v>
      </c>
      <c r="F397" s="9">
        <v>0</v>
      </c>
      <c r="G397" s="9">
        <v>2</v>
      </c>
      <c r="H397" s="9">
        <v>2</v>
      </c>
      <c r="I397" s="9">
        <v>1</v>
      </c>
      <c r="J397" s="9">
        <v>1</v>
      </c>
    </row>
    <row r="398" spans="1:10" x14ac:dyDescent="0.25">
      <c r="A398" s="9">
        <v>4.8</v>
      </c>
      <c r="B398" s="9">
        <v>8</v>
      </c>
      <c r="C398" s="9">
        <v>31.374700000000001</v>
      </c>
      <c r="D398" s="9">
        <v>6</v>
      </c>
      <c r="E398" s="9">
        <v>1</v>
      </c>
      <c r="F398" s="9">
        <v>0</v>
      </c>
      <c r="G398" s="9">
        <v>2</v>
      </c>
      <c r="H398" s="9">
        <v>2</v>
      </c>
      <c r="I398" s="9">
        <v>1</v>
      </c>
      <c r="J398" s="9">
        <v>1</v>
      </c>
    </row>
    <row r="399" spans="1:10" x14ac:dyDescent="0.25">
      <c r="A399" s="9">
        <v>5</v>
      </c>
      <c r="B399" s="9">
        <v>10</v>
      </c>
      <c r="C399" s="9">
        <v>23.227</v>
      </c>
      <c r="D399" s="9">
        <v>6</v>
      </c>
      <c r="E399" s="9">
        <v>1</v>
      </c>
      <c r="F399" s="9">
        <v>0</v>
      </c>
      <c r="G399" s="9">
        <v>2</v>
      </c>
      <c r="H399" s="9">
        <v>2</v>
      </c>
      <c r="I399" s="9">
        <v>1</v>
      </c>
      <c r="J399" s="9">
        <v>0</v>
      </c>
    </row>
    <row r="400" spans="1:10" x14ac:dyDescent="0.25">
      <c r="A400" s="9">
        <v>5</v>
      </c>
      <c r="B400" s="9">
        <v>10</v>
      </c>
      <c r="C400" s="9">
        <v>23.618200000000002</v>
      </c>
      <c r="D400" s="9">
        <v>7</v>
      </c>
      <c r="E400" s="9">
        <v>1</v>
      </c>
      <c r="F400" s="9">
        <v>0</v>
      </c>
      <c r="G400" s="9">
        <v>2</v>
      </c>
      <c r="H400" s="9">
        <v>2</v>
      </c>
      <c r="I400" s="9">
        <v>1</v>
      </c>
      <c r="J400" s="9">
        <v>0</v>
      </c>
    </row>
    <row r="401" spans="1:10" x14ac:dyDescent="0.25">
      <c r="A401" s="9">
        <v>2.4</v>
      </c>
      <c r="B401" s="9">
        <v>4</v>
      </c>
      <c r="C401" s="9">
        <v>41.695999999999998</v>
      </c>
      <c r="D401" s="9">
        <v>6</v>
      </c>
      <c r="E401" s="9">
        <v>1</v>
      </c>
      <c r="F401" s="9">
        <v>0</v>
      </c>
      <c r="G401" s="9">
        <v>2</v>
      </c>
      <c r="H401" s="9">
        <v>2</v>
      </c>
      <c r="I401" s="9">
        <v>1</v>
      </c>
      <c r="J401" s="9">
        <v>0</v>
      </c>
    </row>
    <row r="402" spans="1:10" x14ac:dyDescent="0.25">
      <c r="A402" s="9">
        <v>3</v>
      </c>
      <c r="B402" s="9">
        <v>6</v>
      </c>
      <c r="C402" s="9">
        <v>36.1</v>
      </c>
      <c r="D402" s="9">
        <v>6</v>
      </c>
      <c r="E402" s="9">
        <v>1</v>
      </c>
      <c r="F402" s="9">
        <v>0</v>
      </c>
      <c r="G402" s="9">
        <v>2</v>
      </c>
      <c r="H402" s="9">
        <v>2</v>
      </c>
      <c r="I402" s="9">
        <v>1</v>
      </c>
      <c r="J402" s="9">
        <v>0</v>
      </c>
    </row>
    <row r="403" spans="1:10" x14ac:dyDescent="0.25">
      <c r="A403" s="9">
        <v>3.6</v>
      </c>
      <c r="B403" s="9">
        <v>6</v>
      </c>
      <c r="C403" s="9">
        <v>38.1</v>
      </c>
      <c r="D403" s="9">
        <v>6</v>
      </c>
      <c r="E403" s="9">
        <v>1</v>
      </c>
      <c r="F403" s="9">
        <v>0</v>
      </c>
      <c r="G403" s="9">
        <v>2</v>
      </c>
      <c r="H403" s="9">
        <v>2</v>
      </c>
      <c r="I403" s="9">
        <v>1</v>
      </c>
      <c r="J403" s="9">
        <v>0</v>
      </c>
    </row>
    <row r="404" spans="1:10" x14ac:dyDescent="0.25">
      <c r="A404" s="9">
        <v>3</v>
      </c>
      <c r="B404" s="9">
        <v>6</v>
      </c>
      <c r="C404" s="9">
        <v>34.4</v>
      </c>
      <c r="D404" s="9">
        <v>6</v>
      </c>
      <c r="E404" s="9">
        <v>1</v>
      </c>
      <c r="F404" s="9">
        <v>0</v>
      </c>
      <c r="G404" s="9">
        <v>2</v>
      </c>
      <c r="H404" s="9">
        <v>2</v>
      </c>
      <c r="I404" s="9">
        <v>1</v>
      </c>
      <c r="J404" s="9">
        <v>0</v>
      </c>
    </row>
    <row r="405" spans="1:10" x14ac:dyDescent="0.25">
      <c r="A405" s="9">
        <v>3</v>
      </c>
      <c r="B405" s="9">
        <v>6</v>
      </c>
      <c r="C405" s="9">
        <v>38.299999999999997</v>
      </c>
      <c r="D405" s="9">
        <v>6</v>
      </c>
      <c r="E405" s="9">
        <v>1</v>
      </c>
      <c r="F405" s="9">
        <v>0</v>
      </c>
      <c r="G405" s="9">
        <v>2</v>
      </c>
      <c r="H405" s="9">
        <v>2</v>
      </c>
      <c r="I405" s="9">
        <v>1</v>
      </c>
      <c r="J405" s="9">
        <v>0</v>
      </c>
    </row>
    <row r="406" spans="1:10" x14ac:dyDescent="0.25">
      <c r="A406" s="9">
        <v>3</v>
      </c>
      <c r="B406" s="9">
        <v>6</v>
      </c>
      <c r="C406" s="9">
        <v>36</v>
      </c>
      <c r="D406" s="9">
        <v>6</v>
      </c>
      <c r="E406" s="9">
        <v>0</v>
      </c>
      <c r="F406" s="9">
        <v>0</v>
      </c>
      <c r="G406" s="9">
        <v>2</v>
      </c>
      <c r="H406" s="9">
        <v>2</v>
      </c>
      <c r="I406" s="9">
        <v>1</v>
      </c>
      <c r="J406" s="9">
        <v>0</v>
      </c>
    </row>
    <row r="407" spans="1:10" x14ac:dyDescent="0.25">
      <c r="A407" s="9">
        <v>3.6</v>
      </c>
      <c r="B407" s="9">
        <v>6</v>
      </c>
      <c r="C407" s="9">
        <v>34.9</v>
      </c>
      <c r="D407" s="9">
        <v>6</v>
      </c>
      <c r="E407" s="9">
        <v>0</v>
      </c>
      <c r="F407" s="9">
        <v>0</v>
      </c>
      <c r="G407" s="9">
        <v>2</v>
      </c>
      <c r="H407" s="9">
        <v>2</v>
      </c>
      <c r="I407" s="9">
        <v>1</v>
      </c>
      <c r="J407" s="9">
        <v>0</v>
      </c>
    </row>
    <row r="408" spans="1:10" x14ac:dyDescent="0.25">
      <c r="A408" s="9">
        <v>3.6</v>
      </c>
      <c r="B408" s="9">
        <v>6</v>
      </c>
      <c r="C408" s="9">
        <v>40</v>
      </c>
      <c r="D408" s="9">
        <v>6</v>
      </c>
      <c r="E408" s="9">
        <v>1</v>
      </c>
      <c r="F408" s="9">
        <v>0</v>
      </c>
      <c r="G408" s="9">
        <v>2</v>
      </c>
      <c r="H408" s="9">
        <v>2</v>
      </c>
      <c r="I408" s="9">
        <v>1</v>
      </c>
      <c r="J408" s="9">
        <v>0</v>
      </c>
    </row>
    <row r="409" spans="1:10" x14ac:dyDescent="0.25">
      <c r="A409" s="9">
        <v>6.2</v>
      </c>
      <c r="B409" s="9">
        <v>8</v>
      </c>
      <c r="C409" s="9">
        <v>24.9754</v>
      </c>
      <c r="D409" s="9">
        <v>6</v>
      </c>
      <c r="E409" s="9">
        <v>1</v>
      </c>
      <c r="F409" s="9">
        <v>0</v>
      </c>
      <c r="G409" s="9">
        <v>1</v>
      </c>
      <c r="H409" s="9">
        <v>1</v>
      </c>
      <c r="I409" s="9">
        <v>0</v>
      </c>
      <c r="J409" s="9">
        <v>0</v>
      </c>
    </row>
    <row r="410" spans="1:10" x14ac:dyDescent="0.25">
      <c r="A410" s="9">
        <v>6.2</v>
      </c>
      <c r="B410" s="9">
        <v>8</v>
      </c>
      <c r="C410" s="9">
        <v>26.299900000000001</v>
      </c>
      <c r="D410" s="9">
        <v>6</v>
      </c>
      <c r="E410" s="9">
        <v>0</v>
      </c>
      <c r="F410" s="9">
        <v>0</v>
      </c>
      <c r="G410" s="9">
        <v>1</v>
      </c>
      <c r="H410" s="9">
        <v>1</v>
      </c>
      <c r="I410" s="9">
        <v>0</v>
      </c>
      <c r="J410" s="9">
        <v>0</v>
      </c>
    </row>
    <row r="411" spans="1:10" x14ac:dyDescent="0.25">
      <c r="A411" s="9">
        <v>3</v>
      </c>
      <c r="B411" s="9">
        <v>6</v>
      </c>
      <c r="C411" s="9">
        <v>36.1</v>
      </c>
      <c r="D411" s="9">
        <v>6</v>
      </c>
      <c r="E411" s="9">
        <v>1</v>
      </c>
      <c r="F411" s="9">
        <v>0</v>
      </c>
      <c r="G411" s="9">
        <v>2</v>
      </c>
      <c r="H411" s="9">
        <v>2</v>
      </c>
      <c r="I411" s="9">
        <v>1</v>
      </c>
      <c r="J411" s="9">
        <v>0</v>
      </c>
    </row>
    <row r="412" spans="1:10" x14ac:dyDescent="0.25">
      <c r="A412" s="9">
        <v>3.6</v>
      </c>
      <c r="B412" s="9">
        <v>6</v>
      </c>
      <c r="C412" s="9">
        <v>37.200000000000003</v>
      </c>
      <c r="D412" s="9">
        <v>6</v>
      </c>
      <c r="E412" s="9">
        <v>1</v>
      </c>
      <c r="F412" s="9">
        <v>0</v>
      </c>
      <c r="G412" s="9">
        <v>2</v>
      </c>
      <c r="H412" s="9">
        <v>2</v>
      </c>
      <c r="I412" s="9">
        <v>1</v>
      </c>
      <c r="J412" s="9">
        <v>0</v>
      </c>
    </row>
    <row r="413" spans="1:10" x14ac:dyDescent="0.25">
      <c r="A413" s="9">
        <v>3.6</v>
      </c>
      <c r="B413" s="9">
        <v>6</v>
      </c>
      <c r="C413" s="9">
        <v>40</v>
      </c>
      <c r="D413" s="9">
        <v>6</v>
      </c>
      <c r="E413" s="9">
        <v>1</v>
      </c>
      <c r="F413" s="9">
        <v>0</v>
      </c>
      <c r="G413" s="9">
        <v>2</v>
      </c>
      <c r="H413" s="9">
        <v>2</v>
      </c>
      <c r="I413" s="9">
        <v>1</v>
      </c>
      <c r="J413" s="9">
        <v>0</v>
      </c>
    </row>
    <row r="414" spans="1:10" x14ac:dyDescent="0.25">
      <c r="A414" s="9">
        <v>4.5999999999999996</v>
      </c>
      <c r="B414" s="9">
        <v>8</v>
      </c>
      <c r="C414" s="9">
        <v>34.1</v>
      </c>
      <c r="D414" s="9">
        <v>6</v>
      </c>
      <c r="E414" s="9">
        <v>1</v>
      </c>
      <c r="F414" s="9">
        <v>0</v>
      </c>
      <c r="G414" s="9">
        <v>2</v>
      </c>
      <c r="H414" s="9">
        <v>2</v>
      </c>
      <c r="I414" s="9">
        <v>0</v>
      </c>
      <c r="J414" s="9">
        <v>0</v>
      </c>
    </row>
    <row r="415" spans="1:10" x14ac:dyDescent="0.25">
      <c r="A415" s="9">
        <v>3.6</v>
      </c>
      <c r="B415" s="9">
        <v>6</v>
      </c>
      <c r="C415" s="9">
        <v>37.200000000000003</v>
      </c>
      <c r="D415" s="9">
        <v>6</v>
      </c>
      <c r="E415" s="9">
        <v>1</v>
      </c>
      <c r="F415" s="9">
        <v>0</v>
      </c>
      <c r="G415" s="9">
        <v>2</v>
      </c>
      <c r="H415" s="9">
        <v>2</v>
      </c>
      <c r="I415" s="9">
        <v>1</v>
      </c>
      <c r="J415" s="9">
        <v>0</v>
      </c>
    </row>
    <row r="416" spans="1:10" x14ac:dyDescent="0.25">
      <c r="A416" s="9">
        <v>4.5999999999999996</v>
      </c>
      <c r="B416" s="9">
        <v>8</v>
      </c>
      <c r="C416" s="9">
        <v>30.299900000000001</v>
      </c>
      <c r="D416" s="9">
        <v>6</v>
      </c>
      <c r="E416" s="9">
        <v>1</v>
      </c>
      <c r="F416" s="9">
        <v>0</v>
      </c>
      <c r="G416" s="9">
        <v>2</v>
      </c>
      <c r="H416" s="9">
        <v>2</v>
      </c>
      <c r="I416" s="9">
        <v>0</v>
      </c>
      <c r="J416" s="9">
        <v>0</v>
      </c>
    </row>
    <row r="417" spans="1:10" x14ac:dyDescent="0.25">
      <c r="A417" s="9">
        <v>2.4</v>
      </c>
      <c r="B417" s="9">
        <v>4</v>
      </c>
      <c r="C417" s="9">
        <v>42.8</v>
      </c>
      <c r="D417" s="9">
        <v>4</v>
      </c>
      <c r="E417" s="9">
        <v>1</v>
      </c>
      <c r="F417" s="9">
        <v>0</v>
      </c>
      <c r="G417" s="9">
        <v>2</v>
      </c>
      <c r="H417" s="9">
        <v>2</v>
      </c>
      <c r="I417" s="9">
        <v>1</v>
      </c>
      <c r="J417" s="9">
        <v>0</v>
      </c>
    </row>
    <row r="418" spans="1:10" x14ac:dyDescent="0.25">
      <c r="A418" s="9">
        <v>2.4</v>
      </c>
      <c r="B418" s="9">
        <v>4</v>
      </c>
      <c r="C418" s="9">
        <v>46.9</v>
      </c>
      <c r="D418" s="9">
        <v>6</v>
      </c>
      <c r="E418" s="9">
        <v>1</v>
      </c>
      <c r="F418" s="9">
        <v>0</v>
      </c>
      <c r="G418" s="9">
        <v>2</v>
      </c>
      <c r="H418" s="9">
        <v>2</v>
      </c>
      <c r="I418" s="9">
        <v>1</v>
      </c>
      <c r="J418" s="9">
        <v>0</v>
      </c>
    </row>
    <row r="419" spans="1:10" x14ac:dyDescent="0.25">
      <c r="A419" s="9">
        <v>2.4</v>
      </c>
      <c r="B419" s="9">
        <v>4</v>
      </c>
      <c r="C419" s="9">
        <v>42.6</v>
      </c>
      <c r="D419" s="9">
        <v>4</v>
      </c>
      <c r="E419" s="9">
        <v>1</v>
      </c>
      <c r="F419" s="9">
        <v>0</v>
      </c>
      <c r="G419" s="9">
        <v>2</v>
      </c>
      <c r="H419" s="9">
        <v>2</v>
      </c>
      <c r="I419" s="9">
        <v>1</v>
      </c>
      <c r="J419" s="9">
        <v>0</v>
      </c>
    </row>
    <row r="420" spans="1:10" x14ac:dyDescent="0.25">
      <c r="A420" s="9">
        <v>2.4</v>
      </c>
      <c r="B420" s="9">
        <v>4</v>
      </c>
      <c r="C420" s="9">
        <v>46.8</v>
      </c>
      <c r="D420" s="9">
        <v>6</v>
      </c>
      <c r="E420" s="9">
        <v>1</v>
      </c>
      <c r="F420" s="9">
        <v>0</v>
      </c>
      <c r="G420" s="9">
        <v>2</v>
      </c>
      <c r="H420" s="9">
        <v>2</v>
      </c>
      <c r="I420" s="9">
        <v>1</v>
      </c>
      <c r="J420" s="9">
        <v>0</v>
      </c>
    </row>
    <row r="421" spans="1:10" x14ac:dyDescent="0.25">
      <c r="A421" s="9">
        <v>3.5</v>
      </c>
      <c r="B421" s="9">
        <v>6</v>
      </c>
      <c r="C421" s="9">
        <v>40.299999999999997</v>
      </c>
      <c r="D421" s="9">
        <v>4</v>
      </c>
      <c r="E421" s="9">
        <v>1</v>
      </c>
      <c r="F421" s="9">
        <v>0</v>
      </c>
      <c r="G421" s="9">
        <v>1</v>
      </c>
      <c r="H421" s="9">
        <v>1</v>
      </c>
      <c r="I421" s="9">
        <v>1</v>
      </c>
      <c r="J421" s="9">
        <v>0</v>
      </c>
    </row>
    <row r="422" spans="1:10" x14ac:dyDescent="0.25">
      <c r="A422" s="9">
        <v>3.5</v>
      </c>
      <c r="B422" s="9">
        <v>6</v>
      </c>
      <c r="C422" s="9">
        <v>41.2</v>
      </c>
      <c r="D422" s="9">
        <v>4</v>
      </c>
      <c r="E422" s="9">
        <v>1</v>
      </c>
      <c r="F422" s="9">
        <v>0</v>
      </c>
      <c r="G422" s="9">
        <v>1</v>
      </c>
      <c r="H422" s="9">
        <v>1</v>
      </c>
      <c r="I422" s="9">
        <v>1</v>
      </c>
      <c r="J422" s="9">
        <v>0</v>
      </c>
    </row>
    <row r="423" spans="1:10" x14ac:dyDescent="0.25">
      <c r="A423" s="9">
        <v>3.6</v>
      </c>
      <c r="B423" s="9">
        <v>6</v>
      </c>
      <c r="C423" s="9">
        <v>35.6</v>
      </c>
      <c r="D423" s="9">
        <v>6</v>
      </c>
      <c r="E423" s="9">
        <v>1</v>
      </c>
      <c r="F423" s="9">
        <v>0</v>
      </c>
      <c r="G423" s="9">
        <v>2</v>
      </c>
      <c r="H423" s="9">
        <v>2</v>
      </c>
      <c r="I423" s="9">
        <v>1</v>
      </c>
      <c r="J423" s="9">
        <v>0</v>
      </c>
    </row>
    <row r="424" spans="1:10" x14ac:dyDescent="0.25">
      <c r="A424" s="9">
        <v>2.4</v>
      </c>
      <c r="B424" s="9">
        <v>4</v>
      </c>
      <c r="C424" s="9">
        <v>48.1</v>
      </c>
      <c r="D424" s="9">
        <v>4</v>
      </c>
      <c r="E424" s="9">
        <v>1</v>
      </c>
      <c r="F424" s="9">
        <v>0</v>
      </c>
      <c r="G424" s="9">
        <v>2</v>
      </c>
      <c r="H424" s="9">
        <v>2</v>
      </c>
      <c r="I424" s="9">
        <v>1</v>
      </c>
      <c r="J424" s="9">
        <v>0</v>
      </c>
    </row>
    <row r="425" spans="1:10" x14ac:dyDescent="0.25">
      <c r="A425" s="9">
        <v>2.4</v>
      </c>
      <c r="B425" s="9">
        <v>4</v>
      </c>
      <c r="C425" s="9">
        <v>41.699800000000003</v>
      </c>
      <c r="D425" s="9">
        <v>4</v>
      </c>
      <c r="E425" s="9">
        <v>1</v>
      </c>
      <c r="F425" s="9">
        <v>0</v>
      </c>
      <c r="G425" s="9">
        <v>2</v>
      </c>
      <c r="H425" s="9">
        <v>2</v>
      </c>
      <c r="I425" s="9">
        <v>1</v>
      </c>
      <c r="J425" s="9">
        <v>0</v>
      </c>
    </row>
    <row r="426" spans="1:10" x14ac:dyDescent="0.25">
      <c r="A426" s="9">
        <v>2.7</v>
      </c>
      <c r="B426" s="9">
        <v>6</v>
      </c>
      <c r="C426" s="9">
        <v>38.299999999999997</v>
      </c>
      <c r="D426" s="9">
        <v>4</v>
      </c>
      <c r="E426" s="9">
        <v>1</v>
      </c>
      <c r="F426" s="9">
        <v>0</v>
      </c>
      <c r="G426" s="9">
        <v>2</v>
      </c>
      <c r="H426" s="9">
        <v>2</v>
      </c>
      <c r="I426" s="9">
        <v>0</v>
      </c>
      <c r="J426" s="9">
        <v>0</v>
      </c>
    </row>
    <row r="427" spans="1:10" x14ac:dyDescent="0.25">
      <c r="A427" s="9">
        <v>3.5</v>
      </c>
      <c r="B427" s="9">
        <v>6</v>
      </c>
      <c r="C427" s="9">
        <v>37.6</v>
      </c>
      <c r="D427" s="9">
        <v>6</v>
      </c>
      <c r="E427" s="9">
        <v>1</v>
      </c>
      <c r="F427" s="9">
        <v>0</v>
      </c>
      <c r="G427" s="9">
        <v>2</v>
      </c>
      <c r="H427" s="9">
        <v>2</v>
      </c>
      <c r="I427" s="9">
        <v>0</v>
      </c>
      <c r="J427" s="9">
        <v>0</v>
      </c>
    </row>
    <row r="428" spans="1:10" x14ac:dyDescent="0.25">
      <c r="A428" s="9">
        <v>2.4</v>
      </c>
      <c r="B428" s="9">
        <v>4</v>
      </c>
      <c r="C428" s="9">
        <v>41.699800000000003</v>
      </c>
      <c r="D428" s="9">
        <v>4</v>
      </c>
      <c r="E428" s="9">
        <v>1</v>
      </c>
      <c r="F428" s="9">
        <v>0</v>
      </c>
      <c r="G428" s="9">
        <v>2</v>
      </c>
      <c r="H428" s="9">
        <v>2</v>
      </c>
      <c r="I428" s="9">
        <v>1</v>
      </c>
      <c r="J428" s="9">
        <v>0</v>
      </c>
    </row>
    <row r="429" spans="1:10" x14ac:dyDescent="0.25">
      <c r="A429" s="9">
        <v>2.7</v>
      </c>
      <c r="B429" s="9">
        <v>6</v>
      </c>
      <c r="C429" s="9">
        <v>38.299999999999997</v>
      </c>
      <c r="D429" s="9">
        <v>4</v>
      </c>
      <c r="E429" s="9">
        <v>1</v>
      </c>
      <c r="F429" s="9">
        <v>0</v>
      </c>
      <c r="G429" s="9">
        <v>2</v>
      </c>
      <c r="H429" s="9">
        <v>2</v>
      </c>
      <c r="I429" s="9">
        <v>0</v>
      </c>
      <c r="J429" s="9">
        <v>0</v>
      </c>
    </row>
    <row r="430" spans="1:10" x14ac:dyDescent="0.25">
      <c r="A430" s="9">
        <v>3.5</v>
      </c>
      <c r="B430" s="9">
        <v>6</v>
      </c>
      <c r="C430" s="9">
        <v>37.6</v>
      </c>
      <c r="D430" s="9">
        <v>6</v>
      </c>
      <c r="E430" s="9">
        <v>1</v>
      </c>
      <c r="F430" s="9">
        <v>0</v>
      </c>
      <c r="G430" s="9">
        <v>2</v>
      </c>
      <c r="H430" s="9">
        <v>2</v>
      </c>
      <c r="I430" s="9">
        <v>0</v>
      </c>
      <c r="J430" s="9">
        <v>0</v>
      </c>
    </row>
    <row r="431" spans="1:10" x14ac:dyDescent="0.25">
      <c r="A431" s="9">
        <v>5.7</v>
      </c>
      <c r="B431" s="9">
        <v>12</v>
      </c>
      <c r="C431" s="9">
        <v>21.7</v>
      </c>
      <c r="D431" s="9">
        <v>6</v>
      </c>
      <c r="E431" s="9">
        <v>0</v>
      </c>
      <c r="F431" s="9">
        <v>0</v>
      </c>
      <c r="G431" s="9">
        <v>2</v>
      </c>
      <c r="H431" s="9">
        <v>2</v>
      </c>
      <c r="I431" s="9">
        <v>1</v>
      </c>
      <c r="J431" s="9">
        <v>0</v>
      </c>
    </row>
    <row r="432" spans="1:10" x14ac:dyDescent="0.25">
      <c r="A432" s="9">
        <v>5.7</v>
      </c>
      <c r="B432" s="9">
        <v>12</v>
      </c>
      <c r="C432" s="9">
        <v>21.3</v>
      </c>
      <c r="D432" s="9">
        <v>6</v>
      </c>
      <c r="E432" s="9">
        <v>0</v>
      </c>
      <c r="F432" s="9">
        <v>0</v>
      </c>
      <c r="G432" s="9">
        <v>2</v>
      </c>
      <c r="H432" s="9">
        <v>2</v>
      </c>
      <c r="I432" s="9">
        <v>1</v>
      </c>
      <c r="J432" s="9">
        <v>0</v>
      </c>
    </row>
    <row r="433" spans="1:10" x14ac:dyDescent="0.25">
      <c r="A433" s="9">
        <v>3.5</v>
      </c>
      <c r="B433" s="9">
        <v>6</v>
      </c>
      <c r="C433" s="9">
        <v>33.5</v>
      </c>
      <c r="D433" s="9">
        <v>6</v>
      </c>
      <c r="E433" s="9">
        <v>1</v>
      </c>
      <c r="F433" s="9">
        <v>1</v>
      </c>
      <c r="G433" s="9">
        <v>2</v>
      </c>
      <c r="H433" s="9">
        <v>2</v>
      </c>
      <c r="I433" s="9">
        <v>1</v>
      </c>
      <c r="J433" s="9">
        <v>0</v>
      </c>
    </row>
    <row r="434" spans="1:10" x14ac:dyDescent="0.25">
      <c r="A434" s="9">
        <v>3</v>
      </c>
      <c r="B434" s="9">
        <v>6</v>
      </c>
      <c r="C434" s="9">
        <v>35.465499999999999</v>
      </c>
      <c r="D434" s="9">
        <v>6</v>
      </c>
      <c r="E434" s="9">
        <v>1</v>
      </c>
      <c r="F434" s="9">
        <v>1</v>
      </c>
      <c r="G434" s="9">
        <v>2</v>
      </c>
      <c r="H434" s="9">
        <v>2</v>
      </c>
      <c r="I434" s="9">
        <v>1</v>
      </c>
      <c r="J434" s="9">
        <v>0</v>
      </c>
    </row>
    <row r="435" spans="1:10" x14ac:dyDescent="0.25">
      <c r="A435" s="9">
        <v>2.5</v>
      </c>
      <c r="B435" s="9">
        <v>4</v>
      </c>
      <c r="C435" s="9">
        <v>42.908000000000001</v>
      </c>
      <c r="D435" s="9">
        <v>6</v>
      </c>
      <c r="E435" s="9">
        <v>1</v>
      </c>
      <c r="F435" s="9">
        <v>0</v>
      </c>
      <c r="G435" s="9">
        <v>2</v>
      </c>
      <c r="H435" s="9">
        <v>2</v>
      </c>
      <c r="I435" s="9">
        <v>1</v>
      </c>
      <c r="J435" s="9">
        <v>0</v>
      </c>
    </row>
    <row r="436" spans="1:10" x14ac:dyDescent="0.25">
      <c r="A436" s="9">
        <v>2.5</v>
      </c>
      <c r="B436" s="9">
        <v>4</v>
      </c>
      <c r="C436" s="9">
        <v>40.200000000000003</v>
      </c>
      <c r="D436" s="9">
        <v>6</v>
      </c>
      <c r="E436" s="9">
        <v>0</v>
      </c>
      <c r="F436" s="9">
        <v>0</v>
      </c>
      <c r="G436" s="9">
        <v>2</v>
      </c>
      <c r="H436" s="9">
        <v>2</v>
      </c>
      <c r="I436" s="9">
        <v>1</v>
      </c>
      <c r="J436" s="9">
        <v>0</v>
      </c>
    </row>
    <row r="437" spans="1:10" x14ac:dyDescent="0.25">
      <c r="A437" s="9">
        <v>3</v>
      </c>
      <c r="B437" s="9">
        <v>6</v>
      </c>
      <c r="C437" s="9">
        <v>37.9</v>
      </c>
      <c r="D437" s="9">
        <v>6</v>
      </c>
      <c r="E437" s="9">
        <v>1</v>
      </c>
      <c r="F437" s="9">
        <v>1</v>
      </c>
      <c r="G437" s="9">
        <v>2</v>
      </c>
      <c r="H437" s="9">
        <v>2</v>
      </c>
      <c r="I437" s="9">
        <v>1</v>
      </c>
      <c r="J437" s="9">
        <v>0</v>
      </c>
    </row>
    <row r="438" spans="1:10" x14ac:dyDescent="0.25">
      <c r="A438" s="9">
        <v>3.5</v>
      </c>
      <c r="B438" s="9">
        <v>6</v>
      </c>
      <c r="C438" s="9">
        <v>37.4</v>
      </c>
      <c r="D438" s="9">
        <v>6</v>
      </c>
      <c r="E438" s="9">
        <v>1</v>
      </c>
      <c r="F438" s="9">
        <v>1</v>
      </c>
      <c r="G438" s="9">
        <v>2</v>
      </c>
      <c r="H438" s="9">
        <v>2</v>
      </c>
      <c r="I438" s="9">
        <v>1</v>
      </c>
      <c r="J438" s="9">
        <v>0</v>
      </c>
    </row>
    <row r="439" spans="1:10" x14ac:dyDescent="0.25">
      <c r="A439" s="9">
        <v>2.5</v>
      </c>
      <c r="B439" s="9">
        <v>4</v>
      </c>
      <c r="C439" s="9">
        <v>51.6</v>
      </c>
      <c r="D439" s="9">
        <v>1</v>
      </c>
      <c r="E439" s="9">
        <v>0</v>
      </c>
      <c r="F439" s="9">
        <v>0</v>
      </c>
      <c r="G439" s="9">
        <v>2</v>
      </c>
      <c r="H439" s="9">
        <v>2</v>
      </c>
      <c r="I439" s="9">
        <v>1</v>
      </c>
      <c r="J439" s="9">
        <v>0</v>
      </c>
    </row>
    <row r="440" spans="1:10" x14ac:dyDescent="0.25">
      <c r="A440" s="9">
        <v>2.5</v>
      </c>
      <c r="B440" s="9">
        <v>4</v>
      </c>
      <c r="C440" s="9">
        <v>44.2</v>
      </c>
      <c r="D440" s="9">
        <v>6</v>
      </c>
      <c r="E440" s="9">
        <v>0</v>
      </c>
      <c r="F440" s="9">
        <v>1</v>
      </c>
      <c r="G440" s="9">
        <v>2</v>
      </c>
      <c r="H440" s="9">
        <v>2</v>
      </c>
      <c r="I440" s="9">
        <v>1</v>
      </c>
      <c r="J440" s="9">
        <v>0</v>
      </c>
    </row>
    <row r="441" spans="1:10" x14ac:dyDescent="0.25">
      <c r="A441" s="9">
        <v>2.5</v>
      </c>
      <c r="B441" s="9">
        <v>4</v>
      </c>
      <c r="C441" s="9">
        <v>47.649299999999997</v>
      </c>
      <c r="D441" s="9">
        <v>6</v>
      </c>
      <c r="E441" s="9">
        <v>1</v>
      </c>
      <c r="F441" s="9">
        <v>0</v>
      </c>
      <c r="G441" s="9">
        <v>2</v>
      </c>
      <c r="H441" s="9">
        <v>2</v>
      </c>
      <c r="I441" s="9">
        <v>1</v>
      </c>
      <c r="J441" s="9">
        <v>0</v>
      </c>
    </row>
    <row r="442" spans="1:10" x14ac:dyDescent="0.25">
      <c r="A442" s="9">
        <v>2</v>
      </c>
      <c r="B442" s="9">
        <v>4</v>
      </c>
      <c r="C442" s="9">
        <v>47.7</v>
      </c>
      <c r="D442" s="9">
        <v>4</v>
      </c>
      <c r="E442" s="9">
        <v>1</v>
      </c>
      <c r="F442" s="9">
        <v>0</v>
      </c>
      <c r="G442" s="9">
        <v>2</v>
      </c>
      <c r="H442" s="9">
        <v>2</v>
      </c>
      <c r="I442" s="9">
        <v>1</v>
      </c>
      <c r="J442" s="9">
        <v>0</v>
      </c>
    </row>
    <row r="443" spans="1:10" x14ac:dyDescent="0.25">
      <c r="A443" s="9">
        <v>2</v>
      </c>
      <c r="B443" s="9">
        <v>4</v>
      </c>
      <c r="C443" s="9">
        <v>48.2</v>
      </c>
      <c r="D443" s="9">
        <v>5</v>
      </c>
      <c r="E443" s="9">
        <v>0</v>
      </c>
      <c r="F443" s="9">
        <v>0</v>
      </c>
      <c r="G443" s="9">
        <v>2</v>
      </c>
      <c r="H443" s="9">
        <v>2</v>
      </c>
      <c r="I443" s="9">
        <v>1</v>
      </c>
      <c r="J443" s="9">
        <v>0</v>
      </c>
    </row>
    <row r="444" spans="1:10" x14ac:dyDescent="0.25">
      <c r="A444" s="9">
        <v>2</v>
      </c>
      <c r="B444" s="9">
        <v>4</v>
      </c>
      <c r="C444" s="9">
        <v>49.216999999999999</v>
      </c>
      <c r="D444" s="9">
        <v>5</v>
      </c>
      <c r="E444" s="9">
        <v>0</v>
      </c>
      <c r="F444" s="9">
        <v>0</v>
      </c>
      <c r="G444" s="9">
        <v>2</v>
      </c>
      <c r="H444" s="9">
        <v>2</v>
      </c>
      <c r="I444" s="9">
        <v>1</v>
      </c>
      <c r="J444" s="9">
        <v>0</v>
      </c>
    </row>
    <row r="445" spans="1:10" x14ac:dyDescent="0.25">
      <c r="A445" s="9">
        <v>3.7</v>
      </c>
      <c r="B445" s="9">
        <v>6</v>
      </c>
      <c r="C445" s="9">
        <v>34.730499999999999</v>
      </c>
      <c r="D445" s="9">
        <v>6</v>
      </c>
      <c r="E445" s="9">
        <v>0</v>
      </c>
      <c r="F445" s="9">
        <v>0</v>
      </c>
      <c r="G445" s="9">
        <v>2</v>
      </c>
      <c r="H445" s="9">
        <v>2</v>
      </c>
      <c r="I445" s="9">
        <v>1</v>
      </c>
      <c r="J445" s="9">
        <v>1</v>
      </c>
    </row>
    <row r="446" spans="1:10" x14ac:dyDescent="0.25">
      <c r="A446" s="9">
        <v>3.7</v>
      </c>
      <c r="B446" s="9">
        <v>6</v>
      </c>
      <c r="C446" s="9">
        <v>37.064999999999998</v>
      </c>
      <c r="D446" s="9">
        <v>7</v>
      </c>
      <c r="E446" s="9">
        <v>1</v>
      </c>
      <c r="F446" s="9">
        <v>0</v>
      </c>
      <c r="G446" s="9">
        <v>2</v>
      </c>
      <c r="H446" s="9">
        <v>2</v>
      </c>
      <c r="I446" s="9">
        <v>1</v>
      </c>
      <c r="J446" s="9">
        <v>1</v>
      </c>
    </row>
    <row r="447" spans="1:10" x14ac:dyDescent="0.25">
      <c r="A447" s="9">
        <v>3.7</v>
      </c>
      <c r="B447" s="9">
        <v>6</v>
      </c>
      <c r="C447" s="9">
        <v>35.161999999999999</v>
      </c>
      <c r="D447" s="9">
        <v>7</v>
      </c>
      <c r="E447" s="9">
        <v>1</v>
      </c>
      <c r="F447" s="9">
        <v>0</v>
      </c>
      <c r="G447" s="9">
        <v>2</v>
      </c>
      <c r="H447" s="9">
        <v>2</v>
      </c>
      <c r="I447" s="9">
        <v>1</v>
      </c>
      <c r="J447" s="9">
        <v>1</v>
      </c>
    </row>
    <row r="448" spans="1:10" x14ac:dyDescent="0.25">
      <c r="A448" s="9">
        <v>4.2</v>
      </c>
      <c r="B448" s="9">
        <v>8</v>
      </c>
      <c r="C448" s="9">
        <v>34.485500000000002</v>
      </c>
      <c r="D448" s="9">
        <v>6</v>
      </c>
      <c r="E448" s="9">
        <v>1</v>
      </c>
      <c r="F448" s="9">
        <v>0</v>
      </c>
      <c r="G448" s="9">
        <v>2</v>
      </c>
      <c r="H448" s="9">
        <v>2</v>
      </c>
      <c r="I448" s="9">
        <v>1</v>
      </c>
      <c r="J448" s="9">
        <v>0</v>
      </c>
    </row>
    <row r="449" spans="1:10" x14ac:dyDescent="0.25">
      <c r="A449" s="9">
        <v>5</v>
      </c>
      <c r="B449" s="9">
        <v>8</v>
      </c>
      <c r="C449" s="9">
        <v>29.7559</v>
      </c>
      <c r="D449" s="9">
        <v>6</v>
      </c>
      <c r="E449" s="9">
        <v>1</v>
      </c>
      <c r="F449" s="9">
        <v>0</v>
      </c>
      <c r="G449" s="9">
        <v>2</v>
      </c>
      <c r="H449" s="9">
        <v>2</v>
      </c>
      <c r="I449" s="9">
        <v>1</v>
      </c>
      <c r="J449" s="9">
        <v>0</v>
      </c>
    </row>
    <row r="450" spans="1:10" x14ac:dyDescent="0.25">
      <c r="A450" s="9">
        <v>5</v>
      </c>
      <c r="B450" s="9">
        <v>8</v>
      </c>
      <c r="C450" s="9">
        <v>32.670099999999998</v>
      </c>
      <c r="D450" s="9">
        <v>6</v>
      </c>
      <c r="E450" s="9">
        <v>1</v>
      </c>
      <c r="F450" s="9">
        <v>0</v>
      </c>
      <c r="G450" s="9">
        <v>2</v>
      </c>
      <c r="H450" s="9">
        <v>2</v>
      </c>
      <c r="I450" s="9">
        <v>1</v>
      </c>
      <c r="J450" s="9">
        <v>1</v>
      </c>
    </row>
    <row r="451" spans="1:10" x14ac:dyDescent="0.25">
      <c r="A451" s="9">
        <v>2.4</v>
      </c>
      <c r="B451" s="9">
        <v>4</v>
      </c>
      <c r="C451" s="9">
        <v>44.6</v>
      </c>
      <c r="D451" s="9">
        <v>5</v>
      </c>
      <c r="E451" s="9">
        <v>1</v>
      </c>
      <c r="F451" s="9">
        <v>0</v>
      </c>
      <c r="G451" s="9">
        <v>2</v>
      </c>
      <c r="H451" s="9">
        <v>2</v>
      </c>
      <c r="I451" s="9">
        <v>1</v>
      </c>
      <c r="J451" s="9">
        <v>0</v>
      </c>
    </row>
    <row r="452" spans="1:10" x14ac:dyDescent="0.25">
      <c r="A452" s="9">
        <v>2.4</v>
      </c>
      <c r="B452" s="9">
        <v>4</v>
      </c>
      <c r="C452" s="9">
        <v>44.6</v>
      </c>
      <c r="D452" s="9">
        <v>5</v>
      </c>
      <c r="E452" s="9">
        <v>0</v>
      </c>
      <c r="F452" s="9">
        <v>0</v>
      </c>
      <c r="G452" s="9">
        <v>2</v>
      </c>
      <c r="H452" s="9">
        <v>2</v>
      </c>
      <c r="I452" s="9">
        <v>1</v>
      </c>
      <c r="J452" s="9">
        <v>0</v>
      </c>
    </row>
    <row r="453" spans="1:10" x14ac:dyDescent="0.25">
      <c r="A453" s="9">
        <v>2.7</v>
      </c>
      <c r="B453" s="9">
        <v>6</v>
      </c>
      <c r="C453" s="9">
        <v>39.799999999999997</v>
      </c>
      <c r="D453" s="9">
        <v>5</v>
      </c>
      <c r="E453" s="9">
        <v>1</v>
      </c>
      <c r="F453" s="9">
        <v>0</v>
      </c>
      <c r="G453" s="9">
        <v>2</v>
      </c>
      <c r="H453" s="9">
        <v>2</v>
      </c>
      <c r="I453" s="9">
        <v>1</v>
      </c>
      <c r="J453" s="9">
        <v>0</v>
      </c>
    </row>
    <row r="454" spans="1:10" x14ac:dyDescent="0.25">
      <c r="A454" s="9">
        <v>3.5</v>
      </c>
      <c r="B454" s="9">
        <v>6</v>
      </c>
      <c r="C454" s="9">
        <v>38.299999999999997</v>
      </c>
      <c r="D454" s="9">
        <v>6</v>
      </c>
      <c r="E454" s="9">
        <v>1</v>
      </c>
      <c r="F454" s="9">
        <v>0</v>
      </c>
      <c r="G454" s="9">
        <v>2</v>
      </c>
      <c r="H454" s="9">
        <v>2</v>
      </c>
      <c r="I454" s="9">
        <v>1</v>
      </c>
      <c r="J454" s="9">
        <v>0</v>
      </c>
    </row>
    <row r="455" spans="1:10" x14ac:dyDescent="0.25">
      <c r="A455" s="9">
        <v>3.5</v>
      </c>
      <c r="B455" s="9">
        <v>6</v>
      </c>
      <c r="C455" s="9">
        <v>36.556399999999996</v>
      </c>
      <c r="D455" s="9">
        <v>6</v>
      </c>
      <c r="E455" s="9">
        <v>1</v>
      </c>
      <c r="F455" s="9">
        <v>0</v>
      </c>
      <c r="G455" s="9">
        <v>2</v>
      </c>
      <c r="H455" s="9">
        <v>2</v>
      </c>
      <c r="I455" s="9">
        <v>1</v>
      </c>
      <c r="J455" s="9">
        <v>0</v>
      </c>
    </row>
    <row r="456" spans="1:10" x14ac:dyDescent="0.25">
      <c r="A456" s="9">
        <v>3.5</v>
      </c>
      <c r="B456" s="9">
        <v>6</v>
      </c>
      <c r="C456" s="9">
        <v>34.749400000000001</v>
      </c>
      <c r="D456" s="9">
        <v>6</v>
      </c>
      <c r="E456" s="9">
        <v>1</v>
      </c>
      <c r="F456" s="9">
        <v>0</v>
      </c>
      <c r="G456" s="9">
        <v>2</v>
      </c>
      <c r="H456" s="9">
        <v>2</v>
      </c>
      <c r="I456" s="9">
        <v>1</v>
      </c>
      <c r="J456" s="9">
        <v>0</v>
      </c>
    </row>
    <row r="457" spans="1:10" x14ac:dyDescent="0.25">
      <c r="A457" s="9">
        <v>4.5999999999999996</v>
      </c>
      <c r="B457" s="9">
        <v>8</v>
      </c>
      <c r="C457" s="9">
        <v>34.049900000000001</v>
      </c>
      <c r="D457" s="9">
        <v>8</v>
      </c>
      <c r="E457" s="9">
        <v>1</v>
      </c>
      <c r="F457" s="9">
        <v>0</v>
      </c>
      <c r="G457" s="9">
        <v>2</v>
      </c>
      <c r="H457" s="9">
        <v>2</v>
      </c>
      <c r="I457" s="9">
        <v>1</v>
      </c>
      <c r="J457" s="9">
        <v>0</v>
      </c>
    </row>
    <row r="458" spans="1:10" x14ac:dyDescent="0.25">
      <c r="A458" s="9">
        <v>4.5999999999999996</v>
      </c>
      <c r="B458" s="9">
        <v>8</v>
      </c>
      <c r="C458" s="9">
        <v>33.550899999999999</v>
      </c>
      <c r="D458" s="9">
        <v>8</v>
      </c>
      <c r="E458" s="9">
        <v>1</v>
      </c>
      <c r="F458" s="9">
        <v>0</v>
      </c>
      <c r="G458" s="9">
        <v>2</v>
      </c>
      <c r="H458" s="9">
        <v>2</v>
      </c>
      <c r="I458" s="9">
        <v>1</v>
      </c>
      <c r="J458" s="9">
        <v>0</v>
      </c>
    </row>
    <row r="459" spans="1:10" x14ac:dyDescent="0.25">
      <c r="A459" s="9">
        <v>4.5999999999999996</v>
      </c>
      <c r="B459" s="9">
        <v>8</v>
      </c>
      <c r="C459" s="9">
        <v>32.149900000000002</v>
      </c>
      <c r="D459" s="9">
        <v>8</v>
      </c>
      <c r="E459" s="9">
        <v>1</v>
      </c>
      <c r="F459" s="9">
        <v>0</v>
      </c>
      <c r="G459" s="9">
        <v>2</v>
      </c>
      <c r="H459" s="9">
        <v>2</v>
      </c>
      <c r="I459" s="9">
        <v>1</v>
      </c>
      <c r="J459" s="9">
        <v>0</v>
      </c>
    </row>
    <row r="460" spans="1:10" x14ac:dyDescent="0.25">
      <c r="A460" s="9">
        <v>4.5999999999999996</v>
      </c>
      <c r="B460" s="9">
        <v>8</v>
      </c>
      <c r="C460" s="9">
        <v>33.550899999999999</v>
      </c>
      <c r="D460" s="9">
        <v>8</v>
      </c>
      <c r="E460" s="9">
        <v>1</v>
      </c>
      <c r="F460" s="9">
        <v>0</v>
      </c>
      <c r="G460" s="9">
        <v>2</v>
      </c>
      <c r="H460" s="9">
        <v>2</v>
      </c>
      <c r="I460" s="9">
        <v>1</v>
      </c>
      <c r="J460" s="9">
        <v>0</v>
      </c>
    </row>
    <row r="461" spans="1:10" x14ac:dyDescent="0.25">
      <c r="A461" s="9">
        <v>4.5999999999999996</v>
      </c>
      <c r="B461" s="9">
        <v>8</v>
      </c>
      <c r="C461" s="9">
        <v>32.149900000000002</v>
      </c>
      <c r="D461" s="9">
        <v>8</v>
      </c>
      <c r="E461" s="9">
        <v>1</v>
      </c>
      <c r="F461" s="9">
        <v>0</v>
      </c>
      <c r="G461" s="9">
        <v>2</v>
      </c>
      <c r="H461" s="9">
        <v>2</v>
      </c>
      <c r="I461" s="9">
        <v>1</v>
      </c>
      <c r="J461" s="9">
        <v>0</v>
      </c>
    </row>
    <row r="462" spans="1:10" x14ac:dyDescent="0.25">
      <c r="A462" s="9">
        <v>5</v>
      </c>
      <c r="B462" s="9">
        <v>8</v>
      </c>
      <c r="C462" s="9">
        <v>30.3</v>
      </c>
      <c r="D462" s="9">
        <v>1</v>
      </c>
      <c r="E462" s="9">
        <v>0</v>
      </c>
      <c r="F462" s="9">
        <v>0</v>
      </c>
      <c r="G462" s="9">
        <v>2</v>
      </c>
      <c r="H462" s="9">
        <v>2</v>
      </c>
      <c r="I462" s="9">
        <v>1</v>
      </c>
      <c r="J462" s="9">
        <v>0</v>
      </c>
    </row>
    <row r="463" spans="1:10" x14ac:dyDescent="0.25">
      <c r="A463" s="9">
        <v>3</v>
      </c>
      <c r="B463" s="9">
        <v>6</v>
      </c>
      <c r="C463" s="9">
        <v>35.465499999999999</v>
      </c>
      <c r="D463" s="9">
        <v>6</v>
      </c>
      <c r="E463" s="9">
        <v>1</v>
      </c>
      <c r="F463" s="9">
        <v>1</v>
      </c>
      <c r="G463" s="9">
        <v>2</v>
      </c>
      <c r="H463" s="9">
        <v>2</v>
      </c>
      <c r="I463" s="9">
        <v>1</v>
      </c>
      <c r="J463" s="9">
        <v>0</v>
      </c>
    </row>
    <row r="464" spans="1:10" x14ac:dyDescent="0.25">
      <c r="A464" s="9">
        <v>2.5</v>
      </c>
      <c r="B464" s="9">
        <v>4</v>
      </c>
      <c r="C464" s="9">
        <v>42.908000000000001</v>
      </c>
      <c r="D464" s="9">
        <v>6</v>
      </c>
      <c r="E464" s="9">
        <v>1</v>
      </c>
      <c r="F464" s="9">
        <v>0</v>
      </c>
      <c r="G464" s="9">
        <v>2</v>
      </c>
      <c r="H464" s="9">
        <v>2</v>
      </c>
      <c r="I464" s="9">
        <v>1</v>
      </c>
      <c r="J464" s="9">
        <v>0</v>
      </c>
    </row>
    <row r="465" spans="1:10" x14ac:dyDescent="0.25">
      <c r="A465" s="9">
        <v>2.5</v>
      </c>
      <c r="B465" s="9">
        <v>4</v>
      </c>
      <c r="C465" s="9">
        <v>40.200000000000003</v>
      </c>
      <c r="D465" s="9">
        <v>6</v>
      </c>
      <c r="E465" s="9">
        <v>0</v>
      </c>
      <c r="F465" s="9">
        <v>1</v>
      </c>
      <c r="G465" s="9">
        <v>2</v>
      </c>
      <c r="H465" s="9">
        <v>2</v>
      </c>
      <c r="I465" s="9">
        <v>1</v>
      </c>
      <c r="J465" s="9">
        <v>0</v>
      </c>
    </row>
    <row r="466" spans="1:10" x14ac:dyDescent="0.25">
      <c r="A466" s="9">
        <v>3</v>
      </c>
      <c r="B466" s="9">
        <v>6</v>
      </c>
      <c r="C466" s="9">
        <v>37.9</v>
      </c>
      <c r="D466" s="9">
        <v>6</v>
      </c>
      <c r="E466" s="9">
        <v>1</v>
      </c>
      <c r="F466" s="9">
        <v>1</v>
      </c>
      <c r="G466" s="9">
        <v>2</v>
      </c>
      <c r="H466" s="9">
        <v>2</v>
      </c>
      <c r="I466" s="9">
        <v>1</v>
      </c>
      <c r="J466" s="9">
        <v>0</v>
      </c>
    </row>
    <row r="467" spans="1:10" x14ac:dyDescent="0.25">
      <c r="A467" s="9">
        <v>2.5</v>
      </c>
      <c r="B467" s="9">
        <v>4</v>
      </c>
      <c r="C467" s="9">
        <v>51.6</v>
      </c>
      <c r="D467" s="9">
        <v>1</v>
      </c>
      <c r="E467" s="9">
        <v>0</v>
      </c>
      <c r="F467" s="9">
        <v>0</v>
      </c>
      <c r="G467" s="9">
        <v>2</v>
      </c>
      <c r="H467" s="9">
        <v>2</v>
      </c>
      <c r="I467" s="9">
        <v>1</v>
      </c>
      <c r="J467" s="9">
        <v>0</v>
      </c>
    </row>
    <row r="468" spans="1:10" x14ac:dyDescent="0.25">
      <c r="A468" s="9">
        <v>2.5</v>
      </c>
      <c r="B468" s="9">
        <v>4</v>
      </c>
      <c r="C468" s="9">
        <v>47.649299999999997</v>
      </c>
      <c r="D468" s="9">
        <v>6</v>
      </c>
      <c r="E468" s="9">
        <v>1</v>
      </c>
      <c r="F468" s="9">
        <v>1</v>
      </c>
      <c r="G468" s="9">
        <v>2</v>
      </c>
      <c r="H468" s="9">
        <v>2</v>
      </c>
      <c r="I468" s="9">
        <v>1</v>
      </c>
      <c r="J468" s="9">
        <v>0</v>
      </c>
    </row>
    <row r="469" spans="1:10" x14ac:dyDescent="0.25">
      <c r="A469" s="9">
        <v>2.5</v>
      </c>
      <c r="B469" s="9">
        <v>4</v>
      </c>
      <c r="C469" s="9">
        <v>44.2</v>
      </c>
      <c r="D469" s="9">
        <v>6</v>
      </c>
      <c r="E469" s="9">
        <v>0</v>
      </c>
      <c r="F469" s="9">
        <v>1</v>
      </c>
      <c r="G469" s="9">
        <v>2</v>
      </c>
      <c r="H469" s="9">
        <v>2</v>
      </c>
      <c r="I469" s="9">
        <v>1</v>
      </c>
      <c r="J469" s="9">
        <v>0</v>
      </c>
    </row>
    <row r="470" spans="1:10" x14ac:dyDescent="0.25">
      <c r="A470" s="9">
        <v>3.5</v>
      </c>
      <c r="B470" s="9">
        <v>6</v>
      </c>
      <c r="C470" s="9">
        <v>33.5</v>
      </c>
      <c r="D470" s="9">
        <v>6</v>
      </c>
      <c r="E470" s="9">
        <v>1</v>
      </c>
      <c r="F470" s="9">
        <v>0</v>
      </c>
      <c r="G470" s="9">
        <v>2</v>
      </c>
      <c r="H470" s="9">
        <v>2</v>
      </c>
      <c r="I470" s="9">
        <v>1</v>
      </c>
      <c r="J470" s="9">
        <v>0</v>
      </c>
    </row>
    <row r="471" spans="1:10" x14ac:dyDescent="0.25">
      <c r="A471" s="9">
        <v>3.5</v>
      </c>
      <c r="B471" s="9">
        <v>6</v>
      </c>
      <c r="C471" s="9">
        <v>37.4</v>
      </c>
      <c r="D471" s="9">
        <v>6</v>
      </c>
      <c r="E471" s="9">
        <v>1</v>
      </c>
      <c r="F471" s="9">
        <v>0</v>
      </c>
      <c r="G471" s="9">
        <v>2</v>
      </c>
      <c r="H471" s="9">
        <v>2</v>
      </c>
      <c r="I471" s="9">
        <v>1</v>
      </c>
      <c r="J471" s="9">
        <v>0</v>
      </c>
    </row>
    <row r="472" spans="1:10" x14ac:dyDescent="0.25">
      <c r="A472" s="9">
        <v>2.5</v>
      </c>
      <c r="B472" s="9">
        <v>4</v>
      </c>
      <c r="C472" s="9">
        <v>40.193100000000001</v>
      </c>
      <c r="D472" s="9">
        <v>6</v>
      </c>
      <c r="E472" s="9">
        <v>0</v>
      </c>
      <c r="F472" s="9">
        <v>0</v>
      </c>
      <c r="G472" s="9">
        <v>2</v>
      </c>
      <c r="H472" s="9">
        <v>2</v>
      </c>
      <c r="I472" s="9">
        <v>1</v>
      </c>
      <c r="J472" s="9">
        <v>0</v>
      </c>
    </row>
    <row r="473" spans="1:10" x14ac:dyDescent="0.25">
      <c r="A473" s="9">
        <v>2.5</v>
      </c>
      <c r="B473" s="9">
        <v>4</v>
      </c>
      <c r="C473" s="9">
        <v>41.664200000000001</v>
      </c>
      <c r="D473" s="9">
        <v>5</v>
      </c>
      <c r="E473" s="9">
        <v>1</v>
      </c>
      <c r="F473" s="9">
        <v>0</v>
      </c>
      <c r="G473" s="9">
        <v>2</v>
      </c>
      <c r="H473" s="9">
        <v>2</v>
      </c>
      <c r="I473" s="9">
        <v>1</v>
      </c>
      <c r="J473" s="9">
        <v>0</v>
      </c>
    </row>
    <row r="474" spans="1:10" x14ac:dyDescent="0.25">
      <c r="A474" s="9">
        <v>3.7</v>
      </c>
      <c r="B474" s="9">
        <v>6</v>
      </c>
      <c r="C474" s="9">
        <v>34.823500000000003</v>
      </c>
      <c r="D474" s="9">
        <v>6</v>
      </c>
      <c r="E474" s="9">
        <v>1</v>
      </c>
      <c r="F474" s="9">
        <v>0</v>
      </c>
      <c r="G474" s="9">
        <v>2</v>
      </c>
      <c r="H474" s="9">
        <v>2</v>
      </c>
      <c r="I474" s="9">
        <v>1</v>
      </c>
      <c r="J474" s="9">
        <v>0</v>
      </c>
    </row>
    <row r="475" spans="1:10" x14ac:dyDescent="0.25">
      <c r="A475" s="9">
        <v>2.2999999999999998</v>
      </c>
      <c r="B475" s="9">
        <v>4</v>
      </c>
      <c r="C475" s="9">
        <v>34.700000000000003</v>
      </c>
      <c r="D475" s="9">
        <v>6</v>
      </c>
      <c r="E475" s="9">
        <v>0</v>
      </c>
      <c r="F475" s="9">
        <v>0</v>
      </c>
      <c r="G475" s="9">
        <v>2</v>
      </c>
      <c r="H475" s="9">
        <v>2</v>
      </c>
      <c r="I475" s="9">
        <v>1</v>
      </c>
      <c r="J475" s="9">
        <v>0</v>
      </c>
    </row>
    <row r="476" spans="1:10" x14ac:dyDescent="0.25">
      <c r="A476" s="9">
        <v>3.5</v>
      </c>
      <c r="B476" s="9">
        <v>6</v>
      </c>
      <c r="C476" s="9">
        <v>36.200000000000003</v>
      </c>
      <c r="D476" s="9">
        <v>7</v>
      </c>
      <c r="E476" s="9">
        <v>1</v>
      </c>
      <c r="F476" s="9">
        <v>0</v>
      </c>
      <c r="G476" s="9">
        <v>2</v>
      </c>
      <c r="H476" s="9">
        <v>2</v>
      </c>
      <c r="I476" s="9">
        <v>1</v>
      </c>
      <c r="J476" s="9">
        <v>0</v>
      </c>
    </row>
    <row r="477" spans="1:10" x14ac:dyDescent="0.25">
      <c r="A477" s="9">
        <v>3.5</v>
      </c>
      <c r="B477" s="9">
        <v>6</v>
      </c>
      <c r="C477" s="9">
        <v>33.200000000000003</v>
      </c>
      <c r="D477" s="9">
        <v>7</v>
      </c>
      <c r="E477" s="9">
        <v>1</v>
      </c>
      <c r="F477" s="9">
        <v>0</v>
      </c>
      <c r="G477" s="9">
        <v>2</v>
      </c>
      <c r="H477" s="9">
        <v>2</v>
      </c>
      <c r="I477" s="9">
        <v>1</v>
      </c>
      <c r="J477" s="9">
        <v>0</v>
      </c>
    </row>
    <row r="478" spans="1:10" x14ac:dyDescent="0.25">
      <c r="A478" s="9">
        <v>5.5</v>
      </c>
      <c r="B478" s="9">
        <v>8</v>
      </c>
      <c r="C478" s="9">
        <v>33</v>
      </c>
      <c r="D478" s="9">
        <v>7</v>
      </c>
      <c r="E478" s="9">
        <v>1</v>
      </c>
      <c r="F478" s="9">
        <v>0</v>
      </c>
      <c r="G478" s="9">
        <v>2</v>
      </c>
      <c r="H478" s="9">
        <v>2</v>
      </c>
      <c r="I478" s="9">
        <v>1</v>
      </c>
      <c r="J478" s="9">
        <v>0</v>
      </c>
    </row>
    <row r="479" spans="1:10" x14ac:dyDescent="0.25">
      <c r="A479" s="9">
        <v>5.5</v>
      </c>
      <c r="B479" s="9">
        <v>8</v>
      </c>
      <c r="C479" s="9">
        <v>32.299999999999997</v>
      </c>
      <c r="D479" s="9">
        <v>7</v>
      </c>
      <c r="E479" s="9">
        <v>1</v>
      </c>
      <c r="F479" s="9">
        <v>0</v>
      </c>
      <c r="G479" s="9">
        <v>2</v>
      </c>
      <c r="H479" s="9">
        <v>2</v>
      </c>
      <c r="I479" s="9">
        <v>1</v>
      </c>
      <c r="J479" s="9">
        <v>0</v>
      </c>
    </row>
    <row r="480" spans="1:10" x14ac:dyDescent="0.25">
      <c r="A480" s="9">
        <v>6.3</v>
      </c>
      <c r="B480" s="9">
        <v>8</v>
      </c>
      <c r="C480" s="9">
        <v>27.1158</v>
      </c>
      <c r="D480" s="9">
        <v>7</v>
      </c>
      <c r="E480" s="9">
        <v>1</v>
      </c>
      <c r="F480" s="9">
        <v>0</v>
      </c>
      <c r="G480" s="9">
        <v>2</v>
      </c>
      <c r="H480" s="9">
        <v>2</v>
      </c>
      <c r="I480" s="9">
        <v>1</v>
      </c>
      <c r="J480" s="9">
        <v>0</v>
      </c>
    </row>
    <row r="481" spans="1:10" x14ac:dyDescent="0.25">
      <c r="A481" s="9">
        <v>2.4</v>
      </c>
      <c r="B481" s="9">
        <v>4</v>
      </c>
      <c r="C481" s="9">
        <v>42.214599999999997</v>
      </c>
      <c r="D481" s="9">
        <v>4</v>
      </c>
      <c r="E481" s="9">
        <v>1</v>
      </c>
      <c r="F481" s="9">
        <v>0</v>
      </c>
      <c r="G481" s="9">
        <v>2</v>
      </c>
      <c r="H481" s="9">
        <v>2</v>
      </c>
      <c r="I481" s="9">
        <v>0</v>
      </c>
      <c r="J481" s="9">
        <v>1</v>
      </c>
    </row>
    <row r="482" spans="1:10" x14ac:dyDescent="0.25">
      <c r="A482" s="9">
        <v>2.5</v>
      </c>
      <c r="B482" s="9">
        <v>4</v>
      </c>
      <c r="C482" s="9">
        <v>45.672899999999998</v>
      </c>
      <c r="D482" s="9">
        <v>1</v>
      </c>
      <c r="E482" s="9">
        <v>1</v>
      </c>
      <c r="F482" s="9">
        <v>0</v>
      </c>
      <c r="G482" s="9">
        <v>2</v>
      </c>
      <c r="H482" s="9">
        <v>2</v>
      </c>
      <c r="I482" s="9">
        <v>1</v>
      </c>
      <c r="J482" s="9">
        <v>0</v>
      </c>
    </row>
    <row r="483" spans="1:10" x14ac:dyDescent="0.25">
      <c r="A483" s="9">
        <v>3.5</v>
      </c>
      <c r="B483" s="9">
        <v>6</v>
      </c>
      <c r="C483" s="9">
        <v>37.9499</v>
      </c>
      <c r="D483" s="9">
        <v>6</v>
      </c>
      <c r="E483" s="9">
        <v>0</v>
      </c>
      <c r="F483" s="9">
        <v>0</v>
      </c>
      <c r="G483" s="9">
        <v>2</v>
      </c>
      <c r="H483" s="9">
        <v>2</v>
      </c>
      <c r="I483" s="9">
        <v>1</v>
      </c>
      <c r="J483" s="9">
        <v>0</v>
      </c>
    </row>
    <row r="484" spans="1:10" x14ac:dyDescent="0.25">
      <c r="A484" s="9">
        <v>3.5</v>
      </c>
      <c r="B484" s="9">
        <v>6</v>
      </c>
      <c r="C484" s="9">
        <v>38.034700000000001</v>
      </c>
      <c r="D484" s="9">
        <v>1</v>
      </c>
      <c r="E484" s="9">
        <v>1</v>
      </c>
      <c r="F484" s="9">
        <v>0</v>
      </c>
      <c r="G484" s="9">
        <v>2</v>
      </c>
      <c r="H484" s="9">
        <v>2</v>
      </c>
      <c r="I484" s="9">
        <v>1</v>
      </c>
      <c r="J484" s="9">
        <v>0</v>
      </c>
    </row>
    <row r="485" spans="1:10" x14ac:dyDescent="0.25">
      <c r="A485" s="9">
        <v>2.5</v>
      </c>
      <c r="B485" s="9">
        <v>4</v>
      </c>
      <c r="C485" s="9">
        <v>46.6</v>
      </c>
      <c r="D485" s="9">
        <v>1</v>
      </c>
      <c r="E485" s="9">
        <v>1</v>
      </c>
      <c r="F485" s="9">
        <v>0</v>
      </c>
      <c r="G485" s="9">
        <v>2</v>
      </c>
      <c r="H485" s="9">
        <v>2</v>
      </c>
      <c r="I485" s="9">
        <v>1</v>
      </c>
      <c r="J485" s="9">
        <v>0</v>
      </c>
    </row>
    <row r="486" spans="1:10" x14ac:dyDescent="0.25">
      <c r="A486" s="9">
        <v>3.5</v>
      </c>
      <c r="B486" s="9">
        <v>6</v>
      </c>
      <c r="C486" s="9">
        <v>36.410200000000003</v>
      </c>
      <c r="D486" s="9">
        <v>1</v>
      </c>
      <c r="E486" s="9">
        <v>1</v>
      </c>
      <c r="F486" s="9">
        <v>0</v>
      </c>
      <c r="G486" s="9">
        <v>2</v>
      </c>
      <c r="H486" s="9">
        <v>2</v>
      </c>
      <c r="I486" s="9">
        <v>1</v>
      </c>
      <c r="J486" s="9">
        <v>0</v>
      </c>
    </row>
    <row r="487" spans="1:10" x14ac:dyDescent="0.25">
      <c r="A487" s="9">
        <v>2</v>
      </c>
      <c r="B487" s="9">
        <v>4</v>
      </c>
      <c r="C487" s="9">
        <v>43</v>
      </c>
      <c r="D487" s="9">
        <v>6</v>
      </c>
      <c r="E487" s="9">
        <v>0</v>
      </c>
      <c r="F487" s="9">
        <v>0</v>
      </c>
      <c r="G487" s="9">
        <v>2</v>
      </c>
      <c r="H487" s="9">
        <v>2</v>
      </c>
      <c r="I487" s="9">
        <v>1</v>
      </c>
      <c r="J487" s="9">
        <v>0</v>
      </c>
    </row>
    <row r="488" spans="1:10" x14ac:dyDescent="0.25">
      <c r="A488" s="9">
        <v>2</v>
      </c>
      <c r="B488" s="9">
        <v>4</v>
      </c>
      <c r="C488" s="9">
        <v>47.512900000000002</v>
      </c>
      <c r="D488" s="9">
        <v>1</v>
      </c>
      <c r="E488" s="9">
        <v>1</v>
      </c>
      <c r="F488" s="9">
        <v>0</v>
      </c>
      <c r="G488" s="9">
        <v>2</v>
      </c>
      <c r="H488" s="9">
        <v>2</v>
      </c>
      <c r="I488" s="9">
        <v>1</v>
      </c>
      <c r="J488" s="9">
        <v>0</v>
      </c>
    </row>
    <row r="489" spans="1:10" x14ac:dyDescent="0.25">
      <c r="A489" s="9">
        <v>2.5</v>
      </c>
      <c r="B489" s="9">
        <v>4</v>
      </c>
      <c r="C489" s="9">
        <v>39.6</v>
      </c>
      <c r="D489" s="9">
        <v>6</v>
      </c>
      <c r="E489" s="9">
        <v>0</v>
      </c>
      <c r="F489" s="9">
        <v>0</v>
      </c>
      <c r="G489" s="9">
        <v>2</v>
      </c>
      <c r="H489" s="9">
        <v>2</v>
      </c>
      <c r="I489" s="9">
        <v>1</v>
      </c>
      <c r="J489" s="9">
        <v>0</v>
      </c>
    </row>
    <row r="490" spans="1:10" x14ac:dyDescent="0.25">
      <c r="A490" s="9">
        <v>2.5</v>
      </c>
      <c r="B490" s="9">
        <v>4</v>
      </c>
      <c r="C490" s="9">
        <v>42.699800000000003</v>
      </c>
      <c r="D490" s="9">
        <v>1</v>
      </c>
      <c r="E490" s="9">
        <v>1</v>
      </c>
      <c r="F490" s="9">
        <v>0</v>
      </c>
      <c r="G490" s="9">
        <v>2</v>
      </c>
      <c r="H490" s="9">
        <v>2</v>
      </c>
      <c r="I490" s="9">
        <v>1</v>
      </c>
      <c r="J490" s="9">
        <v>0</v>
      </c>
    </row>
    <row r="491" spans="1:10" x14ac:dyDescent="0.25">
      <c r="A491" s="9">
        <v>1.6</v>
      </c>
      <c r="B491" s="9">
        <v>4</v>
      </c>
      <c r="C491" s="9">
        <v>46.5</v>
      </c>
      <c r="D491" s="9">
        <v>4</v>
      </c>
      <c r="E491" s="9">
        <v>1</v>
      </c>
      <c r="F491" s="9">
        <v>0</v>
      </c>
      <c r="G491" s="9">
        <v>2</v>
      </c>
      <c r="H491" s="9">
        <v>2</v>
      </c>
      <c r="I491" s="9">
        <v>1</v>
      </c>
      <c r="J491" s="9">
        <v>0</v>
      </c>
    </row>
    <row r="492" spans="1:10" x14ac:dyDescent="0.25">
      <c r="A492" s="9">
        <v>1.6</v>
      </c>
      <c r="B492" s="9">
        <v>4</v>
      </c>
      <c r="C492" s="9">
        <v>47.3</v>
      </c>
      <c r="D492" s="9">
        <v>5</v>
      </c>
      <c r="E492" s="9">
        <v>0</v>
      </c>
      <c r="F492" s="9">
        <v>0</v>
      </c>
      <c r="G492" s="9">
        <v>2</v>
      </c>
      <c r="H492" s="9">
        <v>2</v>
      </c>
      <c r="I492" s="9">
        <v>1</v>
      </c>
      <c r="J492" s="9">
        <v>0</v>
      </c>
    </row>
    <row r="493" spans="1:10" x14ac:dyDescent="0.25">
      <c r="A493" s="9">
        <v>1.8</v>
      </c>
      <c r="B493" s="9">
        <v>4</v>
      </c>
      <c r="C493" s="9">
        <v>47.5</v>
      </c>
      <c r="D493" s="9">
        <v>1</v>
      </c>
      <c r="E493" s="9">
        <v>1</v>
      </c>
      <c r="F493" s="9">
        <v>0</v>
      </c>
      <c r="G493" s="9">
        <v>2</v>
      </c>
      <c r="H493" s="9">
        <v>2</v>
      </c>
      <c r="I493" s="9">
        <v>1</v>
      </c>
      <c r="J493" s="9">
        <v>0</v>
      </c>
    </row>
    <row r="494" spans="1:10" x14ac:dyDescent="0.25">
      <c r="A494" s="9">
        <v>1.8</v>
      </c>
      <c r="B494" s="9">
        <v>4</v>
      </c>
      <c r="C494" s="9">
        <v>44.9</v>
      </c>
      <c r="D494" s="9">
        <v>4</v>
      </c>
      <c r="E494" s="9">
        <v>1</v>
      </c>
      <c r="F494" s="9">
        <v>0</v>
      </c>
      <c r="G494" s="9">
        <v>2</v>
      </c>
      <c r="H494" s="9">
        <v>2</v>
      </c>
      <c r="I494" s="9">
        <v>1</v>
      </c>
      <c r="J494" s="9">
        <v>0</v>
      </c>
    </row>
    <row r="495" spans="1:10" x14ac:dyDescent="0.25">
      <c r="A495" s="9">
        <v>1.8</v>
      </c>
      <c r="B495" s="9">
        <v>4</v>
      </c>
      <c r="C495" s="9">
        <v>44.2</v>
      </c>
      <c r="D495" s="9">
        <v>6</v>
      </c>
      <c r="E495" s="9">
        <v>0</v>
      </c>
      <c r="F495" s="9">
        <v>0</v>
      </c>
      <c r="G495" s="9">
        <v>2</v>
      </c>
      <c r="H495" s="9">
        <v>2</v>
      </c>
      <c r="I495" s="9">
        <v>1</v>
      </c>
      <c r="J495" s="9">
        <v>0</v>
      </c>
    </row>
    <row r="496" spans="1:10" x14ac:dyDescent="0.25">
      <c r="A496" s="9">
        <v>6.7</v>
      </c>
      <c r="B496" s="9">
        <v>12</v>
      </c>
      <c r="C496" s="9">
        <v>24.2</v>
      </c>
      <c r="D496" s="9">
        <v>6</v>
      </c>
      <c r="E496" s="9">
        <v>1</v>
      </c>
      <c r="F496" s="9">
        <v>0</v>
      </c>
      <c r="G496" s="9">
        <v>2</v>
      </c>
      <c r="H496" s="9">
        <v>2</v>
      </c>
      <c r="I496" s="9">
        <v>1</v>
      </c>
      <c r="J496" s="9">
        <v>0</v>
      </c>
    </row>
    <row r="497" spans="1:10" x14ac:dyDescent="0.25">
      <c r="A497" s="9">
        <v>2.8</v>
      </c>
      <c r="B497" s="9">
        <v>6</v>
      </c>
      <c r="C497" s="9">
        <v>37.118499999999997</v>
      </c>
      <c r="D497" s="9">
        <v>6</v>
      </c>
      <c r="E497" s="9">
        <v>0</v>
      </c>
      <c r="F497" s="9">
        <v>0</v>
      </c>
      <c r="G497" s="9">
        <v>2</v>
      </c>
      <c r="H497" s="9">
        <v>2</v>
      </c>
      <c r="I497" s="9">
        <v>1</v>
      </c>
      <c r="J497" s="9">
        <v>0</v>
      </c>
    </row>
    <row r="498" spans="1:10" x14ac:dyDescent="0.25">
      <c r="A498" s="9">
        <v>2.4</v>
      </c>
      <c r="B498" s="9">
        <v>4</v>
      </c>
      <c r="C498" s="9">
        <v>46.9</v>
      </c>
      <c r="D498" s="9">
        <v>6</v>
      </c>
      <c r="E498" s="9">
        <v>1</v>
      </c>
      <c r="F498" s="9">
        <v>0</v>
      </c>
      <c r="G498" s="9">
        <v>2</v>
      </c>
      <c r="H498" s="9">
        <v>2</v>
      </c>
      <c r="I498" s="9">
        <v>1</v>
      </c>
      <c r="J498" s="9">
        <v>0</v>
      </c>
    </row>
    <row r="499" spans="1:10" x14ac:dyDescent="0.25">
      <c r="A499" s="9">
        <v>2.4</v>
      </c>
      <c r="B499" s="9">
        <v>4</v>
      </c>
      <c r="C499" s="9">
        <v>46.8</v>
      </c>
      <c r="D499" s="9">
        <v>6</v>
      </c>
      <c r="E499" s="9">
        <v>1</v>
      </c>
      <c r="F499" s="9">
        <v>0</v>
      </c>
      <c r="G499" s="9">
        <v>2</v>
      </c>
      <c r="H499" s="9">
        <v>2</v>
      </c>
      <c r="I499" s="9">
        <v>1</v>
      </c>
      <c r="J499" s="9">
        <v>0</v>
      </c>
    </row>
    <row r="500" spans="1:10" x14ac:dyDescent="0.25">
      <c r="A500" s="9">
        <v>3.6</v>
      </c>
      <c r="B500" s="9">
        <v>6</v>
      </c>
      <c r="C500" s="9">
        <v>35.6</v>
      </c>
      <c r="D500" s="9">
        <v>6</v>
      </c>
      <c r="E500" s="9">
        <v>1</v>
      </c>
      <c r="F500" s="9">
        <v>0</v>
      </c>
      <c r="G500" s="9">
        <v>2</v>
      </c>
      <c r="H500" s="9">
        <v>2</v>
      </c>
      <c r="I500" s="9">
        <v>1</v>
      </c>
      <c r="J500" s="9">
        <v>0</v>
      </c>
    </row>
    <row r="501" spans="1:10" x14ac:dyDescent="0.25">
      <c r="A501" s="9">
        <v>2.5</v>
      </c>
      <c r="B501" s="9">
        <v>4</v>
      </c>
      <c r="C501" s="9">
        <v>37.057400000000001</v>
      </c>
      <c r="D501" s="9">
        <v>6</v>
      </c>
      <c r="E501" s="9">
        <v>0</v>
      </c>
      <c r="F501" s="9">
        <v>0</v>
      </c>
      <c r="G501" s="9">
        <v>2</v>
      </c>
      <c r="H501" s="9">
        <v>2</v>
      </c>
      <c r="I501" s="9">
        <v>0</v>
      </c>
      <c r="J501" s="9">
        <v>1</v>
      </c>
    </row>
    <row r="502" spans="1:10" x14ac:dyDescent="0.25">
      <c r="A502" s="9">
        <v>2.5</v>
      </c>
      <c r="B502" s="9">
        <v>4</v>
      </c>
      <c r="C502" s="9">
        <v>34.6</v>
      </c>
      <c r="D502" s="9">
        <v>6</v>
      </c>
      <c r="E502" s="9">
        <v>0</v>
      </c>
      <c r="F502" s="9">
        <v>0</v>
      </c>
      <c r="G502" s="9">
        <v>2</v>
      </c>
      <c r="H502" s="9">
        <v>2</v>
      </c>
      <c r="I502" s="9">
        <v>1</v>
      </c>
      <c r="J502" s="9">
        <v>0</v>
      </c>
    </row>
    <row r="503" spans="1:10" x14ac:dyDescent="0.25">
      <c r="A503" s="9">
        <v>2.5</v>
      </c>
      <c r="B503" s="9">
        <v>4</v>
      </c>
      <c r="C503" s="9">
        <v>42.921500000000002</v>
      </c>
      <c r="D503" s="9">
        <v>1</v>
      </c>
      <c r="E503" s="9">
        <v>1</v>
      </c>
      <c r="F503" s="9">
        <v>0</v>
      </c>
      <c r="G503" s="9">
        <v>2</v>
      </c>
      <c r="H503" s="9">
        <v>2</v>
      </c>
      <c r="I503" s="9">
        <v>0</v>
      </c>
      <c r="J503" s="9">
        <v>1</v>
      </c>
    </row>
    <row r="504" spans="1:10" x14ac:dyDescent="0.25">
      <c r="A504" s="9">
        <v>3.6</v>
      </c>
      <c r="B504" s="9">
        <v>6</v>
      </c>
      <c r="C504" s="9">
        <v>34.270800000000001</v>
      </c>
      <c r="D504" s="9">
        <v>5</v>
      </c>
      <c r="E504" s="9">
        <v>1</v>
      </c>
      <c r="F504" s="9">
        <v>0</v>
      </c>
      <c r="G504" s="9">
        <v>2</v>
      </c>
      <c r="H504" s="9">
        <v>2</v>
      </c>
      <c r="I504" s="9">
        <v>0</v>
      </c>
      <c r="J504" s="9">
        <v>1</v>
      </c>
    </row>
    <row r="505" spans="1:10" x14ac:dyDescent="0.25">
      <c r="A505" s="9">
        <v>2.5</v>
      </c>
      <c r="B505" s="9">
        <v>4</v>
      </c>
      <c r="C505" s="9">
        <v>46.8</v>
      </c>
      <c r="D505" s="9">
        <v>6</v>
      </c>
      <c r="E505" s="9">
        <v>0</v>
      </c>
      <c r="F505" s="9">
        <v>0</v>
      </c>
      <c r="G505" s="9">
        <v>2</v>
      </c>
      <c r="H505" s="9">
        <v>2</v>
      </c>
      <c r="I505" s="9">
        <v>1</v>
      </c>
      <c r="J505" s="9">
        <v>0</v>
      </c>
    </row>
    <row r="506" spans="1:10" x14ac:dyDescent="0.25">
      <c r="A506" s="9">
        <v>2.5</v>
      </c>
      <c r="B506" s="9">
        <v>4</v>
      </c>
      <c r="C506" s="9">
        <v>45.056600000000003</v>
      </c>
      <c r="D506" s="9">
        <v>6</v>
      </c>
      <c r="E506" s="9">
        <v>1</v>
      </c>
      <c r="F506" s="9">
        <v>0</v>
      </c>
      <c r="G506" s="9">
        <v>2</v>
      </c>
      <c r="H506" s="9">
        <v>2</v>
      </c>
      <c r="I506" s="9">
        <v>1</v>
      </c>
      <c r="J506" s="9">
        <v>0</v>
      </c>
    </row>
    <row r="507" spans="1:10" x14ac:dyDescent="0.25">
      <c r="A507" s="9">
        <v>3.5</v>
      </c>
      <c r="B507" s="9">
        <v>6</v>
      </c>
      <c r="C507" s="9">
        <v>39.799999999999997</v>
      </c>
      <c r="D507" s="9">
        <v>6</v>
      </c>
      <c r="E507" s="9">
        <v>1</v>
      </c>
      <c r="F507" s="9">
        <v>0</v>
      </c>
      <c r="G507" s="9">
        <v>2</v>
      </c>
      <c r="H507" s="9">
        <v>2</v>
      </c>
      <c r="I507" s="9">
        <v>1</v>
      </c>
      <c r="J507" s="9">
        <v>0</v>
      </c>
    </row>
    <row r="508" spans="1:10" x14ac:dyDescent="0.25">
      <c r="A508" s="9">
        <v>2.4</v>
      </c>
      <c r="B508" s="9">
        <v>4</v>
      </c>
      <c r="C508" s="9">
        <v>48.2</v>
      </c>
      <c r="D508" s="9">
        <v>1</v>
      </c>
      <c r="E508" s="9">
        <v>0</v>
      </c>
      <c r="F508" s="9">
        <v>0</v>
      </c>
      <c r="G508" s="9">
        <v>2</v>
      </c>
      <c r="H508" s="9">
        <v>2</v>
      </c>
      <c r="I508" s="9">
        <v>1</v>
      </c>
      <c r="J508" s="9">
        <v>0</v>
      </c>
    </row>
    <row r="509" spans="1:10" x14ac:dyDescent="0.25">
      <c r="A509" s="9">
        <v>1.8</v>
      </c>
      <c r="B509" s="9">
        <v>4</v>
      </c>
      <c r="C509" s="9">
        <v>69.6404</v>
      </c>
      <c r="D509" s="9">
        <v>1</v>
      </c>
      <c r="E509" s="9">
        <v>0</v>
      </c>
      <c r="F509" s="9">
        <v>0</v>
      </c>
      <c r="G509" s="9">
        <v>2</v>
      </c>
      <c r="H509" s="9">
        <v>2</v>
      </c>
      <c r="I509" s="9">
        <v>1</v>
      </c>
      <c r="J509" s="9">
        <v>0</v>
      </c>
    </row>
    <row r="510" spans="1:10" x14ac:dyDescent="0.25">
      <c r="A510" s="9">
        <v>2</v>
      </c>
      <c r="B510" s="9">
        <v>4</v>
      </c>
      <c r="C510" s="9">
        <v>42</v>
      </c>
      <c r="D510" s="9">
        <v>6</v>
      </c>
      <c r="E510" s="9">
        <v>0</v>
      </c>
      <c r="F510" s="9">
        <v>0</v>
      </c>
      <c r="G510" s="9">
        <v>2</v>
      </c>
      <c r="H510" s="9">
        <v>2</v>
      </c>
      <c r="I510" s="9">
        <v>1</v>
      </c>
      <c r="J510" s="9">
        <v>0</v>
      </c>
    </row>
    <row r="511" spans="1:10" x14ac:dyDescent="0.25">
      <c r="A511" s="9">
        <v>3</v>
      </c>
      <c r="B511" s="9">
        <v>6</v>
      </c>
      <c r="C511" s="9">
        <v>32</v>
      </c>
      <c r="D511" s="9">
        <v>6</v>
      </c>
      <c r="E511" s="9">
        <v>1</v>
      </c>
      <c r="F511" s="9">
        <v>0</v>
      </c>
      <c r="G511" s="9">
        <v>2</v>
      </c>
      <c r="H511" s="9">
        <v>2</v>
      </c>
      <c r="I511" s="9">
        <v>1</v>
      </c>
      <c r="J511" s="9">
        <v>0</v>
      </c>
    </row>
    <row r="512" spans="1:10" x14ac:dyDescent="0.25">
      <c r="A512" s="9">
        <v>4.4000000000000004</v>
      </c>
      <c r="B512" s="9">
        <v>8</v>
      </c>
      <c r="C512" s="9">
        <v>30.8</v>
      </c>
      <c r="D512" s="9">
        <v>6</v>
      </c>
      <c r="E512" s="9">
        <v>1</v>
      </c>
      <c r="F512" s="9">
        <v>0</v>
      </c>
      <c r="G512" s="9">
        <v>2</v>
      </c>
      <c r="H512" s="9">
        <v>2</v>
      </c>
      <c r="I512" s="9">
        <v>1</v>
      </c>
      <c r="J512" s="9">
        <v>0</v>
      </c>
    </row>
    <row r="513" spans="1:10" x14ac:dyDescent="0.25">
      <c r="A513" s="9">
        <v>3.2</v>
      </c>
      <c r="B513" s="9">
        <v>6</v>
      </c>
      <c r="C513" s="9">
        <v>36.4</v>
      </c>
      <c r="D513" s="9">
        <v>6</v>
      </c>
      <c r="E513" s="9">
        <v>1</v>
      </c>
      <c r="F513" s="9">
        <v>0</v>
      </c>
      <c r="G513" s="9">
        <v>2</v>
      </c>
      <c r="H513" s="9">
        <v>2</v>
      </c>
      <c r="I513" s="9">
        <v>1</v>
      </c>
      <c r="J513" s="9">
        <v>0</v>
      </c>
    </row>
    <row r="514" spans="1:10" x14ac:dyDescent="0.25">
      <c r="A514" s="9">
        <v>4.2</v>
      </c>
      <c r="B514" s="9">
        <v>8</v>
      </c>
      <c r="C514" s="9">
        <v>31.5002</v>
      </c>
      <c r="D514" s="9">
        <v>6</v>
      </c>
      <c r="E514" s="9">
        <v>1</v>
      </c>
      <c r="F514" s="9">
        <v>0</v>
      </c>
      <c r="G514" s="9">
        <v>2</v>
      </c>
      <c r="H514" s="9">
        <v>2</v>
      </c>
      <c r="I514" s="9">
        <v>1</v>
      </c>
      <c r="J514" s="9">
        <v>0</v>
      </c>
    </row>
    <row r="515" spans="1:10" x14ac:dyDescent="0.25">
      <c r="A515" s="9">
        <v>3</v>
      </c>
      <c r="B515" s="9">
        <v>6</v>
      </c>
      <c r="C515" s="9">
        <v>39.493699999999997</v>
      </c>
      <c r="D515" s="9">
        <v>8</v>
      </c>
      <c r="E515" s="9">
        <v>1</v>
      </c>
      <c r="F515" s="9">
        <v>0</v>
      </c>
      <c r="G515" s="9">
        <v>2</v>
      </c>
      <c r="H515" s="9">
        <v>2</v>
      </c>
      <c r="I515" s="9">
        <v>1</v>
      </c>
      <c r="J515" s="9">
        <v>1</v>
      </c>
    </row>
    <row r="516" spans="1:10" x14ac:dyDescent="0.25">
      <c r="A516" s="9">
        <v>4.4000000000000004</v>
      </c>
      <c r="B516" s="9">
        <v>8</v>
      </c>
      <c r="C516" s="9">
        <v>30.953700000000001</v>
      </c>
      <c r="D516" s="9">
        <v>8</v>
      </c>
      <c r="E516" s="9">
        <v>1</v>
      </c>
      <c r="F516" s="9">
        <v>0</v>
      </c>
      <c r="G516" s="9">
        <v>2</v>
      </c>
      <c r="H516" s="9">
        <v>2</v>
      </c>
      <c r="I516" s="9">
        <v>1</v>
      </c>
      <c r="J516" s="9">
        <v>0</v>
      </c>
    </row>
    <row r="517" spans="1:10" x14ac:dyDescent="0.25">
      <c r="A517" s="9">
        <v>4.4000000000000004</v>
      </c>
      <c r="B517" s="9">
        <v>8</v>
      </c>
      <c r="C517" s="9">
        <v>30.562000000000001</v>
      </c>
      <c r="D517" s="9">
        <v>8</v>
      </c>
      <c r="E517" s="9">
        <v>1</v>
      </c>
      <c r="F517" s="9">
        <v>0</v>
      </c>
      <c r="G517" s="9">
        <v>2</v>
      </c>
      <c r="H517" s="9">
        <v>2</v>
      </c>
      <c r="I517" s="9">
        <v>1</v>
      </c>
      <c r="J517" s="9">
        <v>0</v>
      </c>
    </row>
    <row r="518" spans="1:10" x14ac:dyDescent="0.25">
      <c r="A518" s="9">
        <v>4.4000000000000004</v>
      </c>
      <c r="B518" s="9">
        <v>8</v>
      </c>
      <c r="C518" s="9">
        <v>30.172599999999999</v>
      </c>
      <c r="D518" s="9">
        <v>6</v>
      </c>
      <c r="E518" s="9">
        <v>1</v>
      </c>
      <c r="F518" s="9">
        <v>0</v>
      </c>
      <c r="G518" s="9">
        <v>2</v>
      </c>
      <c r="H518" s="9">
        <v>2</v>
      </c>
      <c r="I518" s="9">
        <v>1</v>
      </c>
      <c r="J518" s="9">
        <v>0</v>
      </c>
    </row>
    <row r="519" spans="1:10" x14ac:dyDescent="0.25">
      <c r="A519" s="9">
        <v>4.4000000000000004</v>
      </c>
      <c r="B519" s="9">
        <v>8</v>
      </c>
      <c r="C519" s="9">
        <v>27.7</v>
      </c>
      <c r="D519" s="9">
        <v>6</v>
      </c>
      <c r="E519" s="9">
        <v>1</v>
      </c>
      <c r="F519" s="9">
        <v>0</v>
      </c>
      <c r="G519" s="9">
        <v>2</v>
      </c>
      <c r="H519" s="9">
        <v>2</v>
      </c>
      <c r="I519" s="9">
        <v>1</v>
      </c>
      <c r="J519" s="9">
        <v>0</v>
      </c>
    </row>
    <row r="520" spans="1:10" x14ac:dyDescent="0.25">
      <c r="A520" s="9">
        <v>4.4000000000000004</v>
      </c>
      <c r="B520" s="9">
        <v>8</v>
      </c>
      <c r="C520" s="9">
        <v>29.452100000000002</v>
      </c>
      <c r="D520" s="9">
        <v>6</v>
      </c>
      <c r="E520" s="9">
        <v>1</v>
      </c>
      <c r="F520" s="9">
        <v>0</v>
      </c>
      <c r="G520" s="9">
        <v>2</v>
      </c>
      <c r="H520" s="9">
        <v>2</v>
      </c>
      <c r="I520" s="9">
        <v>1</v>
      </c>
      <c r="J520" s="9">
        <v>0</v>
      </c>
    </row>
    <row r="521" spans="1:10" x14ac:dyDescent="0.25">
      <c r="A521" s="9">
        <v>4.4000000000000004</v>
      </c>
      <c r="B521" s="9">
        <v>8</v>
      </c>
      <c r="C521" s="9">
        <v>27.7</v>
      </c>
      <c r="D521" s="9">
        <v>6</v>
      </c>
      <c r="E521" s="9">
        <v>1</v>
      </c>
      <c r="F521" s="9">
        <v>0</v>
      </c>
      <c r="G521" s="9">
        <v>2</v>
      </c>
      <c r="H521" s="9">
        <v>2</v>
      </c>
      <c r="I521" s="9">
        <v>1</v>
      </c>
      <c r="J521" s="9">
        <v>0</v>
      </c>
    </row>
    <row r="522" spans="1:10" x14ac:dyDescent="0.25">
      <c r="A522" s="9">
        <v>6</v>
      </c>
      <c r="B522" s="9">
        <v>12</v>
      </c>
      <c r="C522" s="9">
        <v>26.749500000000001</v>
      </c>
      <c r="D522" s="9">
        <v>8</v>
      </c>
      <c r="E522" s="9">
        <v>1</v>
      </c>
      <c r="F522" s="9">
        <v>0</v>
      </c>
      <c r="G522" s="9">
        <v>2</v>
      </c>
      <c r="H522" s="9">
        <v>2</v>
      </c>
      <c r="I522" s="9">
        <v>1</v>
      </c>
      <c r="J522" s="9">
        <v>0</v>
      </c>
    </row>
    <row r="523" spans="1:10" x14ac:dyDescent="0.25">
      <c r="A523" s="9">
        <v>3.9</v>
      </c>
      <c r="B523" s="9">
        <v>6</v>
      </c>
      <c r="C523" s="9">
        <v>37.299999999999997</v>
      </c>
      <c r="D523" s="9">
        <v>4</v>
      </c>
      <c r="E523" s="9">
        <v>1</v>
      </c>
      <c r="F523" s="9">
        <v>0</v>
      </c>
      <c r="G523" s="9">
        <v>1</v>
      </c>
      <c r="H523" s="9">
        <v>1</v>
      </c>
      <c r="I523" s="9">
        <v>1</v>
      </c>
      <c r="J523" s="9">
        <v>0</v>
      </c>
    </row>
    <row r="524" spans="1:10" x14ac:dyDescent="0.25">
      <c r="A524" s="9">
        <v>3.9</v>
      </c>
      <c r="B524" s="9">
        <v>6</v>
      </c>
      <c r="C524" s="9">
        <v>36.6</v>
      </c>
      <c r="D524" s="9">
        <v>4</v>
      </c>
      <c r="E524" s="9">
        <v>1</v>
      </c>
      <c r="F524" s="9">
        <v>0</v>
      </c>
      <c r="G524" s="9">
        <v>1</v>
      </c>
      <c r="H524" s="9">
        <v>1</v>
      </c>
      <c r="I524" s="9">
        <v>1</v>
      </c>
      <c r="J524" s="9">
        <v>0</v>
      </c>
    </row>
    <row r="525" spans="1:10" x14ac:dyDescent="0.25">
      <c r="A525" s="9">
        <v>4.5999999999999996</v>
      </c>
      <c r="B525" s="9">
        <v>8</v>
      </c>
      <c r="C525" s="9">
        <v>31.9</v>
      </c>
      <c r="D525" s="9">
        <v>4</v>
      </c>
      <c r="E525" s="9">
        <v>1</v>
      </c>
      <c r="F525" s="9">
        <v>0</v>
      </c>
      <c r="G525" s="9">
        <v>2</v>
      </c>
      <c r="H525" s="9">
        <v>2</v>
      </c>
      <c r="I525" s="9">
        <v>0</v>
      </c>
      <c r="J525" s="9">
        <v>0</v>
      </c>
    </row>
    <row r="526" spans="1:10" x14ac:dyDescent="0.25">
      <c r="A526" s="9">
        <v>4.5999999999999996</v>
      </c>
      <c r="B526" s="9">
        <v>8</v>
      </c>
      <c r="C526" s="9">
        <v>31.9</v>
      </c>
      <c r="D526" s="9">
        <v>4</v>
      </c>
      <c r="E526" s="9">
        <v>1</v>
      </c>
      <c r="F526" s="9">
        <v>0</v>
      </c>
      <c r="G526" s="9">
        <v>2</v>
      </c>
      <c r="H526" s="9">
        <v>2</v>
      </c>
      <c r="I526" s="9">
        <v>0</v>
      </c>
      <c r="J526" s="9">
        <v>0</v>
      </c>
    </row>
    <row r="527" spans="1:10" x14ac:dyDescent="0.25">
      <c r="A527" s="9">
        <v>4.5999999999999996</v>
      </c>
      <c r="B527" s="9">
        <v>8</v>
      </c>
      <c r="C527" s="9">
        <v>31.9</v>
      </c>
      <c r="D527" s="9">
        <v>4</v>
      </c>
      <c r="E527" s="9">
        <v>1</v>
      </c>
      <c r="F527" s="9">
        <v>0</v>
      </c>
      <c r="G527" s="9">
        <v>2</v>
      </c>
      <c r="H527" s="9">
        <v>2</v>
      </c>
      <c r="I527" s="9">
        <v>0</v>
      </c>
      <c r="J527" s="9">
        <v>0</v>
      </c>
    </row>
    <row r="528" spans="1:10" x14ac:dyDescent="0.25">
      <c r="A528" s="9">
        <v>4.5999999999999996</v>
      </c>
      <c r="B528" s="9">
        <v>8</v>
      </c>
      <c r="C528" s="9">
        <v>22.7</v>
      </c>
      <c r="D528" s="9">
        <v>4</v>
      </c>
      <c r="E528" s="9">
        <v>1</v>
      </c>
      <c r="F528" s="9">
        <v>0</v>
      </c>
      <c r="G528" s="9">
        <v>2</v>
      </c>
      <c r="H528" s="9">
        <v>2</v>
      </c>
      <c r="I528" s="9">
        <v>0</v>
      </c>
      <c r="J528" s="9">
        <v>0</v>
      </c>
    </row>
    <row r="529" spans="1:10" x14ac:dyDescent="0.25">
      <c r="A529" s="9">
        <v>4.5999999999999996</v>
      </c>
      <c r="B529" s="9">
        <v>8</v>
      </c>
      <c r="C529" s="9">
        <v>24.5</v>
      </c>
      <c r="D529" s="9">
        <v>4</v>
      </c>
      <c r="E529" s="9">
        <v>1</v>
      </c>
      <c r="F529" s="9">
        <v>0</v>
      </c>
      <c r="G529" s="9">
        <v>2</v>
      </c>
      <c r="H529" s="9">
        <v>2</v>
      </c>
      <c r="I529" s="9">
        <v>0</v>
      </c>
      <c r="J529" s="9">
        <v>0</v>
      </c>
    </row>
    <row r="530" spans="1:10" x14ac:dyDescent="0.25">
      <c r="A530" s="9">
        <v>3.5</v>
      </c>
      <c r="B530" s="9">
        <v>6</v>
      </c>
      <c r="C530" s="9">
        <v>40.299999999999997</v>
      </c>
      <c r="D530" s="9">
        <v>4</v>
      </c>
      <c r="E530" s="9">
        <v>1</v>
      </c>
      <c r="F530" s="9">
        <v>0</v>
      </c>
      <c r="G530" s="9">
        <v>1</v>
      </c>
      <c r="H530" s="9">
        <v>1</v>
      </c>
      <c r="I530" s="9">
        <v>1</v>
      </c>
      <c r="J530" s="9">
        <v>0</v>
      </c>
    </row>
    <row r="531" spans="1:10" x14ac:dyDescent="0.25">
      <c r="A531" s="9">
        <v>3.5</v>
      </c>
      <c r="B531" s="9">
        <v>6</v>
      </c>
      <c r="C531" s="9">
        <v>41.2</v>
      </c>
      <c r="D531" s="9">
        <v>4</v>
      </c>
      <c r="E531" s="9">
        <v>1</v>
      </c>
      <c r="F531" s="9">
        <v>0</v>
      </c>
      <c r="G531" s="9">
        <v>1</v>
      </c>
      <c r="H531" s="9">
        <v>1</v>
      </c>
      <c r="I531" s="9">
        <v>1</v>
      </c>
      <c r="J531" s="9">
        <v>0</v>
      </c>
    </row>
    <row r="532" spans="1:10" x14ac:dyDescent="0.25">
      <c r="A532" s="9">
        <v>3.9</v>
      </c>
      <c r="B532" s="9">
        <v>6</v>
      </c>
      <c r="C532" s="9">
        <v>37.299999999999997</v>
      </c>
      <c r="D532" s="9">
        <v>4</v>
      </c>
      <c r="E532" s="9">
        <v>1</v>
      </c>
      <c r="F532" s="9">
        <v>0</v>
      </c>
      <c r="G532" s="9">
        <v>1</v>
      </c>
      <c r="H532" s="9">
        <v>1</v>
      </c>
      <c r="I532" s="9">
        <v>1</v>
      </c>
      <c r="J532" s="9">
        <v>0</v>
      </c>
    </row>
    <row r="533" spans="1:10" x14ac:dyDescent="0.25">
      <c r="A533" s="9">
        <v>3.5</v>
      </c>
      <c r="B533" s="9">
        <v>6</v>
      </c>
      <c r="C533" s="9">
        <v>32.1</v>
      </c>
      <c r="D533" s="9">
        <v>5</v>
      </c>
      <c r="E533" s="9">
        <v>1</v>
      </c>
      <c r="F533" s="9">
        <v>0</v>
      </c>
      <c r="G533" s="9">
        <v>2</v>
      </c>
      <c r="H533" s="9">
        <v>2</v>
      </c>
      <c r="I533" s="9">
        <v>0</v>
      </c>
      <c r="J533" s="9">
        <v>0</v>
      </c>
    </row>
    <row r="534" spans="1:10" x14ac:dyDescent="0.25">
      <c r="A534" s="9">
        <v>5.7</v>
      </c>
      <c r="B534" s="9">
        <v>8</v>
      </c>
      <c r="C534" s="9">
        <v>31.9</v>
      </c>
      <c r="D534" s="9">
        <v>5</v>
      </c>
      <c r="E534" s="9">
        <v>1</v>
      </c>
      <c r="F534" s="9">
        <v>0</v>
      </c>
      <c r="G534" s="9">
        <v>1</v>
      </c>
      <c r="H534" s="9">
        <v>1</v>
      </c>
      <c r="I534" s="9">
        <v>1</v>
      </c>
      <c r="J534" s="9">
        <v>0</v>
      </c>
    </row>
    <row r="535" spans="1:10" x14ac:dyDescent="0.25">
      <c r="A535" s="9">
        <v>2.7</v>
      </c>
      <c r="B535" s="9">
        <v>6</v>
      </c>
      <c r="C535" s="9">
        <v>35.700000000000003</v>
      </c>
      <c r="D535" s="9">
        <v>4</v>
      </c>
      <c r="E535" s="9">
        <v>1</v>
      </c>
      <c r="F535" s="9">
        <v>0</v>
      </c>
      <c r="G535" s="9">
        <v>2</v>
      </c>
      <c r="H535" s="9">
        <v>2</v>
      </c>
      <c r="I535" s="9">
        <v>0</v>
      </c>
      <c r="J535" s="9">
        <v>0</v>
      </c>
    </row>
    <row r="536" spans="1:10" x14ac:dyDescent="0.25">
      <c r="A536" s="9">
        <v>3.5</v>
      </c>
      <c r="B536" s="9">
        <v>6</v>
      </c>
      <c r="C536" s="9">
        <v>34.200000000000003</v>
      </c>
      <c r="D536" s="9">
        <v>4</v>
      </c>
      <c r="E536" s="9">
        <v>1</v>
      </c>
      <c r="F536" s="9">
        <v>0</v>
      </c>
      <c r="G536" s="9">
        <v>2</v>
      </c>
      <c r="H536" s="9">
        <v>2</v>
      </c>
      <c r="I536" s="9">
        <v>0</v>
      </c>
      <c r="J536" s="9">
        <v>0</v>
      </c>
    </row>
    <row r="537" spans="1:10" x14ac:dyDescent="0.25">
      <c r="A537" s="9">
        <v>5.7</v>
      </c>
      <c r="B537" s="9">
        <v>8</v>
      </c>
      <c r="C537" s="9">
        <v>34.5</v>
      </c>
      <c r="D537" s="9">
        <v>5</v>
      </c>
      <c r="E537" s="9">
        <v>1</v>
      </c>
      <c r="F537" s="9">
        <v>0</v>
      </c>
      <c r="G537" s="9">
        <v>1</v>
      </c>
      <c r="H537" s="9">
        <v>1</v>
      </c>
      <c r="I537" s="9">
        <v>1</v>
      </c>
      <c r="J537" s="9">
        <v>0</v>
      </c>
    </row>
    <row r="538" spans="1:10" x14ac:dyDescent="0.25">
      <c r="A538" s="9">
        <v>6.1</v>
      </c>
      <c r="B538" s="9">
        <v>8</v>
      </c>
      <c r="C538" s="9">
        <v>26</v>
      </c>
      <c r="D538" s="9">
        <v>5</v>
      </c>
      <c r="E538" s="9">
        <v>1</v>
      </c>
      <c r="F538" s="9">
        <v>0</v>
      </c>
      <c r="G538" s="9">
        <v>1</v>
      </c>
      <c r="H538" s="9">
        <v>1</v>
      </c>
      <c r="I538" s="9">
        <v>0</v>
      </c>
      <c r="J538" s="9">
        <v>0</v>
      </c>
    </row>
    <row r="539" spans="1:10" x14ac:dyDescent="0.25">
      <c r="A539" s="9">
        <v>2.7</v>
      </c>
      <c r="B539" s="9">
        <v>6</v>
      </c>
      <c r="C539" s="9">
        <v>35.700000000000003</v>
      </c>
      <c r="D539" s="9">
        <v>4</v>
      </c>
      <c r="E539" s="9">
        <v>1</v>
      </c>
      <c r="F539" s="9">
        <v>0</v>
      </c>
      <c r="G539" s="9">
        <v>2</v>
      </c>
      <c r="H539" s="9">
        <v>2</v>
      </c>
      <c r="I539" s="9">
        <v>0</v>
      </c>
      <c r="J539" s="9">
        <v>0</v>
      </c>
    </row>
    <row r="540" spans="1:10" x14ac:dyDescent="0.25">
      <c r="A540" s="9">
        <v>3.5</v>
      </c>
      <c r="B540" s="9">
        <v>6</v>
      </c>
      <c r="C540" s="9">
        <v>34.200000000000003</v>
      </c>
      <c r="D540" s="9">
        <v>4</v>
      </c>
      <c r="E540" s="9">
        <v>1</v>
      </c>
      <c r="F540" s="9">
        <v>0</v>
      </c>
      <c r="G540" s="9">
        <v>2</v>
      </c>
      <c r="H540" s="9">
        <v>2</v>
      </c>
      <c r="I540" s="9">
        <v>0</v>
      </c>
      <c r="J540" s="9">
        <v>0</v>
      </c>
    </row>
    <row r="541" spans="1:10" x14ac:dyDescent="0.25">
      <c r="A541" s="9">
        <v>5.7</v>
      </c>
      <c r="B541" s="9">
        <v>8</v>
      </c>
      <c r="C541" s="9">
        <v>34.5</v>
      </c>
      <c r="D541" s="9">
        <v>5</v>
      </c>
      <c r="E541" s="9">
        <v>1</v>
      </c>
      <c r="F541" s="9">
        <v>0</v>
      </c>
      <c r="G541" s="9">
        <v>1</v>
      </c>
      <c r="H541" s="9">
        <v>1</v>
      </c>
      <c r="I541" s="9">
        <v>1</v>
      </c>
      <c r="J541" s="9">
        <v>0</v>
      </c>
    </row>
    <row r="542" spans="1:10" x14ac:dyDescent="0.25">
      <c r="A542" s="9">
        <v>6.1</v>
      </c>
      <c r="B542" s="9">
        <v>8</v>
      </c>
      <c r="C542" s="9">
        <v>26</v>
      </c>
      <c r="D542" s="9">
        <v>5</v>
      </c>
      <c r="E542" s="9">
        <v>1</v>
      </c>
      <c r="F542" s="9">
        <v>0</v>
      </c>
      <c r="G542" s="9">
        <v>1</v>
      </c>
      <c r="H542" s="9">
        <v>1</v>
      </c>
      <c r="I542" s="9">
        <v>0</v>
      </c>
      <c r="J542" s="9">
        <v>0</v>
      </c>
    </row>
    <row r="543" spans="1:10" x14ac:dyDescent="0.25">
      <c r="A543" s="9">
        <v>3.5</v>
      </c>
      <c r="B543" s="9">
        <v>6</v>
      </c>
      <c r="C543" s="9">
        <v>32.1</v>
      </c>
      <c r="D543" s="9">
        <v>5</v>
      </c>
      <c r="E543" s="9">
        <v>1</v>
      </c>
      <c r="F543" s="9">
        <v>0</v>
      </c>
      <c r="G543" s="9">
        <v>2</v>
      </c>
      <c r="H543" s="9">
        <v>2</v>
      </c>
      <c r="I543" s="9">
        <v>0</v>
      </c>
      <c r="J543" s="9">
        <v>0</v>
      </c>
    </row>
    <row r="544" spans="1:10" x14ac:dyDescent="0.25">
      <c r="A544" s="9">
        <v>5.7</v>
      </c>
      <c r="B544" s="9">
        <v>8</v>
      </c>
      <c r="C544" s="9">
        <v>31.9</v>
      </c>
      <c r="D544" s="9">
        <v>5</v>
      </c>
      <c r="E544" s="9">
        <v>1</v>
      </c>
      <c r="F544" s="9">
        <v>0</v>
      </c>
      <c r="G544" s="9">
        <v>1</v>
      </c>
      <c r="H544" s="9">
        <v>1</v>
      </c>
      <c r="I544" s="9">
        <v>1</v>
      </c>
      <c r="J544" s="9">
        <v>0</v>
      </c>
    </row>
    <row r="545" spans="1:10" x14ac:dyDescent="0.25">
      <c r="A545" s="9">
        <v>4.5999999999999996</v>
      </c>
      <c r="B545" s="9">
        <v>8</v>
      </c>
      <c r="C545" s="9">
        <v>33.305199999999999</v>
      </c>
      <c r="D545" s="9">
        <v>4</v>
      </c>
      <c r="E545" s="9">
        <v>1</v>
      </c>
      <c r="F545" s="9">
        <v>1</v>
      </c>
      <c r="G545" s="9">
        <v>1</v>
      </c>
      <c r="H545" s="9">
        <v>1</v>
      </c>
      <c r="I545" s="9">
        <v>0</v>
      </c>
      <c r="J545" s="9">
        <v>0</v>
      </c>
    </row>
    <row r="546" spans="1:10" x14ac:dyDescent="0.25">
      <c r="A546" s="9">
        <v>3.5</v>
      </c>
      <c r="B546" s="9">
        <v>6</v>
      </c>
      <c r="C546" s="9">
        <v>34.9</v>
      </c>
      <c r="D546" s="9">
        <v>6</v>
      </c>
      <c r="E546" s="9">
        <v>1</v>
      </c>
      <c r="F546" s="9">
        <v>1</v>
      </c>
      <c r="G546" s="9">
        <v>2</v>
      </c>
      <c r="H546" s="9">
        <v>2</v>
      </c>
      <c r="I546" s="9">
        <v>1</v>
      </c>
      <c r="J546" s="9">
        <v>0</v>
      </c>
    </row>
    <row r="547" spans="1:10" x14ac:dyDescent="0.25">
      <c r="A547" s="9">
        <v>3.5</v>
      </c>
      <c r="B547" s="9">
        <v>6</v>
      </c>
      <c r="C547" s="9">
        <v>34.700000000000003</v>
      </c>
      <c r="D547" s="9">
        <v>6</v>
      </c>
      <c r="E547" s="9">
        <v>1</v>
      </c>
      <c r="F547" s="9">
        <v>1</v>
      </c>
      <c r="G547" s="9">
        <v>2</v>
      </c>
      <c r="H547" s="9">
        <v>2</v>
      </c>
      <c r="I547" s="9">
        <v>1</v>
      </c>
      <c r="J547" s="9">
        <v>0</v>
      </c>
    </row>
    <row r="548" spans="1:10" x14ac:dyDescent="0.25">
      <c r="A548" s="9">
        <v>3.5</v>
      </c>
      <c r="B548" s="9">
        <v>6</v>
      </c>
      <c r="C548" s="9">
        <v>37.4</v>
      </c>
      <c r="D548" s="9">
        <v>6</v>
      </c>
      <c r="E548" s="9">
        <v>1</v>
      </c>
      <c r="F548" s="9">
        <v>0</v>
      </c>
      <c r="G548" s="9">
        <v>2</v>
      </c>
      <c r="H548" s="9">
        <v>2</v>
      </c>
      <c r="I548" s="9">
        <v>1</v>
      </c>
      <c r="J548" s="9">
        <v>0</v>
      </c>
    </row>
    <row r="549" spans="1:10" x14ac:dyDescent="0.25">
      <c r="A549" s="9">
        <v>3.5</v>
      </c>
      <c r="B549" s="9">
        <v>6</v>
      </c>
      <c r="C549" s="9">
        <v>27.8</v>
      </c>
      <c r="D549" s="9">
        <v>6</v>
      </c>
      <c r="E549" s="9">
        <v>1</v>
      </c>
      <c r="F549" s="9">
        <v>0</v>
      </c>
      <c r="G549" s="9">
        <v>2</v>
      </c>
      <c r="H549" s="9">
        <v>2</v>
      </c>
      <c r="I549" s="9">
        <v>1</v>
      </c>
      <c r="J549" s="9">
        <v>0</v>
      </c>
    </row>
    <row r="550" spans="1:10" x14ac:dyDescent="0.25">
      <c r="A550" s="9">
        <v>2.4</v>
      </c>
      <c r="B550" s="9">
        <v>4</v>
      </c>
      <c r="C550" s="9">
        <v>43.104300000000002</v>
      </c>
      <c r="D550" s="9">
        <v>5</v>
      </c>
      <c r="E550" s="9">
        <v>0</v>
      </c>
      <c r="F550" s="9">
        <v>0</v>
      </c>
      <c r="G550" s="9">
        <v>2</v>
      </c>
      <c r="H550" s="9">
        <v>2</v>
      </c>
      <c r="I550" s="9">
        <v>1</v>
      </c>
      <c r="J550" s="9">
        <v>1</v>
      </c>
    </row>
    <row r="551" spans="1:10" x14ac:dyDescent="0.25">
      <c r="A551" s="9">
        <v>2.4</v>
      </c>
      <c r="B551" s="9">
        <v>4</v>
      </c>
      <c r="C551" s="9">
        <v>43.291600000000003</v>
      </c>
      <c r="D551" s="9">
        <v>5</v>
      </c>
      <c r="E551" s="9">
        <v>1</v>
      </c>
      <c r="F551" s="9">
        <v>0</v>
      </c>
      <c r="G551" s="9">
        <v>2</v>
      </c>
      <c r="H551" s="9">
        <v>2</v>
      </c>
      <c r="I551" s="9">
        <v>1</v>
      </c>
      <c r="J551" s="9">
        <v>1</v>
      </c>
    </row>
    <row r="552" spans="1:10" x14ac:dyDescent="0.25">
      <c r="A552" s="9">
        <v>3.5</v>
      </c>
      <c r="B552" s="9">
        <v>6</v>
      </c>
      <c r="C552" s="9">
        <v>41.2</v>
      </c>
      <c r="D552" s="9">
        <v>5</v>
      </c>
      <c r="E552" s="9">
        <v>1</v>
      </c>
      <c r="F552" s="9">
        <v>0</v>
      </c>
      <c r="G552" s="9">
        <v>2</v>
      </c>
      <c r="H552" s="9">
        <v>2</v>
      </c>
      <c r="I552" s="9">
        <v>1</v>
      </c>
      <c r="J552" s="9">
        <v>1</v>
      </c>
    </row>
    <row r="553" spans="1:10" x14ac:dyDescent="0.25">
      <c r="A553" s="9">
        <v>3.3</v>
      </c>
      <c r="B553" s="9">
        <v>6</v>
      </c>
      <c r="C553" s="9">
        <v>36.200000000000003</v>
      </c>
      <c r="D553" s="9">
        <v>5</v>
      </c>
      <c r="E553" s="9">
        <v>1</v>
      </c>
      <c r="F553" s="9">
        <v>0</v>
      </c>
      <c r="G553" s="9">
        <v>2</v>
      </c>
      <c r="H553" s="9">
        <v>2</v>
      </c>
      <c r="I553" s="9">
        <v>1</v>
      </c>
      <c r="J553" s="9">
        <v>0</v>
      </c>
    </row>
    <row r="554" spans="1:10" x14ac:dyDescent="0.25">
      <c r="A554" s="9">
        <v>3.8</v>
      </c>
      <c r="B554" s="9">
        <v>6</v>
      </c>
      <c r="C554" s="9">
        <v>35.6</v>
      </c>
      <c r="D554" s="9">
        <v>5</v>
      </c>
      <c r="E554" s="9">
        <v>1</v>
      </c>
      <c r="F554" s="9">
        <v>0</v>
      </c>
      <c r="G554" s="9">
        <v>2</v>
      </c>
      <c r="H554" s="9">
        <v>2</v>
      </c>
      <c r="I554" s="9">
        <v>1</v>
      </c>
      <c r="J554" s="9">
        <v>0</v>
      </c>
    </row>
    <row r="555" spans="1:10" x14ac:dyDescent="0.25">
      <c r="A555" s="9">
        <v>3.8</v>
      </c>
      <c r="B555" s="9">
        <v>6</v>
      </c>
      <c r="C555" s="9">
        <v>38.299999999999997</v>
      </c>
      <c r="D555" s="9">
        <v>6</v>
      </c>
      <c r="E555" s="9">
        <v>1</v>
      </c>
      <c r="F555" s="9">
        <v>0</v>
      </c>
      <c r="G555" s="9">
        <v>2</v>
      </c>
      <c r="H555" s="9">
        <v>2</v>
      </c>
      <c r="I555" s="9">
        <v>1</v>
      </c>
      <c r="J555" s="9">
        <v>0</v>
      </c>
    </row>
    <row r="556" spans="1:10" x14ac:dyDescent="0.25">
      <c r="A556" s="9">
        <v>4.5999999999999996</v>
      </c>
      <c r="B556" s="9">
        <v>8</v>
      </c>
      <c r="C556" s="9">
        <v>34.200000000000003</v>
      </c>
      <c r="D556" s="9">
        <v>6</v>
      </c>
      <c r="E556" s="9">
        <v>1</v>
      </c>
      <c r="F556" s="9">
        <v>0</v>
      </c>
      <c r="G556" s="9">
        <v>2</v>
      </c>
      <c r="H556" s="9">
        <v>2</v>
      </c>
      <c r="I556" s="9">
        <v>1</v>
      </c>
      <c r="J556" s="9">
        <v>0</v>
      </c>
    </row>
    <row r="557" spans="1:10" x14ac:dyDescent="0.25">
      <c r="A557" s="9">
        <v>2.4</v>
      </c>
      <c r="B557" s="9">
        <v>4</v>
      </c>
      <c r="C557" s="9">
        <v>44.4</v>
      </c>
      <c r="D557" s="9">
        <v>5</v>
      </c>
      <c r="E557" s="9">
        <v>1</v>
      </c>
      <c r="F557" s="9">
        <v>0</v>
      </c>
      <c r="G557" s="9">
        <v>2</v>
      </c>
      <c r="H557" s="9">
        <v>2</v>
      </c>
      <c r="I557" s="9">
        <v>1</v>
      </c>
      <c r="J557" s="9">
        <v>0</v>
      </c>
    </row>
    <row r="558" spans="1:10" x14ac:dyDescent="0.25">
      <c r="A558" s="9">
        <v>2.4</v>
      </c>
      <c r="B558" s="9">
        <v>4</v>
      </c>
      <c r="C558" s="9">
        <v>44.8</v>
      </c>
      <c r="D558" s="9">
        <v>5</v>
      </c>
      <c r="E558" s="9">
        <v>0</v>
      </c>
      <c r="F558" s="9">
        <v>0</v>
      </c>
      <c r="G558" s="9">
        <v>2</v>
      </c>
      <c r="H558" s="9">
        <v>2</v>
      </c>
      <c r="I558" s="9">
        <v>1</v>
      </c>
      <c r="J558" s="9">
        <v>0</v>
      </c>
    </row>
    <row r="559" spans="1:10" x14ac:dyDescent="0.25">
      <c r="A559" s="9">
        <v>3.3</v>
      </c>
      <c r="B559" s="9">
        <v>6</v>
      </c>
      <c r="C559" s="9">
        <v>40.1</v>
      </c>
      <c r="D559" s="9">
        <v>5</v>
      </c>
      <c r="E559" s="9">
        <v>1</v>
      </c>
      <c r="F559" s="9">
        <v>0</v>
      </c>
      <c r="G559" s="9">
        <v>2</v>
      </c>
      <c r="H559" s="9">
        <v>2</v>
      </c>
      <c r="I559" s="9">
        <v>1</v>
      </c>
      <c r="J559" s="9">
        <v>0</v>
      </c>
    </row>
    <row r="560" spans="1:10" x14ac:dyDescent="0.25">
      <c r="A560" s="9">
        <v>3.5</v>
      </c>
      <c r="B560" s="9">
        <v>6</v>
      </c>
      <c r="C560" s="9">
        <v>34.1997</v>
      </c>
      <c r="D560" s="9">
        <v>7</v>
      </c>
      <c r="E560" s="9">
        <v>1</v>
      </c>
      <c r="F560" s="9">
        <v>0</v>
      </c>
      <c r="G560" s="9">
        <v>2</v>
      </c>
      <c r="H560" s="9">
        <v>2</v>
      </c>
      <c r="I560" s="9">
        <v>1</v>
      </c>
      <c r="J560" s="9">
        <v>0</v>
      </c>
    </row>
    <row r="561" spans="1:10" x14ac:dyDescent="0.25">
      <c r="A561" s="9">
        <v>3.5</v>
      </c>
      <c r="B561" s="9">
        <v>6</v>
      </c>
      <c r="C561" s="9">
        <v>30.549900000000001</v>
      </c>
      <c r="D561" s="9">
        <v>5</v>
      </c>
      <c r="E561" s="9">
        <v>1</v>
      </c>
      <c r="F561" s="9">
        <v>0</v>
      </c>
      <c r="G561" s="9">
        <v>2</v>
      </c>
      <c r="H561" s="9">
        <v>2</v>
      </c>
      <c r="I561" s="9">
        <v>1</v>
      </c>
      <c r="J561" s="9">
        <v>0</v>
      </c>
    </row>
    <row r="562" spans="1:10" x14ac:dyDescent="0.25">
      <c r="A562" s="9">
        <v>4.5</v>
      </c>
      <c r="B562" s="9">
        <v>8</v>
      </c>
      <c r="C562" s="9">
        <v>29.6</v>
      </c>
      <c r="D562" s="9">
        <v>5</v>
      </c>
      <c r="E562" s="9">
        <v>1</v>
      </c>
      <c r="F562" s="9">
        <v>0</v>
      </c>
      <c r="G562" s="9">
        <v>2</v>
      </c>
      <c r="H562" s="9">
        <v>2</v>
      </c>
      <c r="I562" s="9">
        <v>1</v>
      </c>
      <c r="J562" s="9">
        <v>0</v>
      </c>
    </row>
    <row r="563" spans="1:10" x14ac:dyDescent="0.25">
      <c r="A563" s="9">
        <v>4.5</v>
      </c>
      <c r="B563" s="9">
        <v>8</v>
      </c>
      <c r="C563" s="9">
        <v>27.2</v>
      </c>
      <c r="D563" s="9">
        <v>5</v>
      </c>
      <c r="E563" s="9">
        <v>1</v>
      </c>
      <c r="F563" s="9">
        <v>0</v>
      </c>
      <c r="G563" s="9">
        <v>2</v>
      </c>
      <c r="H563" s="9">
        <v>2</v>
      </c>
      <c r="I563" s="9">
        <v>1</v>
      </c>
      <c r="J563" s="9">
        <v>0</v>
      </c>
    </row>
    <row r="564" spans="1:10" x14ac:dyDescent="0.25">
      <c r="A564" s="9">
        <v>5</v>
      </c>
      <c r="B564" s="9">
        <v>8</v>
      </c>
      <c r="C564" s="9">
        <v>29.7559</v>
      </c>
      <c r="D564" s="9">
        <v>6</v>
      </c>
      <c r="E564" s="9">
        <v>1</v>
      </c>
      <c r="F564" s="9">
        <v>0</v>
      </c>
      <c r="G564" s="9">
        <v>2</v>
      </c>
      <c r="H564" s="9">
        <v>2</v>
      </c>
      <c r="I564" s="9">
        <v>1</v>
      </c>
      <c r="J564" s="9">
        <v>0</v>
      </c>
    </row>
    <row r="565" spans="1:10" x14ac:dyDescent="0.25">
      <c r="A565" s="9">
        <v>5</v>
      </c>
      <c r="B565" s="9">
        <v>8</v>
      </c>
      <c r="C565" s="9">
        <v>32.670099999999998</v>
      </c>
      <c r="D565" s="9">
        <v>6</v>
      </c>
      <c r="E565" s="9">
        <v>1</v>
      </c>
      <c r="F565" s="9">
        <v>0</v>
      </c>
      <c r="G565" s="9">
        <v>2</v>
      </c>
      <c r="H565" s="9">
        <v>2</v>
      </c>
      <c r="I565" s="9">
        <v>1</v>
      </c>
      <c r="J565" s="9">
        <v>1</v>
      </c>
    </row>
    <row r="566" spans="1:10" x14ac:dyDescent="0.25">
      <c r="A566" s="9">
        <v>5</v>
      </c>
      <c r="B566" s="9">
        <v>8</v>
      </c>
      <c r="C566" s="9">
        <v>31.073599999999999</v>
      </c>
      <c r="D566" s="9">
        <v>6</v>
      </c>
      <c r="E566" s="9">
        <v>1</v>
      </c>
      <c r="F566" s="9">
        <v>0</v>
      </c>
      <c r="G566" s="9">
        <v>2</v>
      </c>
      <c r="H566" s="9">
        <v>2</v>
      </c>
      <c r="I566" s="9">
        <v>1</v>
      </c>
      <c r="J566" s="9">
        <v>1</v>
      </c>
    </row>
    <row r="567" spans="1:10" x14ac:dyDescent="0.25">
      <c r="A567" s="9">
        <v>4.5999999999999996</v>
      </c>
      <c r="B567" s="9">
        <v>8</v>
      </c>
      <c r="C567" s="9">
        <v>33.305199999999999</v>
      </c>
      <c r="D567" s="9">
        <v>4</v>
      </c>
      <c r="E567" s="9">
        <v>1</v>
      </c>
      <c r="F567" s="9">
        <v>1</v>
      </c>
      <c r="G567" s="9">
        <v>1</v>
      </c>
      <c r="H567" s="9">
        <v>1</v>
      </c>
      <c r="I567" s="9">
        <v>0</v>
      </c>
      <c r="J567" s="9">
        <v>0</v>
      </c>
    </row>
    <row r="568" spans="1:10" x14ac:dyDescent="0.25">
      <c r="A568" s="9">
        <v>3.5</v>
      </c>
      <c r="B568" s="9">
        <v>6</v>
      </c>
      <c r="C568" s="9">
        <v>31.5</v>
      </c>
      <c r="D568" s="9">
        <v>6</v>
      </c>
      <c r="E568" s="9">
        <v>1</v>
      </c>
      <c r="F568" s="9">
        <v>1</v>
      </c>
      <c r="G568" s="9">
        <v>2</v>
      </c>
      <c r="H568" s="9">
        <v>2</v>
      </c>
      <c r="I568" s="9">
        <v>1</v>
      </c>
      <c r="J568" s="9">
        <v>0</v>
      </c>
    </row>
    <row r="569" spans="1:10" x14ac:dyDescent="0.25">
      <c r="A569" s="9">
        <v>3.5</v>
      </c>
      <c r="B569" s="9">
        <v>6</v>
      </c>
      <c r="C569" s="9">
        <v>34.700000000000003</v>
      </c>
      <c r="D569" s="9">
        <v>6</v>
      </c>
      <c r="E569" s="9">
        <v>1</v>
      </c>
      <c r="F569" s="9">
        <v>1</v>
      </c>
      <c r="G569" s="9">
        <v>2</v>
      </c>
      <c r="H569" s="9">
        <v>2</v>
      </c>
      <c r="I569" s="9">
        <v>1</v>
      </c>
      <c r="J569" s="9">
        <v>0</v>
      </c>
    </row>
    <row r="570" spans="1:10" x14ac:dyDescent="0.25">
      <c r="A570" s="9">
        <v>3.5</v>
      </c>
      <c r="B570" s="9">
        <v>6</v>
      </c>
      <c r="C570" s="9">
        <v>33</v>
      </c>
      <c r="D570" s="9">
        <v>6</v>
      </c>
      <c r="E570" s="9">
        <v>1</v>
      </c>
      <c r="F570" s="9">
        <v>1</v>
      </c>
      <c r="G570" s="9">
        <v>2</v>
      </c>
      <c r="H570" s="9">
        <v>2</v>
      </c>
      <c r="I570" s="9">
        <v>1</v>
      </c>
      <c r="J570" s="9">
        <v>0</v>
      </c>
    </row>
    <row r="571" spans="1:10" x14ac:dyDescent="0.25">
      <c r="A571" s="9">
        <v>4.5999999999999996</v>
      </c>
      <c r="B571" s="9">
        <v>8</v>
      </c>
      <c r="C571" s="9">
        <v>33.305199999999999</v>
      </c>
      <c r="D571" s="9">
        <v>4</v>
      </c>
      <c r="E571" s="9">
        <v>1</v>
      </c>
      <c r="F571" s="9">
        <v>1</v>
      </c>
      <c r="G571" s="9">
        <v>1</v>
      </c>
      <c r="H571" s="9">
        <v>1</v>
      </c>
      <c r="I571" s="9">
        <v>0</v>
      </c>
      <c r="J571" s="9">
        <v>0</v>
      </c>
    </row>
    <row r="572" spans="1:10" x14ac:dyDescent="0.25">
      <c r="A572" s="9">
        <v>4.2</v>
      </c>
      <c r="B572" s="9">
        <v>8</v>
      </c>
      <c r="C572" s="9">
        <v>24.183700000000002</v>
      </c>
      <c r="D572" s="9">
        <v>6</v>
      </c>
      <c r="E572" s="9">
        <v>0</v>
      </c>
      <c r="F572" s="9">
        <v>0</v>
      </c>
      <c r="G572" s="9">
        <v>2</v>
      </c>
      <c r="H572" s="9">
        <v>2</v>
      </c>
      <c r="I572" s="9">
        <v>1</v>
      </c>
      <c r="J572" s="9">
        <v>0</v>
      </c>
    </row>
    <row r="573" spans="1:10" x14ac:dyDescent="0.25">
      <c r="A573" s="9">
        <v>4.7</v>
      </c>
      <c r="B573" s="9">
        <v>8</v>
      </c>
      <c r="C573" s="9">
        <v>25.510200000000001</v>
      </c>
      <c r="D573" s="9">
        <v>6</v>
      </c>
      <c r="E573" s="9">
        <v>0</v>
      </c>
      <c r="F573" s="9">
        <v>0</v>
      </c>
      <c r="G573" s="9">
        <v>2</v>
      </c>
      <c r="H573" s="9">
        <v>2</v>
      </c>
      <c r="I573" s="9">
        <v>1</v>
      </c>
      <c r="J573" s="9">
        <v>0</v>
      </c>
    </row>
    <row r="574" spans="1:10" x14ac:dyDescent="0.25">
      <c r="A574" s="9">
        <v>5.5</v>
      </c>
      <c r="B574" s="9">
        <v>12</v>
      </c>
      <c r="C574" s="9">
        <v>21.4</v>
      </c>
      <c r="D574" s="9">
        <v>5</v>
      </c>
      <c r="E574" s="9">
        <v>1</v>
      </c>
      <c r="F574" s="9">
        <v>0</v>
      </c>
      <c r="G574" s="9">
        <v>2</v>
      </c>
      <c r="H574" s="9">
        <v>1</v>
      </c>
      <c r="I574" s="9">
        <v>1</v>
      </c>
      <c r="J574" s="9">
        <v>0</v>
      </c>
    </row>
    <row r="575" spans="1:10" x14ac:dyDescent="0.25">
      <c r="A575" s="9">
        <v>6</v>
      </c>
      <c r="B575" s="9">
        <v>12</v>
      </c>
      <c r="C575" s="9">
        <v>21.4</v>
      </c>
      <c r="D575" s="9">
        <v>5</v>
      </c>
      <c r="E575" s="9">
        <v>1</v>
      </c>
      <c r="F575" s="9">
        <v>0</v>
      </c>
      <c r="G575" s="9">
        <v>2</v>
      </c>
      <c r="H575" s="9">
        <v>1</v>
      </c>
      <c r="I575" s="9">
        <v>1</v>
      </c>
      <c r="J575" s="9">
        <v>0</v>
      </c>
    </row>
    <row r="576" spans="1:10" x14ac:dyDescent="0.25">
      <c r="A576" s="9">
        <v>6</v>
      </c>
      <c r="B576" s="9">
        <v>12</v>
      </c>
      <c r="C576" s="9">
        <v>21.7</v>
      </c>
      <c r="D576" s="9">
        <v>5</v>
      </c>
      <c r="E576" s="9">
        <v>1</v>
      </c>
      <c r="F576" s="9">
        <v>0</v>
      </c>
      <c r="G576" s="9">
        <v>2</v>
      </c>
      <c r="H576" s="9">
        <v>1</v>
      </c>
      <c r="I576" s="9">
        <v>1</v>
      </c>
      <c r="J576" s="9">
        <v>0</v>
      </c>
    </row>
    <row r="577" spans="1:10" x14ac:dyDescent="0.25">
      <c r="A577" s="9">
        <v>5.5</v>
      </c>
      <c r="B577" s="9">
        <v>8</v>
      </c>
      <c r="C577" s="9">
        <v>32</v>
      </c>
      <c r="D577" s="9">
        <v>7</v>
      </c>
      <c r="E577" s="9">
        <v>1</v>
      </c>
      <c r="F577" s="9">
        <v>0</v>
      </c>
      <c r="G577" s="9">
        <v>2</v>
      </c>
      <c r="H577" s="9">
        <v>2</v>
      </c>
      <c r="I577" s="9">
        <v>1</v>
      </c>
      <c r="J577" s="9">
        <v>0</v>
      </c>
    </row>
    <row r="578" spans="1:10" x14ac:dyDescent="0.25">
      <c r="A578" s="9">
        <v>5.5</v>
      </c>
      <c r="B578" s="9">
        <v>8</v>
      </c>
      <c r="C578" s="9">
        <v>29.8</v>
      </c>
      <c r="D578" s="9">
        <v>7</v>
      </c>
      <c r="E578" s="9">
        <v>1</v>
      </c>
      <c r="F578" s="9">
        <v>0</v>
      </c>
      <c r="G578" s="9">
        <v>2</v>
      </c>
      <c r="H578" s="9">
        <v>2</v>
      </c>
      <c r="I578" s="9">
        <v>1</v>
      </c>
      <c r="J578" s="9">
        <v>0</v>
      </c>
    </row>
    <row r="579" spans="1:10" x14ac:dyDescent="0.25">
      <c r="A579" s="9">
        <v>5.5</v>
      </c>
      <c r="B579" s="9">
        <v>12</v>
      </c>
      <c r="C579" s="9">
        <v>23.9</v>
      </c>
      <c r="D579" s="9">
        <v>5</v>
      </c>
      <c r="E579" s="9">
        <v>1</v>
      </c>
      <c r="F579" s="9">
        <v>0</v>
      </c>
      <c r="G579" s="9">
        <v>2</v>
      </c>
      <c r="H579" s="9">
        <v>1</v>
      </c>
      <c r="I579" s="9">
        <v>1</v>
      </c>
      <c r="J579" s="9">
        <v>0</v>
      </c>
    </row>
    <row r="580" spans="1:10" x14ac:dyDescent="0.25">
      <c r="A580" s="9">
        <v>6.3</v>
      </c>
      <c r="B580" s="9">
        <v>8</v>
      </c>
      <c r="C580" s="9">
        <v>24.6</v>
      </c>
      <c r="D580" s="9">
        <v>7</v>
      </c>
      <c r="E580" s="9">
        <v>1</v>
      </c>
      <c r="F580" s="9">
        <v>0</v>
      </c>
      <c r="G580" s="9">
        <v>2</v>
      </c>
      <c r="H580" s="9">
        <v>2</v>
      </c>
      <c r="I580" s="9">
        <v>1</v>
      </c>
      <c r="J580" s="9">
        <v>0</v>
      </c>
    </row>
    <row r="581" spans="1:10" x14ac:dyDescent="0.25">
      <c r="A581" s="9">
        <v>6</v>
      </c>
      <c r="B581" s="9">
        <v>12</v>
      </c>
      <c r="C581" s="9">
        <v>23.1</v>
      </c>
      <c r="D581" s="9">
        <v>5</v>
      </c>
      <c r="E581" s="9">
        <v>1</v>
      </c>
      <c r="F581" s="9">
        <v>0</v>
      </c>
      <c r="G581" s="9">
        <v>2</v>
      </c>
      <c r="H581" s="9">
        <v>1</v>
      </c>
      <c r="I581" s="9">
        <v>1</v>
      </c>
      <c r="J581" s="9">
        <v>0</v>
      </c>
    </row>
    <row r="582" spans="1:10" x14ac:dyDescent="0.25">
      <c r="A582" s="9">
        <v>3.5</v>
      </c>
      <c r="B582" s="9">
        <v>6</v>
      </c>
      <c r="C582" s="9">
        <v>35</v>
      </c>
      <c r="D582" s="9">
        <v>7</v>
      </c>
      <c r="E582" s="9">
        <v>1</v>
      </c>
      <c r="F582" s="9">
        <v>0</v>
      </c>
      <c r="G582" s="9">
        <v>2</v>
      </c>
      <c r="H582" s="9">
        <v>2</v>
      </c>
      <c r="I582" s="9">
        <v>1</v>
      </c>
      <c r="J582" s="9">
        <v>0</v>
      </c>
    </row>
    <row r="583" spans="1:10" x14ac:dyDescent="0.25">
      <c r="A583" s="9">
        <v>4.8</v>
      </c>
      <c r="B583" s="9">
        <v>8</v>
      </c>
      <c r="C583" s="9">
        <v>33.260300000000001</v>
      </c>
      <c r="D583" s="9">
        <v>7</v>
      </c>
      <c r="E583" s="9">
        <v>1</v>
      </c>
      <c r="F583" s="9">
        <v>0</v>
      </c>
      <c r="G583" s="9">
        <v>2</v>
      </c>
      <c r="H583" s="9">
        <v>2</v>
      </c>
      <c r="I583" s="9">
        <v>1</v>
      </c>
      <c r="J583" s="9">
        <v>1</v>
      </c>
    </row>
    <row r="584" spans="1:10" x14ac:dyDescent="0.25">
      <c r="A584" s="9">
        <v>4.8</v>
      </c>
      <c r="B584" s="9">
        <v>8</v>
      </c>
      <c r="C584" s="9">
        <v>33.260300000000001</v>
      </c>
      <c r="D584" s="9">
        <v>7</v>
      </c>
      <c r="E584" s="9">
        <v>1</v>
      </c>
      <c r="F584" s="9">
        <v>0</v>
      </c>
      <c r="G584" s="9">
        <v>2</v>
      </c>
      <c r="H584" s="9">
        <v>2</v>
      </c>
      <c r="I584" s="9">
        <v>1</v>
      </c>
      <c r="J584" s="9">
        <v>1</v>
      </c>
    </row>
    <row r="585" spans="1:10" x14ac:dyDescent="0.25">
      <c r="A585" s="9">
        <v>4.8</v>
      </c>
      <c r="B585" s="9">
        <v>8</v>
      </c>
      <c r="C585" s="9">
        <v>32.026299999999999</v>
      </c>
      <c r="D585" s="9">
        <v>7</v>
      </c>
      <c r="E585" s="9">
        <v>1</v>
      </c>
      <c r="F585" s="9">
        <v>0</v>
      </c>
      <c r="G585" s="9">
        <v>2</v>
      </c>
      <c r="H585" s="9">
        <v>2</v>
      </c>
      <c r="I585" s="9">
        <v>1</v>
      </c>
      <c r="J585" s="9">
        <v>1</v>
      </c>
    </row>
    <row r="586" spans="1:10" x14ac:dyDescent="0.25">
      <c r="A586" s="9">
        <v>6.6</v>
      </c>
      <c r="B586" s="9">
        <v>12</v>
      </c>
      <c r="C586" s="9">
        <v>27.3</v>
      </c>
      <c r="D586" s="9">
        <v>8</v>
      </c>
      <c r="E586" s="9">
        <v>1</v>
      </c>
      <c r="F586" s="9">
        <v>0</v>
      </c>
      <c r="G586" s="9">
        <v>2</v>
      </c>
      <c r="H586" s="9">
        <v>2</v>
      </c>
      <c r="I586" s="9">
        <v>1</v>
      </c>
      <c r="J586" s="9">
        <v>0</v>
      </c>
    </row>
    <row r="587" spans="1:10" x14ac:dyDescent="0.25">
      <c r="A587" s="9">
        <v>6.7</v>
      </c>
      <c r="B587" s="9">
        <v>12</v>
      </c>
      <c r="C587" s="9">
        <v>24.2</v>
      </c>
      <c r="D587" s="9">
        <v>6</v>
      </c>
      <c r="E587" s="9">
        <v>1</v>
      </c>
      <c r="F587" s="9">
        <v>0</v>
      </c>
      <c r="G587" s="9">
        <v>2</v>
      </c>
      <c r="H587" s="9">
        <v>2</v>
      </c>
      <c r="I587" s="9">
        <v>1</v>
      </c>
      <c r="J587" s="9">
        <v>0</v>
      </c>
    </row>
    <row r="588" spans="1:10" x14ac:dyDescent="0.25">
      <c r="A588" s="9">
        <v>3.5</v>
      </c>
      <c r="B588" s="9">
        <v>6</v>
      </c>
      <c r="C588" s="9">
        <v>39.799999999999997</v>
      </c>
      <c r="D588" s="9">
        <v>6</v>
      </c>
      <c r="E588" s="9">
        <v>1</v>
      </c>
      <c r="F588" s="9">
        <v>0</v>
      </c>
      <c r="G588" s="9">
        <v>2</v>
      </c>
      <c r="H588" s="9">
        <v>2</v>
      </c>
      <c r="I588" s="9">
        <v>1</v>
      </c>
      <c r="J588" s="9">
        <v>0</v>
      </c>
    </row>
    <row r="589" spans="1:10" x14ac:dyDescent="0.25">
      <c r="A589" s="9">
        <v>2</v>
      </c>
      <c r="B589" s="9">
        <v>4</v>
      </c>
      <c r="C589" s="9">
        <v>40.400300000000001</v>
      </c>
      <c r="D589" s="9">
        <v>6</v>
      </c>
      <c r="E589" s="9">
        <v>0</v>
      </c>
      <c r="F589" s="9">
        <v>0</v>
      </c>
      <c r="G589" s="9">
        <v>2</v>
      </c>
      <c r="H589" s="9">
        <v>2</v>
      </c>
      <c r="I589" s="9">
        <v>1</v>
      </c>
      <c r="J589" s="9">
        <v>0</v>
      </c>
    </row>
    <row r="590" spans="1:10" x14ac:dyDescent="0.25">
      <c r="A590" s="9">
        <v>2</v>
      </c>
      <c r="B590" s="9">
        <v>4</v>
      </c>
      <c r="C590" s="9">
        <v>38.870199999999997</v>
      </c>
      <c r="D590" s="9">
        <v>6</v>
      </c>
      <c r="E590" s="9">
        <v>0</v>
      </c>
      <c r="F590" s="9">
        <v>0</v>
      </c>
      <c r="G590" s="9">
        <v>2</v>
      </c>
      <c r="H590" s="9">
        <v>2</v>
      </c>
      <c r="I590" s="9">
        <v>1</v>
      </c>
      <c r="J590" s="9">
        <v>0</v>
      </c>
    </row>
    <row r="591" spans="1:10" x14ac:dyDescent="0.25">
      <c r="A591" s="9">
        <v>2</v>
      </c>
      <c r="B591" s="9">
        <v>4</v>
      </c>
      <c r="C591" s="9">
        <v>60.1</v>
      </c>
      <c r="D591" s="9">
        <v>6</v>
      </c>
      <c r="E591" s="9">
        <v>0</v>
      </c>
      <c r="F591" s="9">
        <v>0</v>
      </c>
      <c r="G591" s="9">
        <v>2</v>
      </c>
      <c r="H591" s="9">
        <v>2</v>
      </c>
      <c r="I591" s="9">
        <v>0</v>
      </c>
      <c r="J591" s="9">
        <v>0</v>
      </c>
    </row>
    <row r="592" spans="1:10" x14ac:dyDescent="0.25">
      <c r="A592" s="9">
        <v>2</v>
      </c>
      <c r="B592" s="9">
        <v>4</v>
      </c>
      <c r="C592" s="9">
        <v>37.1</v>
      </c>
      <c r="D592" s="9">
        <v>6</v>
      </c>
      <c r="E592" s="9">
        <v>0</v>
      </c>
      <c r="F592" s="9">
        <v>0</v>
      </c>
      <c r="G592" s="9">
        <v>2</v>
      </c>
      <c r="H592" s="9">
        <v>2</v>
      </c>
      <c r="I592" s="9">
        <v>1</v>
      </c>
      <c r="J592" s="9">
        <v>0</v>
      </c>
    </row>
    <row r="593" spans="1:10" x14ac:dyDescent="0.25">
      <c r="A593" s="9">
        <v>2</v>
      </c>
      <c r="B593" s="9">
        <v>4</v>
      </c>
      <c r="C593" s="9">
        <v>37.798900000000003</v>
      </c>
      <c r="D593" s="9">
        <v>6</v>
      </c>
      <c r="E593" s="9">
        <v>1</v>
      </c>
      <c r="F593" s="9">
        <v>0</v>
      </c>
      <c r="G593" s="9">
        <v>2</v>
      </c>
      <c r="H593" s="9">
        <v>2</v>
      </c>
      <c r="I593" s="9">
        <v>1</v>
      </c>
      <c r="J593" s="9">
        <v>1</v>
      </c>
    </row>
    <row r="594" spans="1:10" x14ac:dyDescent="0.25">
      <c r="A594" s="9">
        <v>3</v>
      </c>
      <c r="B594" s="9">
        <v>6</v>
      </c>
      <c r="C594" s="9">
        <v>38.169600000000003</v>
      </c>
      <c r="D594" s="9">
        <v>6</v>
      </c>
      <c r="E594" s="9">
        <v>1</v>
      </c>
      <c r="F594" s="9">
        <v>0</v>
      </c>
      <c r="G594" s="9">
        <v>2</v>
      </c>
      <c r="H594" s="9">
        <v>2</v>
      </c>
      <c r="I594" s="9">
        <v>1</v>
      </c>
      <c r="J594" s="9">
        <v>1</v>
      </c>
    </row>
    <row r="595" spans="1:10" x14ac:dyDescent="0.25">
      <c r="A595" s="9">
        <v>3</v>
      </c>
      <c r="B595" s="9">
        <v>6</v>
      </c>
      <c r="C595" s="9">
        <v>36.798000000000002</v>
      </c>
      <c r="D595" s="9">
        <v>6</v>
      </c>
      <c r="E595" s="9">
        <v>1</v>
      </c>
      <c r="F595" s="9">
        <v>0</v>
      </c>
      <c r="G595" s="9">
        <v>2</v>
      </c>
      <c r="H595" s="9">
        <v>2</v>
      </c>
      <c r="I595" s="9">
        <v>1</v>
      </c>
      <c r="J595" s="9">
        <v>1</v>
      </c>
    </row>
    <row r="596" spans="1:10" x14ac:dyDescent="0.25">
      <c r="A596" s="9">
        <v>3</v>
      </c>
      <c r="B596" s="9">
        <v>6</v>
      </c>
      <c r="C596" s="9">
        <v>35.540399999999998</v>
      </c>
      <c r="D596" s="9">
        <v>6</v>
      </c>
      <c r="E596" s="9">
        <v>1</v>
      </c>
      <c r="F596" s="9">
        <v>0</v>
      </c>
      <c r="G596" s="9">
        <v>2</v>
      </c>
      <c r="H596" s="9">
        <v>2</v>
      </c>
      <c r="I596" s="9">
        <v>1</v>
      </c>
      <c r="J596" s="9">
        <v>1</v>
      </c>
    </row>
    <row r="597" spans="1:10" x14ac:dyDescent="0.25">
      <c r="A597" s="9">
        <v>3</v>
      </c>
      <c r="B597" s="9">
        <v>6</v>
      </c>
      <c r="C597" s="9">
        <v>35.460599999999999</v>
      </c>
      <c r="D597" s="9">
        <v>6</v>
      </c>
      <c r="E597" s="9">
        <v>0</v>
      </c>
      <c r="F597" s="9">
        <v>0</v>
      </c>
      <c r="G597" s="9">
        <v>2</v>
      </c>
      <c r="H597" s="9">
        <v>2</v>
      </c>
      <c r="I597" s="9">
        <v>1</v>
      </c>
      <c r="J597" s="9">
        <v>1</v>
      </c>
    </row>
    <row r="598" spans="1:10" x14ac:dyDescent="0.25">
      <c r="A598" s="9">
        <v>3</v>
      </c>
      <c r="B598" s="9">
        <v>6</v>
      </c>
      <c r="C598" s="9">
        <v>38.299999999999997</v>
      </c>
      <c r="D598" s="9">
        <v>6</v>
      </c>
      <c r="E598" s="9">
        <v>1</v>
      </c>
      <c r="F598" s="9">
        <v>0</v>
      </c>
      <c r="G598" s="9">
        <v>2</v>
      </c>
      <c r="H598" s="9">
        <v>2</v>
      </c>
      <c r="I598" s="9">
        <v>1</v>
      </c>
      <c r="J598" s="9">
        <v>0</v>
      </c>
    </row>
    <row r="599" spans="1:10" x14ac:dyDescent="0.25">
      <c r="A599" s="9">
        <v>3.6</v>
      </c>
      <c r="B599" s="9">
        <v>6</v>
      </c>
      <c r="C599" s="9">
        <v>37</v>
      </c>
      <c r="D599" s="9">
        <v>6</v>
      </c>
      <c r="E599" s="9">
        <v>1</v>
      </c>
      <c r="F599" s="9">
        <v>0</v>
      </c>
      <c r="G599" s="9">
        <v>2</v>
      </c>
      <c r="H599" s="9">
        <v>2</v>
      </c>
      <c r="I599" s="9">
        <v>1</v>
      </c>
      <c r="J599" s="9">
        <v>0</v>
      </c>
    </row>
    <row r="600" spans="1:10" x14ac:dyDescent="0.25">
      <c r="A600" s="9">
        <v>3</v>
      </c>
      <c r="B600" s="9">
        <v>6</v>
      </c>
      <c r="C600" s="9">
        <v>36.1</v>
      </c>
      <c r="D600" s="9">
        <v>6</v>
      </c>
      <c r="E600" s="9">
        <v>1</v>
      </c>
      <c r="F600" s="9">
        <v>0</v>
      </c>
      <c r="G600" s="9">
        <v>2</v>
      </c>
      <c r="H600" s="9">
        <v>2</v>
      </c>
      <c r="I600" s="9">
        <v>1</v>
      </c>
      <c r="J600" s="9">
        <v>0</v>
      </c>
    </row>
    <row r="601" spans="1:10" x14ac:dyDescent="0.25">
      <c r="A601" s="9">
        <v>3.6</v>
      </c>
      <c r="B601" s="9">
        <v>6</v>
      </c>
      <c r="C601" s="9">
        <v>37.200000000000003</v>
      </c>
      <c r="D601" s="9">
        <v>6</v>
      </c>
      <c r="E601" s="9">
        <v>1</v>
      </c>
      <c r="F601" s="9">
        <v>0</v>
      </c>
      <c r="G601" s="9">
        <v>2</v>
      </c>
      <c r="H601" s="9">
        <v>2</v>
      </c>
      <c r="I601" s="9">
        <v>1</v>
      </c>
      <c r="J601" s="9">
        <v>0</v>
      </c>
    </row>
    <row r="602" spans="1:10" x14ac:dyDescent="0.25">
      <c r="A602" s="9">
        <v>2</v>
      </c>
      <c r="B602" s="9">
        <v>4</v>
      </c>
      <c r="C602" s="9">
        <v>43.9</v>
      </c>
      <c r="D602" s="9">
        <v>5</v>
      </c>
      <c r="E602" s="9">
        <v>0</v>
      </c>
      <c r="F602" s="9">
        <v>0</v>
      </c>
      <c r="G602" s="9">
        <v>2</v>
      </c>
      <c r="H602" s="9">
        <v>2</v>
      </c>
      <c r="I602" s="9">
        <v>1</v>
      </c>
      <c r="J602" s="9">
        <v>0</v>
      </c>
    </row>
    <row r="603" spans="1:10" x14ac:dyDescent="0.25">
      <c r="A603" s="9">
        <v>2</v>
      </c>
      <c r="B603" s="9">
        <v>4</v>
      </c>
      <c r="C603" s="9">
        <v>38</v>
      </c>
      <c r="D603" s="9">
        <v>1</v>
      </c>
      <c r="E603" s="9">
        <v>1</v>
      </c>
      <c r="F603" s="9">
        <v>0</v>
      </c>
      <c r="G603" s="9">
        <v>2</v>
      </c>
      <c r="H603" s="9">
        <v>2</v>
      </c>
      <c r="I603" s="9">
        <v>1</v>
      </c>
      <c r="J603" s="9">
        <v>0</v>
      </c>
    </row>
    <row r="604" spans="1:10" x14ac:dyDescent="0.25">
      <c r="A604" s="9">
        <v>2.4</v>
      </c>
      <c r="B604" s="9">
        <v>4</v>
      </c>
      <c r="C604" s="9">
        <v>35.299999999999997</v>
      </c>
      <c r="D604" s="9">
        <v>1</v>
      </c>
      <c r="E604" s="9">
        <v>1</v>
      </c>
      <c r="F604" s="9">
        <v>0</v>
      </c>
      <c r="G604" s="9">
        <v>2</v>
      </c>
      <c r="H604" s="9">
        <v>2</v>
      </c>
      <c r="I604" s="9">
        <v>1</v>
      </c>
      <c r="J604" s="9">
        <v>0</v>
      </c>
    </row>
    <row r="605" spans="1:10" x14ac:dyDescent="0.25">
      <c r="A605" s="9">
        <v>2.4</v>
      </c>
      <c r="B605" s="9">
        <v>4</v>
      </c>
      <c r="C605" s="9">
        <v>40.1</v>
      </c>
      <c r="D605" s="9">
        <v>5</v>
      </c>
      <c r="E605" s="9">
        <v>0</v>
      </c>
      <c r="F605" s="9">
        <v>0</v>
      </c>
      <c r="G605" s="9">
        <v>2</v>
      </c>
      <c r="H605" s="9">
        <v>2</v>
      </c>
      <c r="I605" s="9">
        <v>1</v>
      </c>
      <c r="J605" s="9">
        <v>0</v>
      </c>
    </row>
    <row r="606" spans="1:10" x14ac:dyDescent="0.25">
      <c r="A606" s="9">
        <v>1.5</v>
      </c>
      <c r="B606" s="9">
        <v>4</v>
      </c>
      <c r="C606" s="9">
        <v>46.2622</v>
      </c>
      <c r="D606" s="9">
        <v>5</v>
      </c>
      <c r="E606" s="9">
        <v>0</v>
      </c>
      <c r="F606" s="9">
        <v>0</v>
      </c>
      <c r="G606" s="9">
        <v>2</v>
      </c>
      <c r="H606" s="9">
        <v>2</v>
      </c>
      <c r="I606" s="9">
        <v>1</v>
      </c>
      <c r="J606" s="9">
        <v>0</v>
      </c>
    </row>
    <row r="607" spans="1:10" x14ac:dyDescent="0.25">
      <c r="A607" s="9">
        <v>1.5</v>
      </c>
      <c r="B607" s="9">
        <v>4</v>
      </c>
      <c r="C607" s="9">
        <v>49.3</v>
      </c>
      <c r="D607" s="9">
        <v>5</v>
      </c>
      <c r="E607" s="9">
        <v>1</v>
      </c>
      <c r="F607" s="9">
        <v>0</v>
      </c>
      <c r="G607" s="9">
        <v>2</v>
      </c>
      <c r="H607" s="9">
        <v>2</v>
      </c>
      <c r="I607" s="9">
        <v>1</v>
      </c>
      <c r="J607" s="9">
        <v>0</v>
      </c>
    </row>
    <row r="608" spans="1:10" x14ac:dyDescent="0.25">
      <c r="A608" s="9">
        <v>1.5</v>
      </c>
      <c r="B608" s="9">
        <v>4</v>
      </c>
      <c r="C608" s="9">
        <v>47.4</v>
      </c>
      <c r="D608" s="9">
        <v>5</v>
      </c>
      <c r="E608" s="9">
        <v>1</v>
      </c>
      <c r="F608" s="9">
        <v>0</v>
      </c>
      <c r="G608" s="9">
        <v>2</v>
      </c>
      <c r="H608" s="9">
        <v>2</v>
      </c>
      <c r="I608" s="9">
        <v>1</v>
      </c>
      <c r="J608" s="9">
        <v>0</v>
      </c>
    </row>
    <row r="609" spans="1:10" x14ac:dyDescent="0.25">
      <c r="A609" s="9">
        <v>2</v>
      </c>
      <c r="B609" s="9">
        <v>4</v>
      </c>
      <c r="C609" s="9">
        <v>42.6</v>
      </c>
      <c r="D609" s="9">
        <v>4</v>
      </c>
      <c r="E609" s="9">
        <v>1</v>
      </c>
      <c r="F609" s="9">
        <v>0</v>
      </c>
      <c r="G609" s="9">
        <v>2</v>
      </c>
      <c r="H609" s="9">
        <v>2</v>
      </c>
      <c r="I609" s="9">
        <v>1</v>
      </c>
      <c r="J609" s="9">
        <v>0</v>
      </c>
    </row>
    <row r="610" spans="1:10" x14ac:dyDescent="0.25">
      <c r="A610" s="9">
        <v>2</v>
      </c>
      <c r="B610" s="9">
        <v>4</v>
      </c>
      <c r="C610" s="9">
        <v>43.5</v>
      </c>
      <c r="D610" s="9">
        <v>5</v>
      </c>
      <c r="E610" s="9">
        <v>0</v>
      </c>
      <c r="F610" s="9">
        <v>0</v>
      </c>
      <c r="G610" s="9">
        <v>2</v>
      </c>
      <c r="H610" s="9">
        <v>2</v>
      </c>
      <c r="I610" s="9">
        <v>1</v>
      </c>
      <c r="J610" s="9">
        <v>0</v>
      </c>
    </row>
    <row r="611" spans="1:10" x14ac:dyDescent="0.25">
      <c r="A611" s="9">
        <v>3.5</v>
      </c>
      <c r="B611" s="9">
        <v>6</v>
      </c>
      <c r="C611" s="9">
        <v>33.299999999999997</v>
      </c>
      <c r="D611" s="9">
        <v>5</v>
      </c>
      <c r="E611" s="9">
        <v>1</v>
      </c>
      <c r="F611" s="9">
        <v>0</v>
      </c>
      <c r="G611" s="9">
        <v>2</v>
      </c>
      <c r="H611" s="9">
        <v>2</v>
      </c>
      <c r="I611" s="9">
        <v>1</v>
      </c>
      <c r="J611" s="9">
        <v>0</v>
      </c>
    </row>
    <row r="612" spans="1:10" x14ac:dyDescent="0.25">
      <c r="A612" s="9">
        <v>3.5</v>
      </c>
      <c r="B612" s="9">
        <v>6</v>
      </c>
      <c r="C612" s="9">
        <v>32.348999999999997</v>
      </c>
      <c r="D612" s="9">
        <v>5</v>
      </c>
      <c r="E612" s="9">
        <v>1</v>
      </c>
      <c r="F612" s="9">
        <v>0</v>
      </c>
      <c r="G612" s="9">
        <v>2</v>
      </c>
      <c r="H612" s="9">
        <v>2</v>
      </c>
      <c r="I612" s="9">
        <v>1</v>
      </c>
      <c r="J612" s="9">
        <v>0</v>
      </c>
    </row>
    <row r="613" spans="1:10" x14ac:dyDescent="0.25">
      <c r="A613" s="9">
        <v>1.6</v>
      </c>
      <c r="B613" s="9">
        <v>4</v>
      </c>
      <c r="C613" s="9">
        <v>43.5</v>
      </c>
      <c r="D613" s="9">
        <v>4</v>
      </c>
      <c r="E613" s="9">
        <v>1</v>
      </c>
      <c r="F613" s="9">
        <v>0</v>
      </c>
      <c r="G613" s="9">
        <v>2</v>
      </c>
      <c r="H613" s="9">
        <v>2</v>
      </c>
      <c r="I613" s="9">
        <v>1</v>
      </c>
      <c r="J613" s="9">
        <v>0</v>
      </c>
    </row>
    <row r="614" spans="1:10" x14ac:dyDescent="0.25">
      <c r="A614" s="9">
        <v>1.6</v>
      </c>
      <c r="B614" s="9">
        <v>4</v>
      </c>
      <c r="C614" s="9">
        <v>44.2</v>
      </c>
      <c r="D614" s="9">
        <v>5</v>
      </c>
      <c r="E614" s="9">
        <v>0</v>
      </c>
      <c r="F614" s="9">
        <v>0</v>
      </c>
      <c r="G614" s="9">
        <v>2</v>
      </c>
      <c r="H614" s="9">
        <v>2</v>
      </c>
      <c r="I614" s="9">
        <v>1</v>
      </c>
      <c r="J614" s="9">
        <v>0</v>
      </c>
    </row>
    <row r="615" spans="1:10" x14ac:dyDescent="0.25">
      <c r="A615" s="9">
        <v>2</v>
      </c>
      <c r="B615" s="9">
        <v>4</v>
      </c>
      <c r="C615" s="9">
        <v>41.8</v>
      </c>
      <c r="D615" s="9">
        <v>4</v>
      </c>
      <c r="E615" s="9">
        <v>1</v>
      </c>
      <c r="F615" s="9">
        <v>1</v>
      </c>
      <c r="G615" s="9">
        <v>2</v>
      </c>
      <c r="H615" s="9">
        <v>2</v>
      </c>
      <c r="I615" s="9">
        <v>1</v>
      </c>
      <c r="J615" s="9">
        <v>0</v>
      </c>
    </row>
    <row r="616" spans="1:10" x14ac:dyDescent="0.25">
      <c r="A616" s="9">
        <v>2</v>
      </c>
      <c r="B616" s="9">
        <v>4</v>
      </c>
      <c r="C616" s="9">
        <v>42.8</v>
      </c>
      <c r="D616" s="9">
        <v>5</v>
      </c>
      <c r="E616" s="9">
        <v>0</v>
      </c>
      <c r="F616" s="9">
        <v>0</v>
      </c>
      <c r="G616" s="9">
        <v>2</v>
      </c>
      <c r="H616" s="9">
        <v>2</v>
      </c>
      <c r="I616" s="9">
        <v>1</v>
      </c>
      <c r="J616" s="9">
        <v>0</v>
      </c>
    </row>
    <row r="617" spans="1:10" x14ac:dyDescent="0.25">
      <c r="A617" s="9">
        <v>2</v>
      </c>
      <c r="B617" s="9">
        <v>4</v>
      </c>
      <c r="C617" s="9">
        <v>34.700000000000003</v>
      </c>
      <c r="D617" s="9">
        <v>6</v>
      </c>
      <c r="E617" s="9">
        <v>1</v>
      </c>
      <c r="F617" s="9">
        <v>0</v>
      </c>
      <c r="G617" s="9">
        <v>2</v>
      </c>
      <c r="H617" s="9">
        <v>2</v>
      </c>
      <c r="I617" s="9">
        <v>1</v>
      </c>
      <c r="J617" s="9">
        <v>0</v>
      </c>
    </row>
    <row r="618" spans="1:10" x14ac:dyDescent="0.25">
      <c r="A618" s="9">
        <v>2.4</v>
      </c>
      <c r="B618" s="9">
        <v>4</v>
      </c>
      <c r="C618" s="9">
        <v>37.221800000000002</v>
      </c>
      <c r="D618" s="9">
        <v>5</v>
      </c>
      <c r="E618" s="9">
        <v>0</v>
      </c>
      <c r="F618" s="9">
        <v>0</v>
      </c>
      <c r="G618" s="9">
        <v>2</v>
      </c>
      <c r="H618" s="9">
        <v>2</v>
      </c>
      <c r="I618" s="9">
        <v>1</v>
      </c>
      <c r="J618" s="9">
        <v>0</v>
      </c>
    </row>
    <row r="619" spans="1:10" x14ac:dyDescent="0.25">
      <c r="A619" s="9">
        <v>2.4</v>
      </c>
      <c r="B619" s="9">
        <v>4</v>
      </c>
      <c r="C619" s="9">
        <v>37.491100000000003</v>
      </c>
      <c r="D619" s="9">
        <v>1</v>
      </c>
      <c r="E619" s="9">
        <v>0</v>
      </c>
      <c r="F619" s="9">
        <v>0</v>
      </c>
      <c r="G619" s="9">
        <v>2</v>
      </c>
      <c r="H619" s="9">
        <v>2</v>
      </c>
      <c r="I619" s="9">
        <v>1</v>
      </c>
      <c r="J619" s="9">
        <v>0</v>
      </c>
    </row>
    <row r="620" spans="1:10" x14ac:dyDescent="0.25">
      <c r="A620" s="9">
        <v>1.8</v>
      </c>
      <c r="B620" s="9">
        <v>4</v>
      </c>
      <c r="C620" s="9">
        <v>41.798999999999999</v>
      </c>
      <c r="D620" s="9">
        <v>6</v>
      </c>
      <c r="E620" s="9">
        <v>0</v>
      </c>
      <c r="F620" s="9">
        <v>0</v>
      </c>
      <c r="G620" s="9">
        <v>2</v>
      </c>
      <c r="H620" s="9">
        <v>2</v>
      </c>
      <c r="I620" s="9">
        <v>1</v>
      </c>
      <c r="J620" s="9">
        <v>0</v>
      </c>
    </row>
    <row r="621" spans="1:10" x14ac:dyDescent="0.25">
      <c r="A621" s="9">
        <v>1.8</v>
      </c>
      <c r="B621" s="9">
        <v>4</v>
      </c>
      <c r="C621" s="9">
        <v>43.260899999999999</v>
      </c>
      <c r="D621" s="9">
        <v>1</v>
      </c>
      <c r="E621" s="9">
        <v>1</v>
      </c>
      <c r="F621" s="9">
        <v>0</v>
      </c>
      <c r="G621" s="9">
        <v>2</v>
      </c>
      <c r="H621" s="9">
        <v>2</v>
      </c>
      <c r="I621" s="9">
        <v>1</v>
      </c>
      <c r="J621" s="9">
        <v>0</v>
      </c>
    </row>
    <row r="622" spans="1:10" x14ac:dyDescent="0.25">
      <c r="A622" s="9">
        <v>1.8</v>
      </c>
      <c r="B622" s="9">
        <v>4</v>
      </c>
      <c r="C622" s="9">
        <v>43.7</v>
      </c>
      <c r="D622" s="9">
        <v>4</v>
      </c>
      <c r="E622" s="9">
        <v>1</v>
      </c>
      <c r="F622" s="9">
        <v>0</v>
      </c>
      <c r="G622" s="9">
        <v>2</v>
      </c>
      <c r="H622" s="9">
        <v>2</v>
      </c>
      <c r="I622" s="9">
        <v>1</v>
      </c>
      <c r="J622" s="9">
        <v>0</v>
      </c>
    </row>
    <row r="623" spans="1:10" x14ac:dyDescent="0.25">
      <c r="A623" s="9">
        <v>1.8</v>
      </c>
      <c r="B623" s="9">
        <v>4</v>
      </c>
      <c r="C623" s="9">
        <v>44.8</v>
      </c>
      <c r="D623" s="9">
        <v>5</v>
      </c>
      <c r="E623" s="9">
        <v>0</v>
      </c>
      <c r="F623" s="9">
        <v>0</v>
      </c>
      <c r="G623" s="9">
        <v>2</v>
      </c>
      <c r="H623" s="9">
        <v>2</v>
      </c>
      <c r="I623" s="9">
        <v>1</v>
      </c>
      <c r="J623" s="9">
        <v>0</v>
      </c>
    </row>
    <row r="624" spans="1:10" x14ac:dyDescent="0.25">
      <c r="A624" s="9">
        <v>2.4</v>
      </c>
      <c r="B624" s="9">
        <v>4</v>
      </c>
      <c r="C624" s="9">
        <v>40</v>
      </c>
      <c r="D624" s="9">
        <v>5</v>
      </c>
      <c r="E624" s="9">
        <v>1</v>
      </c>
      <c r="F624" s="9">
        <v>0</v>
      </c>
      <c r="G624" s="9">
        <v>2</v>
      </c>
      <c r="H624" s="9">
        <v>2</v>
      </c>
      <c r="I624" s="9">
        <v>1</v>
      </c>
      <c r="J624" s="9">
        <v>0</v>
      </c>
    </row>
    <row r="625" spans="1:10" x14ac:dyDescent="0.25">
      <c r="A625" s="9">
        <v>2.4</v>
      </c>
      <c r="B625" s="9">
        <v>4</v>
      </c>
      <c r="C625" s="9">
        <v>38.6</v>
      </c>
      <c r="D625" s="9">
        <v>5</v>
      </c>
      <c r="E625" s="9">
        <v>0</v>
      </c>
      <c r="F625" s="9">
        <v>0</v>
      </c>
      <c r="G625" s="9">
        <v>2</v>
      </c>
      <c r="H625" s="9">
        <v>2</v>
      </c>
      <c r="I625" s="9">
        <v>1</v>
      </c>
      <c r="J625" s="9">
        <v>0</v>
      </c>
    </row>
    <row r="626" spans="1:10" x14ac:dyDescent="0.25">
      <c r="A626" s="9">
        <v>2.4</v>
      </c>
      <c r="B626" s="9">
        <v>4</v>
      </c>
      <c r="C626" s="9">
        <v>35.587699999999998</v>
      </c>
      <c r="D626" s="9">
        <v>4</v>
      </c>
      <c r="E626" s="9">
        <v>1</v>
      </c>
      <c r="F626" s="9">
        <v>0</v>
      </c>
      <c r="G626" s="9">
        <v>2</v>
      </c>
      <c r="H626" s="9">
        <v>2</v>
      </c>
      <c r="I626" s="9">
        <v>1</v>
      </c>
      <c r="J626" s="9">
        <v>0</v>
      </c>
    </row>
    <row r="627" spans="1:10" x14ac:dyDescent="0.25">
      <c r="A627" s="9">
        <v>2</v>
      </c>
      <c r="B627" s="9">
        <v>4</v>
      </c>
      <c r="C627" s="9">
        <v>37.5</v>
      </c>
      <c r="D627" s="9">
        <v>5</v>
      </c>
      <c r="E627" s="9">
        <v>1</v>
      </c>
      <c r="F627" s="9">
        <v>0</v>
      </c>
      <c r="G627" s="9">
        <v>2</v>
      </c>
      <c r="H627" s="9">
        <v>2</v>
      </c>
      <c r="I627" s="9">
        <v>0</v>
      </c>
      <c r="J627" s="9">
        <v>0</v>
      </c>
    </row>
    <row r="628" spans="1:10" x14ac:dyDescent="0.25">
      <c r="A628" s="9">
        <v>2</v>
      </c>
      <c r="B628" s="9">
        <v>4</v>
      </c>
      <c r="C628" s="9">
        <v>43.1</v>
      </c>
      <c r="D628" s="9">
        <v>6</v>
      </c>
      <c r="E628" s="9">
        <v>0</v>
      </c>
      <c r="F628" s="9">
        <v>0</v>
      </c>
      <c r="G628" s="9">
        <v>2</v>
      </c>
      <c r="H628" s="9">
        <v>2</v>
      </c>
      <c r="I628" s="9">
        <v>0</v>
      </c>
      <c r="J628" s="9">
        <v>0</v>
      </c>
    </row>
    <row r="629" spans="1:10" x14ac:dyDescent="0.25">
      <c r="A629" s="9">
        <v>2</v>
      </c>
      <c r="B629" s="9">
        <v>4</v>
      </c>
      <c r="C629" s="9">
        <v>41.0456</v>
      </c>
      <c r="D629" s="9">
        <v>6</v>
      </c>
      <c r="E629" s="9">
        <v>0</v>
      </c>
      <c r="F629" s="9">
        <v>0</v>
      </c>
      <c r="G629" s="9">
        <v>2</v>
      </c>
      <c r="H629" s="9">
        <v>2</v>
      </c>
      <c r="I629" s="9">
        <v>0</v>
      </c>
      <c r="J629" s="9">
        <v>0</v>
      </c>
    </row>
    <row r="630" spans="1:10" x14ac:dyDescent="0.25">
      <c r="A630" s="9">
        <v>2</v>
      </c>
      <c r="B630" s="9">
        <v>4</v>
      </c>
      <c r="C630" s="9">
        <v>38.462699999999998</v>
      </c>
      <c r="D630" s="9">
        <v>6</v>
      </c>
      <c r="E630" s="9">
        <v>1</v>
      </c>
      <c r="F630" s="9">
        <v>0</v>
      </c>
      <c r="G630" s="9">
        <v>2</v>
      </c>
      <c r="H630" s="9">
        <v>2</v>
      </c>
      <c r="I630" s="9">
        <v>0</v>
      </c>
      <c r="J630" s="9">
        <v>0</v>
      </c>
    </row>
    <row r="631" spans="1:10" x14ac:dyDescent="0.25">
      <c r="A631" s="9">
        <v>2</v>
      </c>
      <c r="B631" s="9">
        <v>4</v>
      </c>
      <c r="C631" s="9">
        <v>38.200000000000003</v>
      </c>
      <c r="D631" s="9">
        <v>5</v>
      </c>
      <c r="E631" s="9">
        <v>1</v>
      </c>
      <c r="F631" s="9">
        <v>0</v>
      </c>
      <c r="G631" s="9">
        <v>2</v>
      </c>
      <c r="H631" s="9">
        <v>2</v>
      </c>
      <c r="I631" s="9">
        <v>0</v>
      </c>
      <c r="J631" s="9">
        <v>0</v>
      </c>
    </row>
    <row r="632" spans="1:10" x14ac:dyDescent="0.25">
      <c r="A632" s="9">
        <v>2.5</v>
      </c>
      <c r="B632" s="9">
        <v>4</v>
      </c>
      <c r="C632" s="9">
        <v>37.070999999999998</v>
      </c>
      <c r="D632" s="9">
        <v>5</v>
      </c>
      <c r="E632" s="9">
        <v>0</v>
      </c>
      <c r="F632" s="9">
        <v>0</v>
      </c>
      <c r="G632" s="9">
        <v>2</v>
      </c>
      <c r="H632" s="9">
        <v>2</v>
      </c>
      <c r="I632" s="9">
        <v>0</v>
      </c>
      <c r="J632" s="9">
        <v>1</v>
      </c>
    </row>
    <row r="633" spans="1:10" x14ac:dyDescent="0.25">
      <c r="A633" s="9">
        <v>2.5</v>
      </c>
      <c r="B633" s="9">
        <v>4</v>
      </c>
      <c r="C633" s="9">
        <v>35.922600000000003</v>
      </c>
      <c r="D633" s="9">
        <v>4</v>
      </c>
      <c r="E633" s="9">
        <v>1</v>
      </c>
      <c r="F633" s="9">
        <v>0</v>
      </c>
      <c r="G633" s="9">
        <v>2</v>
      </c>
      <c r="H633" s="9">
        <v>2</v>
      </c>
      <c r="I633" s="9">
        <v>0</v>
      </c>
      <c r="J633" s="9">
        <v>1</v>
      </c>
    </row>
    <row r="634" spans="1:10" x14ac:dyDescent="0.25">
      <c r="A634" s="9">
        <v>2.5</v>
      </c>
      <c r="B634" s="9">
        <v>4</v>
      </c>
      <c r="C634" s="9">
        <v>34.143500000000003</v>
      </c>
      <c r="D634" s="9">
        <v>5</v>
      </c>
      <c r="E634" s="9">
        <v>0</v>
      </c>
      <c r="F634" s="9">
        <v>0</v>
      </c>
      <c r="G634" s="9">
        <v>2</v>
      </c>
      <c r="H634" s="9">
        <v>2</v>
      </c>
      <c r="I634" s="9">
        <v>1</v>
      </c>
      <c r="J634" s="9">
        <v>0</v>
      </c>
    </row>
    <row r="635" spans="1:10" x14ac:dyDescent="0.25">
      <c r="A635" s="9">
        <v>2.5</v>
      </c>
      <c r="B635" s="9">
        <v>4</v>
      </c>
      <c r="C635" s="9">
        <v>32.910299999999999</v>
      </c>
      <c r="D635" s="9">
        <v>4</v>
      </c>
      <c r="E635" s="9">
        <v>1</v>
      </c>
      <c r="F635" s="9">
        <v>0</v>
      </c>
      <c r="G635" s="9">
        <v>2</v>
      </c>
      <c r="H635" s="9">
        <v>2</v>
      </c>
      <c r="I635" s="9">
        <v>1</v>
      </c>
      <c r="J635" s="9">
        <v>0</v>
      </c>
    </row>
    <row r="636" spans="1:10" x14ac:dyDescent="0.25">
      <c r="A636" s="9">
        <v>2.5</v>
      </c>
      <c r="B636" s="9">
        <v>4</v>
      </c>
      <c r="C636" s="9">
        <v>31.8</v>
      </c>
      <c r="D636" s="9">
        <v>6</v>
      </c>
      <c r="E636" s="9">
        <v>0</v>
      </c>
      <c r="F636" s="9">
        <v>0</v>
      </c>
      <c r="G636" s="9">
        <v>2</v>
      </c>
      <c r="H636" s="9">
        <v>2</v>
      </c>
      <c r="I636" s="9">
        <v>1</v>
      </c>
      <c r="J636" s="9">
        <v>0</v>
      </c>
    </row>
    <row r="637" spans="1:10" x14ac:dyDescent="0.25">
      <c r="A637" s="9">
        <v>2</v>
      </c>
      <c r="B637" s="9">
        <v>4</v>
      </c>
      <c r="C637" s="9">
        <v>42.3461</v>
      </c>
      <c r="D637" s="9">
        <v>6</v>
      </c>
      <c r="E637" s="9">
        <v>0</v>
      </c>
      <c r="F637" s="9">
        <v>0</v>
      </c>
      <c r="G637" s="9">
        <v>2</v>
      </c>
      <c r="H637" s="9">
        <v>2</v>
      </c>
      <c r="I637" s="9">
        <v>1</v>
      </c>
      <c r="J637" s="9">
        <v>0</v>
      </c>
    </row>
    <row r="638" spans="1:10" x14ac:dyDescent="0.25">
      <c r="A638" s="9">
        <v>2</v>
      </c>
      <c r="B638" s="9">
        <v>4</v>
      </c>
      <c r="C638" s="9">
        <v>41.566099999999999</v>
      </c>
      <c r="D638" s="9">
        <v>1</v>
      </c>
      <c r="E638" s="9">
        <v>1</v>
      </c>
      <c r="F638" s="9">
        <v>0</v>
      </c>
      <c r="G638" s="9">
        <v>2</v>
      </c>
      <c r="H638" s="9">
        <v>2</v>
      </c>
      <c r="I638" s="9">
        <v>1</v>
      </c>
      <c r="J638" s="9">
        <v>0</v>
      </c>
    </row>
    <row r="639" spans="1:10" x14ac:dyDescent="0.25">
      <c r="A639" s="9">
        <v>2</v>
      </c>
      <c r="B639" s="9">
        <v>4</v>
      </c>
      <c r="C639" s="9">
        <v>41.707799999999999</v>
      </c>
      <c r="D639" s="9">
        <v>6</v>
      </c>
      <c r="E639" s="9">
        <v>0</v>
      </c>
      <c r="F639" s="9">
        <v>0</v>
      </c>
      <c r="G639" s="9">
        <v>2</v>
      </c>
      <c r="H639" s="9">
        <v>2</v>
      </c>
      <c r="I639" s="9">
        <v>1</v>
      </c>
      <c r="J639" s="9">
        <v>0</v>
      </c>
    </row>
    <row r="640" spans="1:10" x14ac:dyDescent="0.25">
      <c r="A640" s="9">
        <v>2</v>
      </c>
      <c r="B640" s="9">
        <v>4</v>
      </c>
      <c r="C640" s="9">
        <v>40.234499999999997</v>
      </c>
      <c r="D640" s="9">
        <v>1</v>
      </c>
      <c r="E640" s="9">
        <v>1</v>
      </c>
      <c r="F640" s="9">
        <v>0</v>
      </c>
      <c r="G640" s="9">
        <v>2</v>
      </c>
      <c r="H640" s="9">
        <v>2</v>
      </c>
      <c r="I640" s="9">
        <v>1</v>
      </c>
      <c r="J640" s="9">
        <v>0</v>
      </c>
    </row>
    <row r="641" spans="1:10" x14ac:dyDescent="0.25">
      <c r="A641" s="9">
        <v>1.8</v>
      </c>
      <c r="B641" s="9">
        <v>4</v>
      </c>
      <c r="C641" s="9">
        <v>43.628999999999998</v>
      </c>
      <c r="D641" s="9">
        <v>4</v>
      </c>
      <c r="E641" s="9">
        <v>1</v>
      </c>
      <c r="F641" s="9">
        <v>0</v>
      </c>
      <c r="G641" s="9">
        <v>2</v>
      </c>
      <c r="H641" s="9">
        <v>2</v>
      </c>
      <c r="I641" s="9">
        <v>1</v>
      </c>
      <c r="J641" s="9">
        <v>0</v>
      </c>
    </row>
    <row r="642" spans="1:10" x14ac:dyDescent="0.25">
      <c r="A642" s="9">
        <v>1.8</v>
      </c>
      <c r="B642" s="9">
        <v>4</v>
      </c>
      <c r="C642" s="9">
        <v>44.7393</v>
      </c>
      <c r="D642" s="9">
        <v>5</v>
      </c>
      <c r="E642" s="9">
        <v>0</v>
      </c>
      <c r="F642" s="9">
        <v>0</v>
      </c>
      <c r="G642" s="9">
        <v>2</v>
      </c>
      <c r="H642" s="9">
        <v>2</v>
      </c>
      <c r="I642" s="9">
        <v>1</v>
      </c>
      <c r="J642" s="9">
        <v>0</v>
      </c>
    </row>
    <row r="643" spans="1:10" x14ac:dyDescent="0.25">
      <c r="A643" s="9">
        <v>2.4</v>
      </c>
      <c r="B643" s="9">
        <v>4</v>
      </c>
      <c r="C643" s="9">
        <v>36.159599999999998</v>
      </c>
      <c r="D643" s="9">
        <v>4</v>
      </c>
      <c r="E643" s="9">
        <v>1</v>
      </c>
      <c r="F643" s="9">
        <v>0</v>
      </c>
      <c r="G643" s="9">
        <v>2</v>
      </c>
      <c r="H643" s="9">
        <v>2</v>
      </c>
      <c r="I643" s="9">
        <v>1</v>
      </c>
      <c r="J643" s="9">
        <v>0</v>
      </c>
    </row>
    <row r="644" spans="1:10" x14ac:dyDescent="0.25">
      <c r="A644" s="9">
        <v>2.4</v>
      </c>
      <c r="B644" s="9">
        <v>4</v>
      </c>
      <c r="C644" s="9">
        <v>38.957500000000003</v>
      </c>
      <c r="D644" s="9">
        <v>5</v>
      </c>
      <c r="E644" s="9">
        <v>0</v>
      </c>
      <c r="F644" s="9">
        <v>0</v>
      </c>
      <c r="G644" s="9">
        <v>2</v>
      </c>
      <c r="H644" s="9">
        <v>2</v>
      </c>
      <c r="I644" s="9">
        <v>1</v>
      </c>
      <c r="J644" s="9">
        <v>0</v>
      </c>
    </row>
    <row r="645" spans="1:10" x14ac:dyDescent="0.25">
      <c r="A645" s="9">
        <v>2.4</v>
      </c>
      <c r="B645" s="9">
        <v>4</v>
      </c>
      <c r="C645" s="9">
        <v>40.279600000000002</v>
      </c>
      <c r="D645" s="9">
        <v>5</v>
      </c>
      <c r="E645" s="9">
        <v>1</v>
      </c>
      <c r="F645" s="9">
        <v>0</v>
      </c>
      <c r="G645" s="9">
        <v>2</v>
      </c>
      <c r="H645" s="9">
        <v>2</v>
      </c>
      <c r="I645" s="9">
        <v>1</v>
      </c>
      <c r="J645" s="9">
        <v>0</v>
      </c>
    </row>
    <row r="646" spans="1:10" x14ac:dyDescent="0.25">
      <c r="A646" s="9">
        <v>2.4</v>
      </c>
      <c r="B646" s="9">
        <v>4</v>
      </c>
      <c r="C646" s="9">
        <v>38.700000000000003</v>
      </c>
      <c r="D646" s="9">
        <v>5</v>
      </c>
      <c r="E646" s="9">
        <v>0</v>
      </c>
      <c r="F646" s="9">
        <v>0</v>
      </c>
      <c r="G646" s="9">
        <v>2</v>
      </c>
      <c r="H646" s="9">
        <v>2</v>
      </c>
      <c r="I646" s="9">
        <v>1</v>
      </c>
      <c r="J646" s="9">
        <v>0</v>
      </c>
    </row>
    <row r="647" spans="1:10" x14ac:dyDescent="0.25">
      <c r="A647" s="9">
        <v>2.4</v>
      </c>
      <c r="B647" s="9">
        <v>4</v>
      </c>
      <c r="C647" s="9">
        <v>38.700000000000003</v>
      </c>
      <c r="D647" s="9">
        <v>4</v>
      </c>
      <c r="E647" s="9">
        <v>1</v>
      </c>
      <c r="F647" s="9">
        <v>0</v>
      </c>
      <c r="G647" s="9">
        <v>2</v>
      </c>
      <c r="H647" s="9">
        <v>2</v>
      </c>
      <c r="I647" s="9">
        <v>1</v>
      </c>
      <c r="J647" s="9">
        <v>0</v>
      </c>
    </row>
    <row r="648" spans="1:10" x14ac:dyDescent="0.25">
      <c r="A648" s="9">
        <v>2</v>
      </c>
      <c r="B648" s="9">
        <v>4</v>
      </c>
      <c r="C648" s="9">
        <v>60.1</v>
      </c>
      <c r="D648" s="9">
        <v>6</v>
      </c>
      <c r="E648" s="9">
        <v>0</v>
      </c>
      <c r="F648" s="9">
        <v>0</v>
      </c>
      <c r="G648" s="9">
        <v>2</v>
      </c>
      <c r="H648" s="9">
        <v>2</v>
      </c>
      <c r="I648" s="9">
        <v>0</v>
      </c>
      <c r="J648" s="9">
        <v>0</v>
      </c>
    </row>
    <row r="649" spans="1:10" x14ac:dyDescent="0.25">
      <c r="A649" s="9">
        <v>2</v>
      </c>
      <c r="B649" s="9">
        <v>4</v>
      </c>
      <c r="C649" s="9">
        <v>58.534999999999997</v>
      </c>
      <c r="D649" s="9">
        <v>6</v>
      </c>
      <c r="E649" s="9">
        <v>0</v>
      </c>
      <c r="F649" s="9">
        <v>0</v>
      </c>
      <c r="G649" s="9">
        <v>2</v>
      </c>
      <c r="H649" s="9">
        <v>2</v>
      </c>
      <c r="I649" s="9">
        <v>0</v>
      </c>
      <c r="J649" s="9">
        <v>0</v>
      </c>
    </row>
    <row r="650" spans="1:10" x14ac:dyDescent="0.25">
      <c r="A650" s="9">
        <v>2.5</v>
      </c>
      <c r="B650" s="9">
        <v>5</v>
      </c>
      <c r="C650" s="9">
        <v>39.571399999999997</v>
      </c>
      <c r="D650" s="9">
        <v>5</v>
      </c>
      <c r="E650" s="9">
        <v>0</v>
      </c>
      <c r="F650" s="9">
        <v>0</v>
      </c>
      <c r="G650" s="9">
        <v>2</v>
      </c>
      <c r="H650" s="9">
        <v>2</v>
      </c>
      <c r="I650" s="9">
        <v>1</v>
      </c>
      <c r="J650" s="9">
        <v>0</v>
      </c>
    </row>
    <row r="651" spans="1:10" x14ac:dyDescent="0.25">
      <c r="A651" s="9">
        <v>2.5</v>
      </c>
      <c r="B651" s="9">
        <v>5</v>
      </c>
      <c r="C651" s="9">
        <v>40.0169</v>
      </c>
      <c r="D651" s="9">
        <v>6</v>
      </c>
      <c r="E651" s="9">
        <v>0</v>
      </c>
      <c r="F651" s="9">
        <v>0</v>
      </c>
      <c r="G651" s="9">
        <v>2</v>
      </c>
      <c r="H651" s="9">
        <v>2</v>
      </c>
      <c r="I651" s="9">
        <v>1</v>
      </c>
      <c r="J651" s="9">
        <v>0</v>
      </c>
    </row>
    <row r="652" spans="1:10" x14ac:dyDescent="0.25">
      <c r="A652" s="9">
        <v>2.5</v>
      </c>
      <c r="B652" s="9">
        <v>5</v>
      </c>
      <c r="C652" s="9">
        <v>37.6</v>
      </c>
      <c r="D652" s="9">
        <v>5</v>
      </c>
      <c r="E652" s="9">
        <v>1</v>
      </c>
      <c r="F652" s="9">
        <v>0</v>
      </c>
      <c r="G652" s="9">
        <v>2</v>
      </c>
      <c r="H652" s="9">
        <v>2</v>
      </c>
      <c r="I652" s="9">
        <v>1</v>
      </c>
      <c r="J652" s="9">
        <v>0</v>
      </c>
    </row>
    <row r="653" spans="1:10" x14ac:dyDescent="0.25">
      <c r="A653" s="9">
        <v>2.5</v>
      </c>
      <c r="B653" s="9">
        <v>5</v>
      </c>
      <c r="C653" s="9">
        <v>37.5</v>
      </c>
      <c r="D653" s="9">
        <v>6</v>
      </c>
      <c r="E653" s="9">
        <v>0</v>
      </c>
      <c r="F653" s="9">
        <v>0</v>
      </c>
      <c r="G653" s="9">
        <v>2</v>
      </c>
      <c r="H653" s="9">
        <v>2</v>
      </c>
      <c r="I653" s="9">
        <v>1</v>
      </c>
      <c r="J653" s="9">
        <v>0</v>
      </c>
    </row>
    <row r="654" spans="1:10" x14ac:dyDescent="0.25">
      <c r="A654" s="9">
        <v>2.4</v>
      </c>
      <c r="B654" s="9">
        <v>5</v>
      </c>
      <c r="C654" s="9">
        <v>39.347999999999999</v>
      </c>
      <c r="D654" s="9">
        <v>5</v>
      </c>
      <c r="E654" s="9">
        <v>1</v>
      </c>
      <c r="F654" s="9">
        <v>0</v>
      </c>
      <c r="G654" s="9">
        <v>2</v>
      </c>
      <c r="H654" s="9">
        <v>2</v>
      </c>
      <c r="I654" s="9">
        <v>1</v>
      </c>
      <c r="J654" s="9">
        <v>0</v>
      </c>
    </row>
    <row r="655" spans="1:10" x14ac:dyDescent="0.25">
      <c r="A655" s="9">
        <v>2.5</v>
      </c>
      <c r="B655" s="9">
        <v>5</v>
      </c>
      <c r="C655" s="9">
        <v>40.4</v>
      </c>
      <c r="D655" s="9">
        <v>6</v>
      </c>
      <c r="E655" s="9">
        <v>0</v>
      </c>
      <c r="F655" s="9">
        <v>0</v>
      </c>
      <c r="G655" s="9">
        <v>2</v>
      </c>
      <c r="H655" s="9">
        <v>2</v>
      </c>
      <c r="I655" s="9">
        <v>1</v>
      </c>
      <c r="J655" s="9">
        <v>0</v>
      </c>
    </row>
    <row r="656" spans="1:10" x14ac:dyDescent="0.25">
      <c r="A656" s="9">
        <v>2.5</v>
      </c>
      <c r="B656" s="9">
        <v>5</v>
      </c>
      <c r="C656" s="9">
        <v>40.6</v>
      </c>
      <c r="D656" s="9">
        <v>5</v>
      </c>
      <c r="E656" s="9">
        <v>1</v>
      </c>
      <c r="F656" s="9">
        <v>0</v>
      </c>
      <c r="G656" s="9">
        <v>2</v>
      </c>
      <c r="H656" s="9">
        <v>2</v>
      </c>
      <c r="I656" s="9">
        <v>1</v>
      </c>
      <c r="J656" s="9">
        <v>0</v>
      </c>
    </row>
    <row r="657" spans="1:10" x14ac:dyDescent="0.25">
      <c r="A657" s="9">
        <v>3</v>
      </c>
      <c r="B657" s="9">
        <v>6</v>
      </c>
      <c r="C657" s="9">
        <v>34.7286</v>
      </c>
      <c r="D657" s="9">
        <v>6</v>
      </c>
      <c r="E657" s="9">
        <v>1</v>
      </c>
      <c r="F657" s="9">
        <v>0</v>
      </c>
      <c r="G657" s="9">
        <v>2</v>
      </c>
      <c r="H657" s="9">
        <v>2</v>
      </c>
      <c r="I657" s="9">
        <v>1</v>
      </c>
      <c r="J657" s="9">
        <v>0</v>
      </c>
    </row>
    <row r="658" spans="1:10" x14ac:dyDescent="0.25">
      <c r="A658" s="9">
        <v>3</v>
      </c>
      <c r="B658" s="9">
        <v>6</v>
      </c>
      <c r="C658" s="9">
        <v>32.5289</v>
      </c>
      <c r="D658" s="9">
        <v>6</v>
      </c>
      <c r="E658" s="9">
        <v>0</v>
      </c>
      <c r="F658" s="9">
        <v>0</v>
      </c>
      <c r="G658" s="9">
        <v>2</v>
      </c>
      <c r="H658" s="9">
        <v>2</v>
      </c>
      <c r="I658" s="9">
        <v>1</v>
      </c>
      <c r="J658" s="9">
        <v>0</v>
      </c>
    </row>
    <row r="659" spans="1:10" x14ac:dyDescent="0.25">
      <c r="A659" s="9">
        <v>3</v>
      </c>
      <c r="B659" s="9">
        <v>6</v>
      </c>
      <c r="C659" s="9">
        <v>33.722900000000003</v>
      </c>
      <c r="D659" s="9">
        <v>6</v>
      </c>
      <c r="E659" s="9">
        <v>1</v>
      </c>
      <c r="F659" s="9">
        <v>0</v>
      </c>
      <c r="G659" s="9">
        <v>2</v>
      </c>
      <c r="H659" s="9">
        <v>2</v>
      </c>
      <c r="I659" s="9">
        <v>1</v>
      </c>
      <c r="J659" s="9">
        <v>0</v>
      </c>
    </row>
    <row r="660" spans="1:10" x14ac:dyDescent="0.25">
      <c r="A660" s="9">
        <v>2.4</v>
      </c>
      <c r="B660" s="9">
        <v>4</v>
      </c>
      <c r="C660" s="9">
        <v>37.071100000000001</v>
      </c>
      <c r="D660" s="9">
        <v>4</v>
      </c>
      <c r="E660" s="9">
        <v>1</v>
      </c>
      <c r="F660" s="9">
        <v>0</v>
      </c>
      <c r="G660" s="9">
        <v>2</v>
      </c>
      <c r="H660" s="9">
        <v>2</v>
      </c>
      <c r="I660" s="9">
        <v>1</v>
      </c>
      <c r="J660" s="9">
        <v>0</v>
      </c>
    </row>
    <row r="661" spans="1:10" x14ac:dyDescent="0.25">
      <c r="A661" s="9">
        <v>2.7</v>
      </c>
      <c r="B661" s="9">
        <v>6</v>
      </c>
      <c r="C661" s="9">
        <v>35.9</v>
      </c>
      <c r="D661" s="9">
        <v>5</v>
      </c>
      <c r="E661" s="9">
        <v>1</v>
      </c>
      <c r="F661" s="9">
        <v>0</v>
      </c>
      <c r="G661" s="9">
        <v>2</v>
      </c>
      <c r="H661" s="9">
        <v>2</v>
      </c>
      <c r="I661" s="9">
        <v>1</v>
      </c>
      <c r="J661" s="9">
        <v>0</v>
      </c>
    </row>
    <row r="662" spans="1:10" x14ac:dyDescent="0.25">
      <c r="A662" s="9">
        <v>2</v>
      </c>
      <c r="B662" s="9">
        <v>4</v>
      </c>
      <c r="C662" s="9">
        <v>42</v>
      </c>
      <c r="D662" s="9">
        <v>6</v>
      </c>
      <c r="E662" s="9">
        <v>0</v>
      </c>
      <c r="F662" s="9">
        <v>0</v>
      </c>
      <c r="G662" s="9">
        <v>2</v>
      </c>
      <c r="H662" s="9">
        <v>2</v>
      </c>
      <c r="I662" s="9">
        <v>1</v>
      </c>
      <c r="J662" s="9">
        <v>0</v>
      </c>
    </row>
    <row r="663" spans="1:10" x14ac:dyDescent="0.25">
      <c r="A663" s="9">
        <v>3.2</v>
      </c>
      <c r="B663" s="9">
        <v>6</v>
      </c>
      <c r="C663" s="9">
        <v>36.4</v>
      </c>
      <c r="D663" s="9">
        <v>6</v>
      </c>
      <c r="E663" s="9">
        <v>1</v>
      </c>
      <c r="F663" s="9">
        <v>0</v>
      </c>
      <c r="G663" s="9">
        <v>2</v>
      </c>
      <c r="H663" s="9">
        <v>2</v>
      </c>
      <c r="I663" s="9">
        <v>1</v>
      </c>
      <c r="J663" s="9">
        <v>0</v>
      </c>
    </row>
    <row r="664" spans="1:10" x14ac:dyDescent="0.25">
      <c r="A664" s="9">
        <v>2.9</v>
      </c>
      <c r="B664" s="9">
        <v>4</v>
      </c>
      <c r="C664" s="9">
        <v>34.151400000000002</v>
      </c>
      <c r="D664" s="9">
        <v>4</v>
      </c>
      <c r="E664" s="9">
        <v>1</v>
      </c>
      <c r="F664" s="9">
        <v>0</v>
      </c>
      <c r="G664" s="9">
        <v>2</v>
      </c>
      <c r="H664" s="9">
        <v>2</v>
      </c>
      <c r="I664" s="9">
        <v>0</v>
      </c>
      <c r="J664" s="9">
        <v>0</v>
      </c>
    </row>
    <row r="665" spans="1:10" x14ac:dyDescent="0.25">
      <c r="A665" s="9">
        <v>2.9</v>
      </c>
      <c r="B665" s="9">
        <v>4</v>
      </c>
      <c r="C665" s="9">
        <v>35.323700000000002</v>
      </c>
      <c r="D665" s="9">
        <v>5</v>
      </c>
      <c r="E665" s="9">
        <v>0</v>
      </c>
      <c r="F665" s="9">
        <v>0</v>
      </c>
      <c r="G665" s="9">
        <v>2</v>
      </c>
      <c r="H665" s="9">
        <v>2</v>
      </c>
      <c r="I665" s="9">
        <v>0</v>
      </c>
      <c r="J665" s="9">
        <v>0</v>
      </c>
    </row>
    <row r="666" spans="1:10" x14ac:dyDescent="0.25">
      <c r="A666" s="9">
        <v>3.7</v>
      </c>
      <c r="B666" s="9">
        <v>5</v>
      </c>
      <c r="C666" s="9">
        <v>31.8217</v>
      </c>
      <c r="D666" s="9">
        <v>4</v>
      </c>
      <c r="E666" s="9">
        <v>1</v>
      </c>
      <c r="F666" s="9">
        <v>0</v>
      </c>
      <c r="G666" s="9">
        <v>2</v>
      </c>
      <c r="H666" s="9">
        <v>2</v>
      </c>
      <c r="I666" s="9">
        <v>0</v>
      </c>
      <c r="J666" s="9">
        <v>0</v>
      </c>
    </row>
    <row r="667" spans="1:10" x14ac:dyDescent="0.25">
      <c r="A667" s="9">
        <v>5.3</v>
      </c>
      <c r="B667" s="9">
        <v>8</v>
      </c>
      <c r="C667" s="9">
        <v>27.9</v>
      </c>
      <c r="D667" s="9">
        <v>4</v>
      </c>
      <c r="E667" s="9">
        <v>1</v>
      </c>
      <c r="F667" s="9">
        <v>0</v>
      </c>
      <c r="G667" s="9">
        <v>1</v>
      </c>
      <c r="H667" s="9">
        <v>1</v>
      </c>
      <c r="I667" s="9">
        <v>1</v>
      </c>
      <c r="J667" s="9">
        <v>0</v>
      </c>
    </row>
    <row r="668" spans="1:10" x14ac:dyDescent="0.25">
      <c r="A668" s="9">
        <v>3.7</v>
      </c>
      <c r="B668" s="9">
        <v>5</v>
      </c>
      <c r="C668" s="9">
        <v>27</v>
      </c>
      <c r="D668" s="9">
        <v>4</v>
      </c>
      <c r="E668" s="9">
        <v>1</v>
      </c>
      <c r="F668" s="9">
        <v>0</v>
      </c>
      <c r="G668" s="9">
        <v>2</v>
      </c>
      <c r="H668" s="9">
        <v>2</v>
      </c>
      <c r="I668" s="9">
        <v>0</v>
      </c>
      <c r="J668" s="9">
        <v>0</v>
      </c>
    </row>
    <row r="669" spans="1:10" x14ac:dyDescent="0.25">
      <c r="A669" s="9">
        <v>2.9</v>
      </c>
      <c r="B669" s="9">
        <v>4</v>
      </c>
      <c r="C669" s="9">
        <v>34.299999999999997</v>
      </c>
      <c r="D669" s="9">
        <v>4</v>
      </c>
      <c r="E669" s="9">
        <v>1</v>
      </c>
      <c r="F669" s="9">
        <v>0</v>
      </c>
      <c r="G669" s="9">
        <v>2</v>
      </c>
      <c r="H669" s="9">
        <v>2</v>
      </c>
      <c r="I669" s="9">
        <v>0</v>
      </c>
      <c r="J669" s="9">
        <v>0</v>
      </c>
    </row>
    <row r="670" spans="1:10" x14ac:dyDescent="0.25">
      <c r="A670" s="9">
        <v>2.9</v>
      </c>
      <c r="B670" s="9">
        <v>4</v>
      </c>
      <c r="C670" s="9">
        <v>35.5</v>
      </c>
      <c r="D670" s="9">
        <v>5</v>
      </c>
      <c r="E670" s="9">
        <v>0</v>
      </c>
      <c r="F670" s="9">
        <v>0</v>
      </c>
      <c r="G670" s="9">
        <v>2</v>
      </c>
      <c r="H670" s="9">
        <v>2</v>
      </c>
      <c r="I670" s="9">
        <v>0</v>
      </c>
      <c r="J670" s="9">
        <v>0</v>
      </c>
    </row>
    <row r="671" spans="1:10" x14ac:dyDescent="0.25">
      <c r="A671" s="9">
        <v>3.7</v>
      </c>
      <c r="B671" s="9">
        <v>5</v>
      </c>
      <c r="C671" s="9">
        <v>31.6</v>
      </c>
      <c r="D671" s="9">
        <v>4</v>
      </c>
      <c r="E671" s="9">
        <v>1</v>
      </c>
      <c r="F671" s="9">
        <v>0</v>
      </c>
      <c r="G671" s="9">
        <v>2</v>
      </c>
      <c r="H671" s="9">
        <v>2</v>
      </c>
      <c r="I671" s="9">
        <v>0</v>
      </c>
      <c r="J671" s="9">
        <v>0</v>
      </c>
    </row>
    <row r="672" spans="1:10" x14ac:dyDescent="0.25">
      <c r="A672" s="9">
        <v>5.3</v>
      </c>
      <c r="B672" s="9">
        <v>8</v>
      </c>
      <c r="C672" s="9">
        <v>27.9</v>
      </c>
      <c r="D672" s="9">
        <v>4</v>
      </c>
      <c r="E672" s="9">
        <v>1</v>
      </c>
      <c r="F672" s="9">
        <v>0</v>
      </c>
      <c r="G672" s="9">
        <v>1</v>
      </c>
      <c r="H672" s="9">
        <v>1</v>
      </c>
      <c r="I672" s="9">
        <v>1</v>
      </c>
      <c r="J672" s="9">
        <v>0</v>
      </c>
    </row>
    <row r="673" spans="1:10" x14ac:dyDescent="0.25">
      <c r="A673" s="9">
        <v>2.2999999999999998</v>
      </c>
      <c r="B673" s="9">
        <v>4</v>
      </c>
      <c r="C673" s="9">
        <v>32.8232</v>
      </c>
      <c r="D673" s="9">
        <v>5</v>
      </c>
      <c r="E673" s="9">
        <v>1</v>
      </c>
      <c r="F673" s="9">
        <v>1</v>
      </c>
      <c r="G673" s="9">
        <v>2</v>
      </c>
      <c r="H673" s="9">
        <v>2</v>
      </c>
      <c r="I673" s="9">
        <v>0</v>
      </c>
      <c r="J673" s="9">
        <v>0</v>
      </c>
    </row>
    <row r="674" spans="1:10" x14ac:dyDescent="0.25">
      <c r="A674" s="9">
        <v>2.2999999999999998</v>
      </c>
      <c r="B674" s="9">
        <v>4</v>
      </c>
      <c r="C674" s="9">
        <v>37.700000000000003</v>
      </c>
      <c r="D674" s="9">
        <v>5</v>
      </c>
      <c r="E674" s="9">
        <v>0</v>
      </c>
      <c r="F674" s="9">
        <v>1</v>
      </c>
      <c r="G674" s="9">
        <v>2</v>
      </c>
      <c r="H674" s="9">
        <v>2</v>
      </c>
      <c r="I674" s="9">
        <v>0</v>
      </c>
      <c r="J674" s="9">
        <v>0</v>
      </c>
    </row>
    <row r="675" spans="1:10" x14ac:dyDescent="0.25">
      <c r="A675" s="9">
        <v>4</v>
      </c>
      <c r="B675" s="9">
        <v>6</v>
      </c>
      <c r="C675" s="9">
        <v>28.6</v>
      </c>
      <c r="D675" s="9">
        <v>5</v>
      </c>
      <c r="E675" s="9">
        <v>0</v>
      </c>
      <c r="F675" s="9">
        <v>1</v>
      </c>
      <c r="G675" s="9">
        <v>1</v>
      </c>
      <c r="H675" s="9">
        <v>1</v>
      </c>
      <c r="I675" s="9">
        <v>0</v>
      </c>
      <c r="J675" s="9">
        <v>0</v>
      </c>
    </row>
    <row r="676" spans="1:10" x14ac:dyDescent="0.25">
      <c r="A676" s="9">
        <v>4</v>
      </c>
      <c r="B676" s="9">
        <v>6</v>
      </c>
      <c r="C676" s="9">
        <v>28.5</v>
      </c>
      <c r="D676" s="9">
        <v>5</v>
      </c>
      <c r="E676" s="9">
        <v>1</v>
      </c>
      <c r="F676" s="9">
        <v>1</v>
      </c>
      <c r="G676" s="9">
        <v>1</v>
      </c>
      <c r="H676" s="9">
        <v>1</v>
      </c>
      <c r="I676" s="9">
        <v>0</v>
      </c>
      <c r="J676" s="9">
        <v>0</v>
      </c>
    </row>
    <row r="677" spans="1:10" x14ac:dyDescent="0.25">
      <c r="A677" s="9">
        <v>2.9</v>
      </c>
      <c r="B677" s="9">
        <v>4</v>
      </c>
      <c r="C677" s="9">
        <v>34.179600000000001</v>
      </c>
      <c r="D677" s="9">
        <v>4</v>
      </c>
      <c r="E677" s="9">
        <v>1</v>
      </c>
      <c r="F677" s="9">
        <v>0</v>
      </c>
      <c r="G677" s="9">
        <v>2</v>
      </c>
      <c r="H677" s="9">
        <v>2</v>
      </c>
      <c r="I677" s="9">
        <v>0</v>
      </c>
      <c r="J677" s="9">
        <v>0</v>
      </c>
    </row>
    <row r="678" spans="1:10" x14ac:dyDescent="0.25">
      <c r="A678" s="9">
        <v>2.9</v>
      </c>
      <c r="B678" s="9">
        <v>4</v>
      </c>
      <c r="C678" s="9">
        <v>35.258200000000002</v>
      </c>
      <c r="D678" s="9">
        <v>5</v>
      </c>
      <c r="E678" s="9">
        <v>0</v>
      </c>
      <c r="F678" s="9">
        <v>0</v>
      </c>
      <c r="G678" s="9">
        <v>2</v>
      </c>
      <c r="H678" s="9">
        <v>2</v>
      </c>
      <c r="I678" s="9">
        <v>0</v>
      </c>
      <c r="J678" s="9">
        <v>0</v>
      </c>
    </row>
    <row r="679" spans="1:10" x14ac:dyDescent="0.25">
      <c r="A679" s="9">
        <v>3.7</v>
      </c>
      <c r="B679" s="9">
        <v>5</v>
      </c>
      <c r="C679" s="9">
        <v>31.846699999999998</v>
      </c>
      <c r="D679" s="9">
        <v>4</v>
      </c>
      <c r="E679" s="9">
        <v>1</v>
      </c>
      <c r="F679" s="9">
        <v>0</v>
      </c>
      <c r="G679" s="9">
        <v>2</v>
      </c>
      <c r="H679" s="9">
        <v>2</v>
      </c>
      <c r="I679" s="9">
        <v>0</v>
      </c>
      <c r="J679" s="9">
        <v>0</v>
      </c>
    </row>
    <row r="680" spans="1:10" x14ac:dyDescent="0.25">
      <c r="A680" s="9">
        <v>5.3</v>
      </c>
      <c r="B680" s="9">
        <v>8</v>
      </c>
      <c r="C680" s="9">
        <v>27.9</v>
      </c>
      <c r="D680" s="9">
        <v>4</v>
      </c>
      <c r="E680" s="9">
        <v>1</v>
      </c>
      <c r="F680" s="9">
        <v>0</v>
      </c>
      <c r="G680" s="9">
        <v>1</v>
      </c>
      <c r="H680" s="9">
        <v>1</v>
      </c>
      <c r="I680" s="9">
        <v>1</v>
      </c>
      <c r="J680" s="9">
        <v>0</v>
      </c>
    </row>
    <row r="681" spans="1:10" x14ac:dyDescent="0.25">
      <c r="A681" s="9">
        <v>3.7</v>
      </c>
      <c r="B681" s="9">
        <v>5</v>
      </c>
      <c r="C681" s="9">
        <v>27</v>
      </c>
      <c r="D681" s="9">
        <v>4</v>
      </c>
      <c r="E681" s="9">
        <v>1</v>
      </c>
      <c r="F681" s="9">
        <v>0</v>
      </c>
      <c r="G681" s="9">
        <v>2</v>
      </c>
      <c r="H681" s="9">
        <v>2</v>
      </c>
      <c r="I681" s="9">
        <v>0</v>
      </c>
      <c r="J681" s="9">
        <v>0</v>
      </c>
    </row>
    <row r="682" spans="1:10" x14ac:dyDescent="0.25">
      <c r="A682" s="9">
        <v>2.9</v>
      </c>
      <c r="B682" s="9">
        <v>4</v>
      </c>
      <c r="C682" s="9">
        <v>34.299999999999997</v>
      </c>
      <c r="D682" s="9">
        <v>4</v>
      </c>
      <c r="E682" s="9">
        <v>1</v>
      </c>
      <c r="F682" s="9">
        <v>0</v>
      </c>
      <c r="G682" s="9">
        <v>2</v>
      </c>
      <c r="H682" s="9">
        <v>2</v>
      </c>
      <c r="I682" s="9">
        <v>0</v>
      </c>
      <c r="J682" s="9">
        <v>0</v>
      </c>
    </row>
    <row r="683" spans="1:10" x14ac:dyDescent="0.25">
      <c r="A683" s="9">
        <v>2.9</v>
      </c>
      <c r="B683" s="9">
        <v>4</v>
      </c>
      <c r="C683" s="9">
        <v>35.5</v>
      </c>
      <c r="D683" s="9">
        <v>5</v>
      </c>
      <c r="E683" s="9">
        <v>0</v>
      </c>
      <c r="F683" s="9">
        <v>0</v>
      </c>
      <c r="G683" s="9">
        <v>2</v>
      </c>
      <c r="H683" s="9">
        <v>2</v>
      </c>
      <c r="I683" s="9">
        <v>0</v>
      </c>
      <c r="J683" s="9">
        <v>0</v>
      </c>
    </row>
    <row r="684" spans="1:10" x14ac:dyDescent="0.25">
      <c r="A684" s="9">
        <v>3.7</v>
      </c>
      <c r="B684" s="9">
        <v>5</v>
      </c>
      <c r="C684" s="9">
        <v>31.6</v>
      </c>
      <c r="D684" s="9">
        <v>4</v>
      </c>
      <c r="E684" s="9">
        <v>1</v>
      </c>
      <c r="F684" s="9">
        <v>0</v>
      </c>
      <c r="G684" s="9">
        <v>2</v>
      </c>
      <c r="H684" s="9">
        <v>2</v>
      </c>
      <c r="I684" s="9">
        <v>0</v>
      </c>
      <c r="J684" s="9">
        <v>0</v>
      </c>
    </row>
    <row r="685" spans="1:10" x14ac:dyDescent="0.25">
      <c r="A685" s="9">
        <v>5.3</v>
      </c>
      <c r="B685" s="9">
        <v>8</v>
      </c>
      <c r="C685" s="9">
        <v>27.9</v>
      </c>
      <c r="D685" s="9">
        <v>4</v>
      </c>
      <c r="E685" s="9">
        <v>1</v>
      </c>
      <c r="F685" s="9">
        <v>0</v>
      </c>
      <c r="G685" s="9">
        <v>1</v>
      </c>
      <c r="H685" s="9">
        <v>1</v>
      </c>
      <c r="I685" s="9">
        <v>1</v>
      </c>
      <c r="J685" s="9">
        <v>0</v>
      </c>
    </row>
    <row r="686" spans="1:10" x14ac:dyDescent="0.25">
      <c r="A686" s="9">
        <v>2.5</v>
      </c>
      <c r="B686" s="9">
        <v>4</v>
      </c>
      <c r="C686" s="9">
        <v>30.168800000000001</v>
      </c>
      <c r="D686" s="9">
        <v>5</v>
      </c>
      <c r="E686" s="9">
        <v>1</v>
      </c>
      <c r="F686" s="9">
        <v>0</v>
      </c>
      <c r="G686" s="9">
        <v>2</v>
      </c>
      <c r="H686" s="9">
        <v>2</v>
      </c>
      <c r="I686" s="9">
        <v>1</v>
      </c>
      <c r="J686" s="9">
        <v>0</v>
      </c>
    </row>
    <row r="687" spans="1:10" x14ac:dyDescent="0.25">
      <c r="A687" s="9">
        <v>2.5</v>
      </c>
      <c r="B687" s="9">
        <v>4</v>
      </c>
      <c r="C687" s="9">
        <v>31.7</v>
      </c>
      <c r="D687" s="9">
        <v>5</v>
      </c>
      <c r="E687" s="9">
        <v>0</v>
      </c>
      <c r="F687" s="9">
        <v>0</v>
      </c>
      <c r="G687" s="9">
        <v>2</v>
      </c>
      <c r="H687" s="9">
        <v>2</v>
      </c>
      <c r="I687" s="9">
        <v>1</v>
      </c>
      <c r="J687" s="9">
        <v>0</v>
      </c>
    </row>
    <row r="688" spans="1:10" x14ac:dyDescent="0.25">
      <c r="A688" s="9">
        <v>4</v>
      </c>
      <c r="B688" s="9">
        <v>6</v>
      </c>
      <c r="C688" s="9">
        <v>27.736599999999999</v>
      </c>
      <c r="D688" s="9">
        <v>5</v>
      </c>
      <c r="E688" s="9">
        <v>1</v>
      </c>
      <c r="F688" s="9">
        <v>0</v>
      </c>
      <c r="G688" s="9">
        <v>2</v>
      </c>
      <c r="H688" s="9">
        <v>2</v>
      </c>
      <c r="I688" s="9">
        <v>1</v>
      </c>
      <c r="J688" s="9">
        <v>0</v>
      </c>
    </row>
    <row r="689" spans="1:10" x14ac:dyDescent="0.25">
      <c r="A689" s="9">
        <v>4</v>
      </c>
      <c r="B689" s="9">
        <v>6</v>
      </c>
      <c r="C689" s="9">
        <v>27.589400000000001</v>
      </c>
      <c r="D689" s="9">
        <v>6</v>
      </c>
      <c r="E689" s="9">
        <v>0</v>
      </c>
      <c r="F689" s="9">
        <v>0</v>
      </c>
      <c r="G689" s="9">
        <v>2</v>
      </c>
      <c r="H689" s="9">
        <v>2</v>
      </c>
      <c r="I689" s="9">
        <v>1</v>
      </c>
      <c r="J689" s="9">
        <v>0</v>
      </c>
    </row>
    <row r="690" spans="1:10" x14ac:dyDescent="0.25">
      <c r="A690" s="9">
        <v>2.5</v>
      </c>
      <c r="B690" s="9">
        <v>4</v>
      </c>
      <c r="C690" s="9">
        <v>30.2</v>
      </c>
      <c r="D690" s="9">
        <v>5</v>
      </c>
      <c r="E690" s="9">
        <v>1</v>
      </c>
      <c r="F690" s="9">
        <v>0</v>
      </c>
      <c r="G690" s="9">
        <v>2</v>
      </c>
      <c r="H690" s="9">
        <v>2</v>
      </c>
      <c r="I690" s="9">
        <v>1</v>
      </c>
      <c r="J690" s="9">
        <v>0</v>
      </c>
    </row>
    <row r="691" spans="1:10" x14ac:dyDescent="0.25">
      <c r="A691" s="9">
        <v>2.5</v>
      </c>
      <c r="B691" s="9">
        <v>4</v>
      </c>
      <c r="C691" s="9">
        <v>31.8</v>
      </c>
      <c r="D691" s="9">
        <v>5</v>
      </c>
      <c r="E691" s="9">
        <v>0</v>
      </c>
      <c r="F691" s="9">
        <v>0</v>
      </c>
      <c r="G691" s="9">
        <v>2</v>
      </c>
      <c r="H691" s="9">
        <v>2</v>
      </c>
      <c r="I691" s="9">
        <v>1</v>
      </c>
      <c r="J691" s="9">
        <v>0</v>
      </c>
    </row>
    <row r="692" spans="1:10" x14ac:dyDescent="0.25">
      <c r="A692" s="9">
        <v>4</v>
      </c>
      <c r="B692" s="9">
        <v>6</v>
      </c>
      <c r="C692" s="9">
        <v>27.785699999999999</v>
      </c>
      <c r="D692" s="9">
        <v>5</v>
      </c>
      <c r="E692" s="9">
        <v>1</v>
      </c>
      <c r="F692" s="9">
        <v>0</v>
      </c>
      <c r="G692" s="9">
        <v>2</v>
      </c>
      <c r="H692" s="9">
        <v>2</v>
      </c>
      <c r="I692" s="9">
        <v>1</v>
      </c>
      <c r="J692" s="9">
        <v>0</v>
      </c>
    </row>
    <row r="693" spans="1:10" x14ac:dyDescent="0.25">
      <c r="A693" s="9">
        <v>2.7</v>
      </c>
      <c r="B693" s="9">
        <v>4</v>
      </c>
      <c r="C693" s="9">
        <v>35.429099999999998</v>
      </c>
      <c r="D693" s="9">
        <v>4</v>
      </c>
      <c r="E693" s="9">
        <v>1</v>
      </c>
      <c r="F693" s="9">
        <v>0</v>
      </c>
      <c r="G693" s="9">
        <v>2</v>
      </c>
      <c r="H693" s="9">
        <v>2</v>
      </c>
      <c r="I693" s="9">
        <v>1</v>
      </c>
      <c r="J693" s="9">
        <v>0</v>
      </c>
    </row>
    <row r="694" spans="1:10" x14ac:dyDescent="0.25">
      <c r="A694" s="9">
        <v>2.7</v>
      </c>
      <c r="B694" s="9">
        <v>4</v>
      </c>
      <c r="C694" s="9">
        <v>36.146299999999997</v>
      </c>
      <c r="D694" s="9">
        <v>5</v>
      </c>
      <c r="E694" s="9">
        <v>0</v>
      </c>
      <c r="F694" s="9">
        <v>0</v>
      </c>
      <c r="G694" s="9">
        <v>2</v>
      </c>
      <c r="H694" s="9">
        <v>2</v>
      </c>
      <c r="I694" s="9">
        <v>1</v>
      </c>
      <c r="J694" s="9">
        <v>0</v>
      </c>
    </row>
    <row r="695" spans="1:10" x14ac:dyDescent="0.25">
      <c r="A695" s="9">
        <v>4</v>
      </c>
      <c r="B695" s="9">
        <v>6</v>
      </c>
      <c r="C695" s="9">
        <v>29.2</v>
      </c>
      <c r="D695" s="9">
        <v>5</v>
      </c>
      <c r="E695" s="9">
        <v>1</v>
      </c>
      <c r="F695" s="9">
        <v>0</v>
      </c>
      <c r="G695" s="9">
        <v>2</v>
      </c>
      <c r="H695" s="9">
        <v>2</v>
      </c>
      <c r="I695" s="9">
        <v>1</v>
      </c>
      <c r="J695" s="9">
        <v>0</v>
      </c>
    </row>
    <row r="696" spans="1:10" x14ac:dyDescent="0.25">
      <c r="A696" s="9">
        <v>4</v>
      </c>
      <c r="B696" s="9">
        <v>6</v>
      </c>
      <c r="C696" s="9">
        <v>25.3</v>
      </c>
      <c r="D696" s="9">
        <v>6</v>
      </c>
      <c r="E696" s="9">
        <v>0</v>
      </c>
      <c r="F696" s="9">
        <v>0</v>
      </c>
      <c r="G696" s="9">
        <v>2</v>
      </c>
      <c r="H696" s="9">
        <v>2</v>
      </c>
      <c r="I696" s="9">
        <v>1</v>
      </c>
      <c r="J696" s="9">
        <v>0</v>
      </c>
    </row>
    <row r="697" spans="1:10" x14ac:dyDescent="0.25">
      <c r="A697" s="9">
        <v>2.9</v>
      </c>
      <c r="B697" s="9">
        <v>4</v>
      </c>
      <c r="C697" s="9">
        <v>32.4</v>
      </c>
      <c r="D697" s="9">
        <v>4</v>
      </c>
      <c r="E697" s="9">
        <v>1</v>
      </c>
      <c r="F697" s="9">
        <v>0</v>
      </c>
      <c r="G697" s="9">
        <v>2</v>
      </c>
      <c r="H697" s="9">
        <v>2</v>
      </c>
      <c r="I697" s="9">
        <v>0</v>
      </c>
      <c r="J697" s="9">
        <v>0</v>
      </c>
    </row>
    <row r="698" spans="1:10" x14ac:dyDescent="0.25">
      <c r="A698" s="9">
        <v>2.9</v>
      </c>
      <c r="B698" s="9">
        <v>4</v>
      </c>
      <c r="C698" s="9">
        <v>34.1</v>
      </c>
      <c r="D698" s="9">
        <v>5</v>
      </c>
      <c r="E698" s="9">
        <v>0</v>
      </c>
      <c r="F698" s="9">
        <v>0</v>
      </c>
      <c r="G698" s="9">
        <v>2</v>
      </c>
      <c r="H698" s="9">
        <v>2</v>
      </c>
      <c r="I698" s="9">
        <v>0</v>
      </c>
      <c r="J698" s="9">
        <v>0</v>
      </c>
    </row>
    <row r="699" spans="1:10" x14ac:dyDescent="0.25">
      <c r="A699" s="9">
        <v>3.7</v>
      </c>
      <c r="B699" s="9">
        <v>5</v>
      </c>
      <c r="C699" s="9">
        <v>31.411200000000001</v>
      </c>
      <c r="D699" s="9">
        <v>4</v>
      </c>
      <c r="E699" s="9">
        <v>1</v>
      </c>
      <c r="F699" s="9">
        <v>0</v>
      </c>
      <c r="G699" s="9">
        <v>2</v>
      </c>
      <c r="H699" s="9">
        <v>2</v>
      </c>
      <c r="I699" s="9">
        <v>0</v>
      </c>
      <c r="J699" s="9">
        <v>0</v>
      </c>
    </row>
    <row r="700" spans="1:10" x14ac:dyDescent="0.25">
      <c r="A700" s="9">
        <v>5.3</v>
      </c>
      <c r="B700" s="9">
        <v>8</v>
      </c>
      <c r="C700" s="9">
        <v>26.6</v>
      </c>
      <c r="D700" s="9">
        <v>4</v>
      </c>
      <c r="E700" s="9">
        <v>1</v>
      </c>
      <c r="F700" s="9">
        <v>0</v>
      </c>
      <c r="G700" s="9">
        <v>1</v>
      </c>
      <c r="H700" s="9">
        <v>1</v>
      </c>
      <c r="I700" s="9">
        <v>1</v>
      </c>
      <c r="J700" s="9">
        <v>0</v>
      </c>
    </row>
    <row r="701" spans="1:10" x14ac:dyDescent="0.25">
      <c r="A701" s="9">
        <v>3.7</v>
      </c>
      <c r="B701" s="9">
        <v>5</v>
      </c>
      <c r="C701" s="9">
        <v>29.799900000000001</v>
      </c>
      <c r="D701" s="9">
        <v>4</v>
      </c>
      <c r="E701" s="9">
        <v>1</v>
      </c>
      <c r="F701" s="9">
        <v>0</v>
      </c>
      <c r="G701" s="9">
        <v>2</v>
      </c>
      <c r="H701" s="9">
        <v>2</v>
      </c>
      <c r="I701" s="9">
        <v>0</v>
      </c>
      <c r="J701" s="9">
        <v>0</v>
      </c>
    </row>
    <row r="702" spans="1:10" x14ac:dyDescent="0.25">
      <c r="A702" s="9">
        <v>3.7</v>
      </c>
      <c r="B702" s="9">
        <v>5</v>
      </c>
      <c r="C702" s="9">
        <v>29.799900000000001</v>
      </c>
      <c r="D702" s="9">
        <v>4</v>
      </c>
      <c r="E702" s="9">
        <v>1</v>
      </c>
      <c r="F702" s="9">
        <v>0</v>
      </c>
      <c r="G702" s="9">
        <v>2</v>
      </c>
      <c r="H702" s="9">
        <v>2</v>
      </c>
      <c r="I702" s="9">
        <v>0</v>
      </c>
      <c r="J702" s="9">
        <v>0</v>
      </c>
    </row>
    <row r="703" spans="1:10" x14ac:dyDescent="0.25">
      <c r="A703" s="9">
        <v>5.3</v>
      </c>
      <c r="B703" s="9">
        <v>8</v>
      </c>
      <c r="C703" s="9">
        <v>26.6</v>
      </c>
      <c r="D703" s="9">
        <v>4</v>
      </c>
      <c r="E703" s="9">
        <v>1</v>
      </c>
      <c r="F703" s="9">
        <v>0</v>
      </c>
      <c r="G703" s="9">
        <v>1</v>
      </c>
      <c r="H703" s="9">
        <v>1</v>
      </c>
      <c r="I703" s="9">
        <v>1</v>
      </c>
      <c r="J703" s="9">
        <v>0</v>
      </c>
    </row>
    <row r="704" spans="1:10" x14ac:dyDescent="0.25">
      <c r="A704" s="9">
        <v>4</v>
      </c>
      <c r="B704" s="9">
        <v>6</v>
      </c>
      <c r="C704" s="9">
        <v>26.2</v>
      </c>
      <c r="D704" s="9">
        <v>5</v>
      </c>
      <c r="E704" s="9">
        <v>0</v>
      </c>
      <c r="F704" s="9">
        <v>1</v>
      </c>
      <c r="G704" s="9">
        <v>1</v>
      </c>
      <c r="H704" s="9">
        <v>1</v>
      </c>
      <c r="I704" s="9">
        <v>0</v>
      </c>
      <c r="J704" s="9">
        <v>0</v>
      </c>
    </row>
    <row r="705" spans="1:10" x14ac:dyDescent="0.25">
      <c r="A705" s="9">
        <v>4</v>
      </c>
      <c r="B705" s="9">
        <v>6</v>
      </c>
      <c r="C705" s="9">
        <v>24.6648</v>
      </c>
      <c r="D705" s="9">
        <v>5</v>
      </c>
      <c r="E705" s="9">
        <v>1</v>
      </c>
      <c r="F705" s="9">
        <v>1</v>
      </c>
      <c r="G705" s="9">
        <v>1</v>
      </c>
      <c r="H705" s="9">
        <v>1</v>
      </c>
      <c r="I705" s="9">
        <v>0</v>
      </c>
      <c r="J705" s="9">
        <v>0</v>
      </c>
    </row>
    <row r="706" spans="1:10" x14ac:dyDescent="0.25">
      <c r="A706" s="9">
        <v>2.9</v>
      </c>
      <c r="B706" s="9">
        <v>4</v>
      </c>
      <c r="C706" s="9">
        <v>32.4</v>
      </c>
      <c r="D706" s="9">
        <v>4</v>
      </c>
      <c r="E706" s="9">
        <v>1</v>
      </c>
      <c r="F706" s="9">
        <v>0</v>
      </c>
      <c r="G706" s="9">
        <v>2</v>
      </c>
      <c r="H706" s="9">
        <v>2</v>
      </c>
      <c r="I706" s="9">
        <v>0</v>
      </c>
      <c r="J706" s="9">
        <v>0</v>
      </c>
    </row>
    <row r="707" spans="1:10" x14ac:dyDescent="0.25">
      <c r="A707" s="9">
        <v>2.9</v>
      </c>
      <c r="B707" s="9">
        <v>4</v>
      </c>
      <c r="C707" s="9">
        <v>34.1</v>
      </c>
      <c r="D707" s="9">
        <v>5</v>
      </c>
      <c r="E707" s="9">
        <v>0</v>
      </c>
      <c r="F707" s="9">
        <v>0</v>
      </c>
      <c r="G707" s="9">
        <v>2</v>
      </c>
      <c r="H707" s="9">
        <v>2</v>
      </c>
      <c r="I707" s="9">
        <v>0</v>
      </c>
      <c r="J707" s="9">
        <v>0</v>
      </c>
    </row>
    <row r="708" spans="1:10" x14ac:dyDescent="0.25">
      <c r="A708" s="9">
        <v>3.7</v>
      </c>
      <c r="B708" s="9">
        <v>5</v>
      </c>
      <c r="C708" s="9">
        <v>31.3858</v>
      </c>
      <c r="D708" s="9">
        <v>4</v>
      </c>
      <c r="E708" s="9">
        <v>1</v>
      </c>
      <c r="F708" s="9">
        <v>0</v>
      </c>
      <c r="G708" s="9">
        <v>2</v>
      </c>
      <c r="H708" s="9">
        <v>2</v>
      </c>
      <c r="I708" s="9">
        <v>0</v>
      </c>
      <c r="J708" s="9">
        <v>0</v>
      </c>
    </row>
    <row r="709" spans="1:10" x14ac:dyDescent="0.25">
      <c r="A709" s="9">
        <v>5.3</v>
      </c>
      <c r="B709" s="9">
        <v>8</v>
      </c>
      <c r="C709" s="9">
        <v>26.6</v>
      </c>
      <c r="D709" s="9">
        <v>4</v>
      </c>
      <c r="E709" s="9">
        <v>1</v>
      </c>
      <c r="F709" s="9">
        <v>0</v>
      </c>
      <c r="G709" s="9">
        <v>1</v>
      </c>
      <c r="H709" s="9">
        <v>1</v>
      </c>
      <c r="I709" s="9">
        <v>1</v>
      </c>
      <c r="J709" s="9">
        <v>0</v>
      </c>
    </row>
    <row r="710" spans="1:10" x14ac:dyDescent="0.25">
      <c r="A710" s="9">
        <v>3.7</v>
      </c>
      <c r="B710" s="9">
        <v>5</v>
      </c>
      <c r="C710" s="9">
        <v>29.799900000000001</v>
      </c>
      <c r="D710" s="9">
        <v>4</v>
      </c>
      <c r="E710" s="9">
        <v>1</v>
      </c>
      <c r="F710" s="9">
        <v>0</v>
      </c>
      <c r="G710" s="9">
        <v>2</v>
      </c>
      <c r="H710" s="9">
        <v>2</v>
      </c>
      <c r="I710" s="9">
        <v>0</v>
      </c>
      <c r="J710" s="9">
        <v>0</v>
      </c>
    </row>
    <row r="711" spans="1:10" x14ac:dyDescent="0.25">
      <c r="A711" s="9">
        <v>3.7</v>
      </c>
      <c r="B711" s="9">
        <v>5</v>
      </c>
      <c r="C711" s="9">
        <v>29.799900000000001</v>
      </c>
      <c r="D711" s="9">
        <v>4</v>
      </c>
      <c r="E711" s="9">
        <v>1</v>
      </c>
      <c r="F711" s="9">
        <v>0</v>
      </c>
      <c r="G711" s="9">
        <v>2</v>
      </c>
      <c r="H711" s="9">
        <v>2</v>
      </c>
      <c r="I711" s="9">
        <v>0</v>
      </c>
      <c r="J711" s="9">
        <v>0</v>
      </c>
    </row>
    <row r="712" spans="1:10" x14ac:dyDescent="0.25">
      <c r="A712" s="9">
        <v>5.3</v>
      </c>
      <c r="B712" s="9">
        <v>8</v>
      </c>
      <c r="C712" s="9">
        <v>26.6</v>
      </c>
      <c r="D712" s="9">
        <v>4</v>
      </c>
      <c r="E712" s="9">
        <v>1</v>
      </c>
      <c r="F712" s="9">
        <v>0</v>
      </c>
      <c r="G712" s="9">
        <v>1</v>
      </c>
      <c r="H712" s="9">
        <v>1</v>
      </c>
      <c r="I712" s="9">
        <v>1</v>
      </c>
      <c r="J712" s="9">
        <v>0</v>
      </c>
    </row>
    <row r="713" spans="1:10" x14ac:dyDescent="0.25">
      <c r="A713" s="9">
        <v>4</v>
      </c>
      <c r="B713" s="9">
        <v>6</v>
      </c>
      <c r="C713" s="9">
        <v>26.82</v>
      </c>
      <c r="D713" s="9">
        <v>6</v>
      </c>
      <c r="E713" s="9">
        <v>0</v>
      </c>
      <c r="F713" s="9">
        <v>0</v>
      </c>
      <c r="G713" s="9">
        <v>2</v>
      </c>
      <c r="H713" s="9">
        <v>2</v>
      </c>
      <c r="I713" s="9">
        <v>1</v>
      </c>
      <c r="J713" s="9">
        <v>0</v>
      </c>
    </row>
    <row r="714" spans="1:10" x14ac:dyDescent="0.25">
      <c r="A714" s="9">
        <v>4</v>
      </c>
      <c r="B714" s="9">
        <v>6</v>
      </c>
      <c r="C714" s="9">
        <v>26.6538</v>
      </c>
      <c r="D714" s="9">
        <v>5</v>
      </c>
      <c r="E714" s="9">
        <v>1</v>
      </c>
      <c r="F714" s="9">
        <v>0</v>
      </c>
      <c r="G714" s="9">
        <v>2</v>
      </c>
      <c r="H714" s="9">
        <v>2</v>
      </c>
      <c r="I714" s="9">
        <v>1</v>
      </c>
      <c r="J714" s="9">
        <v>0</v>
      </c>
    </row>
    <row r="715" spans="1:10" x14ac:dyDescent="0.25">
      <c r="A715" s="9">
        <v>4</v>
      </c>
      <c r="B715" s="9">
        <v>6</v>
      </c>
      <c r="C715" s="9">
        <v>26.384599999999999</v>
      </c>
      <c r="D715" s="9">
        <v>5</v>
      </c>
      <c r="E715" s="9">
        <v>1</v>
      </c>
      <c r="F715" s="9">
        <v>0</v>
      </c>
      <c r="G715" s="9">
        <v>2</v>
      </c>
      <c r="H715" s="9">
        <v>2</v>
      </c>
      <c r="I715" s="9">
        <v>1</v>
      </c>
      <c r="J715" s="9">
        <v>0</v>
      </c>
    </row>
    <row r="716" spans="1:10" x14ac:dyDescent="0.25">
      <c r="A716" s="9">
        <v>2.7</v>
      </c>
      <c r="B716" s="9">
        <v>4</v>
      </c>
      <c r="C716" s="9">
        <v>30.3</v>
      </c>
      <c r="D716" s="9">
        <v>5</v>
      </c>
      <c r="E716" s="9">
        <v>0</v>
      </c>
      <c r="F716" s="9">
        <v>0</v>
      </c>
      <c r="G716" s="9">
        <v>2</v>
      </c>
      <c r="H716" s="9">
        <v>2</v>
      </c>
      <c r="I716" s="9">
        <v>1</v>
      </c>
      <c r="J716" s="9">
        <v>0</v>
      </c>
    </row>
    <row r="717" spans="1:10" x14ac:dyDescent="0.25">
      <c r="A717" s="9">
        <v>4</v>
      </c>
      <c r="B717" s="9">
        <v>6</v>
      </c>
      <c r="C717" s="9">
        <v>28.3</v>
      </c>
      <c r="D717" s="9">
        <v>5</v>
      </c>
      <c r="E717" s="9">
        <v>1</v>
      </c>
      <c r="F717" s="9">
        <v>0</v>
      </c>
      <c r="G717" s="9">
        <v>2</v>
      </c>
      <c r="H717" s="9">
        <v>2</v>
      </c>
      <c r="I717" s="9">
        <v>1</v>
      </c>
      <c r="J717" s="9">
        <v>0</v>
      </c>
    </row>
    <row r="718" spans="1:10" x14ac:dyDescent="0.25">
      <c r="A718" s="9">
        <v>4</v>
      </c>
      <c r="B718" s="9">
        <v>6</v>
      </c>
      <c r="C718" s="9">
        <v>24.4</v>
      </c>
      <c r="D718" s="9">
        <v>6</v>
      </c>
      <c r="E718" s="9">
        <v>0</v>
      </c>
      <c r="F718" s="9">
        <v>0</v>
      </c>
      <c r="G718" s="9">
        <v>2</v>
      </c>
      <c r="H718" s="9">
        <v>2</v>
      </c>
      <c r="I718" s="9">
        <v>1</v>
      </c>
      <c r="J718" s="9">
        <v>0</v>
      </c>
    </row>
    <row r="719" spans="1:10" x14ac:dyDescent="0.25">
      <c r="A719" s="9">
        <v>4.3</v>
      </c>
      <c r="B719" s="9">
        <v>6</v>
      </c>
      <c r="C719" s="9">
        <v>27.805499999999999</v>
      </c>
      <c r="D719" s="9">
        <v>4</v>
      </c>
      <c r="E719" s="9">
        <v>1</v>
      </c>
      <c r="F719" s="9">
        <v>0</v>
      </c>
      <c r="G719" s="9">
        <v>1</v>
      </c>
      <c r="H719" s="9">
        <v>1</v>
      </c>
      <c r="I719" s="9">
        <v>0</v>
      </c>
      <c r="J719" s="9">
        <v>0</v>
      </c>
    </row>
    <row r="720" spans="1:10" x14ac:dyDescent="0.25">
      <c r="A720" s="9">
        <v>4.8</v>
      </c>
      <c r="B720" s="9">
        <v>8</v>
      </c>
      <c r="C720" s="9">
        <v>26.228300000000001</v>
      </c>
      <c r="D720" s="9">
        <v>4</v>
      </c>
      <c r="E720" s="9">
        <v>1</v>
      </c>
      <c r="F720" s="9">
        <v>0</v>
      </c>
      <c r="G720" s="9">
        <v>1</v>
      </c>
      <c r="H720" s="9">
        <v>1</v>
      </c>
      <c r="I720" s="9">
        <v>1</v>
      </c>
      <c r="J720" s="9">
        <v>0</v>
      </c>
    </row>
    <row r="721" spans="1:10" x14ac:dyDescent="0.25">
      <c r="A721" s="9">
        <v>5.3</v>
      </c>
      <c r="B721" s="9">
        <v>8</v>
      </c>
      <c r="C721" s="9">
        <v>29.370799999999999</v>
      </c>
      <c r="D721" s="9">
        <v>6</v>
      </c>
      <c r="E721" s="9">
        <v>1</v>
      </c>
      <c r="F721" s="9">
        <v>0</v>
      </c>
      <c r="G721" s="9">
        <v>1</v>
      </c>
      <c r="H721" s="9">
        <v>1</v>
      </c>
      <c r="I721" s="9">
        <v>1</v>
      </c>
      <c r="J721" s="9">
        <v>0</v>
      </c>
    </row>
    <row r="722" spans="1:10" x14ac:dyDescent="0.25">
      <c r="A722" s="9">
        <v>6.2</v>
      </c>
      <c r="B722" s="9">
        <v>8</v>
      </c>
      <c r="C722" s="9">
        <v>26.1</v>
      </c>
      <c r="D722" s="9">
        <v>6</v>
      </c>
      <c r="E722" s="9">
        <v>1</v>
      </c>
      <c r="F722" s="9">
        <v>0</v>
      </c>
      <c r="G722" s="9">
        <v>1</v>
      </c>
      <c r="H722" s="9">
        <v>1</v>
      </c>
      <c r="I722" s="9">
        <v>1</v>
      </c>
      <c r="J722" s="9">
        <v>0</v>
      </c>
    </row>
    <row r="723" spans="1:10" x14ac:dyDescent="0.25">
      <c r="A723" s="9">
        <v>6</v>
      </c>
      <c r="B723" s="9">
        <v>8</v>
      </c>
      <c r="C723" s="9">
        <v>30.5</v>
      </c>
      <c r="D723" s="9">
        <v>1</v>
      </c>
      <c r="E723" s="9">
        <v>0</v>
      </c>
      <c r="F723" s="9">
        <v>0</v>
      </c>
      <c r="G723" s="9">
        <v>1</v>
      </c>
      <c r="H723" s="9">
        <v>1</v>
      </c>
      <c r="I723" s="9">
        <v>1</v>
      </c>
      <c r="J723" s="9">
        <v>0</v>
      </c>
    </row>
    <row r="724" spans="1:10" x14ac:dyDescent="0.25">
      <c r="A724" s="9">
        <v>5.3</v>
      </c>
      <c r="B724" s="9">
        <v>8</v>
      </c>
      <c r="C724" s="9">
        <v>30.4</v>
      </c>
      <c r="D724" s="9">
        <v>6</v>
      </c>
      <c r="E724" s="9">
        <v>1</v>
      </c>
      <c r="F724" s="9">
        <v>0</v>
      </c>
      <c r="G724" s="9">
        <v>1</v>
      </c>
      <c r="H724" s="9">
        <v>1</v>
      </c>
      <c r="I724" s="9">
        <v>1</v>
      </c>
      <c r="J724" s="9">
        <v>0</v>
      </c>
    </row>
    <row r="725" spans="1:10" x14ac:dyDescent="0.25">
      <c r="A725" s="9">
        <v>3.7</v>
      </c>
      <c r="B725" s="9">
        <v>6</v>
      </c>
      <c r="C725" s="9">
        <v>28.1</v>
      </c>
      <c r="D725" s="9">
        <v>4</v>
      </c>
      <c r="E725" s="9">
        <v>1</v>
      </c>
      <c r="F725" s="9">
        <v>0</v>
      </c>
      <c r="G725" s="9">
        <v>1</v>
      </c>
      <c r="H725" s="9">
        <v>1</v>
      </c>
      <c r="I725" s="9">
        <v>0</v>
      </c>
      <c r="J725" s="9">
        <v>0</v>
      </c>
    </row>
    <row r="726" spans="1:10" x14ac:dyDescent="0.25">
      <c r="A726" s="9">
        <v>4.7</v>
      </c>
      <c r="B726" s="9">
        <v>8</v>
      </c>
      <c r="C726" s="9">
        <v>25.6</v>
      </c>
      <c r="D726" s="9">
        <v>5</v>
      </c>
      <c r="E726" s="9">
        <v>1</v>
      </c>
      <c r="F726" s="9">
        <v>0</v>
      </c>
      <c r="G726" s="9">
        <v>1</v>
      </c>
      <c r="H726" s="9">
        <v>1</v>
      </c>
      <c r="I726" s="9">
        <v>0</v>
      </c>
      <c r="J726" s="9">
        <v>0</v>
      </c>
    </row>
    <row r="727" spans="1:10" x14ac:dyDescent="0.25">
      <c r="A727" s="9">
        <v>3.7</v>
      </c>
      <c r="B727" s="9">
        <v>6</v>
      </c>
      <c r="C727" s="9">
        <v>27.8</v>
      </c>
      <c r="D727" s="9">
        <v>4</v>
      </c>
      <c r="E727" s="9">
        <v>1</v>
      </c>
      <c r="F727" s="9">
        <v>0</v>
      </c>
      <c r="G727" s="9">
        <v>1</v>
      </c>
      <c r="H727" s="9">
        <v>1</v>
      </c>
      <c r="I727" s="9">
        <v>0</v>
      </c>
      <c r="J727" s="9">
        <v>0</v>
      </c>
    </row>
    <row r="728" spans="1:10" x14ac:dyDescent="0.25">
      <c r="A728" s="9">
        <v>4.7</v>
      </c>
      <c r="B728" s="9">
        <v>8</v>
      </c>
      <c r="C728" s="9">
        <v>25.6</v>
      </c>
      <c r="D728" s="9">
        <v>5</v>
      </c>
      <c r="E728" s="9">
        <v>1</v>
      </c>
      <c r="F728" s="9">
        <v>0</v>
      </c>
      <c r="G728" s="9">
        <v>1</v>
      </c>
      <c r="H728" s="9">
        <v>1</v>
      </c>
      <c r="I728" s="9">
        <v>0</v>
      </c>
      <c r="J728" s="9">
        <v>0</v>
      </c>
    </row>
    <row r="729" spans="1:10" x14ac:dyDescent="0.25">
      <c r="A729" s="9">
        <v>5.7</v>
      </c>
      <c r="B729" s="9">
        <v>8</v>
      </c>
      <c r="C729" s="9">
        <v>27.1</v>
      </c>
      <c r="D729" s="9">
        <v>5</v>
      </c>
      <c r="E729" s="9">
        <v>1</v>
      </c>
      <c r="F729" s="9">
        <v>0</v>
      </c>
      <c r="G729" s="9">
        <v>1</v>
      </c>
      <c r="H729" s="9">
        <v>1</v>
      </c>
      <c r="I729" s="9">
        <v>1</v>
      </c>
      <c r="J729" s="9">
        <v>0</v>
      </c>
    </row>
    <row r="730" spans="1:10" x14ac:dyDescent="0.25">
      <c r="A730" s="9">
        <v>4</v>
      </c>
      <c r="B730" s="9">
        <v>6</v>
      </c>
      <c r="C730" s="9">
        <v>27.8</v>
      </c>
      <c r="D730" s="9">
        <v>5</v>
      </c>
      <c r="E730" s="9">
        <v>1</v>
      </c>
      <c r="F730" s="9">
        <v>1</v>
      </c>
      <c r="G730" s="9">
        <v>1</v>
      </c>
      <c r="H730" s="9">
        <v>1</v>
      </c>
      <c r="I730" s="9">
        <v>0</v>
      </c>
      <c r="J730" s="9">
        <v>0</v>
      </c>
    </row>
    <row r="731" spans="1:10" x14ac:dyDescent="0.25">
      <c r="A731" s="9">
        <v>4.5999999999999996</v>
      </c>
      <c r="B731" s="9">
        <v>8</v>
      </c>
      <c r="C731" s="9">
        <v>29</v>
      </c>
      <c r="D731" s="9">
        <v>6</v>
      </c>
      <c r="E731" s="9">
        <v>1</v>
      </c>
      <c r="F731" s="9">
        <v>1</v>
      </c>
      <c r="G731" s="9">
        <v>2</v>
      </c>
      <c r="H731" s="9">
        <v>1</v>
      </c>
      <c r="I731" s="9">
        <v>0</v>
      </c>
      <c r="J731" s="9">
        <v>0</v>
      </c>
    </row>
    <row r="732" spans="1:10" x14ac:dyDescent="0.25">
      <c r="A732" s="9">
        <v>5.4</v>
      </c>
      <c r="B732" s="9">
        <v>8</v>
      </c>
      <c r="C732" s="9">
        <v>27.0426</v>
      </c>
      <c r="D732" s="9">
        <v>6</v>
      </c>
      <c r="E732" s="9">
        <v>1</v>
      </c>
      <c r="F732" s="9">
        <v>0</v>
      </c>
      <c r="G732" s="9">
        <v>2</v>
      </c>
      <c r="H732" s="9">
        <v>1</v>
      </c>
      <c r="I732" s="9">
        <v>0</v>
      </c>
      <c r="J732" s="9">
        <v>0</v>
      </c>
    </row>
    <row r="733" spans="1:10" x14ac:dyDescent="0.25">
      <c r="A733" s="9">
        <v>4.5999999999999996</v>
      </c>
      <c r="B733" s="9">
        <v>8</v>
      </c>
      <c r="C733" s="9">
        <v>26.782900000000001</v>
      </c>
      <c r="D733" s="9">
        <v>4</v>
      </c>
      <c r="E733" s="9">
        <v>1</v>
      </c>
      <c r="F733" s="9">
        <v>0</v>
      </c>
      <c r="G733" s="9">
        <v>1</v>
      </c>
      <c r="H733" s="9">
        <v>1</v>
      </c>
      <c r="I733" s="9">
        <v>0</v>
      </c>
      <c r="J733" s="9">
        <v>0</v>
      </c>
    </row>
    <row r="734" spans="1:10" x14ac:dyDescent="0.25">
      <c r="A734" s="9">
        <v>4.5999999999999996</v>
      </c>
      <c r="B734" s="9">
        <v>8</v>
      </c>
      <c r="C734" s="9">
        <v>28.4633</v>
      </c>
      <c r="D734" s="9">
        <v>6</v>
      </c>
      <c r="E734" s="9">
        <v>1</v>
      </c>
      <c r="F734" s="9">
        <v>1</v>
      </c>
      <c r="G734" s="9">
        <v>2</v>
      </c>
      <c r="H734" s="9">
        <v>1</v>
      </c>
      <c r="I734" s="9">
        <v>0</v>
      </c>
      <c r="J734" s="9">
        <v>0</v>
      </c>
    </row>
    <row r="735" spans="1:10" x14ac:dyDescent="0.25">
      <c r="A735" s="9">
        <v>4.3</v>
      </c>
      <c r="B735" s="9">
        <v>6</v>
      </c>
      <c r="C735" s="9">
        <v>27.8522</v>
      </c>
      <c r="D735" s="9">
        <v>4</v>
      </c>
      <c r="E735" s="9">
        <v>1</v>
      </c>
      <c r="F735" s="9">
        <v>0</v>
      </c>
      <c r="G735" s="9">
        <v>1</v>
      </c>
      <c r="H735" s="9">
        <v>1</v>
      </c>
      <c r="I735" s="9">
        <v>0</v>
      </c>
      <c r="J735" s="9">
        <v>0</v>
      </c>
    </row>
    <row r="736" spans="1:10" x14ac:dyDescent="0.25">
      <c r="A736" s="9">
        <v>4.8</v>
      </c>
      <c r="B736" s="9">
        <v>8</v>
      </c>
      <c r="C736" s="9">
        <v>26.212499999999999</v>
      </c>
      <c r="D736" s="9">
        <v>4</v>
      </c>
      <c r="E736" s="9">
        <v>1</v>
      </c>
      <c r="F736" s="9">
        <v>0</v>
      </c>
      <c r="G736" s="9">
        <v>1</v>
      </c>
      <c r="H736" s="9">
        <v>1</v>
      </c>
      <c r="I736" s="9">
        <v>1</v>
      </c>
      <c r="J736" s="9">
        <v>0</v>
      </c>
    </row>
    <row r="737" spans="1:10" x14ac:dyDescent="0.25">
      <c r="A737" s="9">
        <v>5.3</v>
      </c>
      <c r="B737" s="9">
        <v>8</v>
      </c>
      <c r="C737" s="9">
        <v>29.3645</v>
      </c>
      <c r="D737" s="9">
        <v>6</v>
      </c>
      <c r="E737" s="9">
        <v>1</v>
      </c>
      <c r="F737" s="9">
        <v>0</v>
      </c>
      <c r="G737" s="9">
        <v>1</v>
      </c>
      <c r="H737" s="9">
        <v>1</v>
      </c>
      <c r="I737" s="9">
        <v>1</v>
      </c>
      <c r="J737" s="9">
        <v>0</v>
      </c>
    </row>
    <row r="738" spans="1:10" x14ac:dyDescent="0.25">
      <c r="A738" s="9">
        <v>6.2</v>
      </c>
      <c r="B738" s="9">
        <v>8</v>
      </c>
      <c r="C738" s="9">
        <v>26.1</v>
      </c>
      <c r="D738" s="9">
        <v>6</v>
      </c>
      <c r="E738" s="9">
        <v>1</v>
      </c>
      <c r="F738" s="9">
        <v>0</v>
      </c>
      <c r="G738" s="9">
        <v>1</v>
      </c>
      <c r="H738" s="9">
        <v>1</v>
      </c>
      <c r="I738" s="9">
        <v>1</v>
      </c>
      <c r="J738" s="9">
        <v>0</v>
      </c>
    </row>
    <row r="739" spans="1:10" x14ac:dyDescent="0.25">
      <c r="A739" s="9">
        <v>6</v>
      </c>
      <c r="B739" s="9">
        <v>8</v>
      </c>
      <c r="C739" s="9">
        <v>30.5</v>
      </c>
      <c r="D739" s="9">
        <v>1</v>
      </c>
      <c r="E739" s="9">
        <v>0</v>
      </c>
      <c r="F739" s="9">
        <v>0</v>
      </c>
      <c r="G739" s="9">
        <v>1</v>
      </c>
      <c r="H739" s="9">
        <v>1</v>
      </c>
      <c r="I739" s="9">
        <v>1</v>
      </c>
      <c r="J739" s="9">
        <v>0</v>
      </c>
    </row>
    <row r="740" spans="1:10" x14ac:dyDescent="0.25">
      <c r="A740" s="9">
        <v>5.3</v>
      </c>
      <c r="B740" s="9">
        <v>8</v>
      </c>
      <c r="C740" s="9">
        <v>30.4</v>
      </c>
      <c r="D740" s="9">
        <v>6</v>
      </c>
      <c r="E740" s="9">
        <v>1</v>
      </c>
      <c r="F740" s="9">
        <v>0</v>
      </c>
      <c r="G740" s="9">
        <v>1</v>
      </c>
      <c r="H740" s="9">
        <v>1</v>
      </c>
      <c r="I740" s="9">
        <v>1</v>
      </c>
      <c r="J740" s="9">
        <v>0</v>
      </c>
    </row>
    <row r="741" spans="1:10" x14ac:dyDescent="0.25">
      <c r="A741" s="9">
        <v>5.6</v>
      </c>
      <c r="B741" s="9">
        <v>8</v>
      </c>
      <c r="C741" s="9">
        <v>24.9815</v>
      </c>
      <c r="D741" s="9">
        <v>5</v>
      </c>
      <c r="E741" s="9">
        <v>1</v>
      </c>
      <c r="F741" s="9">
        <v>0</v>
      </c>
      <c r="G741" s="9">
        <v>2</v>
      </c>
      <c r="H741" s="9">
        <v>2</v>
      </c>
      <c r="I741" s="9">
        <v>1</v>
      </c>
      <c r="J741" s="9">
        <v>0</v>
      </c>
    </row>
    <row r="742" spans="1:10" x14ac:dyDescent="0.25">
      <c r="A742" s="9">
        <v>5.6</v>
      </c>
      <c r="B742" s="9">
        <v>8</v>
      </c>
      <c r="C742" s="9">
        <v>25.008900000000001</v>
      </c>
      <c r="D742" s="9">
        <v>5</v>
      </c>
      <c r="E742" s="9">
        <v>1</v>
      </c>
      <c r="F742" s="9">
        <v>0</v>
      </c>
      <c r="G742" s="9">
        <v>2</v>
      </c>
      <c r="H742" s="9">
        <v>2</v>
      </c>
      <c r="I742" s="9">
        <v>1</v>
      </c>
      <c r="J742" s="9">
        <v>0</v>
      </c>
    </row>
    <row r="743" spans="1:10" x14ac:dyDescent="0.25">
      <c r="A743" s="9">
        <v>4</v>
      </c>
      <c r="B743" s="9">
        <v>6</v>
      </c>
      <c r="C743" s="9">
        <v>25.7499</v>
      </c>
      <c r="D743" s="9">
        <v>5</v>
      </c>
      <c r="E743" s="9">
        <v>1</v>
      </c>
      <c r="F743" s="9">
        <v>0</v>
      </c>
      <c r="G743" s="9">
        <v>2</v>
      </c>
      <c r="H743" s="9">
        <v>2</v>
      </c>
      <c r="I743" s="9">
        <v>1</v>
      </c>
      <c r="J743" s="9">
        <v>0</v>
      </c>
    </row>
    <row r="744" spans="1:10" x14ac:dyDescent="0.25">
      <c r="A744" s="9">
        <v>4.5999999999999996</v>
      </c>
      <c r="B744" s="9">
        <v>8</v>
      </c>
      <c r="C744" s="9">
        <v>28.0212</v>
      </c>
      <c r="D744" s="9">
        <v>6</v>
      </c>
      <c r="E744" s="9">
        <v>1</v>
      </c>
      <c r="F744" s="9">
        <v>0</v>
      </c>
      <c r="G744" s="9">
        <v>2</v>
      </c>
      <c r="H744" s="9">
        <v>2</v>
      </c>
      <c r="I744" s="9">
        <v>1</v>
      </c>
      <c r="J744" s="9">
        <v>0</v>
      </c>
    </row>
    <row r="745" spans="1:10" x14ac:dyDescent="0.25">
      <c r="A745" s="9">
        <v>5.7</v>
      </c>
      <c r="B745" s="9">
        <v>8</v>
      </c>
      <c r="C745" s="9">
        <v>25.555099999999999</v>
      </c>
      <c r="D745" s="9">
        <v>6</v>
      </c>
      <c r="E745" s="9">
        <v>1</v>
      </c>
      <c r="F745" s="9">
        <v>0</v>
      </c>
      <c r="G745" s="9">
        <v>2</v>
      </c>
      <c r="H745" s="9">
        <v>2</v>
      </c>
      <c r="I745" s="9">
        <v>1</v>
      </c>
      <c r="J745" s="9">
        <v>0</v>
      </c>
    </row>
    <row r="746" spans="1:10" x14ac:dyDescent="0.25">
      <c r="A746" s="9">
        <v>4.3</v>
      </c>
      <c r="B746" s="9">
        <v>6</v>
      </c>
      <c r="C746" s="9">
        <v>24.1937</v>
      </c>
      <c r="D746" s="9">
        <v>4</v>
      </c>
      <c r="E746" s="9">
        <v>1</v>
      </c>
      <c r="F746" s="9">
        <v>0</v>
      </c>
      <c r="G746" s="9">
        <v>1</v>
      </c>
      <c r="H746" s="9">
        <v>1</v>
      </c>
      <c r="I746" s="9">
        <v>0</v>
      </c>
      <c r="J746" s="9">
        <v>0</v>
      </c>
    </row>
    <row r="747" spans="1:10" x14ac:dyDescent="0.25">
      <c r="A747" s="9">
        <v>4.8</v>
      </c>
      <c r="B747" s="9">
        <v>8</v>
      </c>
      <c r="C747" s="9">
        <v>24.1496</v>
      </c>
      <c r="D747" s="9">
        <v>4</v>
      </c>
      <c r="E747" s="9">
        <v>1</v>
      </c>
      <c r="F747" s="9">
        <v>0</v>
      </c>
      <c r="G747" s="9">
        <v>1</v>
      </c>
      <c r="H747" s="9">
        <v>1</v>
      </c>
      <c r="I747" s="9">
        <v>1</v>
      </c>
      <c r="J747" s="9">
        <v>0</v>
      </c>
    </row>
    <row r="748" spans="1:10" x14ac:dyDescent="0.25">
      <c r="A748" s="9">
        <v>5.3</v>
      </c>
      <c r="B748" s="9">
        <v>8</v>
      </c>
      <c r="C748" s="9">
        <v>29.020499999999998</v>
      </c>
      <c r="D748" s="9">
        <v>6</v>
      </c>
      <c r="E748" s="9">
        <v>1</v>
      </c>
      <c r="F748" s="9">
        <v>0</v>
      </c>
      <c r="G748" s="9">
        <v>1</v>
      </c>
      <c r="H748" s="9">
        <v>1</v>
      </c>
      <c r="I748" s="9">
        <v>1</v>
      </c>
      <c r="J748" s="9">
        <v>0</v>
      </c>
    </row>
    <row r="749" spans="1:10" x14ac:dyDescent="0.25">
      <c r="A749" s="9">
        <v>6.2</v>
      </c>
      <c r="B749" s="9">
        <v>8</v>
      </c>
      <c r="C749" s="9">
        <v>25.799900000000001</v>
      </c>
      <c r="D749" s="9">
        <v>6</v>
      </c>
      <c r="E749" s="9">
        <v>1</v>
      </c>
      <c r="F749" s="9">
        <v>0</v>
      </c>
      <c r="G749" s="9">
        <v>1</v>
      </c>
      <c r="H749" s="9">
        <v>1</v>
      </c>
      <c r="I749" s="9">
        <v>1</v>
      </c>
      <c r="J749" s="9">
        <v>0</v>
      </c>
    </row>
    <row r="750" spans="1:10" x14ac:dyDescent="0.25">
      <c r="A750" s="9">
        <v>6</v>
      </c>
      <c r="B750" s="9">
        <v>8</v>
      </c>
      <c r="C750" s="9">
        <v>30.299900000000001</v>
      </c>
      <c r="D750" s="9">
        <v>1</v>
      </c>
      <c r="E750" s="9">
        <v>0</v>
      </c>
      <c r="F750" s="9">
        <v>0</v>
      </c>
      <c r="G750" s="9">
        <v>1</v>
      </c>
      <c r="H750" s="9">
        <v>1</v>
      </c>
      <c r="I750" s="9">
        <v>1</v>
      </c>
      <c r="J750" s="9">
        <v>0</v>
      </c>
    </row>
    <row r="751" spans="1:10" x14ac:dyDescent="0.25">
      <c r="A751" s="9">
        <v>3.7</v>
      </c>
      <c r="B751" s="9">
        <v>6</v>
      </c>
      <c r="C751" s="9">
        <v>24.4</v>
      </c>
      <c r="D751" s="9">
        <v>4</v>
      </c>
      <c r="E751" s="9">
        <v>1</v>
      </c>
      <c r="F751" s="9">
        <v>0</v>
      </c>
      <c r="G751" s="9">
        <v>1</v>
      </c>
      <c r="H751" s="9">
        <v>1</v>
      </c>
      <c r="I751" s="9">
        <v>0</v>
      </c>
      <c r="J751" s="9">
        <v>0</v>
      </c>
    </row>
    <row r="752" spans="1:10" x14ac:dyDescent="0.25">
      <c r="A752" s="9">
        <v>4.7</v>
      </c>
      <c r="B752" s="9">
        <v>8</v>
      </c>
      <c r="C752" s="9">
        <v>25.6</v>
      </c>
      <c r="D752" s="9">
        <v>5</v>
      </c>
      <c r="E752" s="9">
        <v>1</v>
      </c>
      <c r="F752" s="9">
        <v>0</v>
      </c>
      <c r="G752" s="9">
        <v>1</v>
      </c>
      <c r="H752" s="9">
        <v>1</v>
      </c>
      <c r="I752" s="9">
        <v>0</v>
      </c>
      <c r="J752" s="9">
        <v>0</v>
      </c>
    </row>
    <row r="753" spans="1:10" x14ac:dyDescent="0.25">
      <c r="A753" s="9">
        <v>4.7</v>
      </c>
      <c r="B753" s="9">
        <v>8</v>
      </c>
      <c r="C753" s="9">
        <v>24.5</v>
      </c>
      <c r="D753" s="9">
        <v>5</v>
      </c>
      <c r="E753" s="9">
        <v>1</v>
      </c>
      <c r="F753" s="9">
        <v>0</v>
      </c>
      <c r="G753" s="9">
        <v>1</v>
      </c>
      <c r="H753" s="9">
        <v>1</v>
      </c>
      <c r="I753" s="9">
        <v>1</v>
      </c>
      <c r="J753" s="9">
        <v>0</v>
      </c>
    </row>
    <row r="754" spans="1:10" x14ac:dyDescent="0.25">
      <c r="A754" s="9">
        <v>5.7</v>
      </c>
      <c r="B754" s="9">
        <v>8</v>
      </c>
      <c r="C754" s="9">
        <v>25.4</v>
      </c>
      <c r="D754" s="9">
        <v>5</v>
      </c>
      <c r="E754" s="9">
        <v>1</v>
      </c>
      <c r="F754" s="9">
        <v>0</v>
      </c>
      <c r="G754" s="9">
        <v>1</v>
      </c>
      <c r="H754" s="9">
        <v>1</v>
      </c>
      <c r="I754" s="9">
        <v>1</v>
      </c>
      <c r="J754" s="9">
        <v>0</v>
      </c>
    </row>
    <row r="755" spans="1:10" x14ac:dyDescent="0.25">
      <c r="A755" s="9">
        <v>4</v>
      </c>
      <c r="B755" s="9">
        <v>6</v>
      </c>
      <c r="C755" s="9">
        <v>25.753499999999999</v>
      </c>
      <c r="D755" s="9">
        <v>5</v>
      </c>
      <c r="E755" s="9">
        <v>1</v>
      </c>
      <c r="F755" s="9">
        <v>1</v>
      </c>
      <c r="G755" s="9">
        <v>1</v>
      </c>
      <c r="H755" s="9">
        <v>1</v>
      </c>
      <c r="I755" s="9">
        <v>0</v>
      </c>
      <c r="J755" s="9">
        <v>0</v>
      </c>
    </row>
    <row r="756" spans="1:10" x14ac:dyDescent="0.25">
      <c r="A756" s="9">
        <v>4.5999999999999996</v>
      </c>
      <c r="B756" s="9">
        <v>8</v>
      </c>
      <c r="C756" s="9">
        <v>26.662199999999999</v>
      </c>
      <c r="D756" s="9">
        <v>6</v>
      </c>
      <c r="E756" s="9">
        <v>1</v>
      </c>
      <c r="F756" s="9">
        <v>1</v>
      </c>
      <c r="G756" s="9">
        <v>2</v>
      </c>
      <c r="H756" s="9">
        <v>1</v>
      </c>
      <c r="I756" s="9">
        <v>0</v>
      </c>
      <c r="J756" s="9">
        <v>0</v>
      </c>
    </row>
    <row r="757" spans="1:10" x14ac:dyDescent="0.25">
      <c r="A757" s="9">
        <v>5.4</v>
      </c>
      <c r="B757" s="9">
        <v>8</v>
      </c>
      <c r="C757" s="9">
        <v>24.793900000000001</v>
      </c>
      <c r="D757" s="9">
        <v>6</v>
      </c>
      <c r="E757" s="9">
        <v>1</v>
      </c>
      <c r="F757" s="9">
        <v>0</v>
      </c>
      <c r="G757" s="9">
        <v>2</v>
      </c>
      <c r="H757" s="9">
        <v>1</v>
      </c>
      <c r="I757" s="9">
        <v>0</v>
      </c>
      <c r="J757" s="9">
        <v>0</v>
      </c>
    </row>
    <row r="758" spans="1:10" x14ac:dyDescent="0.25">
      <c r="A758" s="9">
        <v>4.5999999999999996</v>
      </c>
      <c r="B758" s="9">
        <v>8</v>
      </c>
      <c r="C758" s="9">
        <v>27.106100000000001</v>
      </c>
      <c r="D758" s="9">
        <v>6</v>
      </c>
      <c r="E758" s="9">
        <v>1</v>
      </c>
      <c r="F758" s="9">
        <v>0</v>
      </c>
      <c r="G758" s="9">
        <v>2</v>
      </c>
      <c r="H758" s="9">
        <v>1</v>
      </c>
      <c r="I758" s="9">
        <v>0</v>
      </c>
      <c r="J758" s="9">
        <v>0</v>
      </c>
    </row>
    <row r="759" spans="1:10" x14ac:dyDescent="0.25">
      <c r="A759" s="9">
        <v>4.5999999999999996</v>
      </c>
      <c r="B759" s="9">
        <v>8</v>
      </c>
      <c r="C759" s="9">
        <v>25.229800000000001</v>
      </c>
      <c r="D759" s="9">
        <v>4</v>
      </c>
      <c r="E759" s="9">
        <v>1</v>
      </c>
      <c r="F759" s="9">
        <v>0</v>
      </c>
      <c r="G759" s="9">
        <v>1</v>
      </c>
      <c r="H759" s="9">
        <v>1</v>
      </c>
      <c r="I759" s="9">
        <v>0</v>
      </c>
      <c r="J759" s="9">
        <v>0</v>
      </c>
    </row>
    <row r="760" spans="1:10" x14ac:dyDescent="0.25">
      <c r="A760" s="9">
        <v>4.3</v>
      </c>
      <c r="B760" s="9">
        <v>6</v>
      </c>
      <c r="C760" s="9">
        <v>24.1937</v>
      </c>
      <c r="D760" s="9">
        <v>4</v>
      </c>
      <c r="E760" s="9">
        <v>1</v>
      </c>
      <c r="F760" s="9">
        <v>0</v>
      </c>
      <c r="G760" s="9">
        <v>1</v>
      </c>
      <c r="H760" s="9">
        <v>1</v>
      </c>
      <c r="I760" s="9">
        <v>0</v>
      </c>
      <c r="J760" s="9">
        <v>0</v>
      </c>
    </row>
    <row r="761" spans="1:10" x14ac:dyDescent="0.25">
      <c r="A761" s="9">
        <v>4.8</v>
      </c>
      <c r="B761" s="9">
        <v>8</v>
      </c>
      <c r="C761" s="9">
        <v>24.153400000000001</v>
      </c>
      <c r="D761" s="9">
        <v>4</v>
      </c>
      <c r="E761" s="9">
        <v>1</v>
      </c>
      <c r="F761" s="9">
        <v>0</v>
      </c>
      <c r="G761" s="9">
        <v>1</v>
      </c>
      <c r="H761" s="9">
        <v>1</v>
      </c>
      <c r="I761" s="9">
        <v>1</v>
      </c>
      <c r="J761" s="9">
        <v>0</v>
      </c>
    </row>
    <row r="762" spans="1:10" x14ac:dyDescent="0.25">
      <c r="A762" s="9">
        <v>5.3</v>
      </c>
      <c r="B762" s="9">
        <v>8</v>
      </c>
      <c r="C762" s="9">
        <v>29.0185</v>
      </c>
      <c r="D762" s="9">
        <v>6</v>
      </c>
      <c r="E762" s="9">
        <v>1</v>
      </c>
      <c r="F762" s="9">
        <v>0</v>
      </c>
      <c r="G762" s="9">
        <v>1</v>
      </c>
      <c r="H762" s="9">
        <v>1</v>
      </c>
      <c r="I762" s="9">
        <v>1</v>
      </c>
      <c r="J762" s="9">
        <v>0</v>
      </c>
    </row>
    <row r="763" spans="1:10" x14ac:dyDescent="0.25">
      <c r="A763" s="9">
        <v>6.2</v>
      </c>
      <c r="B763" s="9">
        <v>8</v>
      </c>
      <c r="C763" s="9">
        <v>25.802600000000002</v>
      </c>
      <c r="D763" s="9">
        <v>6</v>
      </c>
      <c r="E763" s="9">
        <v>1</v>
      </c>
      <c r="F763" s="9">
        <v>0</v>
      </c>
      <c r="G763" s="9">
        <v>1</v>
      </c>
      <c r="H763" s="9">
        <v>1</v>
      </c>
      <c r="I763" s="9">
        <v>1</v>
      </c>
      <c r="J763" s="9">
        <v>0</v>
      </c>
    </row>
    <row r="764" spans="1:10" x14ac:dyDescent="0.25">
      <c r="A764" s="9">
        <v>6</v>
      </c>
      <c r="B764" s="9">
        <v>8</v>
      </c>
      <c r="C764" s="9">
        <v>30.299900000000001</v>
      </c>
      <c r="D764" s="9">
        <v>1</v>
      </c>
      <c r="E764" s="9">
        <v>0</v>
      </c>
      <c r="F764" s="9">
        <v>0</v>
      </c>
      <c r="G764" s="9">
        <v>1</v>
      </c>
      <c r="H764" s="9">
        <v>1</v>
      </c>
      <c r="I764" s="9">
        <v>1</v>
      </c>
      <c r="J764" s="9">
        <v>0</v>
      </c>
    </row>
    <row r="765" spans="1:10" x14ac:dyDescent="0.25">
      <c r="A765" s="9">
        <v>6.2</v>
      </c>
      <c r="B765" s="9">
        <v>8</v>
      </c>
      <c r="C765" s="9">
        <v>25.799900000000001</v>
      </c>
      <c r="D765" s="9">
        <v>6</v>
      </c>
      <c r="E765" s="9">
        <v>1</v>
      </c>
      <c r="F765" s="9">
        <v>0</v>
      </c>
      <c r="G765" s="9">
        <v>1</v>
      </c>
      <c r="H765" s="9">
        <v>1</v>
      </c>
      <c r="I765" s="9">
        <v>1</v>
      </c>
      <c r="J765" s="9">
        <v>0</v>
      </c>
    </row>
    <row r="766" spans="1:10" x14ac:dyDescent="0.25">
      <c r="A766" s="9">
        <v>3.5</v>
      </c>
      <c r="B766" s="9">
        <v>6</v>
      </c>
      <c r="C766" s="9">
        <v>28.2</v>
      </c>
      <c r="D766" s="9">
        <v>5</v>
      </c>
      <c r="E766" s="9">
        <v>1</v>
      </c>
      <c r="F766" s="9">
        <v>0</v>
      </c>
      <c r="G766" s="9">
        <v>2</v>
      </c>
      <c r="H766" s="9">
        <v>2</v>
      </c>
      <c r="I766" s="9">
        <v>1</v>
      </c>
      <c r="J766" s="9">
        <v>1</v>
      </c>
    </row>
    <row r="767" spans="1:10" x14ac:dyDescent="0.25">
      <c r="A767" s="9">
        <v>3.7</v>
      </c>
      <c r="B767" s="9">
        <v>5</v>
      </c>
      <c r="C767" s="9">
        <v>25.2</v>
      </c>
      <c r="D767" s="9">
        <v>5</v>
      </c>
      <c r="E767" s="9">
        <v>0</v>
      </c>
      <c r="F767" s="9">
        <v>0</v>
      </c>
      <c r="G767" s="9">
        <v>2</v>
      </c>
      <c r="H767" s="9">
        <v>2</v>
      </c>
      <c r="I767" s="9">
        <v>0</v>
      </c>
      <c r="J767" s="9">
        <v>0</v>
      </c>
    </row>
    <row r="768" spans="1:10" x14ac:dyDescent="0.25">
      <c r="A768" s="9">
        <v>3.7</v>
      </c>
      <c r="B768" s="9">
        <v>5</v>
      </c>
      <c r="C768" s="9">
        <v>25.1</v>
      </c>
      <c r="D768" s="9">
        <v>4</v>
      </c>
      <c r="E768" s="9">
        <v>1</v>
      </c>
      <c r="F768" s="9">
        <v>0</v>
      </c>
      <c r="G768" s="9">
        <v>2</v>
      </c>
      <c r="H768" s="9">
        <v>2</v>
      </c>
      <c r="I768" s="9">
        <v>0</v>
      </c>
      <c r="J768" s="9">
        <v>0</v>
      </c>
    </row>
    <row r="769" spans="1:10" x14ac:dyDescent="0.25">
      <c r="A769" s="9">
        <v>5.3</v>
      </c>
      <c r="B769" s="9">
        <v>8</v>
      </c>
      <c r="C769" s="9">
        <v>22.299900000000001</v>
      </c>
      <c r="D769" s="9">
        <v>4</v>
      </c>
      <c r="E769" s="9">
        <v>1</v>
      </c>
      <c r="F769" s="9">
        <v>0</v>
      </c>
      <c r="G769" s="9">
        <v>1</v>
      </c>
      <c r="H769" s="9">
        <v>1</v>
      </c>
      <c r="I769" s="9">
        <v>1</v>
      </c>
      <c r="J769" s="9">
        <v>0</v>
      </c>
    </row>
    <row r="770" spans="1:10" x14ac:dyDescent="0.25">
      <c r="A770" s="9">
        <v>5.6</v>
      </c>
      <c r="B770" s="9">
        <v>8</v>
      </c>
      <c r="C770" s="9">
        <v>23.061</v>
      </c>
      <c r="D770" s="9">
        <v>5</v>
      </c>
      <c r="E770" s="9">
        <v>1</v>
      </c>
      <c r="F770" s="9">
        <v>0</v>
      </c>
      <c r="G770" s="9">
        <v>2</v>
      </c>
      <c r="H770" s="9">
        <v>2</v>
      </c>
      <c r="I770" s="9">
        <v>1</v>
      </c>
      <c r="J770" s="9">
        <v>0</v>
      </c>
    </row>
    <row r="771" spans="1:10" x14ac:dyDescent="0.25">
      <c r="A771" s="9">
        <v>5.6</v>
      </c>
      <c r="B771" s="9">
        <v>8</v>
      </c>
      <c r="C771" s="9">
        <v>23.110900000000001</v>
      </c>
      <c r="D771" s="9">
        <v>5</v>
      </c>
      <c r="E771" s="9">
        <v>1</v>
      </c>
      <c r="F771" s="9">
        <v>0</v>
      </c>
      <c r="G771" s="9">
        <v>2</v>
      </c>
      <c r="H771" s="9">
        <v>2</v>
      </c>
      <c r="I771" s="9">
        <v>1</v>
      </c>
      <c r="J771" s="9">
        <v>0</v>
      </c>
    </row>
    <row r="772" spans="1:10" x14ac:dyDescent="0.25">
      <c r="A772" s="9">
        <v>4.5999999999999996</v>
      </c>
      <c r="B772" s="9">
        <v>8</v>
      </c>
      <c r="C772" s="9">
        <v>26.229500000000002</v>
      </c>
      <c r="D772" s="9">
        <v>6</v>
      </c>
      <c r="E772" s="9">
        <v>1</v>
      </c>
      <c r="F772" s="9">
        <v>0</v>
      </c>
      <c r="G772" s="9">
        <v>2</v>
      </c>
      <c r="H772" s="9">
        <v>2</v>
      </c>
      <c r="I772" s="9">
        <v>1</v>
      </c>
      <c r="J772" s="9">
        <v>0</v>
      </c>
    </row>
    <row r="773" spans="1:10" x14ac:dyDescent="0.25">
      <c r="A773" s="9">
        <v>5.7</v>
      </c>
      <c r="B773" s="9">
        <v>8</v>
      </c>
      <c r="C773" s="9">
        <v>23.431799999999999</v>
      </c>
      <c r="D773" s="9">
        <v>6</v>
      </c>
      <c r="E773" s="9">
        <v>1</v>
      </c>
      <c r="F773" s="9">
        <v>0</v>
      </c>
      <c r="G773" s="9">
        <v>2</v>
      </c>
      <c r="H773" s="9">
        <v>2</v>
      </c>
      <c r="I773" s="9">
        <v>1</v>
      </c>
      <c r="J773" s="9">
        <v>0</v>
      </c>
    </row>
    <row r="774" spans="1:10" x14ac:dyDescent="0.25">
      <c r="A774" s="9">
        <v>5.7</v>
      </c>
      <c r="B774" s="9">
        <v>8</v>
      </c>
      <c r="C774" s="9">
        <v>23.999300000000002</v>
      </c>
      <c r="D774" s="9">
        <v>6</v>
      </c>
      <c r="E774" s="9">
        <v>1</v>
      </c>
      <c r="F774" s="9">
        <v>0</v>
      </c>
      <c r="G774" s="9">
        <v>2</v>
      </c>
      <c r="H774" s="9">
        <v>2</v>
      </c>
      <c r="I774" s="9">
        <v>1</v>
      </c>
      <c r="J774" s="9">
        <v>0</v>
      </c>
    </row>
    <row r="775" spans="1:10" x14ac:dyDescent="0.25">
      <c r="A775" s="9">
        <v>4.3</v>
      </c>
      <c r="B775" s="9">
        <v>6</v>
      </c>
      <c r="C775" s="9">
        <v>27.6</v>
      </c>
      <c r="D775" s="9">
        <v>4</v>
      </c>
      <c r="E775" s="9">
        <v>1</v>
      </c>
      <c r="F775" s="9">
        <v>0</v>
      </c>
      <c r="G775" s="9">
        <v>1</v>
      </c>
      <c r="H775" s="9">
        <v>1</v>
      </c>
      <c r="I775" s="9">
        <v>0</v>
      </c>
      <c r="J775" s="9">
        <v>0</v>
      </c>
    </row>
    <row r="776" spans="1:10" x14ac:dyDescent="0.25">
      <c r="A776" s="9">
        <v>5.3</v>
      </c>
      <c r="B776" s="9">
        <v>8</v>
      </c>
      <c r="C776" s="9">
        <v>24.299900000000001</v>
      </c>
      <c r="D776" s="9">
        <v>4</v>
      </c>
      <c r="E776" s="9">
        <v>1</v>
      </c>
      <c r="F776" s="9">
        <v>0</v>
      </c>
      <c r="G776" s="9">
        <v>1</v>
      </c>
      <c r="H776" s="9">
        <v>1</v>
      </c>
      <c r="I776" s="9">
        <v>1</v>
      </c>
      <c r="J776" s="9">
        <v>0</v>
      </c>
    </row>
    <row r="777" spans="1:10" x14ac:dyDescent="0.25">
      <c r="A777" s="9">
        <v>5.3</v>
      </c>
      <c r="B777" s="9">
        <v>8</v>
      </c>
      <c r="C777" s="9">
        <v>23.299900000000001</v>
      </c>
      <c r="D777" s="9">
        <v>4</v>
      </c>
      <c r="E777" s="9">
        <v>1</v>
      </c>
      <c r="F777" s="9">
        <v>0</v>
      </c>
      <c r="G777" s="9">
        <v>1</v>
      </c>
      <c r="H777" s="9">
        <v>1</v>
      </c>
      <c r="I777" s="9">
        <v>1</v>
      </c>
      <c r="J777" s="9">
        <v>0</v>
      </c>
    </row>
    <row r="778" spans="1:10" x14ac:dyDescent="0.25">
      <c r="A778" s="9">
        <v>5.3</v>
      </c>
      <c r="B778" s="9">
        <v>8</v>
      </c>
      <c r="C778" s="9">
        <v>22.761900000000001</v>
      </c>
      <c r="D778" s="9">
        <v>4</v>
      </c>
      <c r="E778" s="9">
        <v>1</v>
      </c>
      <c r="F778" s="9">
        <v>0</v>
      </c>
      <c r="G778" s="9">
        <v>1</v>
      </c>
      <c r="H778" s="9">
        <v>1</v>
      </c>
      <c r="I778" s="9">
        <v>1</v>
      </c>
      <c r="J778" s="9">
        <v>0</v>
      </c>
    </row>
    <row r="779" spans="1:10" x14ac:dyDescent="0.25">
      <c r="A779" s="9">
        <v>5.3</v>
      </c>
      <c r="B779" s="9">
        <v>8</v>
      </c>
      <c r="C779" s="9">
        <v>22.9</v>
      </c>
      <c r="D779" s="9">
        <v>4</v>
      </c>
      <c r="E779" s="9">
        <v>1</v>
      </c>
      <c r="F779" s="9">
        <v>0</v>
      </c>
      <c r="G779" s="9">
        <v>1</v>
      </c>
      <c r="H779" s="9">
        <v>1</v>
      </c>
      <c r="I779" s="9">
        <v>1</v>
      </c>
      <c r="J779" s="9">
        <v>0</v>
      </c>
    </row>
    <row r="780" spans="1:10" x14ac:dyDescent="0.25">
      <c r="A780" s="9">
        <v>4.3</v>
      </c>
      <c r="B780" s="9">
        <v>6</v>
      </c>
      <c r="C780" s="9">
        <v>27.6</v>
      </c>
      <c r="D780" s="9">
        <v>4</v>
      </c>
      <c r="E780" s="9">
        <v>1</v>
      </c>
      <c r="F780" s="9">
        <v>0</v>
      </c>
      <c r="G780" s="9">
        <v>1</v>
      </c>
      <c r="H780" s="9">
        <v>1</v>
      </c>
      <c r="I780" s="9">
        <v>0</v>
      </c>
      <c r="J780" s="9">
        <v>0</v>
      </c>
    </row>
    <row r="781" spans="1:10" x14ac:dyDescent="0.25">
      <c r="A781" s="9">
        <v>5.3</v>
      </c>
      <c r="B781" s="9">
        <v>8</v>
      </c>
      <c r="C781" s="9">
        <v>24.299900000000001</v>
      </c>
      <c r="D781" s="9">
        <v>4</v>
      </c>
      <c r="E781" s="9">
        <v>1</v>
      </c>
      <c r="F781" s="9">
        <v>0</v>
      </c>
      <c r="G781" s="9">
        <v>1</v>
      </c>
      <c r="H781" s="9">
        <v>1</v>
      </c>
      <c r="I781" s="9">
        <v>1</v>
      </c>
      <c r="J781" s="9">
        <v>0</v>
      </c>
    </row>
    <row r="782" spans="1:10" x14ac:dyDescent="0.25">
      <c r="A782" s="9">
        <v>5.3</v>
      </c>
      <c r="B782" s="9">
        <v>8</v>
      </c>
      <c r="C782" s="9">
        <v>23.299900000000001</v>
      </c>
      <c r="D782" s="9">
        <v>4</v>
      </c>
      <c r="E782" s="9">
        <v>1</v>
      </c>
      <c r="F782" s="9">
        <v>0</v>
      </c>
      <c r="G782" s="9">
        <v>1</v>
      </c>
      <c r="H782" s="9">
        <v>1</v>
      </c>
      <c r="I782" s="9">
        <v>1</v>
      </c>
      <c r="J782" s="9">
        <v>0</v>
      </c>
    </row>
    <row r="783" spans="1:10" x14ac:dyDescent="0.25">
      <c r="A783" s="9">
        <v>5.3</v>
      </c>
      <c r="B783" s="9">
        <v>8</v>
      </c>
      <c r="C783" s="9">
        <v>22.761900000000001</v>
      </c>
      <c r="D783" s="9">
        <v>4</v>
      </c>
      <c r="E783" s="9">
        <v>1</v>
      </c>
      <c r="F783" s="9">
        <v>0</v>
      </c>
      <c r="G783" s="9">
        <v>1</v>
      </c>
      <c r="H783" s="9">
        <v>1</v>
      </c>
      <c r="I783" s="9">
        <v>1</v>
      </c>
      <c r="J783" s="9">
        <v>0</v>
      </c>
    </row>
    <row r="784" spans="1:10" x14ac:dyDescent="0.25">
      <c r="A784" s="9">
        <v>5.3</v>
      </c>
      <c r="B784" s="9">
        <v>8</v>
      </c>
      <c r="C784" s="9">
        <v>22.9</v>
      </c>
      <c r="D784" s="9">
        <v>4</v>
      </c>
      <c r="E784" s="9">
        <v>1</v>
      </c>
      <c r="F784" s="9">
        <v>0</v>
      </c>
      <c r="G784" s="9">
        <v>1</v>
      </c>
      <c r="H784" s="9">
        <v>1</v>
      </c>
      <c r="I784" s="9">
        <v>1</v>
      </c>
      <c r="J784" s="9">
        <v>0</v>
      </c>
    </row>
    <row r="785" spans="1:10" x14ac:dyDescent="0.25">
      <c r="A785" s="9">
        <v>5.3</v>
      </c>
      <c r="B785" s="9">
        <v>8</v>
      </c>
      <c r="C785" s="9">
        <v>23.299900000000001</v>
      </c>
      <c r="D785" s="9">
        <v>4</v>
      </c>
      <c r="E785" s="9">
        <v>1</v>
      </c>
      <c r="F785" s="9">
        <v>0</v>
      </c>
      <c r="G785" s="9">
        <v>1</v>
      </c>
      <c r="H785" s="9">
        <v>1</v>
      </c>
      <c r="I785" s="9">
        <v>1</v>
      </c>
      <c r="J785" s="9">
        <v>0</v>
      </c>
    </row>
    <row r="786" spans="1:10" x14ac:dyDescent="0.25">
      <c r="A786" s="9">
        <v>5.3</v>
      </c>
      <c r="B786" s="9">
        <v>8</v>
      </c>
      <c r="C786" s="9">
        <v>22.9</v>
      </c>
      <c r="D786" s="9">
        <v>4</v>
      </c>
      <c r="E786" s="9">
        <v>1</v>
      </c>
      <c r="F786" s="9">
        <v>0</v>
      </c>
      <c r="G786" s="9">
        <v>1</v>
      </c>
      <c r="H786" s="9">
        <v>1</v>
      </c>
      <c r="I786" s="9">
        <v>1</v>
      </c>
      <c r="J786" s="9">
        <v>0</v>
      </c>
    </row>
    <row r="787" spans="1:10" x14ac:dyDescent="0.25">
      <c r="A787" s="9">
        <v>5.3</v>
      </c>
      <c r="B787" s="9">
        <v>8</v>
      </c>
      <c r="C787" s="9">
        <v>23.299900000000001</v>
      </c>
      <c r="D787" s="9">
        <v>4</v>
      </c>
      <c r="E787" s="9">
        <v>1</v>
      </c>
      <c r="F787" s="9">
        <v>0</v>
      </c>
      <c r="G787" s="9">
        <v>1</v>
      </c>
      <c r="H787" s="9">
        <v>1</v>
      </c>
      <c r="I787" s="9">
        <v>1</v>
      </c>
      <c r="J787" s="9">
        <v>0</v>
      </c>
    </row>
    <row r="788" spans="1:10" x14ac:dyDescent="0.25">
      <c r="A788" s="9">
        <v>5.3</v>
      </c>
      <c r="B788" s="9">
        <v>8</v>
      </c>
      <c r="C788" s="9">
        <v>22.9</v>
      </c>
      <c r="D788" s="9">
        <v>4</v>
      </c>
      <c r="E788" s="9">
        <v>1</v>
      </c>
      <c r="F788" s="9">
        <v>0</v>
      </c>
      <c r="G788" s="9">
        <v>1</v>
      </c>
      <c r="H788" s="9">
        <v>1</v>
      </c>
      <c r="I788" s="9">
        <v>1</v>
      </c>
      <c r="J788" s="9">
        <v>0</v>
      </c>
    </row>
    <row r="789" spans="1:10" x14ac:dyDescent="0.25">
      <c r="A789" s="9">
        <v>2</v>
      </c>
      <c r="B789" s="9">
        <v>4</v>
      </c>
      <c r="C789" s="9">
        <v>35</v>
      </c>
      <c r="D789" s="9">
        <v>4</v>
      </c>
      <c r="E789" s="9">
        <v>1</v>
      </c>
      <c r="F789" s="9">
        <v>1</v>
      </c>
      <c r="G789" s="9">
        <v>2</v>
      </c>
      <c r="H789" s="9">
        <v>2</v>
      </c>
      <c r="I789" s="9">
        <v>0</v>
      </c>
      <c r="J789" s="9">
        <v>0</v>
      </c>
    </row>
    <row r="790" spans="1:10" x14ac:dyDescent="0.25">
      <c r="A790" s="9">
        <v>3.3</v>
      </c>
      <c r="B790" s="9">
        <v>6</v>
      </c>
      <c r="C790" s="9">
        <v>33.098799999999997</v>
      </c>
      <c r="D790" s="9">
        <v>4</v>
      </c>
      <c r="E790" s="9">
        <v>1</v>
      </c>
      <c r="F790" s="9">
        <v>0</v>
      </c>
      <c r="G790" s="9">
        <v>1</v>
      </c>
      <c r="H790" s="9">
        <v>1</v>
      </c>
      <c r="I790" s="9">
        <v>0</v>
      </c>
      <c r="J790" s="9">
        <v>0</v>
      </c>
    </row>
    <row r="791" spans="1:10" x14ac:dyDescent="0.25">
      <c r="A791" s="9">
        <v>3.8</v>
      </c>
      <c r="B791" s="9">
        <v>6</v>
      </c>
      <c r="C791" s="9">
        <v>31.9</v>
      </c>
      <c r="D791" s="9">
        <v>6</v>
      </c>
      <c r="E791" s="9">
        <v>1</v>
      </c>
      <c r="F791" s="9">
        <v>0</v>
      </c>
      <c r="G791" s="9">
        <v>1</v>
      </c>
      <c r="H791" s="9">
        <v>1</v>
      </c>
      <c r="I791" s="9">
        <v>0</v>
      </c>
      <c r="J791" s="9">
        <v>0</v>
      </c>
    </row>
    <row r="792" spans="1:10" x14ac:dyDescent="0.25">
      <c r="A792" s="9">
        <v>4</v>
      </c>
      <c r="B792" s="9">
        <v>6</v>
      </c>
      <c r="C792" s="9">
        <v>35.200000000000003</v>
      </c>
      <c r="D792" s="9">
        <v>6</v>
      </c>
      <c r="E792" s="9">
        <v>1</v>
      </c>
      <c r="F792" s="9">
        <v>0</v>
      </c>
      <c r="G792" s="9">
        <v>2</v>
      </c>
      <c r="H792" s="9">
        <v>2</v>
      </c>
      <c r="I792" s="9">
        <v>0</v>
      </c>
      <c r="J792" s="9">
        <v>0</v>
      </c>
    </row>
    <row r="793" spans="1:10" x14ac:dyDescent="0.25">
      <c r="A793" s="9">
        <v>3.3</v>
      </c>
      <c r="B793" s="9">
        <v>6</v>
      </c>
      <c r="C793" s="9">
        <v>33.098799999999997</v>
      </c>
      <c r="D793" s="9">
        <v>4</v>
      </c>
      <c r="E793" s="9">
        <v>1</v>
      </c>
      <c r="F793" s="9">
        <v>0</v>
      </c>
      <c r="G793" s="9">
        <v>1</v>
      </c>
      <c r="H793" s="9">
        <v>1</v>
      </c>
      <c r="I793" s="9">
        <v>0</v>
      </c>
      <c r="J793" s="9">
        <v>0</v>
      </c>
    </row>
    <row r="794" spans="1:10" x14ac:dyDescent="0.25">
      <c r="A794" s="9">
        <v>3.8</v>
      </c>
      <c r="B794" s="9">
        <v>6</v>
      </c>
      <c r="C794" s="9">
        <v>31.9</v>
      </c>
      <c r="D794" s="9">
        <v>6</v>
      </c>
      <c r="E794" s="9">
        <v>1</v>
      </c>
      <c r="F794" s="9">
        <v>0</v>
      </c>
      <c r="G794" s="9">
        <v>1</v>
      </c>
      <c r="H794" s="9">
        <v>1</v>
      </c>
      <c r="I794" s="9">
        <v>0</v>
      </c>
      <c r="J794" s="9">
        <v>0</v>
      </c>
    </row>
    <row r="795" spans="1:10" x14ac:dyDescent="0.25">
      <c r="A795" s="9">
        <v>4</v>
      </c>
      <c r="B795" s="9">
        <v>6</v>
      </c>
      <c r="C795" s="9">
        <v>35.200000000000003</v>
      </c>
      <c r="D795" s="9">
        <v>6</v>
      </c>
      <c r="E795" s="9">
        <v>1</v>
      </c>
      <c r="F795" s="9">
        <v>0</v>
      </c>
      <c r="G795" s="9">
        <v>2</v>
      </c>
      <c r="H795" s="9">
        <v>2</v>
      </c>
      <c r="I795" s="9">
        <v>0</v>
      </c>
      <c r="J795" s="9">
        <v>0</v>
      </c>
    </row>
    <row r="796" spans="1:10" x14ac:dyDescent="0.25">
      <c r="A796" s="9">
        <v>3.5</v>
      </c>
      <c r="B796" s="9">
        <v>6</v>
      </c>
      <c r="C796" s="9">
        <v>35.5</v>
      </c>
      <c r="D796" s="9">
        <v>5</v>
      </c>
      <c r="E796" s="9">
        <v>1</v>
      </c>
      <c r="F796" s="9">
        <v>0</v>
      </c>
      <c r="G796" s="9">
        <v>2</v>
      </c>
      <c r="H796" s="9">
        <v>2</v>
      </c>
      <c r="I796" s="9">
        <v>1</v>
      </c>
      <c r="J796" s="9">
        <v>0</v>
      </c>
    </row>
    <row r="797" spans="1:10" x14ac:dyDescent="0.25">
      <c r="A797" s="9">
        <v>3.5</v>
      </c>
      <c r="B797" s="9">
        <v>6</v>
      </c>
      <c r="C797" s="9">
        <v>32.4</v>
      </c>
      <c r="D797" s="9">
        <v>5</v>
      </c>
      <c r="E797" s="9">
        <v>1</v>
      </c>
      <c r="F797" s="9">
        <v>0</v>
      </c>
      <c r="G797" s="9">
        <v>2</v>
      </c>
      <c r="H797" s="9">
        <v>2</v>
      </c>
      <c r="I797" s="9">
        <v>1</v>
      </c>
      <c r="J797" s="9">
        <v>0</v>
      </c>
    </row>
    <row r="798" spans="1:10" x14ac:dyDescent="0.25">
      <c r="A798" s="9">
        <v>3.8</v>
      </c>
      <c r="B798" s="9">
        <v>6</v>
      </c>
      <c r="C798" s="9">
        <v>32.4</v>
      </c>
      <c r="D798" s="9">
        <v>5</v>
      </c>
      <c r="E798" s="9">
        <v>1</v>
      </c>
      <c r="F798" s="9">
        <v>0</v>
      </c>
      <c r="G798" s="9">
        <v>2</v>
      </c>
      <c r="H798" s="9">
        <v>2</v>
      </c>
      <c r="I798" s="9">
        <v>1</v>
      </c>
      <c r="J798" s="9">
        <v>0</v>
      </c>
    </row>
    <row r="799" spans="1:10" x14ac:dyDescent="0.25">
      <c r="A799" s="9">
        <v>3.8</v>
      </c>
      <c r="B799" s="9">
        <v>6</v>
      </c>
      <c r="C799" s="9">
        <v>32.4</v>
      </c>
      <c r="D799" s="9">
        <v>5</v>
      </c>
      <c r="E799" s="9">
        <v>1</v>
      </c>
      <c r="F799" s="9">
        <v>0</v>
      </c>
      <c r="G799" s="9">
        <v>2</v>
      </c>
      <c r="H799" s="9">
        <v>2</v>
      </c>
      <c r="I799" s="9">
        <v>1</v>
      </c>
      <c r="J799" s="9">
        <v>0</v>
      </c>
    </row>
    <row r="800" spans="1:10" x14ac:dyDescent="0.25">
      <c r="A800" s="9">
        <v>2.2999999999999998</v>
      </c>
      <c r="B800" s="9">
        <v>4</v>
      </c>
      <c r="C800" s="9">
        <v>39.200000000000003</v>
      </c>
      <c r="D800" s="9">
        <v>5</v>
      </c>
      <c r="E800" s="9">
        <v>0</v>
      </c>
      <c r="F800" s="9">
        <v>0</v>
      </c>
      <c r="G800" s="9">
        <v>2</v>
      </c>
      <c r="H800" s="9">
        <v>2</v>
      </c>
      <c r="I800" s="9">
        <v>1</v>
      </c>
      <c r="J800" s="9">
        <v>0</v>
      </c>
    </row>
    <row r="801" spans="1:10" x14ac:dyDescent="0.25">
      <c r="A801" s="9">
        <v>2.2999999999999998</v>
      </c>
      <c r="B801" s="9">
        <v>4</v>
      </c>
      <c r="C801" s="9">
        <v>38.1</v>
      </c>
      <c r="D801" s="9">
        <v>5</v>
      </c>
      <c r="E801" s="9">
        <v>1</v>
      </c>
      <c r="F801" s="9">
        <v>0</v>
      </c>
      <c r="G801" s="9">
        <v>2</v>
      </c>
      <c r="H801" s="9">
        <v>2</v>
      </c>
      <c r="I801" s="9">
        <v>1</v>
      </c>
      <c r="J801" s="9">
        <v>0</v>
      </c>
    </row>
    <row r="802" spans="1:10" x14ac:dyDescent="0.25">
      <c r="A802" s="9">
        <v>3.5</v>
      </c>
      <c r="B802" s="9">
        <v>6</v>
      </c>
      <c r="C802" s="9">
        <v>34</v>
      </c>
      <c r="D802" s="9">
        <v>5</v>
      </c>
      <c r="E802" s="9">
        <v>1</v>
      </c>
      <c r="F802" s="9">
        <v>0</v>
      </c>
      <c r="G802" s="9">
        <v>2</v>
      </c>
      <c r="H802" s="9">
        <v>2</v>
      </c>
      <c r="I802" s="9">
        <v>1</v>
      </c>
      <c r="J802" s="9">
        <v>0</v>
      </c>
    </row>
    <row r="803" spans="1:10" x14ac:dyDescent="0.25">
      <c r="A803" s="9">
        <v>3.8</v>
      </c>
      <c r="B803" s="9">
        <v>6</v>
      </c>
      <c r="C803" s="9">
        <v>31.9</v>
      </c>
      <c r="D803" s="9">
        <v>6</v>
      </c>
      <c r="E803" s="9">
        <v>1</v>
      </c>
      <c r="F803" s="9">
        <v>0</v>
      </c>
      <c r="G803" s="9">
        <v>1</v>
      </c>
      <c r="H803" s="9">
        <v>1</v>
      </c>
      <c r="I803" s="9">
        <v>0</v>
      </c>
      <c r="J803" s="9">
        <v>0</v>
      </c>
    </row>
    <row r="804" spans="1:10" x14ac:dyDescent="0.25">
      <c r="A804" s="9">
        <v>4</v>
      </c>
      <c r="B804" s="9">
        <v>6</v>
      </c>
      <c r="C804" s="9">
        <v>35.200000000000003</v>
      </c>
      <c r="D804" s="9">
        <v>6</v>
      </c>
      <c r="E804" s="9">
        <v>1</v>
      </c>
      <c r="F804" s="9">
        <v>0</v>
      </c>
      <c r="G804" s="9">
        <v>2</v>
      </c>
      <c r="H804" s="9">
        <v>2</v>
      </c>
      <c r="I804" s="9">
        <v>0</v>
      </c>
      <c r="J804" s="9">
        <v>0</v>
      </c>
    </row>
    <row r="805" spans="1:10" x14ac:dyDescent="0.25">
      <c r="A805" s="9">
        <v>3.5</v>
      </c>
      <c r="B805" s="9">
        <v>6</v>
      </c>
      <c r="C805" s="9">
        <v>29.2</v>
      </c>
      <c r="D805" s="9">
        <v>5</v>
      </c>
      <c r="E805" s="9">
        <v>1</v>
      </c>
      <c r="F805" s="9">
        <v>0</v>
      </c>
      <c r="G805" s="9">
        <v>2</v>
      </c>
      <c r="H805" s="9">
        <v>2</v>
      </c>
      <c r="I805" s="9">
        <v>1</v>
      </c>
      <c r="J805" s="9">
        <v>0</v>
      </c>
    </row>
    <row r="806" spans="1:10" x14ac:dyDescent="0.25">
      <c r="A806" s="9">
        <v>2.2999999999999998</v>
      </c>
      <c r="B806" s="9">
        <v>4</v>
      </c>
      <c r="C806" s="9">
        <v>34.4</v>
      </c>
      <c r="D806" s="9">
        <v>5</v>
      </c>
      <c r="E806" s="9">
        <v>1</v>
      </c>
      <c r="F806" s="9">
        <v>0</v>
      </c>
      <c r="G806" s="9">
        <v>2</v>
      </c>
      <c r="H806" s="9">
        <v>2</v>
      </c>
      <c r="I806" s="9">
        <v>1</v>
      </c>
      <c r="J806" s="9">
        <v>1</v>
      </c>
    </row>
    <row r="807" spans="1:10" x14ac:dyDescent="0.25">
      <c r="A807" s="9">
        <v>3.6</v>
      </c>
      <c r="B807" s="9">
        <v>6</v>
      </c>
      <c r="C807" s="9">
        <v>33</v>
      </c>
      <c r="D807" s="9">
        <v>6</v>
      </c>
      <c r="E807" s="9">
        <v>1</v>
      </c>
      <c r="F807" s="9">
        <v>0</v>
      </c>
      <c r="G807" s="9">
        <v>2</v>
      </c>
      <c r="H807" s="9">
        <v>2</v>
      </c>
      <c r="I807" s="9">
        <v>1</v>
      </c>
      <c r="J807" s="9">
        <v>0</v>
      </c>
    </row>
    <row r="808" spans="1:10" x14ac:dyDescent="0.25">
      <c r="A808" s="9">
        <v>6.2</v>
      </c>
      <c r="B808" s="9">
        <v>8</v>
      </c>
      <c r="C808" s="9">
        <v>28.4</v>
      </c>
      <c r="D808" s="9">
        <v>6</v>
      </c>
      <c r="E808" s="9">
        <v>1</v>
      </c>
      <c r="F808" s="9">
        <v>0</v>
      </c>
      <c r="G808" s="9">
        <v>1</v>
      </c>
      <c r="H808" s="9">
        <v>1</v>
      </c>
      <c r="I808" s="9">
        <v>1</v>
      </c>
      <c r="J808" s="9">
        <v>0</v>
      </c>
    </row>
    <row r="809" spans="1:10" x14ac:dyDescent="0.25">
      <c r="A809" s="9">
        <v>6</v>
      </c>
      <c r="B809" s="9">
        <v>8</v>
      </c>
      <c r="C809" s="9">
        <v>30.5</v>
      </c>
      <c r="D809" s="9">
        <v>1</v>
      </c>
      <c r="E809" s="9">
        <v>0</v>
      </c>
      <c r="F809" s="9">
        <v>0</v>
      </c>
      <c r="G809" s="9">
        <v>1</v>
      </c>
      <c r="H809" s="9">
        <v>1</v>
      </c>
      <c r="I809" s="9">
        <v>1</v>
      </c>
      <c r="J809" s="9">
        <v>0</v>
      </c>
    </row>
    <row r="810" spans="1:10" x14ac:dyDescent="0.25">
      <c r="A810" s="9">
        <v>6.2</v>
      </c>
      <c r="B810" s="9">
        <v>8</v>
      </c>
      <c r="C810" s="9">
        <v>28.4</v>
      </c>
      <c r="D810" s="9">
        <v>6</v>
      </c>
      <c r="E810" s="9">
        <v>1</v>
      </c>
      <c r="F810" s="9">
        <v>0</v>
      </c>
      <c r="G810" s="9">
        <v>1</v>
      </c>
      <c r="H810" s="9">
        <v>1</v>
      </c>
      <c r="I810" s="9">
        <v>1</v>
      </c>
      <c r="J810" s="9">
        <v>0</v>
      </c>
    </row>
    <row r="811" spans="1:10" x14ac:dyDescent="0.25">
      <c r="A811" s="9">
        <v>3</v>
      </c>
      <c r="B811" s="9">
        <v>6</v>
      </c>
      <c r="C811" s="9">
        <v>34.5</v>
      </c>
      <c r="D811" s="9">
        <v>6</v>
      </c>
      <c r="E811" s="9">
        <v>1</v>
      </c>
      <c r="F811" s="9">
        <v>0</v>
      </c>
      <c r="G811" s="9">
        <v>2</v>
      </c>
      <c r="H811" s="9">
        <v>2</v>
      </c>
      <c r="I811" s="9">
        <v>1</v>
      </c>
      <c r="J811" s="9">
        <v>0</v>
      </c>
    </row>
    <row r="812" spans="1:10" x14ac:dyDescent="0.25">
      <c r="A812" s="9">
        <v>5.3</v>
      </c>
      <c r="B812" s="9">
        <v>8</v>
      </c>
      <c r="C812" s="9">
        <v>28.993500000000001</v>
      </c>
      <c r="D812" s="9">
        <v>6</v>
      </c>
      <c r="E812" s="9">
        <v>1</v>
      </c>
      <c r="F812" s="9">
        <v>0</v>
      </c>
      <c r="G812" s="9">
        <v>1</v>
      </c>
      <c r="H812" s="9">
        <v>1</v>
      </c>
      <c r="I812" s="9">
        <v>1</v>
      </c>
      <c r="J812" s="9">
        <v>0</v>
      </c>
    </row>
    <row r="813" spans="1:10" x14ac:dyDescent="0.25">
      <c r="A813" s="9">
        <v>6.2</v>
      </c>
      <c r="B813" s="9">
        <v>8</v>
      </c>
      <c r="C813" s="9">
        <v>26</v>
      </c>
      <c r="D813" s="9">
        <v>6</v>
      </c>
      <c r="E813" s="9">
        <v>1</v>
      </c>
      <c r="F813" s="9">
        <v>0</v>
      </c>
      <c r="G813" s="9">
        <v>1</v>
      </c>
      <c r="H813" s="9">
        <v>1</v>
      </c>
      <c r="I813" s="9">
        <v>1</v>
      </c>
      <c r="J813" s="9">
        <v>0</v>
      </c>
    </row>
    <row r="814" spans="1:10" x14ac:dyDescent="0.25">
      <c r="A814" s="9">
        <v>5.3</v>
      </c>
      <c r="B814" s="9">
        <v>8</v>
      </c>
      <c r="C814" s="9">
        <v>28.993500000000001</v>
      </c>
      <c r="D814" s="9">
        <v>6</v>
      </c>
      <c r="E814" s="9">
        <v>1</v>
      </c>
      <c r="F814" s="9">
        <v>0</v>
      </c>
      <c r="G814" s="9">
        <v>1</v>
      </c>
      <c r="H814" s="9">
        <v>1</v>
      </c>
      <c r="I814" s="9">
        <v>1</v>
      </c>
      <c r="J814" s="9">
        <v>0</v>
      </c>
    </row>
    <row r="815" spans="1:10" x14ac:dyDescent="0.25">
      <c r="A815" s="9">
        <v>6.2</v>
      </c>
      <c r="B815" s="9">
        <v>8</v>
      </c>
      <c r="C815" s="9">
        <v>26</v>
      </c>
      <c r="D815" s="9">
        <v>6</v>
      </c>
      <c r="E815" s="9">
        <v>1</v>
      </c>
      <c r="F815" s="9">
        <v>0</v>
      </c>
      <c r="G815" s="9">
        <v>1</v>
      </c>
      <c r="H815" s="9">
        <v>1</v>
      </c>
      <c r="I815" s="9">
        <v>1</v>
      </c>
      <c r="J815" s="9">
        <v>0</v>
      </c>
    </row>
    <row r="816" spans="1:10" x14ac:dyDescent="0.25">
      <c r="A816" s="9">
        <v>5.3</v>
      </c>
      <c r="B816" s="9">
        <v>8</v>
      </c>
      <c r="C816" s="9">
        <v>28.993500000000001</v>
      </c>
      <c r="D816" s="9">
        <v>6</v>
      </c>
      <c r="E816" s="9">
        <v>1</v>
      </c>
      <c r="F816" s="9">
        <v>0</v>
      </c>
      <c r="G816" s="9">
        <v>1</v>
      </c>
      <c r="H816" s="9">
        <v>1</v>
      </c>
      <c r="I816" s="9">
        <v>1</v>
      </c>
      <c r="J816" s="9">
        <v>0</v>
      </c>
    </row>
    <row r="817" spans="1:10" x14ac:dyDescent="0.25">
      <c r="A817" s="9">
        <v>6</v>
      </c>
      <c r="B817" s="9">
        <v>8</v>
      </c>
      <c r="C817" s="9">
        <v>30.5</v>
      </c>
      <c r="D817" s="9">
        <v>1</v>
      </c>
      <c r="E817" s="9">
        <v>0</v>
      </c>
      <c r="F817" s="9">
        <v>0</v>
      </c>
      <c r="G817" s="9">
        <v>1</v>
      </c>
      <c r="H817" s="9">
        <v>1</v>
      </c>
      <c r="I817" s="9">
        <v>1</v>
      </c>
      <c r="J817" s="9">
        <v>0</v>
      </c>
    </row>
    <row r="818" spans="1:10" x14ac:dyDescent="0.25">
      <c r="A818" s="9">
        <v>2.4</v>
      </c>
      <c r="B818" s="9">
        <v>4</v>
      </c>
      <c r="C818" s="9">
        <v>45.1</v>
      </c>
      <c r="D818" s="9">
        <v>6</v>
      </c>
      <c r="E818" s="9">
        <v>1</v>
      </c>
      <c r="F818" s="9">
        <v>0</v>
      </c>
      <c r="G818" s="9">
        <v>2</v>
      </c>
      <c r="H818" s="9">
        <v>2</v>
      </c>
      <c r="I818" s="9">
        <v>1</v>
      </c>
      <c r="J818" s="9">
        <v>0</v>
      </c>
    </row>
    <row r="819" spans="1:10" x14ac:dyDescent="0.25">
      <c r="A819" s="9">
        <v>3</v>
      </c>
      <c r="B819" s="9">
        <v>6</v>
      </c>
      <c r="C819" s="9">
        <v>34.548200000000001</v>
      </c>
      <c r="D819" s="9">
        <v>6</v>
      </c>
      <c r="E819" s="9">
        <v>1</v>
      </c>
      <c r="F819" s="9">
        <v>0</v>
      </c>
      <c r="G819" s="9">
        <v>2</v>
      </c>
      <c r="H819" s="9">
        <v>2</v>
      </c>
      <c r="I819" s="9">
        <v>1</v>
      </c>
      <c r="J819" s="9">
        <v>0</v>
      </c>
    </row>
    <row r="820" spans="1:10" x14ac:dyDescent="0.25">
      <c r="A820" s="9">
        <v>2</v>
      </c>
      <c r="B820" s="9">
        <v>4</v>
      </c>
      <c r="C820" s="9">
        <v>40.299999999999997</v>
      </c>
      <c r="D820" s="9">
        <v>4</v>
      </c>
      <c r="E820" s="9">
        <v>1</v>
      </c>
      <c r="F820" s="9">
        <v>0</v>
      </c>
      <c r="G820" s="9">
        <v>2</v>
      </c>
      <c r="H820" s="9">
        <v>2</v>
      </c>
      <c r="I820" s="9">
        <v>1</v>
      </c>
      <c r="J820" s="9">
        <v>0</v>
      </c>
    </row>
    <row r="821" spans="1:10" x14ac:dyDescent="0.25">
      <c r="A821" s="9">
        <v>2</v>
      </c>
      <c r="B821" s="9">
        <v>4</v>
      </c>
      <c r="C821" s="9">
        <v>40.6</v>
      </c>
      <c r="D821" s="9">
        <v>5</v>
      </c>
      <c r="E821" s="9">
        <v>0</v>
      </c>
      <c r="F821" s="9">
        <v>0</v>
      </c>
      <c r="G821" s="9">
        <v>2</v>
      </c>
      <c r="H821" s="9">
        <v>2</v>
      </c>
      <c r="I821" s="9">
        <v>1</v>
      </c>
      <c r="J821" s="9">
        <v>0</v>
      </c>
    </row>
    <row r="822" spans="1:10" x14ac:dyDescent="0.25">
      <c r="A822" s="9">
        <v>2.2000000000000002</v>
      </c>
      <c r="B822" s="9">
        <v>4</v>
      </c>
      <c r="C822" s="9">
        <v>42.399099999999997</v>
      </c>
      <c r="D822" s="9">
        <v>4</v>
      </c>
      <c r="E822" s="9">
        <v>1</v>
      </c>
      <c r="F822" s="9">
        <v>0</v>
      </c>
      <c r="G822" s="9">
        <v>2</v>
      </c>
      <c r="H822" s="9">
        <v>2</v>
      </c>
      <c r="I822" s="9">
        <v>1</v>
      </c>
      <c r="J822" s="9">
        <v>0</v>
      </c>
    </row>
    <row r="823" spans="1:10" x14ac:dyDescent="0.25">
      <c r="A823" s="9">
        <v>2.2000000000000002</v>
      </c>
      <c r="B823" s="9">
        <v>4</v>
      </c>
      <c r="C823" s="9">
        <v>44.999099999999999</v>
      </c>
      <c r="D823" s="9">
        <v>5</v>
      </c>
      <c r="E823" s="9">
        <v>0</v>
      </c>
      <c r="F823" s="9">
        <v>0</v>
      </c>
      <c r="G823" s="9">
        <v>2</v>
      </c>
      <c r="H823" s="9">
        <v>2</v>
      </c>
      <c r="I823" s="9">
        <v>1</v>
      </c>
      <c r="J823" s="9">
        <v>0</v>
      </c>
    </row>
    <row r="824" spans="1:10" x14ac:dyDescent="0.25">
      <c r="A824" s="9">
        <v>2.4</v>
      </c>
      <c r="B824" s="9">
        <v>4</v>
      </c>
      <c r="C824" s="9">
        <v>41.9</v>
      </c>
      <c r="D824" s="9">
        <v>5</v>
      </c>
      <c r="E824" s="9">
        <v>0</v>
      </c>
      <c r="F824" s="9">
        <v>0</v>
      </c>
      <c r="G824" s="9">
        <v>2</v>
      </c>
      <c r="H824" s="9">
        <v>2</v>
      </c>
      <c r="I824" s="9">
        <v>1</v>
      </c>
      <c r="J824" s="9">
        <v>0</v>
      </c>
    </row>
    <row r="825" spans="1:10" x14ac:dyDescent="0.25">
      <c r="A825" s="9">
        <v>2.4</v>
      </c>
      <c r="B825" s="9">
        <v>4</v>
      </c>
      <c r="C825" s="9">
        <v>41.5</v>
      </c>
      <c r="D825" s="9">
        <v>4</v>
      </c>
      <c r="E825" s="9">
        <v>1</v>
      </c>
      <c r="F825" s="9">
        <v>0</v>
      </c>
      <c r="G825" s="9">
        <v>2</v>
      </c>
      <c r="H825" s="9">
        <v>2</v>
      </c>
      <c r="I825" s="9">
        <v>1</v>
      </c>
      <c r="J825" s="9">
        <v>0</v>
      </c>
    </row>
    <row r="826" spans="1:10" x14ac:dyDescent="0.25">
      <c r="A826" s="9">
        <v>2.2000000000000002</v>
      </c>
      <c r="B826" s="9">
        <v>4</v>
      </c>
      <c r="C826" s="9">
        <v>42.399099999999997</v>
      </c>
      <c r="D826" s="9">
        <v>4</v>
      </c>
      <c r="E826" s="9">
        <v>1</v>
      </c>
      <c r="F826" s="9">
        <v>0</v>
      </c>
      <c r="G826" s="9">
        <v>2</v>
      </c>
      <c r="H826" s="9">
        <v>2</v>
      </c>
      <c r="I826" s="9">
        <v>1</v>
      </c>
      <c r="J826" s="9">
        <v>0</v>
      </c>
    </row>
    <row r="827" spans="1:10" x14ac:dyDescent="0.25">
      <c r="A827" s="9">
        <v>2.2000000000000002</v>
      </c>
      <c r="B827" s="9">
        <v>4</v>
      </c>
      <c r="C827" s="9">
        <v>44.999099999999999</v>
      </c>
      <c r="D827" s="9">
        <v>5</v>
      </c>
      <c r="E827" s="9">
        <v>0</v>
      </c>
      <c r="F827" s="9">
        <v>0</v>
      </c>
      <c r="G827" s="9">
        <v>2</v>
      </c>
      <c r="H827" s="9">
        <v>2</v>
      </c>
      <c r="I827" s="9">
        <v>1</v>
      </c>
      <c r="J827" s="9">
        <v>0</v>
      </c>
    </row>
    <row r="828" spans="1:10" x14ac:dyDescent="0.25">
      <c r="A828" s="9">
        <v>2.4</v>
      </c>
      <c r="B828" s="9">
        <v>4</v>
      </c>
      <c r="C828" s="9">
        <v>41.9</v>
      </c>
      <c r="D828" s="9">
        <v>5</v>
      </c>
      <c r="E828" s="9">
        <v>0</v>
      </c>
      <c r="F828" s="9">
        <v>0</v>
      </c>
      <c r="G828" s="9">
        <v>2</v>
      </c>
      <c r="H828" s="9">
        <v>2</v>
      </c>
      <c r="I828" s="9">
        <v>1</v>
      </c>
      <c r="J828" s="9">
        <v>0</v>
      </c>
    </row>
    <row r="829" spans="1:10" x14ac:dyDescent="0.25">
      <c r="A829" s="9">
        <v>2.4</v>
      </c>
      <c r="B829" s="9">
        <v>4</v>
      </c>
      <c r="C829" s="9">
        <v>41.5</v>
      </c>
      <c r="D829" s="9">
        <v>4</v>
      </c>
      <c r="E829" s="9">
        <v>1</v>
      </c>
      <c r="F829" s="9">
        <v>0</v>
      </c>
      <c r="G829" s="9">
        <v>2</v>
      </c>
      <c r="H829" s="9">
        <v>2</v>
      </c>
      <c r="I829" s="9">
        <v>1</v>
      </c>
      <c r="J829" s="9">
        <v>0</v>
      </c>
    </row>
    <row r="830" spans="1:10" x14ac:dyDescent="0.25">
      <c r="A830" s="9">
        <v>3.6</v>
      </c>
      <c r="B830" s="9">
        <v>6</v>
      </c>
      <c r="C830" s="9">
        <v>33</v>
      </c>
      <c r="D830" s="9">
        <v>6</v>
      </c>
      <c r="E830" s="9">
        <v>1</v>
      </c>
      <c r="F830" s="9">
        <v>0</v>
      </c>
      <c r="G830" s="9">
        <v>2</v>
      </c>
      <c r="H830" s="9">
        <v>2</v>
      </c>
      <c r="I830" s="9">
        <v>1</v>
      </c>
      <c r="J830" s="9">
        <v>0</v>
      </c>
    </row>
    <row r="831" spans="1:10" x14ac:dyDescent="0.25">
      <c r="A831" s="9">
        <v>2.4</v>
      </c>
      <c r="B831" s="9">
        <v>4</v>
      </c>
      <c r="C831" s="9">
        <v>34.1</v>
      </c>
      <c r="D831" s="9">
        <v>4</v>
      </c>
      <c r="E831" s="9">
        <v>1</v>
      </c>
      <c r="F831" s="9">
        <v>0</v>
      </c>
      <c r="G831" s="9">
        <v>2</v>
      </c>
      <c r="H831" s="9">
        <v>2</v>
      </c>
      <c r="I831" s="9">
        <v>0</v>
      </c>
      <c r="J831" s="9">
        <v>0</v>
      </c>
    </row>
    <row r="832" spans="1:10" x14ac:dyDescent="0.25">
      <c r="A832" s="9">
        <v>2.4</v>
      </c>
      <c r="B832" s="9">
        <v>4</v>
      </c>
      <c r="C832" s="9">
        <v>35</v>
      </c>
      <c r="D832" s="9">
        <v>4</v>
      </c>
      <c r="E832" s="9">
        <v>1</v>
      </c>
      <c r="F832" s="9">
        <v>0</v>
      </c>
      <c r="G832" s="9">
        <v>2</v>
      </c>
      <c r="H832" s="9">
        <v>2</v>
      </c>
      <c r="I832" s="9">
        <v>1</v>
      </c>
      <c r="J832" s="9">
        <v>0</v>
      </c>
    </row>
    <row r="833" spans="1:10" x14ac:dyDescent="0.25">
      <c r="A833" s="9">
        <v>3.5</v>
      </c>
      <c r="B833" s="9">
        <v>6</v>
      </c>
      <c r="C833" s="9">
        <v>33.200000000000003</v>
      </c>
      <c r="D833" s="9">
        <v>6</v>
      </c>
      <c r="E833" s="9">
        <v>1</v>
      </c>
      <c r="F833" s="9">
        <v>0</v>
      </c>
      <c r="G833" s="9">
        <v>2</v>
      </c>
      <c r="H833" s="9">
        <v>2</v>
      </c>
      <c r="I833" s="9">
        <v>0</v>
      </c>
      <c r="J833" s="9">
        <v>0</v>
      </c>
    </row>
    <row r="834" spans="1:10" x14ac:dyDescent="0.25">
      <c r="A834" s="9">
        <v>3.7</v>
      </c>
      <c r="B834" s="9">
        <v>6</v>
      </c>
      <c r="C834" s="9">
        <v>30.5</v>
      </c>
      <c r="D834" s="9">
        <v>4</v>
      </c>
      <c r="E834" s="9">
        <v>1</v>
      </c>
      <c r="F834" s="9">
        <v>0</v>
      </c>
      <c r="G834" s="9">
        <v>1</v>
      </c>
      <c r="H834" s="9">
        <v>1</v>
      </c>
      <c r="I834" s="9">
        <v>0</v>
      </c>
      <c r="J834" s="9">
        <v>0</v>
      </c>
    </row>
    <row r="835" spans="1:10" x14ac:dyDescent="0.25">
      <c r="A835" s="9">
        <v>4</v>
      </c>
      <c r="B835" s="9">
        <v>6</v>
      </c>
      <c r="C835" s="9">
        <v>29.4</v>
      </c>
      <c r="D835" s="9">
        <v>5</v>
      </c>
      <c r="E835" s="9">
        <v>1</v>
      </c>
      <c r="F835" s="9">
        <v>0</v>
      </c>
      <c r="G835" s="9">
        <v>2</v>
      </c>
      <c r="H835" s="9">
        <v>2</v>
      </c>
      <c r="I835" s="9">
        <v>0</v>
      </c>
      <c r="J835" s="9">
        <v>0</v>
      </c>
    </row>
    <row r="836" spans="1:10" x14ac:dyDescent="0.25">
      <c r="A836" s="9">
        <v>3.5</v>
      </c>
      <c r="B836" s="9">
        <v>6</v>
      </c>
      <c r="C836" s="9">
        <v>34.200000000000003</v>
      </c>
      <c r="D836" s="9">
        <v>6</v>
      </c>
      <c r="E836" s="9">
        <v>1</v>
      </c>
      <c r="F836" s="9">
        <v>1</v>
      </c>
      <c r="G836" s="9">
        <v>2</v>
      </c>
      <c r="H836" s="9">
        <v>2</v>
      </c>
      <c r="I836" s="9">
        <v>0</v>
      </c>
      <c r="J836" s="9">
        <v>0</v>
      </c>
    </row>
    <row r="837" spans="1:10" x14ac:dyDescent="0.25">
      <c r="A837" s="9">
        <v>2.5</v>
      </c>
      <c r="B837" s="9">
        <v>4</v>
      </c>
      <c r="C837" s="9">
        <v>39.200000000000003</v>
      </c>
      <c r="D837" s="9">
        <v>6</v>
      </c>
      <c r="E837" s="9">
        <v>1</v>
      </c>
      <c r="F837" s="9">
        <v>0</v>
      </c>
      <c r="G837" s="9">
        <v>2</v>
      </c>
      <c r="H837" s="9">
        <v>2</v>
      </c>
      <c r="I837" s="9">
        <v>1</v>
      </c>
      <c r="J837" s="9">
        <v>0</v>
      </c>
    </row>
    <row r="838" spans="1:10" x14ac:dyDescent="0.25">
      <c r="A838" s="9">
        <v>2.5</v>
      </c>
      <c r="B838" s="9">
        <v>4</v>
      </c>
      <c r="C838" s="9">
        <v>38.6</v>
      </c>
      <c r="D838" s="9">
        <v>5</v>
      </c>
      <c r="E838" s="9">
        <v>0</v>
      </c>
      <c r="F838" s="9">
        <v>0</v>
      </c>
      <c r="G838" s="9">
        <v>2</v>
      </c>
      <c r="H838" s="9">
        <v>2</v>
      </c>
      <c r="I838" s="9">
        <v>1</v>
      </c>
      <c r="J838" s="9">
        <v>0</v>
      </c>
    </row>
    <row r="839" spans="1:10" x14ac:dyDescent="0.25">
      <c r="A839" s="9">
        <v>3</v>
      </c>
      <c r="B839" s="9">
        <v>6</v>
      </c>
      <c r="C839" s="9">
        <v>34.799999999999997</v>
      </c>
      <c r="D839" s="9">
        <v>6</v>
      </c>
      <c r="E839" s="9">
        <v>1</v>
      </c>
      <c r="F839" s="9">
        <v>0</v>
      </c>
      <c r="G839" s="9">
        <v>2</v>
      </c>
      <c r="H839" s="9">
        <v>2</v>
      </c>
      <c r="I839" s="9">
        <v>1</v>
      </c>
      <c r="J839" s="9">
        <v>0</v>
      </c>
    </row>
    <row r="840" spans="1:10" x14ac:dyDescent="0.25">
      <c r="A840" s="9">
        <v>2.5</v>
      </c>
      <c r="B840" s="9">
        <v>4</v>
      </c>
      <c r="C840" s="9">
        <v>42.9</v>
      </c>
      <c r="D840" s="9">
        <v>1</v>
      </c>
      <c r="E840" s="9">
        <v>0</v>
      </c>
      <c r="F840" s="9">
        <v>0</v>
      </c>
      <c r="G840" s="9">
        <v>2</v>
      </c>
      <c r="H840" s="9">
        <v>2</v>
      </c>
      <c r="I840" s="9">
        <v>1</v>
      </c>
      <c r="J840" s="9">
        <v>0</v>
      </c>
    </row>
    <row r="841" spans="1:10" x14ac:dyDescent="0.25">
      <c r="A841" s="9">
        <v>5.4</v>
      </c>
      <c r="B841" s="9">
        <v>8</v>
      </c>
      <c r="C841" s="9">
        <v>27</v>
      </c>
      <c r="D841" s="9">
        <v>6</v>
      </c>
      <c r="E841" s="9">
        <v>1</v>
      </c>
      <c r="F841" s="9">
        <v>0</v>
      </c>
      <c r="G841" s="9">
        <v>2</v>
      </c>
      <c r="H841" s="9">
        <v>1</v>
      </c>
      <c r="I841" s="9">
        <v>0</v>
      </c>
      <c r="J841" s="9">
        <v>0</v>
      </c>
    </row>
    <row r="842" spans="1:10" x14ac:dyDescent="0.25">
      <c r="A842" s="9">
        <v>4</v>
      </c>
      <c r="B842" s="9">
        <v>6</v>
      </c>
      <c r="C842" s="9">
        <v>27.8</v>
      </c>
      <c r="D842" s="9">
        <v>5</v>
      </c>
      <c r="E842" s="9">
        <v>1</v>
      </c>
      <c r="F842" s="9">
        <v>1</v>
      </c>
      <c r="G842" s="9">
        <v>1</v>
      </c>
      <c r="H842" s="9">
        <v>1</v>
      </c>
      <c r="I842" s="9">
        <v>0</v>
      </c>
      <c r="J842" s="9">
        <v>0</v>
      </c>
    </row>
    <row r="843" spans="1:10" x14ac:dyDescent="0.25">
      <c r="A843" s="9">
        <v>4.5999999999999996</v>
      </c>
      <c r="B843" s="9">
        <v>8</v>
      </c>
      <c r="C843" s="9">
        <v>29</v>
      </c>
      <c r="D843" s="9">
        <v>6</v>
      </c>
      <c r="E843" s="9">
        <v>1</v>
      </c>
      <c r="F843" s="9">
        <v>1</v>
      </c>
      <c r="G843" s="9">
        <v>2</v>
      </c>
      <c r="H843" s="9">
        <v>1</v>
      </c>
      <c r="I843" s="9">
        <v>0</v>
      </c>
      <c r="J843" s="9">
        <v>0</v>
      </c>
    </row>
    <row r="844" spans="1:10" x14ac:dyDescent="0.25">
      <c r="A844" s="9">
        <v>3.5</v>
      </c>
      <c r="B844" s="9">
        <v>6</v>
      </c>
      <c r="C844" s="9">
        <v>34.200000000000003</v>
      </c>
      <c r="D844" s="9">
        <v>6</v>
      </c>
      <c r="E844" s="9">
        <v>1</v>
      </c>
      <c r="F844" s="9">
        <v>1</v>
      </c>
      <c r="G844" s="9">
        <v>2</v>
      </c>
      <c r="H844" s="9">
        <v>2</v>
      </c>
      <c r="I844" s="9">
        <v>0</v>
      </c>
      <c r="J844" s="9">
        <v>0</v>
      </c>
    </row>
    <row r="845" spans="1:10" x14ac:dyDescent="0.25">
      <c r="A845" s="9">
        <v>3.6</v>
      </c>
      <c r="B845" s="9">
        <v>6</v>
      </c>
      <c r="C845" s="9">
        <v>33</v>
      </c>
      <c r="D845" s="9">
        <v>6</v>
      </c>
      <c r="E845" s="9">
        <v>1</v>
      </c>
      <c r="F845" s="9">
        <v>0</v>
      </c>
      <c r="G845" s="9">
        <v>2</v>
      </c>
      <c r="H845" s="9">
        <v>2</v>
      </c>
      <c r="I845" s="9">
        <v>1</v>
      </c>
      <c r="J845" s="9">
        <v>0</v>
      </c>
    </row>
    <row r="846" spans="1:10" x14ac:dyDescent="0.25">
      <c r="A846" s="9">
        <v>5.3</v>
      </c>
      <c r="B846" s="9">
        <v>8</v>
      </c>
      <c r="C846" s="9">
        <v>28.993500000000001</v>
      </c>
      <c r="D846" s="9">
        <v>6</v>
      </c>
      <c r="E846" s="9">
        <v>1</v>
      </c>
      <c r="F846" s="9">
        <v>0</v>
      </c>
      <c r="G846" s="9">
        <v>1</v>
      </c>
      <c r="H846" s="9">
        <v>1</v>
      </c>
      <c r="I846" s="9">
        <v>1</v>
      </c>
      <c r="J846" s="9">
        <v>0</v>
      </c>
    </row>
    <row r="847" spans="1:10" x14ac:dyDescent="0.25">
      <c r="A847" s="9">
        <v>6.2</v>
      </c>
      <c r="B847" s="9">
        <v>8</v>
      </c>
      <c r="C847" s="9">
        <v>28.4</v>
      </c>
      <c r="D847" s="9">
        <v>6</v>
      </c>
      <c r="E847" s="9">
        <v>1</v>
      </c>
      <c r="F847" s="9">
        <v>0</v>
      </c>
      <c r="G847" s="9">
        <v>1</v>
      </c>
      <c r="H847" s="9">
        <v>1</v>
      </c>
      <c r="I847" s="9">
        <v>1</v>
      </c>
      <c r="J847" s="9">
        <v>0</v>
      </c>
    </row>
    <row r="848" spans="1:10" x14ac:dyDescent="0.25">
      <c r="A848" s="9">
        <v>6</v>
      </c>
      <c r="B848" s="9">
        <v>8</v>
      </c>
      <c r="C848" s="9">
        <v>30.5</v>
      </c>
      <c r="D848" s="9">
        <v>1</v>
      </c>
      <c r="E848" s="9">
        <v>0</v>
      </c>
      <c r="F848" s="9">
        <v>0</v>
      </c>
      <c r="G848" s="9">
        <v>1</v>
      </c>
      <c r="H848" s="9">
        <v>1</v>
      </c>
      <c r="I848" s="9">
        <v>1</v>
      </c>
      <c r="J848" s="9">
        <v>0</v>
      </c>
    </row>
    <row r="849" spans="1:10" x14ac:dyDescent="0.25">
      <c r="A849" s="9">
        <v>5.3</v>
      </c>
      <c r="B849" s="9">
        <v>8</v>
      </c>
      <c r="C849" s="9">
        <v>28.993500000000001</v>
      </c>
      <c r="D849" s="9">
        <v>6</v>
      </c>
      <c r="E849" s="9">
        <v>1</v>
      </c>
      <c r="F849" s="9">
        <v>0</v>
      </c>
      <c r="G849" s="9">
        <v>1</v>
      </c>
      <c r="H849" s="9">
        <v>1</v>
      </c>
      <c r="I849" s="9">
        <v>1</v>
      </c>
      <c r="J849" s="9">
        <v>0</v>
      </c>
    </row>
    <row r="850" spans="1:10" x14ac:dyDescent="0.25">
      <c r="A850" s="9">
        <v>6.2</v>
      </c>
      <c r="B850" s="9">
        <v>8</v>
      </c>
      <c r="C850" s="9">
        <v>28.4</v>
      </c>
      <c r="D850" s="9">
        <v>6</v>
      </c>
      <c r="E850" s="9">
        <v>1</v>
      </c>
      <c r="F850" s="9">
        <v>0</v>
      </c>
      <c r="G850" s="9">
        <v>1</v>
      </c>
      <c r="H850" s="9">
        <v>1</v>
      </c>
      <c r="I850" s="9">
        <v>1</v>
      </c>
      <c r="J850" s="9">
        <v>0</v>
      </c>
    </row>
    <row r="851" spans="1:10" x14ac:dyDescent="0.25">
      <c r="A851" s="9">
        <v>6.2</v>
      </c>
      <c r="B851" s="9">
        <v>8</v>
      </c>
      <c r="C851" s="9">
        <v>26</v>
      </c>
      <c r="D851" s="9">
        <v>6</v>
      </c>
      <c r="E851" s="9">
        <v>1</v>
      </c>
      <c r="F851" s="9">
        <v>0</v>
      </c>
      <c r="G851" s="9">
        <v>1</v>
      </c>
      <c r="H851" s="9">
        <v>1</v>
      </c>
      <c r="I851" s="9">
        <v>1</v>
      </c>
      <c r="J851" s="9">
        <v>0</v>
      </c>
    </row>
    <row r="852" spans="1:10" x14ac:dyDescent="0.25">
      <c r="A852" s="9">
        <v>2.4</v>
      </c>
      <c r="B852" s="9">
        <v>4</v>
      </c>
      <c r="C852" s="9">
        <v>45.1</v>
      </c>
      <c r="D852" s="9">
        <v>6</v>
      </c>
      <c r="E852" s="9">
        <v>1</v>
      </c>
      <c r="F852" s="9">
        <v>0</v>
      </c>
      <c r="G852" s="9">
        <v>2</v>
      </c>
      <c r="H852" s="9">
        <v>2</v>
      </c>
      <c r="I852" s="9">
        <v>1</v>
      </c>
      <c r="J852" s="9">
        <v>0</v>
      </c>
    </row>
    <row r="853" spans="1:10" x14ac:dyDescent="0.25">
      <c r="A853" s="9">
        <v>3</v>
      </c>
      <c r="B853" s="9">
        <v>6</v>
      </c>
      <c r="C853" s="9">
        <v>34.548200000000001</v>
      </c>
      <c r="D853" s="9">
        <v>6</v>
      </c>
      <c r="E853" s="9">
        <v>1</v>
      </c>
      <c r="F853" s="9">
        <v>0</v>
      </c>
      <c r="G853" s="9">
        <v>2</v>
      </c>
      <c r="H853" s="9">
        <v>2</v>
      </c>
      <c r="I853" s="9">
        <v>1</v>
      </c>
      <c r="J853" s="9">
        <v>0</v>
      </c>
    </row>
    <row r="854" spans="1:10" x14ac:dyDescent="0.25">
      <c r="A854" s="9">
        <v>3.5</v>
      </c>
      <c r="B854" s="9">
        <v>6</v>
      </c>
      <c r="C854" s="9">
        <v>38.299999999999997</v>
      </c>
      <c r="D854" s="9">
        <v>5</v>
      </c>
      <c r="E854" s="9">
        <v>1</v>
      </c>
      <c r="F854" s="9">
        <v>0</v>
      </c>
      <c r="G854" s="9">
        <v>2</v>
      </c>
      <c r="H854" s="9">
        <v>2</v>
      </c>
      <c r="I854" s="9">
        <v>1</v>
      </c>
      <c r="J854" s="9">
        <v>1</v>
      </c>
    </row>
    <row r="855" spans="1:10" x14ac:dyDescent="0.25">
      <c r="A855" s="9">
        <v>2.4</v>
      </c>
      <c r="B855" s="9">
        <v>4</v>
      </c>
      <c r="C855" s="9">
        <v>39.200000000000003</v>
      </c>
      <c r="D855" s="9">
        <v>5</v>
      </c>
      <c r="E855" s="9">
        <v>1</v>
      </c>
      <c r="F855" s="9">
        <v>0</v>
      </c>
      <c r="G855" s="9">
        <v>2</v>
      </c>
      <c r="H855" s="9">
        <v>2</v>
      </c>
      <c r="I855" s="9">
        <v>1</v>
      </c>
      <c r="J855" s="9">
        <v>1</v>
      </c>
    </row>
    <row r="856" spans="1:10" x14ac:dyDescent="0.25">
      <c r="A856" s="9">
        <v>2.4</v>
      </c>
      <c r="B856" s="9">
        <v>4</v>
      </c>
      <c r="C856" s="9">
        <v>34.299999999999997</v>
      </c>
      <c r="D856" s="9">
        <v>5</v>
      </c>
      <c r="E856" s="9">
        <v>1</v>
      </c>
      <c r="F856" s="9">
        <v>0</v>
      </c>
      <c r="G856" s="9">
        <v>2</v>
      </c>
      <c r="H856" s="9">
        <v>2</v>
      </c>
      <c r="I856" s="9">
        <v>1</v>
      </c>
      <c r="J856" s="9">
        <v>1</v>
      </c>
    </row>
    <row r="857" spans="1:10" x14ac:dyDescent="0.25">
      <c r="A857" s="9">
        <v>2.4</v>
      </c>
      <c r="B857" s="9">
        <v>4</v>
      </c>
      <c r="C857" s="9">
        <v>31.9</v>
      </c>
      <c r="D857" s="9">
        <v>5</v>
      </c>
      <c r="E857" s="9">
        <v>0</v>
      </c>
      <c r="F857" s="9">
        <v>0</v>
      </c>
      <c r="G857" s="9">
        <v>2</v>
      </c>
      <c r="H857" s="9">
        <v>2</v>
      </c>
      <c r="I857" s="9">
        <v>1</v>
      </c>
      <c r="J857" s="9">
        <v>1</v>
      </c>
    </row>
    <row r="858" spans="1:10" x14ac:dyDescent="0.25">
      <c r="A858" s="9">
        <v>3.5</v>
      </c>
      <c r="B858" s="9">
        <v>6</v>
      </c>
      <c r="C858" s="9">
        <v>31.947500000000002</v>
      </c>
      <c r="D858" s="9">
        <v>5</v>
      </c>
      <c r="E858" s="9">
        <v>1</v>
      </c>
      <c r="F858" s="9">
        <v>0</v>
      </c>
      <c r="G858" s="9">
        <v>2</v>
      </c>
      <c r="H858" s="9">
        <v>2</v>
      </c>
      <c r="I858" s="9">
        <v>1</v>
      </c>
      <c r="J858" s="9">
        <v>1</v>
      </c>
    </row>
    <row r="859" spans="1:10" x14ac:dyDescent="0.25">
      <c r="A859" s="9">
        <v>2.4</v>
      </c>
      <c r="B859" s="9">
        <v>4</v>
      </c>
      <c r="C859" s="9">
        <v>38.6</v>
      </c>
      <c r="D859" s="9">
        <v>6</v>
      </c>
      <c r="E859" s="9">
        <v>1</v>
      </c>
      <c r="F859" s="9">
        <v>0</v>
      </c>
      <c r="G859" s="9">
        <v>2</v>
      </c>
      <c r="H859" s="9">
        <v>2</v>
      </c>
      <c r="I859" s="9">
        <v>1</v>
      </c>
      <c r="J859" s="9">
        <v>0</v>
      </c>
    </row>
    <row r="860" spans="1:10" x14ac:dyDescent="0.25">
      <c r="A860" s="9">
        <v>2.4</v>
      </c>
      <c r="B860" s="9">
        <v>4</v>
      </c>
      <c r="C860" s="9">
        <v>36.700000000000003</v>
      </c>
      <c r="D860" s="9">
        <v>6</v>
      </c>
      <c r="E860" s="9">
        <v>0</v>
      </c>
      <c r="F860" s="9">
        <v>0</v>
      </c>
      <c r="G860" s="9">
        <v>2</v>
      </c>
      <c r="H860" s="9">
        <v>2</v>
      </c>
      <c r="I860" s="9">
        <v>1</v>
      </c>
      <c r="J860" s="9">
        <v>0</v>
      </c>
    </row>
    <row r="861" spans="1:10" x14ac:dyDescent="0.25">
      <c r="A861" s="9">
        <v>3.5</v>
      </c>
      <c r="B861" s="9">
        <v>6</v>
      </c>
      <c r="C861" s="9">
        <v>36.4</v>
      </c>
      <c r="D861" s="9">
        <v>6</v>
      </c>
      <c r="E861" s="9">
        <v>1</v>
      </c>
      <c r="F861" s="9">
        <v>0</v>
      </c>
      <c r="G861" s="9">
        <v>2</v>
      </c>
      <c r="H861" s="9">
        <v>2</v>
      </c>
      <c r="I861" s="9">
        <v>1</v>
      </c>
      <c r="J861" s="9">
        <v>0</v>
      </c>
    </row>
    <row r="862" spans="1:10" x14ac:dyDescent="0.25">
      <c r="A862" s="9">
        <v>2.4</v>
      </c>
      <c r="B862" s="9">
        <v>4</v>
      </c>
      <c r="C862" s="9">
        <v>41.6</v>
      </c>
      <c r="D862" s="9">
        <v>6</v>
      </c>
      <c r="E862" s="9">
        <v>0</v>
      </c>
      <c r="F862" s="9">
        <v>0</v>
      </c>
      <c r="G862" s="9">
        <v>2</v>
      </c>
      <c r="H862" s="9">
        <v>2</v>
      </c>
      <c r="I862" s="9">
        <v>1</v>
      </c>
      <c r="J862" s="9">
        <v>0</v>
      </c>
    </row>
    <row r="863" spans="1:10" x14ac:dyDescent="0.25">
      <c r="A863" s="9">
        <v>2.4</v>
      </c>
      <c r="B863" s="9">
        <v>4</v>
      </c>
      <c r="C863" s="9">
        <v>43.2286</v>
      </c>
      <c r="D863" s="9">
        <v>6</v>
      </c>
      <c r="E863" s="9">
        <v>1</v>
      </c>
      <c r="F863" s="9">
        <v>0</v>
      </c>
      <c r="G863" s="9">
        <v>2</v>
      </c>
      <c r="H863" s="9">
        <v>2</v>
      </c>
      <c r="I863" s="9">
        <v>1</v>
      </c>
      <c r="J863" s="9">
        <v>0</v>
      </c>
    </row>
    <row r="864" spans="1:10" x14ac:dyDescent="0.25">
      <c r="A864" s="9">
        <v>3.8</v>
      </c>
      <c r="B864" s="9">
        <v>6</v>
      </c>
      <c r="C864" s="9">
        <v>32.5</v>
      </c>
      <c r="D864" s="9">
        <v>6</v>
      </c>
      <c r="E864" s="9">
        <v>1</v>
      </c>
      <c r="F864" s="9">
        <v>0</v>
      </c>
      <c r="G864" s="9">
        <v>2</v>
      </c>
      <c r="H864" s="9">
        <v>2</v>
      </c>
      <c r="I864" s="9">
        <v>1</v>
      </c>
      <c r="J864" s="9">
        <v>0</v>
      </c>
    </row>
    <row r="865" spans="1:10" x14ac:dyDescent="0.25">
      <c r="A865" s="9">
        <v>3.5</v>
      </c>
      <c r="B865" s="9">
        <v>6</v>
      </c>
      <c r="C865" s="9">
        <v>31.496099999999998</v>
      </c>
      <c r="D865" s="9">
        <v>7</v>
      </c>
      <c r="E865" s="9">
        <v>1</v>
      </c>
      <c r="F865" s="9">
        <v>0</v>
      </c>
      <c r="G865" s="9">
        <v>2</v>
      </c>
      <c r="H865" s="9">
        <v>2</v>
      </c>
      <c r="I865" s="9">
        <v>1</v>
      </c>
      <c r="J865" s="9">
        <v>0</v>
      </c>
    </row>
    <row r="866" spans="1:10" x14ac:dyDescent="0.25">
      <c r="A866" s="9">
        <v>5.6</v>
      </c>
      <c r="B866" s="9">
        <v>8</v>
      </c>
      <c r="C866" s="9">
        <v>24.2</v>
      </c>
      <c r="D866" s="9">
        <v>5</v>
      </c>
      <c r="E866" s="9">
        <v>1</v>
      </c>
      <c r="F866" s="9">
        <v>0</v>
      </c>
      <c r="G866" s="9">
        <v>2</v>
      </c>
      <c r="H866" s="9">
        <v>2</v>
      </c>
      <c r="I866" s="9">
        <v>1</v>
      </c>
      <c r="J866" s="9">
        <v>0</v>
      </c>
    </row>
    <row r="867" spans="1:10" x14ac:dyDescent="0.25">
      <c r="A867" s="9">
        <v>3.7</v>
      </c>
      <c r="B867" s="9">
        <v>6</v>
      </c>
      <c r="C867" s="9">
        <v>27.2</v>
      </c>
      <c r="D867" s="9">
        <v>5</v>
      </c>
      <c r="E867" s="9">
        <v>1</v>
      </c>
      <c r="F867" s="9">
        <v>0</v>
      </c>
      <c r="G867" s="9">
        <v>1</v>
      </c>
      <c r="H867" s="9">
        <v>1</v>
      </c>
      <c r="I867" s="9">
        <v>0</v>
      </c>
      <c r="J867" s="9">
        <v>0</v>
      </c>
    </row>
    <row r="868" spans="1:10" x14ac:dyDescent="0.25">
      <c r="A868" s="9">
        <v>5.7</v>
      </c>
      <c r="B868" s="9">
        <v>8</v>
      </c>
      <c r="C868" s="9">
        <v>27.1</v>
      </c>
      <c r="D868" s="9">
        <v>5</v>
      </c>
      <c r="E868" s="9">
        <v>1</v>
      </c>
      <c r="F868" s="9">
        <v>0</v>
      </c>
      <c r="G868" s="9">
        <v>1</v>
      </c>
      <c r="H868" s="9">
        <v>1</v>
      </c>
      <c r="I868" s="9">
        <v>1</v>
      </c>
      <c r="J868" s="9">
        <v>0</v>
      </c>
    </row>
    <row r="869" spans="1:10" x14ac:dyDescent="0.25">
      <c r="A869" s="9">
        <v>2</v>
      </c>
      <c r="B869" s="9">
        <v>4</v>
      </c>
      <c r="C869" s="9">
        <v>40.239699999999999</v>
      </c>
      <c r="D869" s="9">
        <v>5</v>
      </c>
      <c r="E869" s="9">
        <v>0</v>
      </c>
      <c r="F869" s="9">
        <v>0</v>
      </c>
      <c r="G869" s="9">
        <v>2</v>
      </c>
      <c r="H869" s="9">
        <v>2</v>
      </c>
      <c r="I869" s="9">
        <v>1</v>
      </c>
      <c r="J869" s="9">
        <v>0</v>
      </c>
    </row>
    <row r="870" spans="1:10" x14ac:dyDescent="0.25">
      <c r="A870" s="9">
        <v>2</v>
      </c>
      <c r="B870" s="9">
        <v>4</v>
      </c>
      <c r="C870" s="9">
        <v>38</v>
      </c>
      <c r="D870" s="9">
        <v>1</v>
      </c>
      <c r="E870" s="9">
        <v>1</v>
      </c>
      <c r="F870" s="9">
        <v>0</v>
      </c>
      <c r="G870" s="9">
        <v>2</v>
      </c>
      <c r="H870" s="9">
        <v>2</v>
      </c>
      <c r="I870" s="9">
        <v>1</v>
      </c>
      <c r="J870" s="9">
        <v>0</v>
      </c>
    </row>
    <row r="871" spans="1:10" x14ac:dyDescent="0.25">
      <c r="A871" s="9">
        <v>2.4</v>
      </c>
      <c r="B871" s="9">
        <v>4</v>
      </c>
      <c r="C871" s="9">
        <v>39.200000000000003</v>
      </c>
      <c r="D871" s="9">
        <v>5</v>
      </c>
      <c r="E871" s="9">
        <v>0</v>
      </c>
      <c r="F871" s="9">
        <v>0</v>
      </c>
      <c r="G871" s="9">
        <v>2</v>
      </c>
      <c r="H871" s="9">
        <v>2</v>
      </c>
      <c r="I871" s="9">
        <v>1</v>
      </c>
      <c r="J871" s="9">
        <v>0</v>
      </c>
    </row>
    <row r="872" spans="1:10" x14ac:dyDescent="0.25">
      <c r="A872" s="9">
        <v>2.4</v>
      </c>
      <c r="B872" s="9">
        <v>4</v>
      </c>
      <c r="C872" s="9">
        <v>34.700000000000003</v>
      </c>
      <c r="D872" s="9">
        <v>1</v>
      </c>
      <c r="E872" s="9">
        <v>1</v>
      </c>
      <c r="F872" s="9">
        <v>0</v>
      </c>
      <c r="G872" s="9">
        <v>2</v>
      </c>
      <c r="H872" s="9">
        <v>2</v>
      </c>
      <c r="I872" s="9">
        <v>1</v>
      </c>
      <c r="J872" s="9">
        <v>0</v>
      </c>
    </row>
    <row r="873" spans="1:10" x14ac:dyDescent="0.25">
      <c r="A873" s="9">
        <v>3.7</v>
      </c>
      <c r="B873" s="9">
        <v>6</v>
      </c>
      <c r="C873" s="9">
        <v>28.8</v>
      </c>
      <c r="D873" s="9">
        <v>5</v>
      </c>
      <c r="E873" s="9">
        <v>1</v>
      </c>
      <c r="F873" s="9">
        <v>0</v>
      </c>
      <c r="G873" s="9">
        <v>1</v>
      </c>
      <c r="H873" s="9">
        <v>1</v>
      </c>
      <c r="I873" s="9">
        <v>0</v>
      </c>
      <c r="J873" s="9">
        <v>0</v>
      </c>
    </row>
    <row r="874" spans="1:10" x14ac:dyDescent="0.25">
      <c r="A874" s="9">
        <v>5.7</v>
      </c>
      <c r="B874" s="9">
        <v>8</v>
      </c>
      <c r="C874" s="9">
        <v>27.1</v>
      </c>
      <c r="D874" s="9">
        <v>5</v>
      </c>
      <c r="E874" s="9">
        <v>1</v>
      </c>
      <c r="F874" s="9">
        <v>0</v>
      </c>
      <c r="G874" s="9">
        <v>1</v>
      </c>
      <c r="H874" s="9">
        <v>1</v>
      </c>
      <c r="I874" s="9">
        <v>1</v>
      </c>
      <c r="J874" s="9">
        <v>0</v>
      </c>
    </row>
    <row r="875" spans="1:10" x14ac:dyDescent="0.25">
      <c r="A875" s="9">
        <v>3.7</v>
      </c>
      <c r="B875" s="9">
        <v>6</v>
      </c>
      <c r="C875" s="9">
        <v>30.5</v>
      </c>
      <c r="D875" s="9">
        <v>4</v>
      </c>
      <c r="E875" s="9">
        <v>1</v>
      </c>
      <c r="F875" s="9">
        <v>0</v>
      </c>
      <c r="G875" s="9">
        <v>1</v>
      </c>
      <c r="H875" s="9">
        <v>1</v>
      </c>
      <c r="I875" s="9">
        <v>0</v>
      </c>
      <c r="J875" s="9">
        <v>0</v>
      </c>
    </row>
    <row r="876" spans="1:10" x14ac:dyDescent="0.25">
      <c r="A876" s="9">
        <v>2</v>
      </c>
      <c r="B876" s="9">
        <v>4</v>
      </c>
      <c r="C876" s="9">
        <v>40.239699999999999</v>
      </c>
      <c r="D876" s="9">
        <v>5</v>
      </c>
      <c r="E876" s="9">
        <v>0</v>
      </c>
      <c r="F876" s="9">
        <v>0</v>
      </c>
      <c r="G876" s="9">
        <v>2</v>
      </c>
      <c r="H876" s="9">
        <v>2</v>
      </c>
      <c r="I876" s="9">
        <v>1</v>
      </c>
      <c r="J876" s="9">
        <v>0</v>
      </c>
    </row>
    <row r="877" spans="1:10" x14ac:dyDescent="0.25">
      <c r="A877" s="9">
        <v>2</v>
      </c>
      <c r="B877" s="9">
        <v>4</v>
      </c>
      <c r="C877" s="9">
        <v>38</v>
      </c>
      <c r="D877" s="9">
        <v>1</v>
      </c>
      <c r="E877" s="9">
        <v>1</v>
      </c>
      <c r="F877" s="9">
        <v>0</v>
      </c>
      <c r="G877" s="9">
        <v>2</v>
      </c>
      <c r="H877" s="9">
        <v>2</v>
      </c>
      <c r="I877" s="9">
        <v>1</v>
      </c>
      <c r="J877" s="9">
        <v>0</v>
      </c>
    </row>
    <row r="878" spans="1:10" x14ac:dyDescent="0.25">
      <c r="A878" s="9">
        <v>2.4</v>
      </c>
      <c r="B878" s="9">
        <v>4</v>
      </c>
      <c r="C878" s="9">
        <v>39.200000000000003</v>
      </c>
      <c r="D878" s="9">
        <v>5</v>
      </c>
      <c r="E878" s="9">
        <v>0</v>
      </c>
      <c r="F878" s="9">
        <v>0</v>
      </c>
      <c r="G878" s="9">
        <v>2</v>
      </c>
      <c r="H878" s="9">
        <v>2</v>
      </c>
      <c r="I878" s="9">
        <v>1</v>
      </c>
      <c r="J878" s="9">
        <v>0</v>
      </c>
    </row>
    <row r="879" spans="1:10" x14ac:dyDescent="0.25">
      <c r="A879" s="9">
        <v>2.4</v>
      </c>
      <c r="B879" s="9">
        <v>4</v>
      </c>
      <c r="C879" s="9">
        <v>34.700000000000003</v>
      </c>
      <c r="D879" s="9">
        <v>1</v>
      </c>
      <c r="E879" s="9">
        <v>1</v>
      </c>
      <c r="F879" s="9">
        <v>0</v>
      </c>
      <c r="G879" s="9">
        <v>2</v>
      </c>
      <c r="H879" s="9">
        <v>2</v>
      </c>
      <c r="I879" s="9">
        <v>1</v>
      </c>
      <c r="J879" s="9">
        <v>0</v>
      </c>
    </row>
    <row r="880" spans="1:10" x14ac:dyDescent="0.25">
      <c r="A880" s="9">
        <v>3.8</v>
      </c>
      <c r="B880" s="9">
        <v>6</v>
      </c>
      <c r="C880" s="9">
        <v>28.2</v>
      </c>
      <c r="D880" s="9">
        <v>4</v>
      </c>
      <c r="E880" s="9">
        <v>1</v>
      </c>
      <c r="F880" s="9">
        <v>0</v>
      </c>
      <c r="G880" s="9">
        <v>1</v>
      </c>
      <c r="H880" s="9">
        <v>1</v>
      </c>
      <c r="I880" s="9">
        <v>0</v>
      </c>
      <c r="J880" s="9">
        <v>0</v>
      </c>
    </row>
    <row r="881" spans="1:10" x14ac:dyDescent="0.25">
      <c r="A881" s="9">
        <v>3.8</v>
      </c>
      <c r="B881" s="9">
        <v>6</v>
      </c>
      <c r="C881" s="9">
        <v>29.5</v>
      </c>
      <c r="D881" s="9">
        <v>5</v>
      </c>
      <c r="E881" s="9">
        <v>1</v>
      </c>
      <c r="F881" s="9">
        <v>0</v>
      </c>
      <c r="G881" s="9">
        <v>2</v>
      </c>
      <c r="H881" s="9">
        <v>2</v>
      </c>
      <c r="I881" s="9">
        <v>1</v>
      </c>
      <c r="J881" s="9">
        <v>0</v>
      </c>
    </row>
    <row r="882" spans="1:10" x14ac:dyDescent="0.25">
      <c r="A882" s="9">
        <v>4.5999999999999996</v>
      </c>
      <c r="B882" s="9">
        <v>8</v>
      </c>
      <c r="C882" s="9">
        <v>29.9</v>
      </c>
      <c r="D882" s="9">
        <v>6</v>
      </c>
      <c r="E882" s="9">
        <v>1</v>
      </c>
      <c r="F882" s="9">
        <v>0</v>
      </c>
      <c r="G882" s="9">
        <v>2</v>
      </c>
      <c r="H882" s="9">
        <v>2</v>
      </c>
      <c r="I882" s="9">
        <v>1</v>
      </c>
      <c r="J882" s="9">
        <v>0</v>
      </c>
    </row>
    <row r="883" spans="1:10" x14ac:dyDescent="0.25">
      <c r="A883" s="9">
        <v>2</v>
      </c>
      <c r="B883" s="9">
        <v>4</v>
      </c>
      <c r="C883" s="9">
        <v>34.5</v>
      </c>
      <c r="D883" s="9">
        <v>4</v>
      </c>
      <c r="E883" s="9">
        <v>1</v>
      </c>
      <c r="F883" s="9">
        <v>0</v>
      </c>
      <c r="G883" s="9">
        <v>2</v>
      </c>
      <c r="H883" s="9">
        <v>2</v>
      </c>
      <c r="I883" s="9">
        <v>1</v>
      </c>
      <c r="J883" s="9">
        <v>0</v>
      </c>
    </row>
    <row r="884" spans="1:10" x14ac:dyDescent="0.25">
      <c r="A884" s="9">
        <v>2</v>
      </c>
      <c r="B884" s="9">
        <v>4</v>
      </c>
      <c r="C884" s="9">
        <v>35.299999999999997</v>
      </c>
      <c r="D884" s="9">
        <v>5</v>
      </c>
      <c r="E884" s="9">
        <v>0</v>
      </c>
      <c r="F884" s="9">
        <v>0</v>
      </c>
      <c r="G884" s="9">
        <v>2</v>
      </c>
      <c r="H884" s="9">
        <v>2</v>
      </c>
      <c r="I884" s="9">
        <v>1</v>
      </c>
      <c r="J884" s="9">
        <v>0</v>
      </c>
    </row>
    <row r="885" spans="1:10" x14ac:dyDescent="0.25">
      <c r="A885" s="9">
        <v>2.7</v>
      </c>
      <c r="B885" s="9">
        <v>6</v>
      </c>
      <c r="C885" s="9">
        <v>32.700000000000003</v>
      </c>
      <c r="D885" s="9">
        <v>4</v>
      </c>
      <c r="E885" s="9">
        <v>1</v>
      </c>
      <c r="F885" s="9">
        <v>0</v>
      </c>
      <c r="G885" s="9">
        <v>2</v>
      </c>
      <c r="H885" s="9">
        <v>2</v>
      </c>
      <c r="I885" s="9">
        <v>0</v>
      </c>
      <c r="J885" s="9">
        <v>0</v>
      </c>
    </row>
    <row r="886" spans="1:10" x14ac:dyDescent="0.25">
      <c r="A886" s="9">
        <v>3.5</v>
      </c>
      <c r="B886" s="9">
        <v>6</v>
      </c>
      <c r="C886" s="9">
        <v>34.5</v>
      </c>
      <c r="D886" s="9">
        <v>6</v>
      </c>
      <c r="E886" s="9">
        <v>1</v>
      </c>
      <c r="F886" s="9">
        <v>0</v>
      </c>
      <c r="G886" s="9">
        <v>2</v>
      </c>
      <c r="H886" s="9">
        <v>2</v>
      </c>
      <c r="I886" s="9">
        <v>1</v>
      </c>
      <c r="J886" s="9">
        <v>0</v>
      </c>
    </row>
    <row r="887" spans="1:10" x14ac:dyDescent="0.25">
      <c r="A887" s="9">
        <v>3.5</v>
      </c>
      <c r="B887" s="9">
        <v>6</v>
      </c>
      <c r="C887" s="9">
        <v>39.0959</v>
      </c>
      <c r="D887" s="9">
        <v>1</v>
      </c>
      <c r="E887" s="9">
        <v>0</v>
      </c>
      <c r="F887" s="9">
        <v>0</v>
      </c>
      <c r="G887" s="9">
        <v>2</v>
      </c>
      <c r="H887" s="9">
        <v>2</v>
      </c>
      <c r="I887" s="9">
        <v>1</v>
      </c>
      <c r="J887" s="9">
        <v>0</v>
      </c>
    </row>
    <row r="888" spans="1:10" x14ac:dyDescent="0.25">
      <c r="A888" s="9">
        <v>3.5</v>
      </c>
      <c r="B888" s="9">
        <v>6</v>
      </c>
      <c r="C888" s="9">
        <v>32.200000000000003</v>
      </c>
      <c r="D888" s="9">
        <v>6</v>
      </c>
      <c r="E888" s="9">
        <v>1</v>
      </c>
      <c r="F888" s="9">
        <v>1</v>
      </c>
      <c r="G888" s="9">
        <v>2</v>
      </c>
      <c r="H888" s="9">
        <v>2</v>
      </c>
      <c r="I888" s="9">
        <v>1</v>
      </c>
      <c r="J888" s="9">
        <v>0</v>
      </c>
    </row>
    <row r="889" spans="1:10" x14ac:dyDescent="0.25">
      <c r="A889" s="9">
        <v>3.5</v>
      </c>
      <c r="B889" s="9">
        <v>6</v>
      </c>
      <c r="C889" s="9">
        <v>34.200000000000003</v>
      </c>
      <c r="D889" s="9">
        <v>6</v>
      </c>
      <c r="E889" s="9">
        <v>1</v>
      </c>
      <c r="F889" s="9">
        <v>1</v>
      </c>
      <c r="G889" s="9">
        <v>2</v>
      </c>
      <c r="H889" s="9">
        <v>2</v>
      </c>
      <c r="I889" s="9">
        <v>0</v>
      </c>
      <c r="J889" s="9">
        <v>0</v>
      </c>
    </row>
    <row r="890" spans="1:10" x14ac:dyDescent="0.25">
      <c r="A890" s="9">
        <v>5.4</v>
      </c>
      <c r="B890" s="9">
        <v>8</v>
      </c>
      <c r="C890" s="9">
        <v>27</v>
      </c>
      <c r="D890" s="9">
        <v>6</v>
      </c>
      <c r="E890" s="9">
        <v>1</v>
      </c>
      <c r="F890" s="9">
        <v>0</v>
      </c>
      <c r="G890" s="9">
        <v>2</v>
      </c>
      <c r="H890" s="9">
        <v>1</v>
      </c>
      <c r="I890" s="9">
        <v>0</v>
      </c>
      <c r="J890" s="9">
        <v>0</v>
      </c>
    </row>
    <row r="891" spans="1:10" x14ac:dyDescent="0.25">
      <c r="A891" s="9">
        <v>2.2999999999999998</v>
      </c>
      <c r="B891" s="9">
        <v>4</v>
      </c>
      <c r="C891" s="9">
        <v>34.700000000000003</v>
      </c>
      <c r="D891" s="9">
        <v>6</v>
      </c>
      <c r="E891" s="9">
        <v>1</v>
      </c>
      <c r="F891" s="9">
        <v>0</v>
      </c>
      <c r="G891" s="9">
        <v>2</v>
      </c>
      <c r="H891" s="9">
        <v>2</v>
      </c>
      <c r="I891" s="9">
        <v>1</v>
      </c>
      <c r="J891" s="9">
        <v>0</v>
      </c>
    </row>
    <row r="892" spans="1:10" x14ac:dyDescent="0.25">
      <c r="A892" s="9">
        <v>2.5</v>
      </c>
      <c r="B892" s="9">
        <v>4</v>
      </c>
      <c r="C892" s="9">
        <v>38.6</v>
      </c>
      <c r="D892" s="9">
        <v>5</v>
      </c>
      <c r="E892" s="9">
        <v>1</v>
      </c>
      <c r="F892" s="9">
        <v>0</v>
      </c>
      <c r="G892" s="9">
        <v>2</v>
      </c>
      <c r="H892" s="9">
        <v>2</v>
      </c>
      <c r="I892" s="9">
        <v>1</v>
      </c>
      <c r="J892" s="9">
        <v>0</v>
      </c>
    </row>
    <row r="893" spans="1:10" x14ac:dyDescent="0.25">
      <c r="A893" s="9">
        <v>3.7</v>
      </c>
      <c r="B893" s="9">
        <v>6</v>
      </c>
      <c r="C893" s="9">
        <v>30.5</v>
      </c>
      <c r="D893" s="9">
        <v>6</v>
      </c>
      <c r="E893" s="9">
        <v>1</v>
      </c>
      <c r="F893" s="9">
        <v>0</v>
      </c>
      <c r="G893" s="9">
        <v>2</v>
      </c>
      <c r="H893" s="9">
        <v>2</v>
      </c>
      <c r="I893" s="9">
        <v>1</v>
      </c>
      <c r="J893" s="9">
        <v>0</v>
      </c>
    </row>
    <row r="894" spans="1:10" x14ac:dyDescent="0.25">
      <c r="A894" s="9">
        <v>2.5</v>
      </c>
      <c r="B894" s="9">
        <v>4</v>
      </c>
      <c r="C894" s="9">
        <v>38.6</v>
      </c>
      <c r="D894" s="9">
        <v>5</v>
      </c>
      <c r="E894" s="9">
        <v>0</v>
      </c>
      <c r="F894" s="9">
        <v>0</v>
      </c>
      <c r="G894" s="9">
        <v>2</v>
      </c>
      <c r="H894" s="9">
        <v>2</v>
      </c>
      <c r="I894" s="9">
        <v>1</v>
      </c>
      <c r="J894" s="9">
        <v>0</v>
      </c>
    </row>
    <row r="895" spans="1:10" x14ac:dyDescent="0.25">
      <c r="A895" s="9">
        <v>2.5</v>
      </c>
      <c r="B895" s="9">
        <v>4</v>
      </c>
      <c r="C895" s="9">
        <v>39.200000000000003</v>
      </c>
      <c r="D895" s="9">
        <v>6</v>
      </c>
      <c r="E895" s="9">
        <v>1</v>
      </c>
      <c r="F895" s="9">
        <v>0</v>
      </c>
      <c r="G895" s="9">
        <v>2</v>
      </c>
      <c r="H895" s="9">
        <v>2</v>
      </c>
      <c r="I895" s="9">
        <v>1</v>
      </c>
      <c r="J895" s="9">
        <v>0</v>
      </c>
    </row>
    <row r="896" spans="1:10" x14ac:dyDescent="0.25">
      <c r="A896" s="9">
        <v>3</v>
      </c>
      <c r="B896" s="9">
        <v>6</v>
      </c>
      <c r="C896" s="9">
        <v>34.799999999999997</v>
      </c>
      <c r="D896" s="9">
        <v>6</v>
      </c>
      <c r="E896" s="9">
        <v>1</v>
      </c>
      <c r="F896" s="9">
        <v>0</v>
      </c>
      <c r="G896" s="9">
        <v>2</v>
      </c>
      <c r="H896" s="9">
        <v>2</v>
      </c>
      <c r="I896" s="9">
        <v>1</v>
      </c>
      <c r="J896" s="9">
        <v>0</v>
      </c>
    </row>
    <row r="897" spans="1:10" x14ac:dyDescent="0.25">
      <c r="A897" s="9">
        <v>2.5</v>
      </c>
      <c r="B897" s="9">
        <v>4</v>
      </c>
      <c r="C897" s="9">
        <v>42.9</v>
      </c>
      <c r="D897" s="9">
        <v>1</v>
      </c>
      <c r="E897" s="9">
        <v>0</v>
      </c>
      <c r="F897" s="9">
        <v>0</v>
      </c>
      <c r="G897" s="9">
        <v>2</v>
      </c>
      <c r="H897" s="9">
        <v>2</v>
      </c>
      <c r="I897" s="9">
        <v>1</v>
      </c>
      <c r="J897" s="9">
        <v>0</v>
      </c>
    </row>
    <row r="898" spans="1:10" x14ac:dyDescent="0.25">
      <c r="A898" s="9">
        <v>3.5</v>
      </c>
      <c r="B898" s="9">
        <v>6</v>
      </c>
      <c r="C898" s="9">
        <v>30.6</v>
      </c>
      <c r="D898" s="9">
        <v>7</v>
      </c>
      <c r="E898" s="9">
        <v>1</v>
      </c>
      <c r="F898" s="9">
        <v>0</v>
      </c>
      <c r="G898" s="9">
        <v>2</v>
      </c>
      <c r="H898" s="9">
        <v>2</v>
      </c>
      <c r="I898" s="9">
        <v>1</v>
      </c>
      <c r="J898" s="9">
        <v>0</v>
      </c>
    </row>
    <row r="899" spans="1:10" x14ac:dyDescent="0.25">
      <c r="A899" s="9">
        <v>3.5</v>
      </c>
      <c r="B899" s="9">
        <v>6</v>
      </c>
      <c r="C899" s="9">
        <v>28.7</v>
      </c>
      <c r="D899" s="9">
        <v>7</v>
      </c>
      <c r="E899" s="9">
        <v>1</v>
      </c>
      <c r="F899" s="9">
        <v>0</v>
      </c>
      <c r="G899" s="9">
        <v>2</v>
      </c>
      <c r="H899" s="9">
        <v>2</v>
      </c>
      <c r="I899" s="9">
        <v>1</v>
      </c>
      <c r="J899" s="9">
        <v>0</v>
      </c>
    </row>
    <row r="900" spans="1:10" x14ac:dyDescent="0.25">
      <c r="A900" s="9">
        <v>2.5</v>
      </c>
      <c r="B900" s="9">
        <v>4</v>
      </c>
      <c r="C900" s="9">
        <v>39.200000000000003</v>
      </c>
      <c r="D900" s="9">
        <v>6</v>
      </c>
      <c r="E900" s="9">
        <v>1</v>
      </c>
      <c r="F900" s="9">
        <v>0</v>
      </c>
      <c r="G900" s="9">
        <v>2</v>
      </c>
      <c r="H900" s="9">
        <v>2</v>
      </c>
      <c r="I900" s="9">
        <v>1</v>
      </c>
      <c r="J900" s="9">
        <v>0</v>
      </c>
    </row>
    <row r="901" spans="1:10" x14ac:dyDescent="0.25">
      <c r="A901" s="9">
        <v>3</v>
      </c>
      <c r="B901" s="9">
        <v>6</v>
      </c>
      <c r="C901" s="9">
        <v>34.799999999999997</v>
      </c>
      <c r="D901" s="9">
        <v>6</v>
      </c>
      <c r="E901" s="9">
        <v>1</v>
      </c>
      <c r="F901" s="9">
        <v>1</v>
      </c>
      <c r="G901" s="9">
        <v>2</v>
      </c>
      <c r="H901" s="9">
        <v>2</v>
      </c>
      <c r="I901" s="9">
        <v>1</v>
      </c>
      <c r="J901" s="9">
        <v>0</v>
      </c>
    </row>
    <row r="902" spans="1:10" x14ac:dyDescent="0.25">
      <c r="A902" s="9">
        <v>2.5</v>
      </c>
      <c r="B902" s="9">
        <v>4</v>
      </c>
      <c r="C902" s="9">
        <v>42.9</v>
      </c>
      <c r="D902" s="9">
        <v>1</v>
      </c>
      <c r="E902" s="9">
        <v>0</v>
      </c>
      <c r="F902" s="9">
        <v>0</v>
      </c>
      <c r="G902" s="9">
        <v>2</v>
      </c>
      <c r="H902" s="9">
        <v>2</v>
      </c>
      <c r="I902" s="9">
        <v>1</v>
      </c>
      <c r="J902" s="9">
        <v>0</v>
      </c>
    </row>
    <row r="903" spans="1:10" x14ac:dyDescent="0.25">
      <c r="A903" s="9">
        <v>4</v>
      </c>
      <c r="B903" s="9">
        <v>6</v>
      </c>
      <c r="C903" s="9">
        <v>27.8</v>
      </c>
      <c r="D903" s="9">
        <v>5</v>
      </c>
      <c r="E903" s="9">
        <v>1</v>
      </c>
      <c r="F903" s="9">
        <v>1</v>
      </c>
      <c r="G903" s="9">
        <v>1</v>
      </c>
      <c r="H903" s="9">
        <v>1</v>
      </c>
      <c r="I903" s="9">
        <v>0</v>
      </c>
      <c r="J903" s="9">
        <v>0</v>
      </c>
    </row>
    <row r="904" spans="1:10" x14ac:dyDescent="0.25">
      <c r="A904" s="9">
        <v>4.5999999999999996</v>
      </c>
      <c r="B904" s="9">
        <v>8</v>
      </c>
      <c r="C904" s="9">
        <v>29</v>
      </c>
      <c r="D904" s="9">
        <v>6</v>
      </c>
      <c r="E904" s="9">
        <v>1</v>
      </c>
      <c r="F904" s="9">
        <v>1</v>
      </c>
      <c r="G904" s="9">
        <v>2</v>
      </c>
      <c r="H904" s="9">
        <v>1</v>
      </c>
      <c r="I904" s="9">
        <v>0</v>
      </c>
      <c r="J904" s="9">
        <v>0</v>
      </c>
    </row>
    <row r="905" spans="1:10" x14ac:dyDescent="0.25">
      <c r="A905" s="9">
        <v>2.4</v>
      </c>
      <c r="B905" s="9">
        <v>4</v>
      </c>
      <c r="C905" s="9">
        <v>37.976399999999998</v>
      </c>
      <c r="D905" s="9">
        <v>1</v>
      </c>
      <c r="E905" s="9">
        <v>0</v>
      </c>
      <c r="F905" s="9">
        <v>0</v>
      </c>
      <c r="G905" s="9">
        <v>2</v>
      </c>
      <c r="H905" s="9">
        <v>2</v>
      </c>
      <c r="I905" s="9">
        <v>1</v>
      </c>
      <c r="J905" s="9">
        <v>0</v>
      </c>
    </row>
    <row r="906" spans="1:10" x14ac:dyDescent="0.25">
      <c r="A906" s="9">
        <v>3</v>
      </c>
      <c r="B906" s="9">
        <v>6</v>
      </c>
      <c r="C906" s="9">
        <v>35.288699999999999</v>
      </c>
      <c r="D906" s="9">
        <v>6</v>
      </c>
      <c r="E906" s="9">
        <v>1</v>
      </c>
      <c r="F906" s="9">
        <v>0</v>
      </c>
      <c r="G906" s="9">
        <v>2</v>
      </c>
      <c r="H906" s="9">
        <v>2</v>
      </c>
      <c r="I906" s="9">
        <v>0</v>
      </c>
      <c r="J906" s="9">
        <v>1</v>
      </c>
    </row>
    <row r="907" spans="1:10" x14ac:dyDescent="0.25">
      <c r="A907" s="9">
        <v>3.8</v>
      </c>
      <c r="B907" s="9">
        <v>6</v>
      </c>
      <c r="C907" s="9">
        <v>29.809899999999999</v>
      </c>
      <c r="D907" s="9">
        <v>4</v>
      </c>
      <c r="E907" s="9">
        <v>1</v>
      </c>
      <c r="F907" s="9">
        <v>0</v>
      </c>
      <c r="G907" s="9">
        <v>2</v>
      </c>
      <c r="H907" s="9">
        <v>2</v>
      </c>
      <c r="I907" s="9">
        <v>0</v>
      </c>
      <c r="J907" s="9">
        <v>1</v>
      </c>
    </row>
    <row r="908" spans="1:10" x14ac:dyDescent="0.25">
      <c r="A908" s="9">
        <v>5.6</v>
      </c>
      <c r="B908" s="9">
        <v>8</v>
      </c>
      <c r="C908" s="9">
        <v>24.947700000000001</v>
      </c>
      <c r="D908" s="9">
        <v>5</v>
      </c>
      <c r="E908" s="9">
        <v>1</v>
      </c>
      <c r="F908" s="9">
        <v>0</v>
      </c>
      <c r="G908" s="9">
        <v>2</v>
      </c>
      <c r="H908" s="9">
        <v>2</v>
      </c>
      <c r="I908" s="9">
        <v>1</v>
      </c>
      <c r="J908" s="9">
        <v>0</v>
      </c>
    </row>
    <row r="909" spans="1:10" x14ac:dyDescent="0.25">
      <c r="A909" s="9">
        <v>5.6</v>
      </c>
      <c r="B909" s="9">
        <v>8</v>
      </c>
      <c r="C909" s="9">
        <v>25.1952</v>
      </c>
      <c r="D909" s="9">
        <v>5</v>
      </c>
      <c r="E909" s="9">
        <v>1</v>
      </c>
      <c r="F909" s="9">
        <v>0</v>
      </c>
      <c r="G909" s="9">
        <v>2</v>
      </c>
      <c r="H909" s="9">
        <v>2</v>
      </c>
      <c r="I909" s="9">
        <v>1</v>
      </c>
      <c r="J909" s="9">
        <v>0</v>
      </c>
    </row>
    <row r="910" spans="1:10" x14ac:dyDescent="0.25">
      <c r="A910" s="9">
        <v>3.5</v>
      </c>
      <c r="B910" s="9">
        <v>6</v>
      </c>
      <c r="C910" s="9">
        <v>32.407600000000002</v>
      </c>
      <c r="D910" s="9">
        <v>1</v>
      </c>
      <c r="E910" s="9">
        <v>1</v>
      </c>
      <c r="F910" s="9">
        <v>0</v>
      </c>
      <c r="G910" s="9">
        <v>2</v>
      </c>
      <c r="H910" s="9">
        <v>2</v>
      </c>
      <c r="I910" s="9">
        <v>1</v>
      </c>
      <c r="J910" s="9">
        <v>0</v>
      </c>
    </row>
    <row r="911" spans="1:10" x14ac:dyDescent="0.25">
      <c r="A911" s="9">
        <v>4</v>
      </c>
      <c r="B911" s="9">
        <v>6</v>
      </c>
      <c r="C911" s="9">
        <v>29.9</v>
      </c>
      <c r="D911" s="9">
        <v>5</v>
      </c>
      <c r="E911" s="9">
        <v>1</v>
      </c>
      <c r="F911" s="9">
        <v>0</v>
      </c>
      <c r="G911" s="9">
        <v>2</v>
      </c>
      <c r="H911" s="9">
        <v>2</v>
      </c>
      <c r="I911" s="9">
        <v>1</v>
      </c>
      <c r="J911" s="9">
        <v>0</v>
      </c>
    </row>
    <row r="912" spans="1:10" x14ac:dyDescent="0.25">
      <c r="A912" s="9">
        <v>4</v>
      </c>
      <c r="B912" s="9">
        <v>6</v>
      </c>
      <c r="C912" s="9">
        <v>30.9375</v>
      </c>
      <c r="D912" s="9">
        <v>5</v>
      </c>
      <c r="E912" s="9">
        <v>1</v>
      </c>
      <c r="F912" s="9">
        <v>0</v>
      </c>
      <c r="G912" s="9">
        <v>2</v>
      </c>
      <c r="H912" s="9">
        <v>2</v>
      </c>
      <c r="I912" s="9">
        <v>1</v>
      </c>
      <c r="J912" s="9">
        <v>0</v>
      </c>
    </row>
    <row r="913" spans="1:10" x14ac:dyDescent="0.25">
      <c r="A913" s="9">
        <v>2.5</v>
      </c>
      <c r="B913" s="9">
        <v>4</v>
      </c>
      <c r="C913" s="9">
        <v>38.029899999999998</v>
      </c>
      <c r="D913" s="9">
        <v>1</v>
      </c>
      <c r="E913" s="9">
        <v>1</v>
      </c>
      <c r="F913" s="9">
        <v>0</v>
      </c>
      <c r="G913" s="9">
        <v>2</v>
      </c>
      <c r="H913" s="9">
        <v>2</v>
      </c>
      <c r="I913" s="9">
        <v>1</v>
      </c>
      <c r="J913" s="9">
        <v>0</v>
      </c>
    </row>
    <row r="914" spans="1:10" x14ac:dyDescent="0.25">
      <c r="A914" s="9">
        <v>4</v>
      </c>
      <c r="B914" s="9">
        <v>6</v>
      </c>
      <c r="C914" s="9">
        <v>28.0488</v>
      </c>
      <c r="D914" s="9">
        <v>6</v>
      </c>
      <c r="E914" s="9">
        <v>0</v>
      </c>
      <c r="F914" s="9">
        <v>0</v>
      </c>
      <c r="G914" s="9">
        <v>2</v>
      </c>
      <c r="H914" s="9">
        <v>2</v>
      </c>
      <c r="I914" s="9">
        <v>1</v>
      </c>
      <c r="J914" s="9">
        <v>0</v>
      </c>
    </row>
    <row r="915" spans="1:10" x14ac:dyDescent="0.25">
      <c r="A915" s="9">
        <v>4</v>
      </c>
      <c r="B915" s="9">
        <v>6</v>
      </c>
      <c r="C915" s="9">
        <v>28.654900000000001</v>
      </c>
      <c r="D915" s="9">
        <v>5</v>
      </c>
      <c r="E915" s="9">
        <v>1</v>
      </c>
      <c r="F915" s="9">
        <v>0</v>
      </c>
      <c r="G915" s="9">
        <v>2</v>
      </c>
      <c r="H915" s="9">
        <v>2</v>
      </c>
      <c r="I915" s="9">
        <v>1</v>
      </c>
      <c r="J915" s="9">
        <v>0</v>
      </c>
    </row>
    <row r="916" spans="1:10" x14ac:dyDescent="0.25">
      <c r="A916" s="9">
        <v>3.6</v>
      </c>
      <c r="B916" s="9">
        <v>6</v>
      </c>
      <c r="C916" s="9">
        <v>33</v>
      </c>
      <c r="D916" s="9">
        <v>6</v>
      </c>
      <c r="E916" s="9">
        <v>1</v>
      </c>
      <c r="F916" s="9">
        <v>0</v>
      </c>
      <c r="G916" s="9">
        <v>2</v>
      </c>
      <c r="H916" s="9">
        <v>2</v>
      </c>
      <c r="I916" s="9">
        <v>1</v>
      </c>
      <c r="J916" s="9">
        <v>0</v>
      </c>
    </row>
    <row r="917" spans="1:10" x14ac:dyDescent="0.25">
      <c r="A917" s="9">
        <v>2.4</v>
      </c>
      <c r="B917" s="9">
        <v>4</v>
      </c>
      <c r="C917" s="9">
        <v>37</v>
      </c>
      <c r="D917" s="9">
        <v>4</v>
      </c>
      <c r="E917" s="9">
        <v>1</v>
      </c>
      <c r="F917" s="9">
        <v>0</v>
      </c>
      <c r="G917" s="9">
        <v>2</v>
      </c>
      <c r="H917" s="9">
        <v>2</v>
      </c>
      <c r="I917" s="9">
        <v>1</v>
      </c>
      <c r="J917" s="9">
        <v>0</v>
      </c>
    </row>
    <row r="918" spans="1:10" x14ac:dyDescent="0.25">
      <c r="A918" s="9">
        <v>3.6</v>
      </c>
      <c r="B918" s="9">
        <v>6</v>
      </c>
      <c r="C918" s="9">
        <v>33</v>
      </c>
      <c r="D918" s="9">
        <v>6</v>
      </c>
      <c r="E918" s="9">
        <v>1</v>
      </c>
      <c r="F918" s="9">
        <v>0</v>
      </c>
      <c r="G918" s="9">
        <v>2</v>
      </c>
      <c r="H918" s="9">
        <v>2</v>
      </c>
      <c r="I918" s="9">
        <v>1</v>
      </c>
      <c r="J918" s="9">
        <v>0</v>
      </c>
    </row>
    <row r="919" spans="1:10" x14ac:dyDescent="0.25">
      <c r="A919" s="9">
        <v>3.6</v>
      </c>
      <c r="B919" s="9">
        <v>6</v>
      </c>
      <c r="C919" s="9">
        <v>33.200000000000003</v>
      </c>
      <c r="D919" s="9">
        <v>6</v>
      </c>
      <c r="E919" s="9">
        <v>1</v>
      </c>
      <c r="F919" s="9">
        <v>0</v>
      </c>
      <c r="G919" s="9">
        <v>2</v>
      </c>
      <c r="H919" s="9">
        <v>2</v>
      </c>
      <c r="I919" s="9">
        <v>1</v>
      </c>
      <c r="J919" s="9">
        <v>0</v>
      </c>
    </row>
    <row r="920" spans="1:10" x14ac:dyDescent="0.25">
      <c r="A920" s="9">
        <v>2.4</v>
      </c>
      <c r="B920" s="9">
        <v>4</v>
      </c>
      <c r="C920" s="9">
        <v>45.3</v>
      </c>
      <c r="D920" s="9">
        <v>4</v>
      </c>
      <c r="E920" s="9">
        <v>1</v>
      </c>
      <c r="F920" s="9">
        <v>0</v>
      </c>
      <c r="G920" s="9">
        <v>2</v>
      </c>
      <c r="H920" s="9">
        <v>2</v>
      </c>
      <c r="I920" s="9">
        <v>1</v>
      </c>
      <c r="J920" s="9">
        <v>0</v>
      </c>
    </row>
    <row r="921" spans="1:10" x14ac:dyDescent="0.25">
      <c r="A921" s="9">
        <v>2.4</v>
      </c>
      <c r="B921" s="9">
        <v>4</v>
      </c>
      <c r="C921" s="9">
        <v>35.810299999999998</v>
      </c>
      <c r="D921" s="9">
        <v>5</v>
      </c>
      <c r="E921" s="9">
        <v>0</v>
      </c>
      <c r="F921" s="9">
        <v>0</v>
      </c>
      <c r="G921" s="9">
        <v>2</v>
      </c>
      <c r="H921" s="9">
        <v>2</v>
      </c>
      <c r="I921" s="9">
        <v>1</v>
      </c>
      <c r="J921" s="9">
        <v>0</v>
      </c>
    </row>
    <row r="922" spans="1:10" x14ac:dyDescent="0.25">
      <c r="A922" s="9">
        <v>2.4</v>
      </c>
      <c r="B922" s="9">
        <v>4</v>
      </c>
      <c r="C922" s="9">
        <v>34.283099999999997</v>
      </c>
      <c r="D922" s="9">
        <v>4</v>
      </c>
      <c r="E922" s="9">
        <v>1</v>
      </c>
      <c r="F922" s="9">
        <v>0</v>
      </c>
      <c r="G922" s="9">
        <v>2</v>
      </c>
      <c r="H922" s="9">
        <v>2</v>
      </c>
      <c r="I922" s="9">
        <v>1</v>
      </c>
      <c r="J922" s="9">
        <v>0</v>
      </c>
    </row>
    <row r="923" spans="1:10" x14ac:dyDescent="0.25">
      <c r="A923" s="9">
        <v>3.2</v>
      </c>
      <c r="B923" s="9">
        <v>6</v>
      </c>
      <c r="C923" s="9">
        <v>33.762799999999999</v>
      </c>
      <c r="D923" s="9">
        <v>5</v>
      </c>
      <c r="E923" s="9">
        <v>1</v>
      </c>
      <c r="F923" s="9">
        <v>0</v>
      </c>
      <c r="G923" s="9">
        <v>2</v>
      </c>
      <c r="H923" s="9">
        <v>2</v>
      </c>
      <c r="I923" s="9">
        <v>1</v>
      </c>
      <c r="J923" s="9">
        <v>0</v>
      </c>
    </row>
    <row r="924" spans="1:10" x14ac:dyDescent="0.25">
      <c r="A924" s="9">
        <v>2.7</v>
      </c>
      <c r="B924" s="9">
        <v>4</v>
      </c>
      <c r="C924" s="9">
        <v>31.7</v>
      </c>
      <c r="D924" s="9">
        <v>4</v>
      </c>
      <c r="E924" s="9">
        <v>1</v>
      </c>
      <c r="F924" s="9">
        <v>0</v>
      </c>
      <c r="G924" s="9">
        <v>2</v>
      </c>
      <c r="H924" s="9">
        <v>2</v>
      </c>
      <c r="I924" s="9">
        <v>1</v>
      </c>
      <c r="J924" s="9">
        <v>0</v>
      </c>
    </row>
    <row r="925" spans="1:10" x14ac:dyDescent="0.25">
      <c r="A925" s="9">
        <v>4</v>
      </c>
      <c r="B925" s="9">
        <v>6</v>
      </c>
      <c r="C925" s="9">
        <v>31.4</v>
      </c>
      <c r="D925" s="9">
        <v>5</v>
      </c>
      <c r="E925" s="9">
        <v>1</v>
      </c>
      <c r="F925" s="9">
        <v>0</v>
      </c>
      <c r="G925" s="9">
        <v>2</v>
      </c>
      <c r="H925" s="9">
        <v>2</v>
      </c>
      <c r="I925" s="9">
        <v>1</v>
      </c>
      <c r="J925" s="9">
        <v>0</v>
      </c>
    </row>
    <row r="926" spans="1:10" x14ac:dyDescent="0.25">
      <c r="A926" s="9">
        <v>4</v>
      </c>
      <c r="B926" s="9">
        <v>6</v>
      </c>
      <c r="C926" s="9">
        <v>30.2</v>
      </c>
      <c r="D926" s="9">
        <v>5</v>
      </c>
      <c r="E926" s="9">
        <v>1</v>
      </c>
      <c r="F926" s="9">
        <v>0</v>
      </c>
      <c r="G926" s="9">
        <v>2</v>
      </c>
      <c r="H926" s="9">
        <v>2</v>
      </c>
      <c r="I926" s="9">
        <v>1</v>
      </c>
      <c r="J926" s="9">
        <v>0</v>
      </c>
    </row>
    <row r="927" spans="1:10" x14ac:dyDescent="0.25">
      <c r="A927" s="9">
        <v>2.7</v>
      </c>
      <c r="B927" s="9">
        <v>4</v>
      </c>
      <c r="C927" s="9">
        <v>37.799999999999997</v>
      </c>
      <c r="D927" s="9">
        <v>6</v>
      </c>
      <c r="E927" s="9">
        <v>1</v>
      </c>
      <c r="F927" s="9">
        <v>0</v>
      </c>
      <c r="G927" s="9">
        <v>2</v>
      </c>
      <c r="H927" s="9">
        <v>2</v>
      </c>
      <c r="I927" s="9">
        <v>1</v>
      </c>
      <c r="J927" s="9">
        <v>0</v>
      </c>
    </row>
    <row r="928" spans="1:10" x14ac:dyDescent="0.25">
      <c r="A928" s="9">
        <v>3.5</v>
      </c>
      <c r="B928" s="9">
        <v>6</v>
      </c>
      <c r="C928" s="9">
        <v>33.1</v>
      </c>
      <c r="D928" s="9">
        <v>5</v>
      </c>
      <c r="E928" s="9">
        <v>1</v>
      </c>
      <c r="F928" s="9">
        <v>0</v>
      </c>
      <c r="G928" s="9">
        <v>2</v>
      </c>
      <c r="H928" s="9">
        <v>2</v>
      </c>
      <c r="I928" s="9">
        <v>1</v>
      </c>
      <c r="J928" s="9">
        <v>0</v>
      </c>
    </row>
    <row r="929" spans="1:10" x14ac:dyDescent="0.25">
      <c r="A929" s="9">
        <v>2.5</v>
      </c>
      <c r="B929" s="9">
        <v>4</v>
      </c>
      <c r="C929" s="9">
        <v>39.700000000000003</v>
      </c>
      <c r="D929" s="9">
        <v>4</v>
      </c>
      <c r="E929" s="9">
        <v>1</v>
      </c>
      <c r="F929" s="9">
        <v>0</v>
      </c>
      <c r="G929" s="9">
        <v>2</v>
      </c>
      <c r="H929" s="9">
        <v>2</v>
      </c>
      <c r="I929" s="9">
        <v>1</v>
      </c>
      <c r="J929" s="9">
        <v>0</v>
      </c>
    </row>
    <row r="930" spans="1:10" x14ac:dyDescent="0.25">
      <c r="A930" s="9">
        <v>3.5</v>
      </c>
      <c r="B930" s="9">
        <v>6</v>
      </c>
      <c r="C930" s="9">
        <v>37.349899999999998</v>
      </c>
      <c r="D930" s="9">
        <v>5</v>
      </c>
      <c r="E930" s="9">
        <v>1</v>
      </c>
      <c r="F930" s="9">
        <v>0</v>
      </c>
      <c r="G930" s="9">
        <v>2</v>
      </c>
      <c r="H930" s="9">
        <v>2</v>
      </c>
      <c r="I930" s="9">
        <v>1</v>
      </c>
      <c r="J930" s="9">
        <v>0</v>
      </c>
    </row>
    <row r="931" spans="1:10" x14ac:dyDescent="0.25">
      <c r="A931" s="9">
        <v>4.5999999999999996</v>
      </c>
      <c r="B931" s="9">
        <v>8</v>
      </c>
      <c r="C931" s="9">
        <v>26.548400000000001</v>
      </c>
      <c r="D931" s="9">
        <v>6</v>
      </c>
      <c r="E931" s="9">
        <v>1</v>
      </c>
      <c r="F931" s="9">
        <v>0</v>
      </c>
      <c r="G931" s="9">
        <v>2</v>
      </c>
      <c r="H931" s="9">
        <v>2</v>
      </c>
      <c r="I931" s="9">
        <v>1</v>
      </c>
      <c r="J931" s="9">
        <v>0</v>
      </c>
    </row>
    <row r="932" spans="1:10" x14ac:dyDescent="0.25">
      <c r="A932" s="9">
        <v>5.7</v>
      </c>
      <c r="B932" s="9">
        <v>8</v>
      </c>
      <c r="C932" s="9">
        <v>25.617899999999999</v>
      </c>
      <c r="D932" s="9">
        <v>6</v>
      </c>
      <c r="E932" s="9">
        <v>1</v>
      </c>
      <c r="F932" s="9">
        <v>0</v>
      </c>
      <c r="G932" s="9">
        <v>2</v>
      </c>
      <c r="H932" s="9">
        <v>2</v>
      </c>
      <c r="I932" s="9">
        <v>1</v>
      </c>
      <c r="J932" s="9">
        <v>0</v>
      </c>
    </row>
    <row r="933" spans="1:10" x14ac:dyDescent="0.25">
      <c r="A933" s="9">
        <v>2.7</v>
      </c>
      <c r="B933" s="9">
        <v>4</v>
      </c>
      <c r="C933" s="9">
        <v>40.6</v>
      </c>
      <c r="D933" s="9">
        <v>6</v>
      </c>
      <c r="E933" s="9">
        <v>1</v>
      </c>
      <c r="F933" s="9">
        <v>0</v>
      </c>
      <c r="G933" s="9">
        <v>2</v>
      </c>
      <c r="H933" s="9">
        <v>2</v>
      </c>
      <c r="I933" s="9">
        <v>1</v>
      </c>
      <c r="J933" s="9">
        <v>0</v>
      </c>
    </row>
    <row r="934" spans="1:10" x14ac:dyDescent="0.25">
      <c r="A934" s="9">
        <v>3.5</v>
      </c>
      <c r="B934" s="9">
        <v>6</v>
      </c>
      <c r="C934" s="9">
        <v>36.6</v>
      </c>
      <c r="D934" s="9">
        <v>6</v>
      </c>
      <c r="E934" s="9">
        <v>1</v>
      </c>
      <c r="F934" s="9">
        <v>0</v>
      </c>
      <c r="G934" s="9">
        <v>2</v>
      </c>
      <c r="H934" s="9">
        <v>2</v>
      </c>
      <c r="I934" s="9">
        <v>1</v>
      </c>
      <c r="J934" s="9">
        <v>0</v>
      </c>
    </row>
    <row r="935" spans="1:10" x14ac:dyDescent="0.25">
      <c r="A935" s="9">
        <v>2</v>
      </c>
      <c r="B935" s="9">
        <v>4</v>
      </c>
      <c r="C935" s="9">
        <v>34.1</v>
      </c>
      <c r="D935" s="9">
        <v>6</v>
      </c>
      <c r="E935" s="9">
        <v>0</v>
      </c>
      <c r="F935" s="9">
        <v>0</v>
      </c>
      <c r="G935" s="9">
        <v>2</v>
      </c>
      <c r="H935" s="9">
        <v>2</v>
      </c>
      <c r="I935" s="9">
        <v>1</v>
      </c>
      <c r="J935" s="9">
        <v>0</v>
      </c>
    </row>
    <row r="936" spans="1:10" x14ac:dyDescent="0.25">
      <c r="A936" s="9">
        <v>2</v>
      </c>
      <c r="B936" s="9">
        <v>4</v>
      </c>
      <c r="C936" s="9">
        <v>36.200000000000003</v>
      </c>
      <c r="D936" s="9">
        <v>6</v>
      </c>
      <c r="E936" s="9">
        <v>0</v>
      </c>
      <c r="F936" s="9">
        <v>0</v>
      </c>
      <c r="G936" s="9">
        <v>2</v>
      </c>
      <c r="H936" s="9">
        <v>2</v>
      </c>
      <c r="I936" s="9">
        <v>1</v>
      </c>
      <c r="J936" s="9">
        <v>0</v>
      </c>
    </row>
    <row r="937" spans="1:10" x14ac:dyDescent="0.25">
      <c r="A937" s="9">
        <v>3.2</v>
      </c>
      <c r="B937" s="9">
        <v>6</v>
      </c>
      <c r="C937" s="9">
        <v>36.4</v>
      </c>
      <c r="D937" s="9">
        <v>6</v>
      </c>
      <c r="E937" s="9">
        <v>1</v>
      </c>
      <c r="F937" s="9">
        <v>0</v>
      </c>
      <c r="G937" s="9">
        <v>2</v>
      </c>
      <c r="H937" s="9">
        <v>2</v>
      </c>
      <c r="I937" s="9">
        <v>1</v>
      </c>
      <c r="J937" s="9">
        <v>0</v>
      </c>
    </row>
    <row r="938" spans="1:10" x14ac:dyDescent="0.25">
      <c r="A938" s="9">
        <v>3.2</v>
      </c>
      <c r="B938" s="9">
        <v>6</v>
      </c>
      <c r="C938" s="9">
        <v>29.7</v>
      </c>
      <c r="D938" s="9">
        <v>6</v>
      </c>
      <c r="E938" s="9">
        <v>1</v>
      </c>
      <c r="F938" s="9">
        <v>0</v>
      </c>
      <c r="G938" s="9">
        <v>2</v>
      </c>
      <c r="H938" s="9">
        <v>2</v>
      </c>
      <c r="I938" s="9">
        <v>1</v>
      </c>
      <c r="J938" s="9">
        <v>0</v>
      </c>
    </row>
    <row r="939" spans="1:10" x14ac:dyDescent="0.25">
      <c r="A939" s="9">
        <v>3.5</v>
      </c>
      <c r="B939" s="9">
        <v>6</v>
      </c>
      <c r="C939" s="9">
        <v>28.7</v>
      </c>
      <c r="D939" s="9">
        <v>6</v>
      </c>
      <c r="E939" s="9">
        <v>1</v>
      </c>
      <c r="F939" s="9">
        <v>0</v>
      </c>
      <c r="G939" s="9">
        <v>2</v>
      </c>
      <c r="H939" s="9">
        <v>2</v>
      </c>
      <c r="I939" s="9">
        <v>1</v>
      </c>
      <c r="J939" s="9">
        <v>1</v>
      </c>
    </row>
    <row r="940" spans="1:10" x14ac:dyDescent="0.25">
      <c r="A940" s="9">
        <v>2.2999999999999998</v>
      </c>
      <c r="B940" s="9">
        <v>4</v>
      </c>
      <c r="C940" s="9">
        <v>31.9</v>
      </c>
      <c r="D940" s="9">
        <v>5</v>
      </c>
      <c r="E940" s="9">
        <v>1</v>
      </c>
      <c r="F940" s="9">
        <v>0</v>
      </c>
      <c r="G940" s="9">
        <v>2</v>
      </c>
      <c r="H940" s="9">
        <v>2</v>
      </c>
      <c r="I940" s="9">
        <v>1</v>
      </c>
      <c r="J940" s="9">
        <v>1</v>
      </c>
    </row>
    <row r="941" spans="1:10" x14ac:dyDescent="0.25">
      <c r="A941" s="9">
        <v>3.7</v>
      </c>
      <c r="B941" s="9">
        <v>6</v>
      </c>
      <c r="C941" s="9">
        <v>31.6</v>
      </c>
      <c r="D941" s="9">
        <v>6</v>
      </c>
      <c r="E941" s="9">
        <v>1</v>
      </c>
      <c r="F941" s="9">
        <v>0</v>
      </c>
      <c r="G941" s="9">
        <v>2</v>
      </c>
      <c r="H941" s="9">
        <v>2</v>
      </c>
      <c r="I941" s="9">
        <v>1</v>
      </c>
      <c r="J941" s="9">
        <v>1</v>
      </c>
    </row>
    <row r="942" spans="1:10" x14ac:dyDescent="0.25">
      <c r="A942" s="9">
        <v>3.2</v>
      </c>
      <c r="B942" s="9">
        <v>6</v>
      </c>
      <c r="C942" s="9">
        <v>30.7</v>
      </c>
      <c r="D942" s="9">
        <v>6</v>
      </c>
      <c r="E942" s="9">
        <v>0</v>
      </c>
      <c r="F942" s="9">
        <v>0</v>
      </c>
      <c r="G942" s="9">
        <v>2</v>
      </c>
      <c r="H942" s="9">
        <v>2</v>
      </c>
      <c r="I942" s="9">
        <v>1</v>
      </c>
      <c r="J942" s="9">
        <v>1</v>
      </c>
    </row>
    <row r="943" spans="1:10" x14ac:dyDescent="0.25">
      <c r="A943" s="9">
        <v>3</v>
      </c>
      <c r="B943" s="9">
        <v>6</v>
      </c>
      <c r="C943" s="9">
        <v>33.200000000000003</v>
      </c>
      <c r="D943" s="9">
        <v>6</v>
      </c>
      <c r="E943" s="9">
        <v>0</v>
      </c>
      <c r="F943" s="9">
        <v>0</v>
      </c>
      <c r="G943" s="9">
        <v>2</v>
      </c>
      <c r="H943" s="9">
        <v>2</v>
      </c>
      <c r="I943" s="9">
        <v>0</v>
      </c>
      <c r="J943" s="9">
        <v>0</v>
      </c>
    </row>
    <row r="944" spans="1:10" x14ac:dyDescent="0.25">
      <c r="A944" s="9">
        <v>3.6</v>
      </c>
      <c r="B944" s="9">
        <v>6</v>
      </c>
      <c r="C944" s="9">
        <v>26.1066</v>
      </c>
      <c r="D944" s="9">
        <v>6</v>
      </c>
      <c r="E944" s="9">
        <v>0</v>
      </c>
      <c r="F944" s="9">
        <v>0</v>
      </c>
      <c r="G944" s="9">
        <v>2</v>
      </c>
      <c r="H944" s="9">
        <v>2</v>
      </c>
      <c r="I944" s="9">
        <v>1</v>
      </c>
      <c r="J944" s="9">
        <v>0</v>
      </c>
    </row>
    <row r="945" spans="1:10" x14ac:dyDescent="0.25">
      <c r="A945" s="9">
        <v>4.2</v>
      </c>
      <c r="B945" s="9">
        <v>8</v>
      </c>
      <c r="C945" s="9">
        <v>24.6</v>
      </c>
      <c r="D945" s="9">
        <v>6</v>
      </c>
      <c r="E945" s="9">
        <v>1</v>
      </c>
      <c r="F945" s="9">
        <v>0</v>
      </c>
      <c r="G945" s="9">
        <v>2</v>
      </c>
      <c r="H945" s="9">
        <v>2</v>
      </c>
      <c r="I945" s="9">
        <v>1</v>
      </c>
      <c r="J945" s="9">
        <v>0</v>
      </c>
    </row>
    <row r="946" spans="1:10" x14ac:dyDescent="0.25">
      <c r="A946" s="9">
        <v>4.4000000000000004</v>
      </c>
      <c r="B946" s="9">
        <v>8</v>
      </c>
      <c r="C946" s="9">
        <v>26.6</v>
      </c>
      <c r="D946" s="9">
        <v>7</v>
      </c>
      <c r="E946" s="9">
        <v>1</v>
      </c>
      <c r="F946" s="9">
        <v>0</v>
      </c>
      <c r="G946" s="9">
        <v>2</v>
      </c>
      <c r="H946" s="9">
        <v>2</v>
      </c>
      <c r="I946" s="9">
        <v>1</v>
      </c>
      <c r="J946" s="9">
        <v>0</v>
      </c>
    </row>
    <row r="947" spans="1:10" x14ac:dyDescent="0.25">
      <c r="A947" s="9">
        <v>3</v>
      </c>
      <c r="B947" s="9">
        <v>6</v>
      </c>
      <c r="C947" s="9">
        <v>33</v>
      </c>
      <c r="D947" s="9">
        <v>6</v>
      </c>
      <c r="E947" s="9">
        <v>1</v>
      </c>
      <c r="F947" s="9">
        <v>0</v>
      </c>
      <c r="G947" s="9">
        <v>2</v>
      </c>
      <c r="H947" s="9">
        <v>2</v>
      </c>
      <c r="I947" s="9">
        <v>1</v>
      </c>
      <c r="J947" s="9">
        <v>1</v>
      </c>
    </row>
    <row r="948" spans="1:10" x14ac:dyDescent="0.25">
      <c r="A948" s="9">
        <v>3</v>
      </c>
      <c r="B948" s="9">
        <v>6</v>
      </c>
      <c r="C948" s="9">
        <v>33.6</v>
      </c>
      <c r="D948" s="9">
        <v>6</v>
      </c>
      <c r="E948" s="9">
        <v>0</v>
      </c>
      <c r="F948" s="9">
        <v>0</v>
      </c>
      <c r="G948" s="9">
        <v>2</v>
      </c>
      <c r="H948" s="9">
        <v>2</v>
      </c>
      <c r="I948" s="9">
        <v>1</v>
      </c>
      <c r="J948" s="9">
        <v>1</v>
      </c>
    </row>
    <row r="949" spans="1:10" x14ac:dyDescent="0.25">
      <c r="A949" s="9">
        <v>3</v>
      </c>
      <c r="B949" s="9">
        <v>6</v>
      </c>
      <c r="C949" s="9">
        <v>29.6</v>
      </c>
      <c r="D949" s="9">
        <v>6</v>
      </c>
      <c r="E949" s="9">
        <v>1</v>
      </c>
      <c r="F949" s="9">
        <v>0</v>
      </c>
      <c r="G949" s="9">
        <v>2</v>
      </c>
      <c r="H949" s="9">
        <v>2</v>
      </c>
      <c r="I949" s="9">
        <v>1</v>
      </c>
      <c r="J949" s="9">
        <v>1</v>
      </c>
    </row>
    <row r="950" spans="1:10" x14ac:dyDescent="0.25">
      <c r="A950" s="9">
        <v>3</v>
      </c>
      <c r="B950" s="9">
        <v>6</v>
      </c>
      <c r="C950" s="9">
        <v>36.558999999999997</v>
      </c>
      <c r="D950" s="9">
        <v>6</v>
      </c>
      <c r="E950" s="9">
        <v>1</v>
      </c>
      <c r="F950" s="9">
        <v>0</v>
      </c>
      <c r="G950" s="9">
        <v>2</v>
      </c>
      <c r="H950" s="9">
        <v>2</v>
      </c>
      <c r="I950" s="9">
        <v>0</v>
      </c>
      <c r="J950" s="9">
        <v>0</v>
      </c>
    </row>
    <row r="951" spans="1:10" x14ac:dyDescent="0.25">
      <c r="A951" s="9">
        <v>4.8</v>
      </c>
      <c r="B951" s="9">
        <v>8</v>
      </c>
      <c r="C951" s="9">
        <v>26.794599999999999</v>
      </c>
      <c r="D951" s="9">
        <v>6</v>
      </c>
      <c r="E951" s="9">
        <v>1</v>
      </c>
      <c r="F951" s="9">
        <v>0</v>
      </c>
      <c r="G951" s="9">
        <v>2</v>
      </c>
      <c r="H951" s="9">
        <v>2</v>
      </c>
      <c r="I951" s="9">
        <v>1</v>
      </c>
      <c r="J951" s="9">
        <v>1</v>
      </c>
    </row>
    <row r="952" spans="1:10" x14ac:dyDescent="0.25">
      <c r="A952" s="9">
        <v>4.4000000000000004</v>
      </c>
      <c r="B952" s="9">
        <v>8</v>
      </c>
      <c r="C952" s="9">
        <v>23.152100000000001</v>
      </c>
      <c r="D952" s="9">
        <v>6</v>
      </c>
      <c r="E952" s="9">
        <v>1</v>
      </c>
      <c r="F952" s="9">
        <v>0</v>
      </c>
      <c r="G952" s="9">
        <v>2</v>
      </c>
      <c r="H952" s="9">
        <v>2</v>
      </c>
      <c r="I952" s="9">
        <v>1</v>
      </c>
      <c r="J952" s="9">
        <v>0</v>
      </c>
    </row>
    <row r="953" spans="1:10" x14ac:dyDescent="0.25">
      <c r="A953" s="9">
        <v>3</v>
      </c>
      <c r="B953" s="9">
        <v>6</v>
      </c>
      <c r="C953" s="9">
        <v>29.5</v>
      </c>
      <c r="D953" s="9">
        <v>6</v>
      </c>
      <c r="E953" s="9">
        <v>1</v>
      </c>
      <c r="F953" s="9">
        <v>0</v>
      </c>
      <c r="G953" s="9">
        <v>2</v>
      </c>
      <c r="H953" s="9">
        <v>2</v>
      </c>
      <c r="I953" s="9">
        <v>1</v>
      </c>
      <c r="J953" s="9">
        <v>0</v>
      </c>
    </row>
    <row r="954" spans="1:10" x14ac:dyDescent="0.25">
      <c r="A954" s="9">
        <v>4.4000000000000004</v>
      </c>
      <c r="B954" s="9">
        <v>8</v>
      </c>
      <c r="C954" s="9">
        <v>24.9</v>
      </c>
      <c r="D954" s="9">
        <v>6</v>
      </c>
      <c r="E954" s="9">
        <v>1</v>
      </c>
      <c r="F954" s="9">
        <v>0</v>
      </c>
      <c r="G954" s="9">
        <v>2</v>
      </c>
      <c r="H954" s="9">
        <v>2</v>
      </c>
      <c r="I954" s="9">
        <v>1</v>
      </c>
      <c r="J954" s="9">
        <v>0</v>
      </c>
    </row>
    <row r="955" spans="1:10" x14ac:dyDescent="0.25">
      <c r="A955" s="9">
        <v>4.4000000000000004</v>
      </c>
      <c r="B955" s="9">
        <v>8</v>
      </c>
      <c r="C955" s="9">
        <v>23.152100000000001</v>
      </c>
      <c r="D955" s="9">
        <v>6</v>
      </c>
      <c r="E955" s="9">
        <v>1</v>
      </c>
      <c r="F955" s="9">
        <v>0</v>
      </c>
      <c r="G955" s="9">
        <v>2</v>
      </c>
      <c r="H955" s="9">
        <v>2</v>
      </c>
      <c r="I955" s="9">
        <v>1</v>
      </c>
      <c r="J955" s="9">
        <v>0</v>
      </c>
    </row>
    <row r="956" spans="1:10" x14ac:dyDescent="0.25">
      <c r="A956" s="9">
        <v>3.6</v>
      </c>
      <c r="B956" s="9">
        <v>6</v>
      </c>
      <c r="C956" s="9">
        <v>30.9</v>
      </c>
      <c r="D956" s="9">
        <v>6</v>
      </c>
      <c r="E956" s="9">
        <v>1</v>
      </c>
      <c r="F956" s="9">
        <v>0</v>
      </c>
      <c r="G956" s="9">
        <v>2</v>
      </c>
      <c r="H956" s="9">
        <v>2</v>
      </c>
      <c r="I956" s="9">
        <v>1</v>
      </c>
      <c r="J956" s="9">
        <v>0</v>
      </c>
    </row>
    <row r="957" spans="1:10" x14ac:dyDescent="0.25">
      <c r="A957" s="9">
        <v>6.2</v>
      </c>
      <c r="B957" s="9">
        <v>8</v>
      </c>
      <c r="C957" s="9">
        <v>27.4</v>
      </c>
      <c r="D957" s="9">
        <v>6</v>
      </c>
      <c r="E957" s="9">
        <v>1</v>
      </c>
      <c r="F957" s="9">
        <v>0</v>
      </c>
      <c r="G957" s="9">
        <v>1</v>
      </c>
      <c r="H957" s="9">
        <v>1</v>
      </c>
      <c r="I957" s="9">
        <v>1</v>
      </c>
      <c r="J957" s="9">
        <v>0</v>
      </c>
    </row>
    <row r="958" spans="1:10" x14ac:dyDescent="0.25">
      <c r="A958" s="9">
        <v>2.8</v>
      </c>
      <c r="B958" s="9">
        <v>6</v>
      </c>
      <c r="C958" s="9">
        <v>30.299299999999999</v>
      </c>
      <c r="D958" s="9">
        <v>6</v>
      </c>
      <c r="E958" s="9">
        <v>1</v>
      </c>
      <c r="F958" s="9">
        <v>0</v>
      </c>
      <c r="G958" s="9">
        <v>2</v>
      </c>
      <c r="H958" s="9">
        <v>2</v>
      </c>
      <c r="I958" s="9">
        <v>1</v>
      </c>
      <c r="J958" s="9">
        <v>0</v>
      </c>
    </row>
    <row r="959" spans="1:10" x14ac:dyDescent="0.25">
      <c r="A959" s="9">
        <v>3</v>
      </c>
      <c r="B959" s="9">
        <v>6</v>
      </c>
      <c r="C959" s="9">
        <v>31.3</v>
      </c>
      <c r="D959" s="9">
        <v>6</v>
      </c>
      <c r="E959" s="9">
        <v>1</v>
      </c>
      <c r="F959" s="9">
        <v>0</v>
      </c>
      <c r="G959" s="9">
        <v>2</v>
      </c>
      <c r="H959" s="9">
        <v>2</v>
      </c>
      <c r="I959" s="9">
        <v>1</v>
      </c>
      <c r="J959" s="9">
        <v>0</v>
      </c>
    </row>
    <row r="960" spans="1:10" x14ac:dyDescent="0.25">
      <c r="A960" s="9">
        <v>2.4</v>
      </c>
      <c r="B960" s="9">
        <v>4</v>
      </c>
      <c r="C960" s="9">
        <v>40.299999999999997</v>
      </c>
      <c r="D960" s="9">
        <v>6</v>
      </c>
      <c r="E960" s="9">
        <v>1</v>
      </c>
      <c r="F960" s="9">
        <v>0</v>
      </c>
      <c r="G960" s="9">
        <v>2</v>
      </c>
      <c r="H960" s="9">
        <v>2</v>
      </c>
      <c r="I960" s="9">
        <v>1</v>
      </c>
      <c r="J960" s="9">
        <v>0</v>
      </c>
    </row>
    <row r="961" spans="1:10" x14ac:dyDescent="0.25">
      <c r="A961" s="9">
        <v>3</v>
      </c>
      <c r="B961" s="9">
        <v>6</v>
      </c>
      <c r="C961" s="9">
        <v>33.1</v>
      </c>
      <c r="D961" s="9">
        <v>6</v>
      </c>
      <c r="E961" s="9">
        <v>1</v>
      </c>
      <c r="F961" s="9">
        <v>0</v>
      </c>
      <c r="G961" s="9">
        <v>2</v>
      </c>
      <c r="H961" s="9">
        <v>2</v>
      </c>
      <c r="I961" s="9">
        <v>1</v>
      </c>
      <c r="J961" s="9">
        <v>0</v>
      </c>
    </row>
    <row r="962" spans="1:10" x14ac:dyDescent="0.25">
      <c r="A962" s="9">
        <v>5.3</v>
      </c>
      <c r="B962" s="9">
        <v>8</v>
      </c>
      <c r="C962" s="9">
        <v>29</v>
      </c>
      <c r="D962" s="9">
        <v>6</v>
      </c>
      <c r="E962" s="9">
        <v>1</v>
      </c>
      <c r="F962" s="9">
        <v>0</v>
      </c>
      <c r="G962" s="9">
        <v>1</v>
      </c>
      <c r="H962" s="9">
        <v>1</v>
      </c>
      <c r="I962" s="9">
        <v>1</v>
      </c>
      <c r="J962" s="9">
        <v>0</v>
      </c>
    </row>
    <row r="963" spans="1:10" x14ac:dyDescent="0.25">
      <c r="A963" s="9">
        <v>6</v>
      </c>
      <c r="B963" s="9">
        <v>8</v>
      </c>
      <c r="C963" s="9">
        <v>30.299900000000001</v>
      </c>
      <c r="D963" s="9">
        <v>1</v>
      </c>
      <c r="E963" s="9">
        <v>0</v>
      </c>
      <c r="F963" s="9">
        <v>0</v>
      </c>
      <c r="G963" s="9">
        <v>1</v>
      </c>
      <c r="H963" s="9">
        <v>1</v>
      </c>
      <c r="I963" s="9">
        <v>1</v>
      </c>
      <c r="J963" s="9">
        <v>0</v>
      </c>
    </row>
    <row r="964" spans="1:10" x14ac:dyDescent="0.25">
      <c r="A964" s="9">
        <v>3.6</v>
      </c>
      <c r="B964" s="9">
        <v>6</v>
      </c>
      <c r="C964" s="9">
        <v>31.6</v>
      </c>
      <c r="D964" s="9">
        <v>6</v>
      </c>
      <c r="E964" s="9">
        <v>1</v>
      </c>
      <c r="F964" s="9">
        <v>0</v>
      </c>
      <c r="G964" s="9">
        <v>2</v>
      </c>
      <c r="H964" s="9">
        <v>2</v>
      </c>
      <c r="I964" s="9">
        <v>1</v>
      </c>
      <c r="J964" s="9">
        <v>0</v>
      </c>
    </row>
    <row r="965" spans="1:10" x14ac:dyDescent="0.25">
      <c r="A965" s="9">
        <v>3.5</v>
      </c>
      <c r="B965" s="9">
        <v>6</v>
      </c>
      <c r="C965" s="9">
        <v>31.9</v>
      </c>
      <c r="D965" s="9">
        <v>6</v>
      </c>
      <c r="E965" s="9">
        <v>1</v>
      </c>
      <c r="F965" s="9">
        <v>0</v>
      </c>
      <c r="G965" s="9">
        <v>2</v>
      </c>
      <c r="H965" s="9">
        <v>2</v>
      </c>
      <c r="I965" s="9">
        <v>0</v>
      </c>
      <c r="J965" s="9">
        <v>0</v>
      </c>
    </row>
    <row r="966" spans="1:10" x14ac:dyDescent="0.25">
      <c r="A966" s="9">
        <v>3.7</v>
      </c>
      <c r="B966" s="9">
        <v>6</v>
      </c>
      <c r="C966" s="9">
        <v>28.5</v>
      </c>
      <c r="D966" s="9">
        <v>4</v>
      </c>
      <c r="E966" s="9">
        <v>1</v>
      </c>
      <c r="F966" s="9">
        <v>0</v>
      </c>
      <c r="G966" s="9">
        <v>1</v>
      </c>
      <c r="H966" s="9">
        <v>1</v>
      </c>
      <c r="I966" s="9">
        <v>0</v>
      </c>
      <c r="J966" s="9">
        <v>0</v>
      </c>
    </row>
    <row r="967" spans="1:10" x14ac:dyDescent="0.25">
      <c r="A967" s="9">
        <v>4</v>
      </c>
      <c r="B967" s="9">
        <v>6</v>
      </c>
      <c r="C967" s="9">
        <v>28.4</v>
      </c>
      <c r="D967" s="9">
        <v>5</v>
      </c>
      <c r="E967" s="9">
        <v>1</v>
      </c>
      <c r="F967" s="9">
        <v>0</v>
      </c>
      <c r="G967" s="9">
        <v>2</v>
      </c>
      <c r="H967" s="9">
        <v>2</v>
      </c>
      <c r="I967" s="9">
        <v>0</v>
      </c>
      <c r="J967" s="9">
        <v>0</v>
      </c>
    </row>
    <row r="968" spans="1:10" x14ac:dyDescent="0.25">
      <c r="A968" s="9">
        <v>3.5</v>
      </c>
      <c r="B968" s="9">
        <v>6</v>
      </c>
      <c r="C968" s="9">
        <v>31.4</v>
      </c>
      <c r="D968" s="9">
        <v>6</v>
      </c>
      <c r="E968" s="9">
        <v>1</v>
      </c>
      <c r="F968" s="9">
        <v>1</v>
      </c>
      <c r="G968" s="9">
        <v>2</v>
      </c>
      <c r="H968" s="9">
        <v>2</v>
      </c>
      <c r="I968" s="9">
        <v>0</v>
      </c>
      <c r="J968" s="9">
        <v>0</v>
      </c>
    </row>
    <row r="969" spans="1:10" x14ac:dyDescent="0.25">
      <c r="A969" s="9">
        <v>2.5</v>
      </c>
      <c r="B969" s="9">
        <v>4</v>
      </c>
      <c r="C969" s="9">
        <v>36.030700000000003</v>
      </c>
      <c r="D969" s="9">
        <v>6</v>
      </c>
      <c r="E969" s="9">
        <v>1</v>
      </c>
      <c r="F969" s="9">
        <v>0</v>
      </c>
      <c r="G969" s="9">
        <v>2</v>
      </c>
      <c r="H969" s="9">
        <v>2</v>
      </c>
      <c r="I969" s="9">
        <v>1</v>
      </c>
      <c r="J969" s="9">
        <v>0</v>
      </c>
    </row>
    <row r="970" spans="1:10" x14ac:dyDescent="0.25">
      <c r="A970" s="9">
        <v>3</v>
      </c>
      <c r="B970" s="9">
        <v>6</v>
      </c>
      <c r="C970" s="9">
        <v>31.3917</v>
      </c>
      <c r="D970" s="9">
        <v>6</v>
      </c>
      <c r="E970" s="9">
        <v>1</v>
      </c>
      <c r="F970" s="9">
        <v>0</v>
      </c>
      <c r="G970" s="9">
        <v>2</v>
      </c>
      <c r="H970" s="9">
        <v>2</v>
      </c>
      <c r="I970" s="9">
        <v>1</v>
      </c>
      <c r="J970" s="9">
        <v>0</v>
      </c>
    </row>
    <row r="971" spans="1:10" x14ac:dyDescent="0.25">
      <c r="A971" s="9">
        <v>2.5</v>
      </c>
      <c r="B971" s="9">
        <v>4</v>
      </c>
      <c r="C971" s="9">
        <v>37.9</v>
      </c>
      <c r="D971" s="9">
        <v>1</v>
      </c>
      <c r="E971" s="9">
        <v>0</v>
      </c>
      <c r="F971" s="9">
        <v>0</v>
      </c>
      <c r="G971" s="9">
        <v>2</v>
      </c>
      <c r="H971" s="9">
        <v>2</v>
      </c>
      <c r="I971" s="9">
        <v>1</v>
      </c>
      <c r="J971" s="9">
        <v>0</v>
      </c>
    </row>
    <row r="972" spans="1:10" x14ac:dyDescent="0.25">
      <c r="A972" s="9">
        <v>5.4</v>
      </c>
      <c r="B972" s="9">
        <v>8</v>
      </c>
      <c r="C972" s="9">
        <v>23.898299999999999</v>
      </c>
      <c r="D972" s="9">
        <v>6</v>
      </c>
      <c r="E972" s="9">
        <v>1</v>
      </c>
      <c r="F972" s="9">
        <v>1</v>
      </c>
      <c r="G972" s="9">
        <v>2</v>
      </c>
      <c r="H972" s="9">
        <v>1</v>
      </c>
      <c r="I972" s="9">
        <v>0</v>
      </c>
      <c r="J972" s="9">
        <v>0</v>
      </c>
    </row>
    <row r="973" spans="1:10" x14ac:dyDescent="0.25">
      <c r="A973" s="9">
        <v>4</v>
      </c>
      <c r="B973" s="9">
        <v>6</v>
      </c>
      <c r="C973" s="9">
        <v>25.753499999999999</v>
      </c>
      <c r="D973" s="9">
        <v>5</v>
      </c>
      <c r="E973" s="9">
        <v>1</v>
      </c>
      <c r="F973" s="9">
        <v>1</v>
      </c>
      <c r="G973" s="9">
        <v>1</v>
      </c>
      <c r="H973" s="9">
        <v>1</v>
      </c>
      <c r="I973" s="9">
        <v>0</v>
      </c>
      <c r="J973" s="9">
        <v>0</v>
      </c>
    </row>
    <row r="974" spans="1:10" x14ac:dyDescent="0.25">
      <c r="A974" s="9">
        <v>4.5999999999999996</v>
      </c>
      <c r="B974" s="9">
        <v>8</v>
      </c>
      <c r="C974" s="9">
        <v>26.662199999999999</v>
      </c>
      <c r="D974" s="9">
        <v>6</v>
      </c>
      <c r="E974" s="9">
        <v>1</v>
      </c>
      <c r="F974" s="9">
        <v>1</v>
      </c>
      <c r="G974" s="9">
        <v>2</v>
      </c>
      <c r="H974" s="9">
        <v>1</v>
      </c>
      <c r="I974" s="9">
        <v>0</v>
      </c>
      <c r="J974" s="9">
        <v>0</v>
      </c>
    </row>
    <row r="975" spans="1:10" x14ac:dyDescent="0.25">
      <c r="A975" s="9">
        <v>3.5</v>
      </c>
      <c r="B975" s="9">
        <v>6</v>
      </c>
      <c r="C975" s="9">
        <v>30.380500000000001</v>
      </c>
      <c r="D975" s="9">
        <v>6</v>
      </c>
      <c r="E975" s="9">
        <v>1</v>
      </c>
      <c r="F975" s="9">
        <v>1</v>
      </c>
      <c r="G975" s="9">
        <v>2</v>
      </c>
      <c r="H975" s="9">
        <v>2</v>
      </c>
      <c r="I975" s="9">
        <v>0</v>
      </c>
      <c r="J975" s="9">
        <v>0</v>
      </c>
    </row>
    <row r="976" spans="1:10" x14ac:dyDescent="0.25">
      <c r="A976" s="9">
        <v>3.5</v>
      </c>
      <c r="B976" s="9">
        <v>6</v>
      </c>
      <c r="C976" s="9">
        <v>30.2</v>
      </c>
      <c r="D976" s="9">
        <v>6</v>
      </c>
      <c r="E976" s="9">
        <v>1</v>
      </c>
      <c r="F976" s="9">
        <v>1</v>
      </c>
      <c r="G976" s="9">
        <v>2</v>
      </c>
      <c r="H976" s="9">
        <v>2</v>
      </c>
      <c r="I976" s="9">
        <v>1</v>
      </c>
      <c r="J976" s="9">
        <v>0</v>
      </c>
    </row>
    <row r="977" spans="1:10" x14ac:dyDescent="0.25">
      <c r="A977" s="9">
        <v>3.6</v>
      </c>
      <c r="B977" s="9">
        <v>6</v>
      </c>
      <c r="C977" s="9">
        <v>31.6</v>
      </c>
      <c r="D977" s="9">
        <v>6</v>
      </c>
      <c r="E977" s="9">
        <v>1</v>
      </c>
      <c r="F977" s="9">
        <v>0</v>
      </c>
      <c r="G977" s="9">
        <v>2</v>
      </c>
      <c r="H977" s="9">
        <v>2</v>
      </c>
      <c r="I977" s="9">
        <v>1</v>
      </c>
      <c r="J977" s="9">
        <v>0</v>
      </c>
    </row>
    <row r="978" spans="1:10" x14ac:dyDescent="0.25">
      <c r="A978" s="9">
        <v>5.3</v>
      </c>
      <c r="B978" s="9">
        <v>8</v>
      </c>
      <c r="C978" s="9">
        <v>29</v>
      </c>
      <c r="D978" s="9">
        <v>6</v>
      </c>
      <c r="E978" s="9">
        <v>1</v>
      </c>
      <c r="F978" s="9">
        <v>0</v>
      </c>
      <c r="G978" s="9">
        <v>1</v>
      </c>
      <c r="H978" s="9">
        <v>1</v>
      </c>
      <c r="I978" s="9">
        <v>1</v>
      </c>
      <c r="J978" s="9">
        <v>0</v>
      </c>
    </row>
    <row r="979" spans="1:10" x14ac:dyDescent="0.25">
      <c r="A979" s="9">
        <v>6</v>
      </c>
      <c r="B979" s="9">
        <v>8</v>
      </c>
      <c r="C979" s="9">
        <v>30.299900000000001</v>
      </c>
      <c r="D979" s="9">
        <v>1</v>
      </c>
      <c r="E979" s="9">
        <v>0</v>
      </c>
      <c r="F979" s="9">
        <v>0</v>
      </c>
      <c r="G979" s="9">
        <v>1</v>
      </c>
      <c r="H979" s="9">
        <v>1</v>
      </c>
      <c r="I979" s="9">
        <v>1</v>
      </c>
      <c r="J979" s="9">
        <v>0</v>
      </c>
    </row>
    <row r="980" spans="1:10" x14ac:dyDescent="0.25">
      <c r="A980" s="9">
        <v>6.2</v>
      </c>
      <c r="B980" s="9">
        <v>8</v>
      </c>
      <c r="C980" s="9">
        <v>27.4</v>
      </c>
      <c r="D980" s="9">
        <v>6</v>
      </c>
      <c r="E980" s="9">
        <v>1</v>
      </c>
      <c r="F980" s="9">
        <v>0</v>
      </c>
      <c r="G980" s="9">
        <v>1</v>
      </c>
      <c r="H980" s="9">
        <v>1</v>
      </c>
      <c r="I980" s="9">
        <v>1</v>
      </c>
      <c r="J980" s="9">
        <v>0</v>
      </c>
    </row>
    <row r="981" spans="1:10" x14ac:dyDescent="0.25">
      <c r="A981" s="9">
        <v>2.4</v>
      </c>
      <c r="B981" s="9">
        <v>4</v>
      </c>
      <c r="C981" s="9">
        <v>40.299999999999997</v>
      </c>
      <c r="D981" s="9">
        <v>6</v>
      </c>
      <c r="E981" s="9">
        <v>1</v>
      </c>
      <c r="F981" s="9">
        <v>0</v>
      </c>
      <c r="G981" s="9">
        <v>2</v>
      </c>
      <c r="H981" s="9">
        <v>2</v>
      </c>
      <c r="I981" s="9">
        <v>1</v>
      </c>
      <c r="J981" s="9">
        <v>0</v>
      </c>
    </row>
    <row r="982" spans="1:10" x14ac:dyDescent="0.25">
      <c r="A982" s="9">
        <v>3</v>
      </c>
      <c r="B982" s="9">
        <v>6</v>
      </c>
      <c r="C982" s="9">
        <v>33.1</v>
      </c>
      <c r="D982" s="9">
        <v>6</v>
      </c>
      <c r="E982" s="9">
        <v>1</v>
      </c>
      <c r="F982" s="9">
        <v>0</v>
      </c>
      <c r="G982" s="9">
        <v>2</v>
      </c>
      <c r="H982" s="9">
        <v>2</v>
      </c>
      <c r="I982" s="9">
        <v>1</v>
      </c>
      <c r="J982" s="9">
        <v>0</v>
      </c>
    </row>
    <row r="983" spans="1:10" x14ac:dyDescent="0.25">
      <c r="A983" s="9">
        <v>3.5</v>
      </c>
      <c r="B983" s="9">
        <v>6</v>
      </c>
      <c r="C983" s="9">
        <v>34.6</v>
      </c>
      <c r="D983" s="9">
        <v>5</v>
      </c>
      <c r="E983" s="9">
        <v>1</v>
      </c>
      <c r="F983" s="9">
        <v>0</v>
      </c>
      <c r="G983" s="9">
        <v>2</v>
      </c>
      <c r="H983" s="9">
        <v>2</v>
      </c>
      <c r="I983" s="9">
        <v>1</v>
      </c>
      <c r="J983" s="9">
        <v>1</v>
      </c>
    </row>
    <row r="984" spans="1:10" x14ac:dyDescent="0.25">
      <c r="A984" s="9">
        <v>2.4</v>
      </c>
      <c r="B984" s="9">
        <v>4</v>
      </c>
      <c r="C984" s="9">
        <v>37.709800000000001</v>
      </c>
      <c r="D984" s="9">
        <v>5</v>
      </c>
      <c r="E984" s="9">
        <v>1</v>
      </c>
      <c r="F984" s="9">
        <v>0</v>
      </c>
      <c r="G984" s="9">
        <v>2</v>
      </c>
      <c r="H984" s="9">
        <v>2</v>
      </c>
      <c r="I984" s="9">
        <v>1</v>
      </c>
      <c r="J984" s="9">
        <v>1</v>
      </c>
    </row>
    <row r="985" spans="1:10" x14ac:dyDescent="0.25">
      <c r="A985" s="9">
        <v>2.4</v>
      </c>
      <c r="B985" s="9">
        <v>4</v>
      </c>
      <c r="C985" s="9">
        <v>31.3</v>
      </c>
      <c r="D985" s="9">
        <v>5</v>
      </c>
      <c r="E985" s="9">
        <v>0</v>
      </c>
      <c r="F985" s="9">
        <v>0</v>
      </c>
      <c r="G985" s="9">
        <v>2</v>
      </c>
      <c r="H985" s="9">
        <v>2</v>
      </c>
      <c r="I985" s="9">
        <v>1</v>
      </c>
      <c r="J985" s="9">
        <v>1</v>
      </c>
    </row>
    <row r="986" spans="1:10" x14ac:dyDescent="0.25">
      <c r="A986" s="9">
        <v>2.4</v>
      </c>
      <c r="B986" s="9">
        <v>4</v>
      </c>
      <c r="C986" s="9">
        <v>33.5</v>
      </c>
      <c r="D986" s="9">
        <v>5</v>
      </c>
      <c r="E986" s="9">
        <v>1</v>
      </c>
      <c r="F986" s="9">
        <v>0</v>
      </c>
      <c r="G986" s="9">
        <v>2</v>
      </c>
      <c r="H986" s="9">
        <v>2</v>
      </c>
      <c r="I986" s="9">
        <v>1</v>
      </c>
      <c r="J986" s="9">
        <v>1</v>
      </c>
    </row>
    <row r="987" spans="1:10" x14ac:dyDescent="0.25">
      <c r="A987" s="9">
        <v>3.5</v>
      </c>
      <c r="B987" s="9">
        <v>6</v>
      </c>
      <c r="C987" s="9">
        <v>30.5</v>
      </c>
      <c r="D987" s="9">
        <v>5</v>
      </c>
      <c r="E987" s="9">
        <v>1</v>
      </c>
      <c r="F987" s="9">
        <v>0</v>
      </c>
      <c r="G987" s="9">
        <v>2</v>
      </c>
      <c r="H987" s="9">
        <v>2</v>
      </c>
      <c r="I987" s="9">
        <v>1</v>
      </c>
      <c r="J987" s="9">
        <v>1</v>
      </c>
    </row>
    <row r="988" spans="1:10" x14ac:dyDescent="0.25">
      <c r="A988" s="9">
        <v>3.7</v>
      </c>
      <c r="B988" s="9">
        <v>5</v>
      </c>
      <c r="C988" s="9">
        <v>25.2</v>
      </c>
      <c r="D988" s="9">
        <v>5</v>
      </c>
      <c r="E988" s="9">
        <v>0</v>
      </c>
      <c r="F988" s="9">
        <v>0</v>
      </c>
      <c r="G988" s="9">
        <v>2</v>
      </c>
      <c r="H988" s="9">
        <v>2</v>
      </c>
      <c r="I988" s="9">
        <v>0</v>
      </c>
      <c r="J988" s="9">
        <v>0</v>
      </c>
    </row>
    <row r="989" spans="1:10" x14ac:dyDescent="0.25">
      <c r="A989" s="9">
        <v>3.7</v>
      </c>
      <c r="B989" s="9">
        <v>5</v>
      </c>
      <c r="C989" s="9">
        <v>25.1</v>
      </c>
      <c r="D989" s="9">
        <v>4</v>
      </c>
      <c r="E989" s="9">
        <v>1</v>
      </c>
      <c r="F989" s="9">
        <v>0</v>
      </c>
      <c r="G989" s="9">
        <v>2</v>
      </c>
      <c r="H989" s="9">
        <v>2</v>
      </c>
      <c r="I989" s="9">
        <v>0</v>
      </c>
      <c r="J989" s="9">
        <v>0</v>
      </c>
    </row>
    <row r="990" spans="1:10" x14ac:dyDescent="0.25">
      <c r="A990" s="9">
        <v>5.3</v>
      </c>
      <c r="B990" s="9">
        <v>8</v>
      </c>
      <c r="C990" s="9">
        <v>22.299900000000001</v>
      </c>
      <c r="D990" s="9">
        <v>4</v>
      </c>
      <c r="E990" s="9">
        <v>1</v>
      </c>
      <c r="F990" s="9">
        <v>0</v>
      </c>
      <c r="G990" s="9">
        <v>1</v>
      </c>
      <c r="H990" s="9">
        <v>1</v>
      </c>
      <c r="I990" s="9">
        <v>1</v>
      </c>
      <c r="J990" s="9">
        <v>0</v>
      </c>
    </row>
    <row r="991" spans="1:10" x14ac:dyDescent="0.25">
      <c r="A991" s="9">
        <v>2.4</v>
      </c>
      <c r="B991" s="9">
        <v>4</v>
      </c>
      <c r="C991" s="9">
        <v>37.6</v>
      </c>
      <c r="D991" s="9">
        <v>6</v>
      </c>
      <c r="E991" s="9">
        <v>1</v>
      </c>
      <c r="F991" s="9">
        <v>0</v>
      </c>
      <c r="G991" s="9">
        <v>2</v>
      </c>
      <c r="H991" s="9">
        <v>2</v>
      </c>
      <c r="I991" s="9">
        <v>1</v>
      </c>
      <c r="J991" s="9">
        <v>0</v>
      </c>
    </row>
    <row r="992" spans="1:10" x14ac:dyDescent="0.25">
      <c r="A992" s="9">
        <v>3.5</v>
      </c>
      <c r="B992" s="9">
        <v>6</v>
      </c>
      <c r="C992" s="9">
        <v>36</v>
      </c>
      <c r="D992" s="9">
        <v>6</v>
      </c>
      <c r="E992" s="9">
        <v>1</v>
      </c>
      <c r="F992" s="9">
        <v>0</v>
      </c>
      <c r="G992" s="9">
        <v>2</v>
      </c>
      <c r="H992" s="9">
        <v>2</v>
      </c>
      <c r="I992" s="9">
        <v>1</v>
      </c>
      <c r="J992" s="9">
        <v>0</v>
      </c>
    </row>
    <row r="993" spans="1:10" x14ac:dyDescent="0.25">
      <c r="A993" s="9">
        <v>2.4</v>
      </c>
      <c r="B993" s="9">
        <v>4</v>
      </c>
      <c r="C993" s="9">
        <v>39.204099999999997</v>
      </c>
      <c r="D993" s="9">
        <v>6</v>
      </c>
      <c r="E993" s="9">
        <v>1</v>
      </c>
      <c r="F993" s="9">
        <v>0</v>
      </c>
      <c r="G993" s="9">
        <v>2</v>
      </c>
      <c r="H993" s="9">
        <v>2</v>
      </c>
      <c r="I993" s="9">
        <v>1</v>
      </c>
      <c r="J993" s="9">
        <v>0</v>
      </c>
    </row>
    <row r="994" spans="1:10" x14ac:dyDescent="0.25">
      <c r="A994" s="9">
        <v>2.4</v>
      </c>
      <c r="B994" s="9">
        <v>4</v>
      </c>
      <c r="C994" s="9">
        <v>38.6</v>
      </c>
      <c r="D994" s="9">
        <v>6</v>
      </c>
      <c r="E994" s="9">
        <v>0</v>
      </c>
      <c r="F994" s="9">
        <v>0</v>
      </c>
      <c r="G994" s="9">
        <v>2</v>
      </c>
      <c r="H994" s="9">
        <v>2</v>
      </c>
      <c r="I994" s="9">
        <v>1</v>
      </c>
      <c r="J994" s="9">
        <v>0</v>
      </c>
    </row>
    <row r="995" spans="1:10" x14ac:dyDescent="0.25">
      <c r="A995" s="9">
        <v>3.8</v>
      </c>
      <c r="B995" s="9">
        <v>6</v>
      </c>
      <c r="C995" s="9">
        <v>31.1</v>
      </c>
      <c r="D995" s="9">
        <v>6</v>
      </c>
      <c r="E995" s="9">
        <v>1</v>
      </c>
      <c r="F995" s="9">
        <v>0</v>
      </c>
      <c r="G995" s="9">
        <v>2</v>
      </c>
      <c r="H995" s="9">
        <v>2</v>
      </c>
      <c r="I995" s="9">
        <v>1</v>
      </c>
      <c r="J995" s="9">
        <v>0</v>
      </c>
    </row>
    <row r="996" spans="1:10" x14ac:dyDescent="0.25">
      <c r="A996" s="9">
        <v>3.5</v>
      </c>
      <c r="B996" s="9">
        <v>6</v>
      </c>
      <c r="C996" s="9">
        <v>29.773399999999999</v>
      </c>
      <c r="D996" s="9">
        <v>7</v>
      </c>
      <c r="E996" s="9">
        <v>1</v>
      </c>
      <c r="F996" s="9">
        <v>0</v>
      </c>
      <c r="G996" s="9">
        <v>2</v>
      </c>
      <c r="H996" s="9">
        <v>2</v>
      </c>
      <c r="I996" s="9">
        <v>1</v>
      </c>
      <c r="J996" s="9">
        <v>0</v>
      </c>
    </row>
    <row r="997" spans="1:10" x14ac:dyDescent="0.25">
      <c r="A997" s="9">
        <v>5</v>
      </c>
      <c r="B997" s="9">
        <v>8</v>
      </c>
      <c r="C997" s="9">
        <v>27.251100000000001</v>
      </c>
      <c r="D997" s="9">
        <v>7</v>
      </c>
      <c r="E997" s="9">
        <v>1</v>
      </c>
      <c r="F997" s="9">
        <v>0</v>
      </c>
      <c r="G997" s="9">
        <v>2</v>
      </c>
      <c r="H997" s="9">
        <v>2</v>
      </c>
      <c r="I997" s="9">
        <v>1</v>
      </c>
      <c r="J997" s="9">
        <v>1</v>
      </c>
    </row>
    <row r="998" spans="1:10" x14ac:dyDescent="0.25">
      <c r="A998" s="9">
        <v>5.6</v>
      </c>
      <c r="B998" s="9">
        <v>8</v>
      </c>
      <c r="C998" s="9">
        <v>23.6</v>
      </c>
      <c r="D998" s="9">
        <v>5</v>
      </c>
      <c r="E998" s="9">
        <v>1</v>
      </c>
      <c r="F998" s="9">
        <v>0</v>
      </c>
      <c r="G998" s="9">
        <v>2</v>
      </c>
      <c r="H998" s="9">
        <v>2</v>
      </c>
      <c r="I998" s="9">
        <v>1</v>
      </c>
      <c r="J998" s="9">
        <v>0</v>
      </c>
    </row>
    <row r="999" spans="1:10" x14ac:dyDescent="0.25">
      <c r="A999" s="9">
        <v>3.7</v>
      </c>
      <c r="B999" s="9">
        <v>6</v>
      </c>
      <c r="C999" s="9">
        <v>26.6</v>
      </c>
      <c r="D999" s="9">
        <v>5</v>
      </c>
      <c r="E999" s="9">
        <v>1</v>
      </c>
      <c r="F999" s="9">
        <v>0</v>
      </c>
      <c r="G999" s="9">
        <v>1</v>
      </c>
      <c r="H999" s="9">
        <v>1</v>
      </c>
      <c r="I999" s="9">
        <v>0</v>
      </c>
      <c r="J999" s="9">
        <v>0</v>
      </c>
    </row>
    <row r="1000" spans="1:10" x14ac:dyDescent="0.25">
      <c r="A1000" s="9">
        <v>5.7</v>
      </c>
      <c r="B1000" s="9">
        <v>8</v>
      </c>
      <c r="C1000" s="9">
        <v>26</v>
      </c>
      <c r="D1000" s="9">
        <v>5</v>
      </c>
      <c r="E1000" s="9">
        <v>1</v>
      </c>
      <c r="F1000" s="9">
        <v>0</v>
      </c>
      <c r="G1000" s="9">
        <v>1</v>
      </c>
      <c r="H1000" s="9">
        <v>1</v>
      </c>
      <c r="I1000" s="9">
        <v>1</v>
      </c>
      <c r="J1000" s="9">
        <v>0</v>
      </c>
    </row>
    <row r="1001" spans="1:10" x14ac:dyDescent="0.25">
      <c r="A1001" s="9">
        <v>2.4</v>
      </c>
      <c r="B1001" s="9">
        <v>4</v>
      </c>
      <c r="C1001" s="9">
        <v>38.6</v>
      </c>
      <c r="D1001" s="9">
        <v>5</v>
      </c>
      <c r="E1001" s="9">
        <v>0</v>
      </c>
      <c r="F1001" s="9">
        <v>0</v>
      </c>
      <c r="G1001" s="9">
        <v>2</v>
      </c>
      <c r="H1001" s="9">
        <v>2</v>
      </c>
      <c r="I1001" s="9">
        <v>1</v>
      </c>
      <c r="J1001" s="9">
        <v>0</v>
      </c>
    </row>
    <row r="1002" spans="1:10" x14ac:dyDescent="0.25">
      <c r="A1002" s="9">
        <v>2.4</v>
      </c>
      <c r="B1002" s="9">
        <v>4</v>
      </c>
      <c r="C1002" s="9">
        <v>33.6</v>
      </c>
      <c r="D1002" s="9">
        <v>1</v>
      </c>
      <c r="E1002" s="9">
        <v>1</v>
      </c>
      <c r="F1002" s="9">
        <v>0</v>
      </c>
      <c r="G1002" s="9">
        <v>2</v>
      </c>
      <c r="H1002" s="9">
        <v>2</v>
      </c>
      <c r="I1002" s="9">
        <v>1</v>
      </c>
      <c r="J1002" s="9">
        <v>0</v>
      </c>
    </row>
    <row r="1003" spans="1:10" x14ac:dyDescent="0.25">
      <c r="A1003" s="9">
        <v>3.7</v>
      </c>
      <c r="B1003" s="9">
        <v>6</v>
      </c>
      <c r="C1003" s="9">
        <v>27.5</v>
      </c>
      <c r="D1003" s="9">
        <v>5</v>
      </c>
      <c r="E1003" s="9">
        <v>1</v>
      </c>
      <c r="F1003" s="9">
        <v>0</v>
      </c>
      <c r="G1003" s="9">
        <v>1</v>
      </c>
      <c r="H1003" s="9">
        <v>1</v>
      </c>
      <c r="I1003" s="9">
        <v>0</v>
      </c>
      <c r="J1003" s="9">
        <v>0</v>
      </c>
    </row>
    <row r="1004" spans="1:10" x14ac:dyDescent="0.25">
      <c r="A1004" s="9">
        <v>5.7</v>
      </c>
      <c r="B1004" s="9">
        <v>8</v>
      </c>
      <c r="C1004" s="9">
        <v>26</v>
      </c>
      <c r="D1004" s="9">
        <v>5</v>
      </c>
      <c r="E1004" s="9">
        <v>1</v>
      </c>
      <c r="F1004" s="9">
        <v>0</v>
      </c>
      <c r="G1004" s="9">
        <v>1</v>
      </c>
      <c r="H1004" s="9">
        <v>1</v>
      </c>
      <c r="I1004" s="9">
        <v>1</v>
      </c>
      <c r="J1004" s="9">
        <v>0</v>
      </c>
    </row>
    <row r="1005" spans="1:10" x14ac:dyDescent="0.25">
      <c r="A1005" s="9">
        <v>6.1</v>
      </c>
      <c r="B1005" s="9">
        <v>8</v>
      </c>
      <c r="C1005" s="9">
        <v>20.9</v>
      </c>
      <c r="D1005" s="9">
        <v>5</v>
      </c>
      <c r="E1005" s="9">
        <v>1</v>
      </c>
      <c r="F1005" s="9">
        <v>0</v>
      </c>
      <c r="G1005" s="9">
        <v>1</v>
      </c>
      <c r="H1005" s="9">
        <v>1</v>
      </c>
      <c r="I1005" s="9">
        <v>0</v>
      </c>
      <c r="J1005" s="9">
        <v>0</v>
      </c>
    </row>
    <row r="1006" spans="1:10" x14ac:dyDescent="0.25">
      <c r="A1006" s="9">
        <v>3.7</v>
      </c>
      <c r="B1006" s="9">
        <v>6</v>
      </c>
      <c r="C1006" s="9">
        <v>28.5</v>
      </c>
      <c r="D1006" s="9">
        <v>4</v>
      </c>
      <c r="E1006" s="9">
        <v>1</v>
      </c>
      <c r="F1006" s="9">
        <v>0</v>
      </c>
      <c r="G1006" s="9">
        <v>1</v>
      </c>
      <c r="H1006" s="9">
        <v>1</v>
      </c>
      <c r="I1006" s="9">
        <v>0</v>
      </c>
      <c r="J1006" s="9">
        <v>0</v>
      </c>
    </row>
    <row r="1007" spans="1:10" x14ac:dyDescent="0.25">
      <c r="A1007" s="9">
        <v>2.4</v>
      </c>
      <c r="B1007" s="9">
        <v>4</v>
      </c>
      <c r="C1007" s="9">
        <v>38.6</v>
      </c>
      <c r="D1007" s="9">
        <v>5</v>
      </c>
      <c r="E1007" s="9">
        <v>0</v>
      </c>
      <c r="F1007" s="9">
        <v>0</v>
      </c>
      <c r="G1007" s="9">
        <v>2</v>
      </c>
      <c r="H1007" s="9">
        <v>2</v>
      </c>
      <c r="I1007" s="9">
        <v>1</v>
      </c>
      <c r="J1007" s="9">
        <v>0</v>
      </c>
    </row>
    <row r="1008" spans="1:10" x14ac:dyDescent="0.25">
      <c r="A1008" s="9">
        <v>2.4</v>
      </c>
      <c r="B1008" s="9">
        <v>4</v>
      </c>
      <c r="C1008" s="9">
        <v>33.6</v>
      </c>
      <c r="D1008" s="9">
        <v>1</v>
      </c>
      <c r="E1008" s="9">
        <v>1</v>
      </c>
      <c r="F1008" s="9">
        <v>0</v>
      </c>
      <c r="G1008" s="9">
        <v>2</v>
      </c>
      <c r="H1008" s="9">
        <v>2</v>
      </c>
      <c r="I1008" s="9">
        <v>1</v>
      </c>
      <c r="J1008" s="9">
        <v>0</v>
      </c>
    </row>
    <row r="1009" spans="1:10" x14ac:dyDescent="0.25">
      <c r="A1009" s="9">
        <v>2.4</v>
      </c>
      <c r="B1009" s="9">
        <v>4</v>
      </c>
      <c r="C1009" s="9">
        <v>33.6</v>
      </c>
      <c r="D1009" s="9">
        <v>1</v>
      </c>
      <c r="E1009" s="9">
        <v>1</v>
      </c>
      <c r="F1009" s="9">
        <v>0</v>
      </c>
      <c r="G1009" s="9">
        <v>2</v>
      </c>
      <c r="H1009" s="9">
        <v>2</v>
      </c>
      <c r="I1009" s="9">
        <v>1</v>
      </c>
      <c r="J1009" s="9">
        <v>0</v>
      </c>
    </row>
    <row r="1010" spans="1:10" x14ac:dyDescent="0.25">
      <c r="A1010" s="9">
        <v>3.8</v>
      </c>
      <c r="B1010" s="9">
        <v>6</v>
      </c>
      <c r="C1010" s="9">
        <v>26.163</v>
      </c>
      <c r="D1010" s="9">
        <v>6</v>
      </c>
      <c r="E1010" s="9">
        <v>1</v>
      </c>
      <c r="F1010" s="9">
        <v>0</v>
      </c>
      <c r="G1010" s="9">
        <v>1</v>
      </c>
      <c r="H1010" s="9">
        <v>1</v>
      </c>
      <c r="I1010" s="9">
        <v>0</v>
      </c>
      <c r="J1010" s="9">
        <v>0</v>
      </c>
    </row>
    <row r="1011" spans="1:10" x14ac:dyDescent="0.25">
      <c r="A1011" s="9">
        <v>3.8</v>
      </c>
      <c r="B1011" s="9">
        <v>6</v>
      </c>
      <c r="C1011" s="9">
        <v>26.563199999999998</v>
      </c>
      <c r="D1011" s="9">
        <v>4</v>
      </c>
      <c r="E1011" s="9">
        <v>1</v>
      </c>
      <c r="F1011" s="9">
        <v>0</v>
      </c>
      <c r="G1011" s="9">
        <v>1</v>
      </c>
      <c r="H1011" s="9">
        <v>1</v>
      </c>
      <c r="I1011" s="9">
        <v>0</v>
      </c>
      <c r="J1011" s="9">
        <v>0</v>
      </c>
    </row>
    <row r="1012" spans="1:10" x14ac:dyDescent="0.25">
      <c r="A1012" s="9">
        <v>3.8</v>
      </c>
      <c r="B1012" s="9">
        <v>6</v>
      </c>
      <c r="C1012" s="9">
        <v>29.2986</v>
      </c>
      <c r="D1012" s="9">
        <v>5</v>
      </c>
      <c r="E1012" s="9">
        <v>1</v>
      </c>
      <c r="F1012" s="9">
        <v>0</v>
      </c>
      <c r="G1012" s="9">
        <v>2</v>
      </c>
      <c r="H1012" s="9">
        <v>2</v>
      </c>
      <c r="I1012" s="9">
        <v>1</v>
      </c>
      <c r="J1012" s="9">
        <v>0</v>
      </c>
    </row>
    <row r="1013" spans="1:10" x14ac:dyDescent="0.25">
      <c r="A1013" s="9">
        <v>4.5999999999999996</v>
      </c>
      <c r="B1013" s="9">
        <v>8</v>
      </c>
      <c r="C1013" s="9">
        <v>28.4</v>
      </c>
      <c r="D1013" s="9">
        <v>6</v>
      </c>
      <c r="E1013" s="9">
        <v>1</v>
      </c>
      <c r="F1013" s="9">
        <v>0</v>
      </c>
      <c r="G1013" s="9">
        <v>2</v>
      </c>
      <c r="H1013" s="9">
        <v>2</v>
      </c>
      <c r="I1013" s="9">
        <v>1</v>
      </c>
      <c r="J1013" s="9">
        <v>0</v>
      </c>
    </row>
    <row r="1014" spans="1:10" x14ac:dyDescent="0.25">
      <c r="A1014" s="9">
        <v>2</v>
      </c>
      <c r="B1014" s="9">
        <v>4</v>
      </c>
      <c r="C1014" s="9">
        <v>33.4</v>
      </c>
      <c r="D1014" s="9">
        <v>5</v>
      </c>
      <c r="E1014" s="9">
        <v>0</v>
      </c>
      <c r="F1014" s="9">
        <v>0</v>
      </c>
      <c r="G1014" s="9">
        <v>2</v>
      </c>
      <c r="H1014" s="9">
        <v>2</v>
      </c>
      <c r="I1014" s="9">
        <v>1</v>
      </c>
      <c r="J1014" s="9">
        <v>0</v>
      </c>
    </row>
    <row r="1015" spans="1:10" x14ac:dyDescent="0.25">
      <c r="A1015" s="9">
        <v>2.7</v>
      </c>
      <c r="B1015" s="9">
        <v>6</v>
      </c>
      <c r="C1015" s="9">
        <v>31.3</v>
      </c>
      <c r="D1015" s="9">
        <v>4</v>
      </c>
      <c r="E1015" s="9">
        <v>1</v>
      </c>
      <c r="F1015" s="9">
        <v>0</v>
      </c>
      <c r="G1015" s="9">
        <v>2</v>
      </c>
      <c r="H1015" s="9">
        <v>2</v>
      </c>
      <c r="I1015" s="9">
        <v>0</v>
      </c>
      <c r="J1015" s="9">
        <v>0</v>
      </c>
    </row>
    <row r="1016" spans="1:10" x14ac:dyDescent="0.25">
      <c r="A1016" s="9">
        <v>3.2</v>
      </c>
      <c r="B1016" s="9">
        <v>6</v>
      </c>
      <c r="C1016" s="9">
        <v>30.347000000000001</v>
      </c>
      <c r="D1016" s="9">
        <v>6</v>
      </c>
      <c r="E1016" s="9">
        <v>1</v>
      </c>
      <c r="F1016" s="9">
        <v>0</v>
      </c>
      <c r="G1016" s="9">
        <v>2</v>
      </c>
      <c r="H1016" s="9">
        <v>2</v>
      </c>
      <c r="I1016" s="9">
        <v>1</v>
      </c>
      <c r="J1016" s="9">
        <v>1</v>
      </c>
    </row>
    <row r="1017" spans="1:10" x14ac:dyDescent="0.25">
      <c r="A1017" s="9">
        <v>5</v>
      </c>
      <c r="B1017" s="9">
        <v>8</v>
      </c>
      <c r="C1017" s="9">
        <v>23.820399999999999</v>
      </c>
      <c r="D1017" s="9">
        <v>6</v>
      </c>
      <c r="E1017" s="9">
        <v>1</v>
      </c>
      <c r="F1017" s="9">
        <v>0</v>
      </c>
      <c r="G1017" s="9">
        <v>2</v>
      </c>
      <c r="H1017" s="9">
        <v>2</v>
      </c>
      <c r="I1017" s="9">
        <v>1</v>
      </c>
      <c r="J1017" s="9">
        <v>1</v>
      </c>
    </row>
    <row r="1018" spans="1:10" x14ac:dyDescent="0.25">
      <c r="A1018" s="9">
        <v>5</v>
      </c>
      <c r="B1018" s="9">
        <v>8</v>
      </c>
      <c r="C1018" s="9">
        <v>24.572199999999999</v>
      </c>
      <c r="D1018" s="9">
        <v>6</v>
      </c>
      <c r="E1018" s="9">
        <v>1</v>
      </c>
      <c r="F1018" s="9">
        <v>0</v>
      </c>
      <c r="G1018" s="9">
        <v>2</v>
      </c>
      <c r="H1018" s="9">
        <v>2</v>
      </c>
      <c r="I1018" s="9">
        <v>1</v>
      </c>
      <c r="J1018" s="9">
        <v>0</v>
      </c>
    </row>
    <row r="1019" spans="1:10" x14ac:dyDescent="0.25">
      <c r="A1019" s="9">
        <v>5</v>
      </c>
      <c r="B1019" s="9">
        <v>8</v>
      </c>
      <c r="C1019" s="9">
        <v>25.508199999999999</v>
      </c>
      <c r="D1019" s="9">
        <v>6</v>
      </c>
      <c r="E1019" s="9">
        <v>1</v>
      </c>
      <c r="F1019" s="9">
        <v>0</v>
      </c>
      <c r="G1019" s="9">
        <v>2</v>
      </c>
      <c r="H1019" s="9">
        <v>2</v>
      </c>
      <c r="I1019" s="9">
        <v>1</v>
      </c>
      <c r="J1019" s="9">
        <v>1</v>
      </c>
    </row>
    <row r="1020" spans="1:10" x14ac:dyDescent="0.25">
      <c r="A1020" s="9">
        <v>5</v>
      </c>
      <c r="B1020" s="9">
        <v>8</v>
      </c>
      <c r="C1020" s="9">
        <v>23.574300000000001</v>
      </c>
      <c r="D1020" s="9">
        <v>6</v>
      </c>
      <c r="E1020" s="9">
        <v>1</v>
      </c>
      <c r="F1020" s="9">
        <v>0</v>
      </c>
      <c r="G1020" s="9">
        <v>2</v>
      </c>
      <c r="H1020" s="9">
        <v>2</v>
      </c>
      <c r="I1020" s="9">
        <v>1</v>
      </c>
      <c r="J1020" s="9">
        <v>0</v>
      </c>
    </row>
    <row r="1021" spans="1:10" x14ac:dyDescent="0.25">
      <c r="A1021" s="9">
        <v>5</v>
      </c>
      <c r="B1021" s="9">
        <v>8</v>
      </c>
      <c r="C1021" s="9">
        <v>24.7928</v>
      </c>
      <c r="D1021" s="9">
        <v>6</v>
      </c>
      <c r="E1021" s="9">
        <v>1</v>
      </c>
      <c r="F1021" s="9">
        <v>0</v>
      </c>
      <c r="G1021" s="9">
        <v>2</v>
      </c>
      <c r="H1021" s="9">
        <v>2</v>
      </c>
      <c r="I1021" s="9">
        <v>1</v>
      </c>
      <c r="J1021" s="9">
        <v>1</v>
      </c>
    </row>
    <row r="1022" spans="1:10" x14ac:dyDescent="0.25">
      <c r="A1022" s="9">
        <v>4.5999999999999996</v>
      </c>
      <c r="B1022" s="9">
        <v>8</v>
      </c>
      <c r="C1022" s="9">
        <v>28.3</v>
      </c>
      <c r="D1022" s="9">
        <v>6</v>
      </c>
      <c r="E1022" s="9">
        <v>1</v>
      </c>
      <c r="F1022" s="9">
        <v>0</v>
      </c>
      <c r="G1022" s="9">
        <v>2</v>
      </c>
      <c r="H1022" s="9">
        <v>2</v>
      </c>
      <c r="I1022" s="9">
        <v>1</v>
      </c>
      <c r="J1022" s="9">
        <v>0</v>
      </c>
    </row>
    <row r="1023" spans="1:10" x14ac:dyDescent="0.25">
      <c r="A1023" s="9">
        <v>5.7</v>
      </c>
      <c r="B1023" s="9">
        <v>8</v>
      </c>
      <c r="C1023" s="9">
        <v>24.149100000000001</v>
      </c>
      <c r="D1023" s="9">
        <v>6</v>
      </c>
      <c r="E1023" s="9">
        <v>1</v>
      </c>
      <c r="F1023" s="9">
        <v>0</v>
      </c>
      <c r="G1023" s="9">
        <v>2</v>
      </c>
      <c r="H1023" s="9">
        <v>2</v>
      </c>
      <c r="I1023" s="9">
        <v>1</v>
      </c>
      <c r="J1023" s="9">
        <v>0</v>
      </c>
    </row>
    <row r="1024" spans="1:10" x14ac:dyDescent="0.25">
      <c r="A1024" s="9">
        <v>3.5</v>
      </c>
      <c r="B1024" s="9">
        <v>6</v>
      </c>
      <c r="C1024" s="9">
        <v>33.793700000000001</v>
      </c>
      <c r="D1024" s="9">
        <v>6</v>
      </c>
      <c r="E1024" s="9">
        <v>1</v>
      </c>
      <c r="F1024" s="9">
        <v>0</v>
      </c>
      <c r="G1024" s="9">
        <v>2</v>
      </c>
      <c r="H1024" s="9">
        <v>2</v>
      </c>
      <c r="I1024" s="9">
        <v>1</v>
      </c>
      <c r="J1024" s="9">
        <v>0</v>
      </c>
    </row>
    <row r="1025" spans="1:10" x14ac:dyDescent="0.25">
      <c r="A1025" s="9">
        <v>3.5</v>
      </c>
      <c r="B1025" s="9">
        <v>6</v>
      </c>
      <c r="C1025" s="9">
        <v>38.719299999999997</v>
      </c>
      <c r="D1025" s="9">
        <v>1</v>
      </c>
      <c r="E1025" s="9">
        <v>0</v>
      </c>
      <c r="F1025" s="9">
        <v>0</v>
      </c>
      <c r="G1025" s="9">
        <v>2</v>
      </c>
      <c r="H1025" s="9">
        <v>2</v>
      </c>
      <c r="I1025" s="9">
        <v>1</v>
      </c>
      <c r="J1025" s="9">
        <v>0</v>
      </c>
    </row>
    <row r="1026" spans="1:10" x14ac:dyDescent="0.25">
      <c r="A1026" s="9">
        <v>3.5</v>
      </c>
      <c r="B1026" s="9">
        <v>6</v>
      </c>
      <c r="C1026" s="9">
        <v>29.9849</v>
      </c>
      <c r="D1026" s="9">
        <v>6</v>
      </c>
      <c r="E1026" s="9">
        <v>1</v>
      </c>
      <c r="F1026" s="9">
        <v>1</v>
      </c>
      <c r="G1026" s="9">
        <v>2</v>
      </c>
      <c r="H1026" s="9">
        <v>2</v>
      </c>
      <c r="I1026" s="9">
        <v>1</v>
      </c>
      <c r="J1026" s="9">
        <v>0</v>
      </c>
    </row>
    <row r="1027" spans="1:10" x14ac:dyDescent="0.25">
      <c r="A1027" s="9">
        <v>3.5</v>
      </c>
      <c r="B1027" s="9">
        <v>6</v>
      </c>
      <c r="C1027" s="9">
        <v>30.2</v>
      </c>
      <c r="D1027" s="9">
        <v>6</v>
      </c>
      <c r="E1027" s="9">
        <v>1</v>
      </c>
      <c r="F1027" s="9">
        <v>1</v>
      </c>
      <c r="G1027" s="9">
        <v>2</v>
      </c>
      <c r="H1027" s="9">
        <v>2</v>
      </c>
      <c r="I1027" s="9">
        <v>1</v>
      </c>
      <c r="J1027" s="9">
        <v>0</v>
      </c>
    </row>
    <row r="1028" spans="1:10" x14ac:dyDescent="0.25">
      <c r="A1028" s="9">
        <v>3.5</v>
      </c>
      <c r="B1028" s="9">
        <v>6</v>
      </c>
      <c r="C1028" s="9">
        <v>31.4</v>
      </c>
      <c r="D1028" s="9">
        <v>6</v>
      </c>
      <c r="E1028" s="9">
        <v>1</v>
      </c>
      <c r="F1028" s="9">
        <v>1</v>
      </c>
      <c r="G1028" s="9">
        <v>2</v>
      </c>
      <c r="H1028" s="9">
        <v>2</v>
      </c>
      <c r="I1028" s="9">
        <v>0</v>
      </c>
      <c r="J1028" s="9">
        <v>0</v>
      </c>
    </row>
    <row r="1029" spans="1:10" x14ac:dyDescent="0.25">
      <c r="A1029" s="9">
        <v>2.2999999999999998</v>
      </c>
      <c r="B1029" s="9">
        <v>4</v>
      </c>
      <c r="C1029" s="9">
        <v>31.7</v>
      </c>
      <c r="D1029" s="9">
        <v>6</v>
      </c>
      <c r="E1029" s="9">
        <v>1</v>
      </c>
      <c r="F1029" s="9">
        <v>0</v>
      </c>
      <c r="G1029" s="9">
        <v>2</v>
      </c>
      <c r="H1029" s="9">
        <v>2</v>
      </c>
      <c r="I1029" s="9">
        <v>1</v>
      </c>
      <c r="J1029" s="9">
        <v>0</v>
      </c>
    </row>
    <row r="1030" spans="1:10" x14ac:dyDescent="0.25">
      <c r="A1030" s="9">
        <v>3.7</v>
      </c>
      <c r="B1030" s="9">
        <v>6</v>
      </c>
      <c r="C1030" s="9">
        <v>28.7</v>
      </c>
      <c r="D1030" s="9">
        <v>6</v>
      </c>
      <c r="E1030" s="9">
        <v>1</v>
      </c>
      <c r="F1030" s="9">
        <v>0</v>
      </c>
      <c r="G1030" s="9">
        <v>2</v>
      </c>
      <c r="H1030" s="9">
        <v>2</v>
      </c>
      <c r="I1030" s="9">
        <v>1</v>
      </c>
      <c r="J1030" s="9">
        <v>0</v>
      </c>
    </row>
    <row r="1031" spans="1:10" x14ac:dyDescent="0.25">
      <c r="A1031" s="9">
        <v>2.5</v>
      </c>
      <c r="B1031" s="9">
        <v>4</v>
      </c>
      <c r="C1031" s="9">
        <v>37</v>
      </c>
      <c r="D1031" s="9">
        <v>6</v>
      </c>
      <c r="E1031" s="9">
        <v>1</v>
      </c>
      <c r="F1031" s="9">
        <v>0</v>
      </c>
      <c r="G1031" s="9">
        <v>2</v>
      </c>
      <c r="H1031" s="9">
        <v>2</v>
      </c>
      <c r="I1031" s="9">
        <v>1</v>
      </c>
      <c r="J1031" s="9">
        <v>0</v>
      </c>
    </row>
    <row r="1032" spans="1:10" x14ac:dyDescent="0.25">
      <c r="A1032" s="9">
        <v>3</v>
      </c>
      <c r="B1032" s="9">
        <v>6</v>
      </c>
      <c r="C1032" s="9">
        <v>32.1</v>
      </c>
      <c r="D1032" s="9">
        <v>6</v>
      </c>
      <c r="E1032" s="9">
        <v>1</v>
      </c>
      <c r="F1032" s="9">
        <v>0</v>
      </c>
      <c r="G1032" s="9">
        <v>2</v>
      </c>
      <c r="H1032" s="9">
        <v>2</v>
      </c>
      <c r="I1032" s="9">
        <v>1</v>
      </c>
      <c r="J1032" s="9">
        <v>0</v>
      </c>
    </row>
    <row r="1033" spans="1:10" x14ac:dyDescent="0.25">
      <c r="A1033" s="9">
        <v>2.5</v>
      </c>
      <c r="B1033" s="9">
        <v>4</v>
      </c>
      <c r="C1033" s="9">
        <v>37.9</v>
      </c>
      <c r="D1033" s="9">
        <v>1</v>
      </c>
      <c r="E1033" s="9">
        <v>0</v>
      </c>
      <c r="F1033" s="9">
        <v>0</v>
      </c>
      <c r="G1033" s="9">
        <v>2</v>
      </c>
      <c r="H1033" s="9">
        <v>2</v>
      </c>
      <c r="I1033" s="9">
        <v>1</v>
      </c>
      <c r="J1033" s="9">
        <v>0</v>
      </c>
    </row>
    <row r="1034" spans="1:10" x14ac:dyDescent="0.25">
      <c r="A1034" s="9">
        <v>5.4</v>
      </c>
      <c r="B1034" s="9">
        <v>8</v>
      </c>
      <c r="C1034" s="9">
        <v>20.7</v>
      </c>
      <c r="D1034" s="9">
        <v>5</v>
      </c>
      <c r="E1034" s="9">
        <v>1</v>
      </c>
      <c r="F1034" s="9">
        <v>0</v>
      </c>
      <c r="G1034" s="9">
        <v>2</v>
      </c>
      <c r="H1034" s="9">
        <v>1</v>
      </c>
      <c r="I1034" s="9">
        <v>1</v>
      </c>
      <c r="J1034" s="9">
        <v>0</v>
      </c>
    </row>
    <row r="1035" spans="1:10" x14ac:dyDescent="0.25">
      <c r="A1035" s="9">
        <v>5.5</v>
      </c>
      <c r="B1035" s="9">
        <v>8</v>
      </c>
      <c r="C1035" s="9">
        <v>20.100000000000001</v>
      </c>
      <c r="D1035" s="9">
        <v>7</v>
      </c>
      <c r="E1035" s="9">
        <v>1</v>
      </c>
      <c r="F1035" s="9">
        <v>0</v>
      </c>
      <c r="G1035" s="9">
        <v>2</v>
      </c>
      <c r="H1035" s="9">
        <v>2</v>
      </c>
      <c r="I1035" s="9">
        <v>1</v>
      </c>
      <c r="J1035" s="9">
        <v>0</v>
      </c>
    </row>
    <row r="1036" spans="1:10" x14ac:dyDescent="0.25">
      <c r="A1036" s="9">
        <v>3</v>
      </c>
      <c r="B1036" s="9">
        <v>6</v>
      </c>
      <c r="C1036" s="9">
        <v>31.5</v>
      </c>
      <c r="D1036" s="9">
        <v>7</v>
      </c>
      <c r="E1036" s="9">
        <v>1</v>
      </c>
      <c r="F1036" s="9">
        <v>0</v>
      </c>
      <c r="G1036" s="9">
        <v>2</v>
      </c>
      <c r="H1036" s="9">
        <v>2</v>
      </c>
      <c r="I1036" s="9">
        <v>1</v>
      </c>
      <c r="J1036" s="9">
        <v>0</v>
      </c>
    </row>
    <row r="1037" spans="1:10" x14ac:dyDescent="0.25">
      <c r="A1037" s="9">
        <v>4.7</v>
      </c>
      <c r="B1037" s="9">
        <v>8</v>
      </c>
      <c r="C1037" s="9">
        <v>23.8</v>
      </c>
      <c r="D1037" s="9">
        <v>7</v>
      </c>
      <c r="E1037" s="9">
        <v>1</v>
      </c>
      <c r="F1037" s="9">
        <v>0</v>
      </c>
      <c r="G1037" s="9">
        <v>2</v>
      </c>
      <c r="H1037" s="9">
        <v>2</v>
      </c>
      <c r="I1037" s="9">
        <v>1</v>
      </c>
      <c r="J1037" s="9">
        <v>0</v>
      </c>
    </row>
    <row r="1038" spans="1:10" x14ac:dyDescent="0.25">
      <c r="A1038" s="9">
        <v>5.5</v>
      </c>
      <c r="B1038" s="9">
        <v>8</v>
      </c>
      <c r="C1038" s="9">
        <v>23.2</v>
      </c>
      <c r="D1038" s="9">
        <v>7</v>
      </c>
      <c r="E1038" s="9">
        <v>1</v>
      </c>
      <c r="F1038" s="9">
        <v>0</v>
      </c>
      <c r="G1038" s="9">
        <v>2</v>
      </c>
      <c r="H1038" s="9">
        <v>2</v>
      </c>
      <c r="I1038" s="9">
        <v>1</v>
      </c>
      <c r="J1038" s="9">
        <v>0</v>
      </c>
    </row>
    <row r="1039" spans="1:10" x14ac:dyDescent="0.25">
      <c r="A1039" s="9">
        <v>3.5</v>
      </c>
      <c r="B1039" s="9">
        <v>6</v>
      </c>
      <c r="C1039" s="9">
        <v>28.668299999999999</v>
      </c>
      <c r="D1039" s="9">
        <v>7</v>
      </c>
      <c r="E1039" s="9">
        <v>1</v>
      </c>
      <c r="F1039" s="9">
        <v>0</v>
      </c>
      <c r="G1039" s="9">
        <v>2</v>
      </c>
      <c r="H1039" s="9">
        <v>2</v>
      </c>
      <c r="I1039" s="9">
        <v>1</v>
      </c>
      <c r="J1039" s="9">
        <v>0</v>
      </c>
    </row>
    <row r="1040" spans="1:10" x14ac:dyDescent="0.25">
      <c r="A1040" s="9">
        <v>3.5</v>
      </c>
      <c r="B1040" s="9">
        <v>6</v>
      </c>
      <c r="C1040" s="9">
        <v>27.3</v>
      </c>
      <c r="D1040" s="9">
        <v>7</v>
      </c>
      <c r="E1040" s="9">
        <v>1</v>
      </c>
      <c r="F1040" s="9">
        <v>0</v>
      </c>
      <c r="G1040" s="9">
        <v>2</v>
      </c>
      <c r="H1040" s="9">
        <v>2</v>
      </c>
      <c r="I1040" s="9">
        <v>1</v>
      </c>
      <c r="J1040" s="9">
        <v>0</v>
      </c>
    </row>
    <row r="1041" spans="1:10" x14ac:dyDescent="0.25">
      <c r="A1041" s="9">
        <v>3</v>
      </c>
      <c r="B1041" s="9">
        <v>6</v>
      </c>
      <c r="C1041" s="9">
        <v>34.4</v>
      </c>
      <c r="D1041" s="9">
        <v>7</v>
      </c>
      <c r="E1041" s="9">
        <v>1</v>
      </c>
      <c r="F1041" s="9">
        <v>0</v>
      </c>
      <c r="G1041" s="9">
        <v>2</v>
      </c>
      <c r="H1041" s="9">
        <v>2</v>
      </c>
      <c r="I1041" s="9">
        <v>1</v>
      </c>
      <c r="J1041" s="9">
        <v>0</v>
      </c>
    </row>
    <row r="1042" spans="1:10" x14ac:dyDescent="0.25">
      <c r="A1042" s="9">
        <v>5.5</v>
      </c>
      <c r="B1042" s="9">
        <v>8</v>
      </c>
      <c r="C1042" s="9">
        <v>24.6</v>
      </c>
      <c r="D1042" s="9">
        <v>7</v>
      </c>
      <c r="E1042" s="9">
        <v>1</v>
      </c>
      <c r="F1042" s="9">
        <v>0</v>
      </c>
      <c r="G1042" s="9">
        <v>2</v>
      </c>
      <c r="H1042" s="9">
        <v>2</v>
      </c>
      <c r="I1042" s="9">
        <v>1</v>
      </c>
      <c r="J1042" s="9">
        <v>0</v>
      </c>
    </row>
    <row r="1043" spans="1:10" x14ac:dyDescent="0.25">
      <c r="A1043" s="9">
        <v>6.3</v>
      </c>
      <c r="B1043" s="9">
        <v>8</v>
      </c>
      <c r="C1043" s="9">
        <v>19.7</v>
      </c>
      <c r="D1043" s="9">
        <v>7</v>
      </c>
      <c r="E1043" s="9">
        <v>1</v>
      </c>
      <c r="F1043" s="9">
        <v>0</v>
      </c>
      <c r="G1043" s="9">
        <v>2</v>
      </c>
      <c r="H1043" s="9">
        <v>2</v>
      </c>
      <c r="I1043" s="9">
        <v>1</v>
      </c>
      <c r="J1043" s="9">
        <v>0</v>
      </c>
    </row>
    <row r="1044" spans="1:10" x14ac:dyDescent="0.25">
      <c r="A1044" s="9">
        <v>3.5</v>
      </c>
      <c r="B1044" s="9">
        <v>6</v>
      </c>
      <c r="C1044" s="9">
        <v>33.700000000000003</v>
      </c>
      <c r="D1044" s="9">
        <v>8</v>
      </c>
      <c r="E1044" s="9">
        <v>0</v>
      </c>
      <c r="F1044" s="9">
        <v>0</v>
      </c>
      <c r="G1044" s="9">
        <v>2</v>
      </c>
      <c r="H1044" s="9">
        <v>2</v>
      </c>
      <c r="I1044" s="9">
        <v>1</v>
      </c>
      <c r="J1044" s="9">
        <v>0</v>
      </c>
    </row>
    <row r="1045" spans="1:10" x14ac:dyDescent="0.25">
      <c r="A1045" s="9">
        <v>3.5</v>
      </c>
      <c r="B1045" s="9">
        <v>6</v>
      </c>
      <c r="C1045" s="9">
        <v>25.8</v>
      </c>
      <c r="D1045" s="9">
        <v>7</v>
      </c>
      <c r="E1045" s="9">
        <v>1</v>
      </c>
      <c r="F1045" s="9">
        <v>0</v>
      </c>
      <c r="G1045" s="9">
        <v>2</v>
      </c>
      <c r="H1045" s="9">
        <v>2</v>
      </c>
      <c r="I1045" s="9">
        <v>1</v>
      </c>
      <c r="J1045" s="9">
        <v>0</v>
      </c>
    </row>
    <row r="1046" spans="1:10" x14ac:dyDescent="0.25">
      <c r="A1046" s="9">
        <v>3</v>
      </c>
      <c r="B1046" s="9">
        <v>6</v>
      </c>
      <c r="C1046" s="9">
        <v>33.299999999999997</v>
      </c>
      <c r="D1046" s="9">
        <v>7</v>
      </c>
      <c r="E1046" s="9">
        <v>1</v>
      </c>
      <c r="F1046" s="9">
        <v>0</v>
      </c>
      <c r="G1046" s="9">
        <v>2</v>
      </c>
      <c r="H1046" s="9">
        <v>2</v>
      </c>
      <c r="I1046" s="9">
        <v>1</v>
      </c>
      <c r="J1046" s="9">
        <v>0</v>
      </c>
    </row>
    <row r="1047" spans="1:10" x14ac:dyDescent="0.25">
      <c r="A1047" s="9">
        <v>2.5</v>
      </c>
      <c r="B1047" s="9">
        <v>4</v>
      </c>
      <c r="C1047" s="9">
        <v>36.030700000000003</v>
      </c>
      <c r="D1047" s="9">
        <v>6</v>
      </c>
      <c r="E1047" s="9">
        <v>1</v>
      </c>
      <c r="F1047" s="9">
        <v>0</v>
      </c>
      <c r="G1047" s="9">
        <v>2</v>
      </c>
      <c r="H1047" s="9">
        <v>2</v>
      </c>
      <c r="I1047" s="9">
        <v>1</v>
      </c>
      <c r="J1047" s="9">
        <v>0</v>
      </c>
    </row>
    <row r="1048" spans="1:10" x14ac:dyDescent="0.25">
      <c r="A1048" s="9">
        <v>3</v>
      </c>
      <c r="B1048" s="9">
        <v>6</v>
      </c>
      <c r="C1048" s="9">
        <v>31.3917</v>
      </c>
      <c r="D1048" s="9">
        <v>6</v>
      </c>
      <c r="E1048" s="9">
        <v>1</v>
      </c>
      <c r="F1048" s="9">
        <v>0</v>
      </c>
      <c r="G1048" s="9">
        <v>2</v>
      </c>
      <c r="H1048" s="9">
        <v>2</v>
      </c>
      <c r="I1048" s="9">
        <v>1</v>
      </c>
      <c r="J1048" s="9">
        <v>0</v>
      </c>
    </row>
    <row r="1049" spans="1:10" x14ac:dyDescent="0.25">
      <c r="A1049" s="9">
        <v>2.5</v>
      </c>
      <c r="B1049" s="9">
        <v>4</v>
      </c>
      <c r="C1049" s="9">
        <v>37.9</v>
      </c>
      <c r="D1049" s="9">
        <v>1</v>
      </c>
      <c r="E1049" s="9">
        <v>0</v>
      </c>
      <c r="F1049" s="9">
        <v>0</v>
      </c>
      <c r="G1049" s="9">
        <v>2</v>
      </c>
      <c r="H1049" s="9">
        <v>2</v>
      </c>
      <c r="I1049" s="9">
        <v>1</v>
      </c>
      <c r="J1049" s="9">
        <v>0</v>
      </c>
    </row>
    <row r="1050" spans="1:10" x14ac:dyDescent="0.25">
      <c r="A1050" s="9">
        <v>4</v>
      </c>
      <c r="B1050" s="9">
        <v>6</v>
      </c>
      <c r="C1050" s="9">
        <v>25.753499999999999</v>
      </c>
      <c r="D1050" s="9">
        <v>5</v>
      </c>
      <c r="E1050" s="9">
        <v>1</v>
      </c>
      <c r="F1050" s="9">
        <v>1</v>
      </c>
      <c r="G1050" s="9">
        <v>1</v>
      </c>
      <c r="H1050" s="9">
        <v>1</v>
      </c>
      <c r="I1050" s="9">
        <v>0</v>
      </c>
      <c r="J1050" s="9">
        <v>0</v>
      </c>
    </row>
    <row r="1051" spans="1:10" x14ac:dyDescent="0.25">
      <c r="A1051" s="9">
        <v>4.5999999999999996</v>
      </c>
      <c r="B1051" s="9">
        <v>8</v>
      </c>
      <c r="C1051" s="9">
        <v>26.662199999999999</v>
      </c>
      <c r="D1051" s="9">
        <v>6</v>
      </c>
      <c r="E1051" s="9">
        <v>1</v>
      </c>
      <c r="F1051" s="9">
        <v>1</v>
      </c>
      <c r="G1051" s="9">
        <v>2</v>
      </c>
      <c r="H1051" s="9">
        <v>1</v>
      </c>
      <c r="I1051" s="9">
        <v>0</v>
      </c>
      <c r="J1051" s="9">
        <v>0</v>
      </c>
    </row>
    <row r="1052" spans="1:10" x14ac:dyDescent="0.25">
      <c r="A1052" s="9">
        <v>2.4</v>
      </c>
      <c r="B1052" s="9">
        <v>4</v>
      </c>
      <c r="C1052" s="9">
        <v>35.241799999999998</v>
      </c>
      <c r="D1052" s="9">
        <v>1</v>
      </c>
      <c r="E1052" s="9">
        <v>0</v>
      </c>
      <c r="F1052" s="9">
        <v>0</v>
      </c>
      <c r="G1052" s="9">
        <v>2</v>
      </c>
      <c r="H1052" s="9">
        <v>2</v>
      </c>
      <c r="I1052" s="9">
        <v>1</v>
      </c>
      <c r="J1052" s="9">
        <v>0</v>
      </c>
    </row>
    <row r="1053" spans="1:10" x14ac:dyDescent="0.25">
      <c r="A1053" s="9">
        <v>3</v>
      </c>
      <c r="B1053" s="9">
        <v>6</v>
      </c>
      <c r="C1053" s="9">
        <v>32.954799999999999</v>
      </c>
      <c r="D1053" s="9">
        <v>6</v>
      </c>
      <c r="E1053" s="9">
        <v>1</v>
      </c>
      <c r="F1053" s="9">
        <v>0</v>
      </c>
      <c r="G1053" s="9">
        <v>2</v>
      </c>
      <c r="H1053" s="9">
        <v>2</v>
      </c>
      <c r="I1053" s="9">
        <v>0</v>
      </c>
      <c r="J1053" s="9">
        <v>1</v>
      </c>
    </row>
    <row r="1054" spans="1:10" x14ac:dyDescent="0.25">
      <c r="A1054" s="9">
        <v>3.8</v>
      </c>
      <c r="B1054" s="9">
        <v>6</v>
      </c>
      <c r="C1054" s="9">
        <v>26.9</v>
      </c>
      <c r="D1054" s="9">
        <v>4</v>
      </c>
      <c r="E1054" s="9">
        <v>1</v>
      </c>
      <c r="F1054" s="9">
        <v>0</v>
      </c>
      <c r="G1054" s="9">
        <v>2</v>
      </c>
      <c r="H1054" s="9">
        <v>2</v>
      </c>
      <c r="I1054" s="9">
        <v>0</v>
      </c>
      <c r="J1054" s="9">
        <v>1</v>
      </c>
    </row>
    <row r="1055" spans="1:10" x14ac:dyDescent="0.25">
      <c r="A1055" s="9">
        <v>5.6</v>
      </c>
      <c r="B1055" s="9">
        <v>8</v>
      </c>
      <c r="C1055" s="9">
        <v>24.192399999999999</v>
      </c>
      <c r="D1055" s="9">
        <v>5</v>
      </c>
      <c r="E1055" s="9">
        <v>1</v>
      </c>
      <c r="F1055" s="9">
        <v>0</v>
      </c>
      <c r="G1055" s="9">
        <v>2</v>
      </c>
      <c r="H1055" s="9">
        <v>2</v>
      </c>
      <c r="I1055" s="9">
        <v>1</v>
      </c>
      <c r="J1055" s="9">
        <v>0</v>
      </c>
    </row>
    <row r="1056" spans="1:10" x14ac:dyDescent="0.25">
      <c r="A1056" s="9">
        <v>5.6</v>
      </c>
      <c r="B1056" s="9">
        <v>8</v>
      </c>
      <c r="C1056" s="9">
        <v>24.149100000000001</v>
      </c>
      <c r="D1056" s="9">
        <v>5</v>
      </c>
      <c r="E1056" s="9">
        <v>1</v>
      </c>
      <c r="F1056" s="9">
        <v>0</v>
      </c>
      <c r="G1056" s="9">
        <v>2</v>
      </c>
      <c r="H1056" s="9">
        <v>2</v>
      </c>
      <c r="I1056" s="9">
        <v>1</v>
      </c>
      <c r="J1056" s="9">
        <v>0</v>
      </c>
    </row>
    <row r="1057" spans="1:10" x14ac:dyDescent="0.25">
      <c r="A1057" s="9">
        <v>3.5</v>
      </c>
      <c r="B1057" s="9">
        <v>6</v>
      </c>
      <c r="C1057" s="9">
        <v>31.708200000000001</v>
      </c>
      <c r="D1057" s="9">
        <v>1</v>
      </c>
      <c r="E1057" s="9">
        <v>1</v>
      </c>
      <c r="F1057" s="9">
        <v>0</v>
      </c>
      <c r="G1057" s="9">
        <v>2</v>
      </c>
      <c r="H1057" s="9">
        <v>2</v>
      </c>
      <c r="I1057" s="9">
        <v>1</v>
      </c>
      <c r="J1057" s="9">
        <v>0</v>
      </c>
    </row>
    <row r="1058" spans="1:10" x14ac:dyDescent="0.25">
      <c r="A1058" s="9">
        <v>4</v>
      </c>
      <c r="B1058" s="9">
        <v>6</v>
      </c>
      <c r="C1058" s="9">
        <v>27.234000000000002</v>
      </c>
      <c r="D1058" s="9">
        <v>5</v>
      </c>
      <c r="E1058" s="9">
        <v>1</v>
      </c>
      <c r="F1058" s="9">
        <v>0</v>
      </c>
      <c r="G1058" s="9">
        <v>2</v>
      </c>
      <c r="H1058" s="9">
        <v>2</v>
      </c>
      <c r="I1058" s="9">
        <v>1</v>
      </c>
      <c r="J1058" s="9">
        <v>0</v>
      </c>
    </row>
    <row r="1059" spans="1:10" x14ac:dyDescent="0.25">
      <c r="A1059" s="9">
        <v>5.6</v>
      </c>
      <c r="B1059" s="9">
        <v>8</v>
      </c>
      <c r="C1059" s="9">
        <v>24.299600000000002</v>
      </c>
      <c r="D1059" s="9">
        <v>5</v>
      </c>
      <c r="E1059" s="9">
        <v>1</v>
      </c>
      <c r="F1059" s="9">
        <v>0</v>
      </c>
      <c r="G1059" s="9">
        <v>2</v>
      </c>
      <c r="H1059" s="9">
        <v>2</v>
      </c>
      <c r="I1059" s="9">
        <v>1</v>
      </c>
      <c r="J1059" s="9">
        <v>0</v>
      </c>
    </row>
    <row r="1060" spans="1:10" x14ac:dyDescent="0.25">
      <c r="A1060" s="9">
        <v>2.5</v>
      </c>
      <c r="B1060" s="9">
        <v>4</v>
      </c>
      <c r="C1060" s="9">
        <v>35.860599999999998</v>
      </c>
      <c r="D1060" s="9">
        <v>1</v>
      </c>
      <c r="E1060" s="9">
        <v>1</v>
      </c>
      <c r="F1060" s="9">
        <v>0</v>
      </c>
      <c r="G1060" s="9">
        <v>2</v>
      </c>
      <c r="H1060" s="9">
        <v>2</v>
      </c>
      <c r="I1060" s="9">
        <v>1</v>
      </c>
      <c r="J1060" s="9">
        <v>0</v>
      </c>
    </row>
    <row r="1061" spans="1:10" x14ac:dyDescent="0.25">
      <c r="A1061" s="9">
        <v>4</v>
      </c>
      <c r="B1061" s="9">
        <v>6</v>
      </c>
      <c r="C1061" s="9">
        <v>27.1846</v>
      </c>
      <c r="D1061" s="9">
        <v>6</v>
      </c>
      <c r="E1061" s="9">
        <v>0</v>
      </c>
      <c r="F1061" s="9">
        <v>0</v>
      </c>
      <c r="G1061" s="9">
        <v>2</v>
      </c>
      <c r="H1061" s="9">
        <v>2</v>
      </c>
      <c r="I1061" s="9">
        <v>1</v>
      </c>
      <c r="J1061" s="9">
        <v>0</v>
      </c>
    </row>
    <row r="1062" spans="1:10" x14ac:dyDescent="0.25">
      <c r="A1062" s="9">
        <v>4</v>
      </c>
      <c r="B1062" s="9">
        <v>6</v>
      </c>
      <c r="C1062" s="9">
        <v>27.566500000000001</v>
      </c>
      <c r="D1062" s="9">
        <v>5</v>
      </c>
      <c r="E1062" s="9">
        <v>1</v>
      </c>
      <c r="F1062" s="9">
        <v>0</v>
      </c>
      <c r="G1062" s="9">
        <v>2</v>
      </c>
      <c r="H1062" s="9">
        <v>2</v>
      </c>
      <c r="I1062" s="9">
        <v>1</v>
      </c>
      <c r="J1062" s="9">
        <v>0</v>
      </c>
    </row>
    <row r="1063" spans="1:10" x14ac:dyDescent="0.25">
      <c r="A1063" s="9">
        <v>3.6</v>
      </c>
      <c r="B1063" s="9">
        <v>6</v>
      </c>
      <c r="C1063" s="9">
        <v>27.581099999999999</v>
      </c>
      <c r="D1063" s="9">
        <v>6</v>
      </c>
      <c r="E1063" s="9">
        <v>1</v>
      </c>
      <c r="F1063" s="9">
        <v>0</v>
      </c>
      <c r="G1063" s="9">
        <v>2</v>
      </c>
      <c r="H1063" s="9">
        <v>2</v>
      </c>
      <c r="I1063" s="9">
        <v>1</v>
      </c>
      <c r="J1063" s="9">
        <v>1</v>
      </c>
    </row>
    <row r="1064" spans="1:10" x14ac:dyDescent="0.25">
      <c r="A1064" s="9">
        <v>3.6</v>
      </c>
      <c r="B1064" s="9">
        <v>6</v>
      </c>
      <c r="C1064" s="9">
        <v>28.1127</v>
      </c>
      <c r="D1064" s="9">
        <v>6</v>
      </c>
      <c r="E1064" s="9">
        <v>0</v>
      </c>
      <c r="F1064" s="9">
        <v>0</v>
      </c>
      <c r="G1064" s="9">
        <v>2</v>
      </c>
      <c r="H1064" s="9">
        <v>2</v>
      </c>
      <c r="I1064" s="9">
        <v>1</v>
      </c>
      <c r="J1064" s="9">
        <v>1</v>
      </c>
    </row>
    <row r="1065" spans="1:10" x14ac:dyDescent="0.25">
      <c r="A1065" s="9">
        <v>4.8</v>
      </c>
      <c r="B1065" s="9">
        <v>8</v>
      </c>
      <c r="C1065" s="9">
        <v>25.56</v>
      </c>
      <c r="D1065" s="9">
        <v>6</v>
      </c>
      <c r="E1065" s="9">
        <v>1</v>
      </c>
      <c r="F1065" s="9">
        <v>0</v>
      </c>
      <c r="G1065" s="9">
        <v>2</v>
      </c>
      <c r="H1065" s="9">
        <v>2</v>
      </c>
      <c r="I1065" s="9">
        <v>1</v>
      </c>
      <c r="J1065" s="9">
        <v>1</v>
      </c>
    </row>
    <row r="1066" spans="1:10" x14ac:dyDescent="0.25">
      <c r="A1066" s="9">
        <v>4.8</v>
      </c>
      <c r="B1066" s="9">
        <v>8</v>
      </c>
      <c r="C1066" s="9">
        <v>23.577999999999999</v>
      </c>
      <c r="D1066" s="9">
        <v>6</v>
      </c>
      <c r="E1066" s="9">
        <v>0</v>
      </c>
      <c r="F1066" s="9">
        <v>0</v>
      </c>
      <c r="G1066" s="9">
        <v>2</v>
      </c>
      <c r="H1066" s="9">
        <v>2</v>
      </c>
      <c r="I1066" s="9">
        <v>1</v>
      </c>
      <c r="J1066" s="9">
        <v>1</v>
      </c>
    </row>
    <row r="1067" spans="1:10" x14ac:dyDescent="0.25">
      <c r="A1067" s="9">
        <v>4.8</v>
      </c>
      <c r="B1067" s="9">
        <v>8</v>
      </c>
      <c r="C1067" s="9">
        <v>26.388000000000002</v>
      </c>
      <c r="D1067" s="9">
        <v>6</v>
      </c>
      <c r="E1067" s="9">
        <v>1</v>
      </c>
      <c r="F1067" s="9">
        <v>0</v>
      </c>
      <c r="G1067" s="9">
        <v>2</v>
      </c>
      <c r="H1067" s="9">
        <v>2</v>
      </c>
      <c r="I1067" s="9">
        <v>1</v>
      </c>
      <c r="J1067" s="9">
        <v>1</v>
      </c>
    </row>
    <row r="1068" spans="1:10" x14ac:dyDescent="0.25">
      <c r="A1068" s="9">
        <v>4.8</v>
      </c>
      <c r="B1068" s="9">
        <v>8</v>
      </c>
      <c r="C1068" s="9">
        <v>23.577999999999999</v>
      </c>
      <c r="D1068" s="9">
        <v>6</v>
      </c>
      <c r="E1068" s="9">
        <v>0</v>
      </c>
      <c r="F1068" s="9">
        <v>0</v>
      </c>
      <c r="G1068" s="9">
        <v>2</v>
      </c>
      <c r="H1068" s="9">
        <v>2</v>
      </c>
      <c r="I1068" s="9">
        <v>1</v>
      </c>
      <c r="J1068" s="9">
        <v>1</v>
      </c>
    </row>
    <row r="1069" spans="1:10" x14ac:dyDescent="0.25">
      <c r="A1069" s="9">
        <v>4.8</v>
      </c>
      <c r="B1069" s="9">
        <v>8</v>
      </c>
      <c r="C1069" s="9">
        <v>25.7761</v>
      </c>
      <c r="D1069" s="9">
        <v>6</v>
      </c>
      <c r="E1069" s="9">
        <v>1</v>
      </c>
      <c r="F1069" s="9">
        <v>0</v>
      </c>
      <c r="G1069" s="9">
        <v>2</v>
      </c>
      <c r="H1069" s="9">
        <v>2</v>
      </c>
      <c r="I1069" s="9">
        <v>1</v>
      </c>
      <c r="J1069" s="9">
        <v>1</v>
      </c>
    </row>
    <row r="1070" spans="1:10" x14ac:dyDescent="0.25">
      <c r="A1070" s="9">
        <v>4.8</v>
      </c>
      <c r="B1070" s="9">
        <v>8</v>
      </c>
      <c r="C1070" s="9">
        <v>25.7761</v>
      </c>
      <c r="D1070" s="9">
        <v>6</v>
      </c>
      <c r="E1070" s="9">
        <v>1</v>
      </c>
      <c r="F1070" s="9">
        <v>0</v>
      </c>
      <c r="G1070" s="9">
        <v>2</v>
      </c>
      <c r="H1070" s="9">
        <v>2</v>
      </c>
      <c r="I1070" s="9">
        <v>1</v>
      </c>
      <c r="J1070" s="9">
        <v>1</v>
      </c>
    </row>
    <row r="1071" spans="1:10" x14ac:dyDescent="0.25">
      <c r="A1071" s="9">
        <v>4.8</v>
      </c>
      <c r="B1071" s="9">
        <v>8</v>
      </c>
      <c r="C1071" s="9">
        <v>25.7761</v>
      </c>
      <c r="D1071" s="9">
        <v>6</v>
      </c>
      <c r="E1071" s="9">
        <v>1</v>
      </c>
      <c r="F1071" s="9">
        <v>0</v>
      </c>
      <c r="G1071" s="9">
        <v>2</v>
      </c>
      <c r="H1071" s="9">
        <v>2</v>
      </c>
      <c r="I1071" s="9">
        <v>1</v>
      </c>
      <c r="J1071" s="9">
        <v>1</v>
      </c>
    </row>
    <row r="1072" spans="1:10" x14ac:dyDescent="0.25">
      <c r="A1072" s="9">
        <v>3.6</v>
      </c>
      <c r="B1072" s="9">
        <v>6</v>
      </c>
      <c r="C1072" s="9">
        <v>31.6</v>
      </c>
      <c r="D1072" s="9">
        <v>6</v>
      </c>
      <c r="E1072" s="9">
        <v>1</v>
      </c>
      <c r="F1072" s="9">
        <v>0</v>
      </c>
      <c r="G1072" s="9">
        <v>2</v>
      </c>
      <c r="H1072" s="9">
        <v>2</v>
      </c>
      <c r="I1072" s="9">
        <v>1</v>
      </c>
      <c r="J1072" s="9">
        <v>0</v>
      </c>
    </row>
    <row r="1073" spans="1:10" x14ac:dyDescent="0.25">
      <c r="A1073" s="9">
        <v>3.5</v>
      </c>
      <c r="B1073" s="9">
        <v>6</v>
      </c>
      <c r="C1073" s="9">
        <v>32.200000000000003</v>
      </c>
      <c r="D1073" s="9">
        <v>6</v>
      </c>
      <c r="E1073" s="9">
        <v>1</v>
      </c>
      <c r="F1073" s="9">
        <v>0</v>
      </c>
      <c r="G1073" s="9">
        <v>1</v>
      </c>
      <c r="H1073" s="9">
        <v>1</v>
      </c>
      <c r="I1073" s="9">
        <v>1</v>
      </c>
      <c r="J1073" s="9">
        <v>0</v>
      </c>
    </row>
    <row r="1074" spans="1:10" x14ac:dyDescent="0.25">
      <c r="A1074" s="9">
        <v>3.6</v>
      </c>
      <c r="B1074" s="9">
        <v>6</v>
      </c>
      <c r="C1074" s="9">
        <v>32.1</v>
      </c>
      <c r="D1074" s="9">
        <v>6</v>
      </c>
      <c r="E1074" s="9">
        <v>1</v>
      </c>
      <c r="F1074" s="9">
        <v>0</v>
      </c>
      <c r="G1074" s="9">
        <v>2</v>
      </c>
      <c r="H1074" s="9">
        <v>2</v>
      </c>
      <c r="I1074" s="9">
        <v>1</v>
      </c>
      <c r="J1074" s="9">
        <v>0</v>
      </c>
    </row>
    <row r="1075" spans="1:10" x14ac:dyDescent="0.25">
      <c r="A1075" s="9">
        <v>3.6</v>
      </c>
      <c r="B1075" s="9">
        <v>6</v>
      </c>
      <c r="C1075" s="9">
        <v>32.6</v>
      </c>
      <c r="D1075" s="9">
        <v>6</v>
      </c>
      <c r="E1075" s="9">
        <v>1</v>
      </c>
      <c r="F1075" s="9">
        <v>0</v>
      </c>
      <c r="G1075" s="9">
        <v>2</v>
      </c>
      <c r="H1075" s="9">
        <v>2</v>
      </c>
      <c r="I1075" s="9">
        <v>1</v>
      </c>
      <c r="J1075" s="9">
        <v>0</v>
      </c>
    </row>
    <row r="1076" spans="1:10" x14ac:dyDescent="0.25">
      <c r="A1076" s="9">
        <v>2.5</v>
      </c>
      <c r="B1076" s="9">
        <v>4</v>
      </c>
      <c r="C1076" s="9">
        <v>37.070999999999998</v>
      </c>
      <c r="D1076" s="9">
        <v>5</v>
      </c>
      <c r="E1076" s="9">
        <v>0</v>
      </c>
      <c r="F1076" s="9">
        <v>0</v>
      </c>
      <c r="G1076" s="9">
        <v>2</v>
      </c>
      <c r="H1076" s="9">
        <v>2</v>
      </c>
      <c r="I1076" s="9">
        <v>0</v>
      </c>
      <c r="J1076" s="9">
        <v>1</v>
      </c>
    </row>
    <row r="1077" spans="1:10" x14ac:dyDescent="0.25">
      <c r="A1077" s="9">
        <v>2.5</v>
      </c>
      <c r="B1077" s="9">
        <v>4</v>
      </c>
      <c r="C1077" s="9">
        <v>35.922600000000003</v>
      </c>
      <c r="D1077" s="9">
        <v>4</v>
      </c>
      <c r="E1077" s="9">
        <v>1</v>
      </c>
      <c r="F1077" s="9">
        <v>0</v>
      </c>
      <c r="G1077" s="9">
        <v>2</v>
      </c>
      <c r="H1077" s="9">
        <v>2</v>
      </c>
      <c r="I1077" s="9">
        <v>0</v>
      </c>
      <c r="J1077" s="9">
        <v>1</v>
      </c>
    </row>
    <row r="1078" spans="1:10" x14ac:dyDescent="0.25">
      <c r="A1078" s="9">
        <v>2.5</v>
      </c>
      <c r="B1078" s="9">
        <v>4</v>
      </c>
      <c r="C1078" s="9">
        <v>32.910299999999999</v>
      </c>
      <c r="D1078" s="9">
        <v>4</v>
      </c>
      <c r="E1078" s="9">
        <v>1</v>
      </c>
      <c r="F1078" s="9">
        <v>0</v>
      </c>
      <c r="G1078" s="9">
        <v>2</v>
      </c>
      <c r="H1078" s="9">
        <v>2</v>
      </c>
      <c r="I1078" s="9">
        <v>1</v>
      </c>
      <c r="J1078" s="9">
        <v>0</v>
      </c>
    </row>
    <row r="1079" spans="1:10" x14ac:dyDescent="0.25">
      <c r="A1079" s="9">
        <v>2.5</v>
      </c>
      <c r="B1079" s="9">
        <v>4</v>
      </c>
      <c r="C1079" s="9">
        <v>40.081600000000002</v>
      </c>
      <c r="D1079" s="9">
        <v>1</v>
      </c>
      <c r="E1079" s="9">
        <v>1</v>
      </c>
      <c r="F1079" s="9">
        <v>0</v>
      </c>
      <c r="G1079" s="9">
        <v>2</v>
      </c>
      <c r="H1079" s="9">
        <v>2</v>
      </c>
      <c r="I1079" s="9">
        <v>0</v>
      </c>
      <c r="J1079" s="9">
        <v>1</v>
      </c>
    </row>
    <row r="1080" spans="1:10" x14ac:dyDescent="0.25">
      <c r="A1080" s="9">
        <v>2.5</v>
      </c>
      <c r="B1080" s="9">
        <v>4</v>
      </c>
      <c r="C1080" s="9">
        <v>37.057400000000001</v>
      </c>
      <c r="D1080" s="9">
        <v>6</v>
      </c>
      <c r="E1080" s="9">
        <v>0</v>
      </c>
      <c r="F1080" s="9">
        <v>0</v>
      </c>
      <c r="G1080" s="9">
        <v>2</v>
      </c>
      <c r="H1080" s="9">
        <v>2</v>
      </c>
      <c r="I1080" s="9">
        <v>0</v>
      </c>
      <c r="J1080" s="9">
        <v>1</v>
      </c>
    </row>
    <row r="1081" spans="1:10" x14ac:dyDescent="0.25">
      <c r="A1081" s="9">
        <v>3.6</v>
      </c>
      <c r="B1081" s="9">
        <v>6</v>
      </c>
      <c r="C1081" s="9">
        <v>34.270800000000001</v>
      </c>
      <c r="D1081" s="9">
        <v>5</v>
      </c>
      <c r="E1081" s="9">
        <v>1</v>
      </c>
      <c r="F1081" s="9">
        <v>0</v>
      </c>
      <c r="G1081" s="9">
        <v>2</v>
      </c>
      <c r="H1081" s="9">
        <v>2</v>
      </c>
      <c r="I1081" s="9">
        <v>0</v>
      </c>
      <c r="J1081" s="9">
        <v>1</v>
      </c>
    </row>
    <row r="1082" spans="1:10" x14ac:dyDescent="0.25">
      <c r="A1082" s="9">
        <v>3.6</v>
      </c>
      <c r="B1082" s="9">
        <v>6</v>
      </c>
      <c r="C1082" s="9">
        <v>29.5</v>
      </c>
      <c r="D1082" s="9">
        <v>5</v>
      </c>
      <c r="E1082" s="9">
        <v>1</v>
      </c>
      <c r="F1082" s="9">
        <v>0</v>
      </c>
      <c r="G1082" s="9">
        <v>2</v>
      </c>
      <c r="H1082" s="9">
        <v>2</v>
      </c>
      <c r="I1082" s="9">
        <v>0</v>
      </c>
      <c r="J1082" s="9">
        <v>1</v>
      </c>
    </row>
    <row r="1083" spans="1:10" x14ac:dyDescent="0.25">
      <c r="A1083" s="9">
        <v>2.4</v>
      </c>
      <c r="B1083" s="9">
        <v>4</v>
      </c>
      <c r="C1083" s="9">
        <v>34.251300000000001</v>
      </c>
      <c r="D1083" s="9">
        <v>5</v>
      </c>
      <c r="E1083" s="9">
        <v>0</v>
      </c>
      <c r="F1083" s="9">
        <v>0</v>
      </c>
      <c r="G1083" s="9">
        <v>2</v>
      </c>
      <c r="H1083" s="9">
        <v>2</v>
      </c>
      <c r="I1083" s="9">
        <v>1</v>
      </c>
      <c r="J1083" s="9">
        <v>0</v>
      </c>
    </row>
    <row r="1084" spans="1:10" x14ac:dyDescent="0.25">
      <c r="A1084" s="9">
        <v>2.4</v>
      </c>
      <c r="B1084" s="9">
        <v>4</v>
      </c>
      <c r="C1084" s="9">
        <v>32.276499999999999</v>
      </c>
      <c r="D1084" s="9">
        <v>4</v>
      </c>
      <c r="E1084" s="9">
        <v>1</v>
      </c>
      <c r="F1084" s="9">
        <v>0</v>
      </c>
      <c r="G1084" s="9">
        <v>2</v>
      </c>
      <c r="H1084" s="9">
        <v>2</v>
      </c>
      <c r="I1084" s="9">
        <v>1</v>
      </c>
      <c r="J1084" s="9">
        <v>0</v>
      </c>
    </row>
    <row r="1085" spans="1:10" x14ac:dyDescent="0.25">
      <c r="A1085" s="9">
        <v>3.2</v>
      </c>
      <c r="B1085" s="9">
        <v>6</v>
      </c>
      <c r="C1085" s="9">
        <v>32.274700000000003</v>
      </c>
      <c r="D1085" s="9">
        <v>5</v>
      </c>
      <c r="E1085" s="9">
        <v>1</v>
      </c>
      <c r="F1085" s="9">
        <v>0</v>
      </c>
      <c r="G1085" s="9">
        <v>2</v>
      </c>
      <c r="H1085" s="9">
        <v>2</v>
      </c>
      <c r="I1085" s="9">
        <v>1</v>
      </c>
      <c r="J1085" s="9">
        <v>0</v>
      </c>
    </row>
    <row r="1086" spans="1:10" x14ac:dyDescent="0.25">
      <c r="A1086" s="9">
        <v>4</v>
      </c>
      <c r="B1086" s="9">
        <v>6</v>
      </c>
      <c r="C1086" s="9">
        <v>30</v>
      </c>
      <c r="D1086" s="9">
        <v>5</v>
      </c>
      <c r="E1086" s="9">
        <v>1</v>
      </c>
      <c r="F1086" s="9">
        <v>0</v>
      </c>
      <c r="G1086" s="9">
        <v>2</v>
      </c>
      <c r="H1086" s="9">
        <v>2</v>
      </c>
      <c r="I1086" s="9">
        <v>1</v>
      </c>
      <c r="J1086" s="9">
        <v>0</v>
      </c>
    </row>
    <row r="1087" spans="1:10" x14ac:dyDescent="0.25">
      <c r="A1087" s="9">
        <v>4</v>
      </c>
      <c r="B1087" s="9">
        <v>6</v>
      </c>
      <c r="C1087" s="9">
        <v>30</v>
      </c>
      <c r="D1087" s="9">
        <v>5</v>
      </c>
      <c r="E1087" s="9">
        <v>1</v>
      </c>
      <c r="F1087" s="9">
        <v>0</v>
      </c>
      <c r="G1087" s="9">
        <v>2</v>
      </c>
      <c r="H1087" s="9">
        <v>2</v>
      </c>
      <c r="I1087" s="9">
        <v>1</v>
      </c>
      <c r="J1087" s="9">
        <v>0</v>
      </c>
    </row>
    <row r="1088" spans="1:10" x14ac:dyDescent="0.25">
      <c r="A1088" s="9">
        <v>4</v>
      </c>
      <c r="B1088" s="9">
        <v>6</v>
      </c>
      <c r="C1088" s="9">
        <v>28.918199999999999</v>
      </c>
      <c r="D1088" s="9">
        <v>5</v>
      </c>
      <c r="E1088" s="9">
        <v>1</v>
      </c>
      <c r="F1088" s="9">
        <v>0</v>
      </c>
      <c r="G1088" s="9">
        <v>2</v>
      </c>
      <c r="H1088" s="9">
        <v>2</v>
      </c>
      <c r="I1088" s="9">
        <v>1</v>
      </c>
      <c r="J1088" s="9">
        <v>0</v>
      </c>
    </row>
    <row r="1089" spans="1:10" x14ac:dyDescent="0.25">
      <c r="A1089" s="9">
        <v>4</v>
      </c>
      <c r="B1089" s="9">
        <v>6</v>
      </c>
      <c r="C1089" s="9">
        <v>26.813700000000001</v>
      </c>
      <c r="D1089" s="9">
        <v>6</v>
      </c>
      <c r="E1089" s="9">
        <v>0</v>
      </c>
      <c r="F1089" s="9">
        <v>0</v>
      </c>
      <c r="G1089" s="9">
        <v>2</v>
      </c>
      <c r="H1089" s="9">
        <v>2</v>
      </c>
      <c r="I1089" s="9">
        <v>1</v>
      </c>
      <c r="J1089" s="9">
        <v>0</v>
      </c>
    </row>
    <row r="1090" spans="1:10" x14ac:dyDescent="0.25">
      <c r="A1090" s="9">
        <v>3.5</v>
      </c>
      <c r="B1090" s="9">
        <v>6</v>
      </c>
      <c r="C1090" s="9">
        <v>31.3</v>
      </c>
      <c r="D1090" s="9">
        <v>5</v>
      </c>
      <c r="E1090" s="9">
        <v>1</v>
      </c>
      <c r="F1090" s="9">
        <v>0</v>
      </c>
      <c r="G1090" s="9">
        <v>2</v>
      </c>
      <c r="H1090" s="9">
        <v>2</v>
      </c>
      <c r="I1090" s="9">
        <v>1</v>
      </c>
      <c r="J1090" s="9">
        <v>0</v>
      </c>
    </row>
    <row r="1091" spans="1:10" x14ac:dyDescent="0.25">
      <c r="A1091" s="9">
        <v>3.3</v>
      </c>
      <c r="B1091" s="9">
        <v>6</v>
      </c>
      <c r="C1091" s="9">
        <v>34.998899999999999</v>
      </c>
      <c r="D1091" s="9">
        <v>1</v>
      </c>
      <c r="E1091" s="9">
        <v>0</v>
      </c>
      <c r="F1091" s="9">
        <v>0</v>
      </c>
      <c r="G1091" s="9">
        <v>2</v>
      </c>
      <c r="H1091" s="9">
        <v>2</v>
      </c>
      <c r="I1091" s="9">
        <v>1</v>
      </c>
      <c r="J1091" s="9">
        <v>0</v>
      </c>
    </row>
    <row r="1092" spans="1:10" x14ac:dyDescent="0.25">
      <c r="A1092" s="9">
        <v>5.7</v>
      </c>
      <c r="B1092" s="9">
        <v>8</v>
      </c>
      <c r="C1092" s="9">
        <v>24.749099999999999</v>
      </c>
      <c r="D1092" s="9">
        <v>6</v>
      </c>
      <c r="E1092" s="9">
        <v>1</v>
      </c>
      <c r="F1092" s="9">
        <v>0</v>
      </c>
      <c r="G1092" s="9">
        <v>2</v>
      </c>
      <c r="H1092" s="9">
        <v>2</v>
      </c>
      <c r="I1092" s="9">
        <v>1</v>
      </c>
      <c r="J1092" s="9">
        <v>0</v>
      </c>
    </row>
    <row r="1093" spans="1:10" x14ac:dyDescent="0.25">
      <c r="A1093" s="9">
        <v>2.5</v>
      </c>
      <c r="B1093" s="9">
        <v>4</v>
      </c>
      <c r="C1093" s="9">
        <v>38.377800000000001</v>
      </c>
      <c r="D1093" s="9">
        <v>4</v>
      </c>
      <c r="E1093" s="9">
        <v>1</v>
      </c>
      <c r="F1093" s="9">
        <v>0</v>
      </c>
      <c r="G1093" s="9">
        <v>2</v>
      </c>
      <c r="H1093" s="9">
        <v>2</v>
      </c>
      <c r="I1093" s="9">
        <v>1</v>
      </c>
      <c r="J1093" s="9">
        <v>0</v>
      </c>
    </row>
    <row r="1094" spans="1:10" x14ac:dyDescent="0.25">
      <c r="A1094" s="9">
        <v>3.5</v>
      </c>
      <c r="B1094" s="9">
        <v>6</v>
      </c>
      <c r="C1094" s="9">
        <v>35.749400000000001</v>
      </c>
      <c r="D1094" s="9">
        <v>5</v>
      </c>
      <c r="E1094" s="9">
        <v>1</v>
      </c>
      <c r="F1094" s="9">
        <v>0</v>
      </c>
      <c r="G1094" s="9">
        <v>2</v>
      </c>
      <c r="H1094" s="9">
        <v>2</v>
      </c>
      <c r="I1094" s="9">
        <v>1</v>
      </c>
      <c r="J1094" s="9">
        <v>0</v>
      </c>
    </row>
    <row r="1095" spans="1:10" x14ac:dyDescent="0.25">
      <c r="A1095" s="9">
        <v>4.5999999999999996</v>
      </c>
      <c r="B1095" s="9">
        <v>8</v>
      </c>
      <c r="C1095" s="9">
        <v>24.8718</v>
      </c>
      <c r="D1095" s="9">
        <v>6</v>
      </c>
      <c r="E1095" s="9">
        <v>1</v>
      </c>
      <c r="F1095" s="9">
        <v>0</v>
      </c>
      <c r="G1095" s="9">
        <v>2</v>
      </c>
      <c r="H1095" s="9">
        <v>2</v>
      </c>
      <c r="I1095" s="9">
        <v>1</v>
      </c>
      <c r="J1095" s="9">
        <v>0</v>
      </c>
    </row>
    <row r="1096" spans="1:10" x14ac:dyDescent="0.25">
      <c r="A1096" s="9">
        <v>5.7</v>
      </c>
      <c r="B1096" s="9">
        <v>8</v>
      </c>
      <c r="C1096" s="9">
        <v>24.5</v>
      </c>
      <c r="D1096" s="9">
        <v>6</v>
      </c>
      <c r="E1096" s="9">
        <v>1</v>
      </c>
      <c r="F1096" s="9">
        <v>0</v>
      </c>
      <c r="G1096" s="9">
        <v>2</v>
      </c>
      <c r="H1096" s="9">
        <v>2</v>
      </c>
      <c r="I1096" s="9">
        <v>1</v>
      </c>
      <c r="J1096" s="9">
        <v>0</v>
      </c>
    </row>
    <row r="1097" spans="1:10" x14ac:dyDescent="0.25">
      <c r="A1097" s="9">
        <v>5.7</v>
      </c>
      <c r="B1097" s="9">
        <v>8</v>
      </c>
      <c r="C1097" s="9">
        <v>24.220600000000001</v>
      </c>
      <c r="D1097" s="9">
        <v>6</v>
      </c>
      <c r="E1097" s="9">
        <v>1</v>
      </c>
      <c r="F1097" s="9">
        <v>0</v>
      </c>
      <c r="G1097" s="9">
        <v>2</v>
      </c>
      <c r="H1097" s="9">
        <v>2</v>
      </c>
      <c r="I1097" s="9">
        <v>1</v>
      </c>
      <c r="J1097" s="9">
        <v>0</v>
      </c>
    </row>
    <row r="1098" spans="1:10" x14ac:dyDescent="0.25">
      <c r="A1098" s="9">
        <v>2.7</v>
      </c>
      <c r="B1098" s="9">
        <v>4</v>
      </c>
      <c r="C1098" s="9">
        <v>38.700000000000003</v>
      </c>
      <c r="D1098" s="9">
        <v>6</v>
      </c>
      <c r="E1098" s="9">
        <v>1</v>
      </c>
      <c r="F1098" s="9">
        <v>0</v>
      </c>
      <c r="G1098" s="9">
        <v>2</v>
      </c>
      <c r="H1098" s="9">
        <v>2</v>
      </c>
      <c r="I1098" s="9">
        <v>1</v>
      </c>
      <c r="J1098" s="9">
        <v>0</v>
      </c>
    </row>
    <row r="1099" spans="1:10" x14ac:dyDescent="0.25">
      <c r="A1099" s="9">
        <v>3.5</v>
      </c>
      <c r="B1099" s="9">
        <v>6</v>
      </c>
      <c r="C1099" s="9">
        <v>35</v>
      </c>
      <c r="D1099" s="9">
        <v>6</v>
      </c>
      <c r="E1099" s="9">
        <v>1</v>
      </c>
      <c r="F1099" s="9">
        <v>0</v>
      </c>
      <c r="G1099" s="9">
        <v>2</v>
      </c>
      <c r="H1099" s="9">
        <v>2</v>
      </c>
      <c r="I1099" s="9">
        <v>1</v>
      </c>
      <c r="J1099" s="9">
        <v>0</v>
      </c>
    </row>
    <row r="1100" spans="1:10" x14ac:dyDescent="0.25">
      <c r="A1100" s="9">
        <v>2</v>
      </c>
      <c r="B1100" s="9">
        <v>4</v>
      </c>
      <c r="C1100" s="9">
        <v>33.299999999999997</v>
      </c>
      <c r="D1100" s="9">
        <v>6</v>
      </c>
      <c r="E1100" s="9">
        <v>0</v>
      </c>
      <c r="F1100" s="9">
        <v>0</v>
      </c>
      <c r="G1100" s="9">
        <v>2</v>
      </c>
      <c r="H1100" s="9">
        <v>2</v>
      </c>
      <c r="I1100" s="9">
        <v>1</v>
      </c>
      <c r="J1100" s="9">
        <v>0</v>
      </c>
    </row>
    <row r="1101" spans="1:10" x14ac:dyDescent="0.25">
      <c r="A1101" s="9">
        <v>3</v>
      </c>
      <c r="B1101" s="9">
        <v>6</v>
      </c>
      <c r="C1101" s="9">
        <v>34.4</v>
      </c>
      <c r="D1101" s="9">
        <v>6</v>
      </c>
      <c r="E1101" s="9">
        <v>0</v>
      </c>
      <c r="F1101" s="9">
        <v>0</v>
      </c>
      <c r="G1101" s="9">
        <v>2</v>
      </c>
      <c r="H1101" s="9">
        <v>2</v>
      </c>
      <c r="I1101" s="9">
        <v>0</v>
      </c>
      <c r="J1101" s="9">
        <v>0</v>
      </c>
    </row>
    <row r="1102" spans="1:10" x14ac:dyDescent="0.25">
      <c r="A1102" s="9">
        <v>3.6</v>
      </c>
      <c r="B1102" s="9">
        <v>6</v>
      </c>
      <c r="C1102" s="9">
        <v>26.1066</v>
      </c>
      <c r="D1102" s="9">
        <v>6</v>
      </c>
      <c r="E1102" s="9">
        <v>0</v>
      </c>
      <c r="F1102" s="9">
        <v>0</v>
      </c>
      <c r="G1102" s="9">
        <v>2</v>
      </c>
      <c r="H1102" s="9">
        <v>2</v>
      </c>
      <c r="I1102" s="9">
        <v>1</v>
      </c>
      <c r="J1102" s="9">
        <v>0</v>
      </c>
    </row>
    <row r="1103" spans="1:10" x14ac:dyDescent="0.25">
      <c r="A1103" s="9">
        <v>3</v>
      </c>
      <c r="B1103" s="9">
        <v>6</v>
      </c>
      <c r="C1103" s="9">
        <v>29.789200000000001</v>
      </c>
      <c r="D1103" s="9">
        <v>6</v>
      </c>
      <c r="E1103" s="9">
        <v>1</v>
      </c>
      <c r="F1103" s="9">
        <v>0</v>
      </c>
      <c r="G1103" s="9">
        <v>2</v>
      </c>
      <c r="H1103" s="9">
        <v>2</v>
      </c>
      <c r="I1103" s="9">
        <v>1</v>
      </c>
      <c r="J1103" s="9">
        <v>0</v>
      </c>
    </row>
    <row r="1104" spans="1:10" x14ac:dyDescent="0.25">
      <c r="A1104" s="9">
        <v>3.2</v>
      </c>
      <c r="B1104" s="9">
        <v>6</v>
      </c>
      <c r="C1104" s="9">
        <v>30.492599999999999</v>
      </c>
      <c r="D1104" s="9">
        <v>6</v>
      </c>
      <c r="E1104" s="9">
        <v>1</v>
      </c>
      <c r="F1104" s="9">
        <v>0</v>
      </c>
      <c r="G1104" s="9">
        <v>2</v>
      </c>
      <c r="H1104" s="9">
        <v>2</v>
      </c>
      <c r="I1104" s="9">
        <v>1</v>
      </c>
      <c r="J1104" s="9">
        <v>0</v>
      </c>
    </row>
    <row r="1105" spans="1:10" x14ac:dyDescent="0.25">
      <c r="A1105" s="9">
        <v>3</v>
      </c>
      <c r="B1105" s="9">
        <v>6</v>
      </c>
      <c r="C1105" s="9">
        <v>29.789200000000001</v>
      </c>
      <c r="D1105" s="9">
        <v>6</v>
      </c>
      <c r="E1105" s="9">
        <v>1</v>
      </c>
      <c r="F1105" s="9">
        <v>0</v>
      </c>
      <c r="G1105" s="9">
        <v>2</v>
      </c>
      <c r="H1105" s="9">
        <v>2</v>
      </c>
      <c r="I1105" s="9">
        <v>1</v>
      </c>
      <c r="J1105" s="9">
        <v>0</v>
      </c>
    </row>
    <row r="1106" spans="1:10" x14ac:dyDescent="0.25">
      <c r="A1106" s="9">
        <v>3.2</v>
      </c>
      <c r="B1106" s="9">
        <v>6</v>
      </c>
      <c r="C1106" s="9">
        <v>30.492599999999999</v>
      </c>
      <c r="D1106" s="9">
        <v>6</v>
      </c>
      <c r="E1106" s="9">
        <v>1</v>
      </c>
      <c r="F1106" s="9">
        <v>0</v>
      </c>
      <c r="G1106" s="9">
        <v>2</v>
      </c>
      <c r="H1106" s="9">
        <v>2</v>
      </c>
      <c r="I1106" s="9">
        <v>1</v>
      </c>
      <c r="J1106" s="9">
        <v>0</v>
      </c>
    </row>
    <row r="1107" spans="1:10" x14ac:dyDescent="0.25">
      <c r="A1107" s="9">
        <v>3.2</v>
      </c>
      <c r="B1107" s="9">
        <v>6</v>
      </c>
      <c r="C1107" s="9">
        <v>29.743099999999998</v>
      </c>
      <c r="D1107" s="9">
        <v>6</v>
      </c>
      <c r="E1107" s="9">
        <v>1</v>
      </c>
      <c r="F1107" s="9">
        <v>0</v>
      </c>
      <c r="G1107" s="9">
        <v>2</v>
      </c>
      <c r="H1107" s="9">
        <v>2</v>
      </c>
      <c r="I1107" s="9">
        <v>1</v>
      </c>
      <c r="J1107" s="9">
        <v>0</v>
      </c>
    </row>
    <row r="1108" spans="1:10" x14ac:dyDescent="0.25">
      <c r="A1108" s="9">
        <v>4.4000000000000004</v>
      </c>
      <c r="B1108" s="9">
        <v>8</v>
      </c>
      <c r="C1108" s="9">
        <v>26.2</v>
      </c>
      <c r="D1108" s="9">
        <v>6</v>
      </c>
      <c r="E1108" s="9">
        <v>1</v>
      </c>
      <c r="F1108" s="9">
        <v>0</v>
      </c>
      <c r="G1108" s="9">
        <v>2</v>
      </c>
      <c r="H1108" s="9">
        <v>2</v>
      </c>
      <c r="I1108" s="9">
        <v>1</v>
      </c>
      <c r="J1108" s="9">
        <v>0</v>
      </c>
    </row>
  </sheetData>
  <mergeCells count="1">
    <mergeCell ref="N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I18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0.77261633816077813</v>
      </c>
    </row>
    <row r="5" spans="1:9" x14ac:dyDescent="0.25">
      <c r="A5" s="1" t="s">
        <v>11</v>
      </c>
      <c r="B5" s="1">
        <v>0.59693600599296981</v>
      </c>
    </row>
    <row r="6" spans="1:9" x14ac:dyDescent="0.25">
      <c r="A6" s="1" t="s">
        <v>12</v>
      </c>
      <c r="B6" s="1">
        <v>0.59583773897932668</v>
      </c>
    </row>
    <row r="7" spans="1:9" x14ac:dyDescent="0.25">
      <c r="A7" s="1" t="s">
        <v>13</v>
      </c>
      <c r="B7" s="1">
        <v>4.6456726650368028</v>
      </c>
    </row>
    <row r="8" spans="1:9" ht="15.75" thickBot="1" x14ac:dyDescent="0.3">
      <c r="A8" s="2" t="s">
        <v>14</v>
      </c>
      <c r="B8" s="2">
        <v>369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16</v>
      </c>
      <c r="B12" s="1">
        <v>1</v>
      </c>
      <c r="C12" s="1">
        <v>11730.514152389482</v>
      </c>
      <c r="D12" s="1">
        <v>11730.514152389482</v>
      </c>
      <c r="E12" s="1">
        <v>543.52538916090532</v>
      </c>
      <c r="F12" s="1">
        <v>2.0734135045773876E-74</v>
      </c>
    </row>
    <row r="13" spans="1:9" x14ac:dyDescent="0.25">
      <c r="A13" s="1" t="s">
        <v>17</v>
      </c>
      <c r="B13" s="1">
        <v>367</v>
      </c>
      <c r="C13" s="1">
        <v>7920.6947454159454</v>
      </c>
      <c r="D13" s="1">
        <v>21.58227451067015</v>
      </c>
      <c r="E13" s="1"/>
      <c r="F13" s="1"/>
    </row>
    <row r="14" spans="1:9" ht="15.75" thickBot="1" x14ac:dyDescent="0.3">
      <c r="A14" s="2" t="s">
        <v>18</v>
      </c>
      <c r="B14" s="2">
        <v>368</v>
      </c>
      <c r="C14" s="2">
        <v>19651.208897805427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6</v>
      </c>
      <c r="B17" s="1">
        <v>50.177802999802125</v>
      </c>
      <c r="C17" s="1">
        <v>0.69144807541500841</v>
      </c>
      <c r="D17" s="1">
        <v>72.569155637153685</v>
      </c>
      <c r="E17" s="1">
        <v>9.6681166570715714E-220</v>
      </c>
      <c r="F17" s="1">
        <v>48.818105660472732</v>
      </c>
      <c r="G17" s="1">
        <v>51.537500339131519</v>
      </c>
      <c r="H17" s="1">
        <v>48.818105660472732</v>
      </c>
      <c r="I17" s="1">
        <v>51.537500339131519</v>
      </c>
    </row>
    <row r="18" spans="1:9" ht="15.75" thickBot="1" x14ac:dyDescent="0.3">
      <c r="A18" s="2" t="s">
        <v>31</v>
      </c>
      <c r="B18" s="2">
        <v>-4.4631023601849913</v>
      </c>
      <c r="C18" s="2">
        <v>0.19143746271395587</v>
      </c>
      <c r="D18" s="2">
        <v>-23.313630973336284</v>
      </c>
      <c r="E18" s="2">
        <v>2.0734135045775054E-74</v>
      </c>
      <c r="F18" s="2">
        <v>-4.8395543570235171</v>
      </c>
      <c r="G18" s="2">
        <v>-4.0866503633464655</v>
      </c>
      <c r="H18" s="2">
        <v>-4.8395543570235171</v>
      </c>
      <c r="I18" s="2">
        <v>-4.0866503633464655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L19" sqref="L19"/>
    </sheetView>
  </sheetViews>
  <sheetFormatPr defaultRowHeight="15" x14ac:dyDescent="0.25"/>
  <cols>
    <col min="1" max="1" width="11.425781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9" width="12.7109375" bestFit="1" customWidth="1"/>
    <col min="14" max="14" width="10" bestFit="1" customWidth="1"/>
    <col min="15" max="15" width="12.7109375" bestFit="1" customWidth="1"/>
  </cols>
  <sheetData>
    <row r="1" spans="1:15" ht="15.75" thickBot="1" x14ac:dyDescent="0.3">
      <c r="A1" s="41" t="s">
        <v>36</v>
      </c>
      <c r="B1" s="41"/>
      <c r="C1" s="41"/>
      <c r="D1" s="41"/>
      <c r="E1" s="41"/>
      <c r="F1" s="41"/>
      <c r="G1" s="41"/>
      <c r="H1" s="41"/>
      <c r="I1" s="41"/>
    </row>
    <row r="2" spans="1:15" x14ac:dyDescent="0.25">
      <c r="A2" s="3"/>
      <c r="B2" s="3" t="s">
        <v>24</v>
      </c>
      <c r="C2" s="3" t="s">
        <v>13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">
        <v>30</v>
      </c>
    </row>
    <row r="3" spans="1:15" x14ac:dyDescent="0.25">
      <c r="A3" s="1" t="s">
        <v>6</v>
      </c>
      <c r="B3" s="1">
        <v>49.729881213428072</v>
      </c>
      <c r="C3" s="1">
        <v>0.72243930782513333</v>
      </c>
      <c r="D3" s="1">
        <v>68.836067853419195</v>
      </c>
      <c r="E3" s="1">
        <v>6.7315054255766725E-212</v>
      </c>
      <c r="F3" s="1">
        <v>48.309241197780878</v>
      </c>
      <c r="G3" s="1">
        <v>51.150521229075267</v>
      </c>
      <c r="H3" s="1">
        <v>48.309241197780878</v>
      </c>
      <c r="I3" s="1">
        <v>51.150521229075267</v>
      </c>
    </row>
    <row r="4" spans="1:15" ht="15.75" thickBot="1" x14ac:dyDescent="0.3">
      <c r="A4" s="2" t="s">
        <v>31</v>
      </c>
      <c r="B4" s="2">
        <v>-4.3658918781268063</v>
      </c>
      <c r="C4" s="2">
        <v>0.18434356508104216</v>
      </c>
      <c r="D4" s="2">
        <v>-23.683451473922879</v>
      </c>
      <c r="E4" s="2">
        <v>6.4136344955388166E-76</v>
      </c>
      <c r="F4" s="2">
        <v>-4.7283940874398436</v>
      </c>
      <c r="G4" s="2">
        <v>-4.0033896688137691</v>
      </c>
      <c r="H4" s="2">
        <v>-4.7283940874398436</v>
      </c>
      <c r="I4" s="2">
        <v>-4.0033896688137691</v>
      </c>
    </row>
    <row r="5" spans="1:15" ht="15.75" thickBot="1" x14ac:dyDescent="0.3">
      <c r="A5" s="42" t="s">
        <v>38</v>
      </c>
      <c r="B5" s="42"/>
      <c r="C5" s="42"/>
      <c r="D5" s="42"/>
      <c r="E5" s="42"/>
      <c r="F5" s="42"/>
      <c r="G5" s="42"/>
      <c r="H5" s="42"/>
      <c r="I5" s="42"/>
    </row>
    <row r="6" spans="1:15" x14ac:dyDescent="0.25">
      <c r="A6" s="3"/>
      <c r="B6" s="3" t="s">
        <v>24</v>
      </c>
      <c r="C6" s="3" t="s">
        <v>13</v>
      </c>
      <c r="D6" s="3" t="s">
        <v>25</v>
      </c>
      <c r="E6" s="3" t="s">
        <v>26</v>
      </c>
      <c r="F6" s="3" t="s">
        <v>27</v>
      </c>
      <c r="G6" s="3" t="s">
        <v>28</v>
      </c>
      <c r="H6" s="3" t="s">
        <v>29</v>
      </c>
      <c r="I6" s="3" t="s">
        <v>30</v>
      </c>
    </row>
    <row r="7" spans="1:15" x14ac:dyDescent="0.25">
      <c r="A7" s="1" t="s">
        <v>6</v>
      </c>
      <c r="B7" s="1">
        <v>51.652921758502799</v>
      </c>
      <c r="C7" s="1">
        <v>0.66311842430236301</v>
      </c>
      <c r="D7" s="1">
        <v>77.893962624918032</v>
      </c>
      <c r="E7" s="1">
        <v>2.4329179256480316E-230</v>
      </c>
      <c r="F7" s="1">
        <v>50.348933231753257</v>
      </c>
      <c r="G7" s="1">
        <v>52.956910285252341</v>
      </c>
      <c r="H7" s="1">
        <v>50.348933231753257</v>
      </c>
      <c r="I7" s="1">
        <v>52.956910285252341</v>
      </c>
    </row>
    <row r="8" spans="1:15" ht="15.75" thickBot="1" x14ac:dyDescent="0.3">
      <c r="A8" s="2" t="s">
        <v>31</v>
      </c>
      <c r="B8" s="2">
        <v>-4.7059176383315284</v>
      </c>
      <c r="C8" s="2">
        <v>0.17972604469442374</v>
      </c>
      <c r="D8" s="2">
        <v>-26.183837998174877</v>
      </c>
      <c r="E8" s="2">
        <v>5.5357619294837539E-86</v>
      </c>
      <c r="F8" s="2">
        <v>-5.0593397295457248</v>
      </c>
      <c r="G8" s="2">
        <v>-4.3524955471173321</v>
      </c>
      <c r="H8" s="2">
        <v>-5.0593397295457248</v>
      </c>
      <c r="I8" s="2">
        <v>-4.3524955471173321</v>
      </c>
    </row>
    <row r="9" spans="1:15" ht="15.75" thickBot="1" x14ac:dyDescent="0.3">
      <c r="A9" s="43" t="s">
        <v>37</v>
      </c>
      <c r="B9" s="43"/>
      <c r="C9" s="43"/>
      <c r="D9" s="43"/>
      <c r="E9" s="43"/>
      <c r="F9" s="43"/>
      <c r="G9" s="43"/>
      <c r="H9" s="43"/>
      <c r="I9" s="43"/>
    </row>
    <row r="10" spans="1:15" x14ac:dyDescent="0.25">
      <c r="A10" s="3"/>
      <c r="B10" s="3" t="s">
        <v>24</v>
      </c>
      <c r="C10" s="3" t="s">
        <v>13</v>
      </c>
      <c r="D10" s="3" t="s">
        <v>25</v>
      </c>
      <c r="E10" s="3" t="s">
        <v>26</v>
      </c>
      <c r="F10" s="3" t="s">
        <v>27</v>
      </c>
      <c r="G10" s="3" t="s">
        <v>28</v>
      </c>
      <c r="H10" s="3" t="s">
        <v>29</v>
      </c>
      <c r="I10" s="3" t="s">
        <v>30</v>
      </c>
      <c r="N10" s="40" t="s">
        <v>34</v>
      </c>
      <c r="O10" s="40"/>
    </row>
    <row r="11" spans="1:15" x14ac:dyDescent="0.25">
      <c r="A11" s="1" t="s">
        <v>6</v>
      </c>
      <c r="B11" s="1">
        <v>50.177802999802125</v>
      </c>
      <c r="C11" s="1">
        <v>0.69144807541500841</v>
      </c>
      <c r="D11" s="1">
        <v>72.569155637153685</v>
      </c>
      <c r="E11" s="1">
        <v>9.6681166570715714E-220</v>
      </c>
      <c r="F11" s="1">
        <v>48.818105660472732</v>
      </c>
      <c r="G11" s="1">
        <v>51.537500339131519</v>
      </c>
      <c r="H11" s="1">
        <v>48.818105660472732</v>
      </c>
      <c r="I11" s="1">
        <v>51.537500339131519</v>
      </c>
      <c r="N11" s="10"/>
      <c r="O11" s="10" t="s">
        <v>24</v>
      </c>
    </row>
    <row r="12" spans="1:15" ht="15.75" thickBot="1" x14ac:dyDescent="0.3">
      <c r="A12" s="2" t="s">
        <v>31</v>
      </c>
      <c r="B12" s="2">
        <v>-4.4631023601849913</v>
      </c>
      <c r="C12" s="2">
        <v>0.19143746271395587</v>
      </c>
      <c r="D12" s="2">
        <v>-23.313630973336284</v>
      </c>
      <c r="E12" s="2">
        <v>2.0734135045775054E-74</v>
      </c>
      <c r="F12" s="2">
        <v>-4.8395543570235171</v>
      </c>
      <c r="G12" s="2">
        <v>-4.0866503633464655</v>
      </c>
      <c r="H12" s="2">
        <v>-4.8395543570235171</v>
      </c>
      <c r="I12" s="2">
        <v>-4.0866503633464655</v>
      </c>
      <c r="N12" s="10" t="s">
        <v>6</v>
      </c>
      <c r="O12" s="10">
        <f>AVERAGE(B3,B7,B11)</f>
        <v>50.520201990577668</v>
      </c>
    </row>
    <row r="13" spans="1:15" x14ac:dyDescent="0.25">
      <c r="N13" s="10" t="s">
        <v>35</v>
      </c>
      <c r="O13" s="10">
        <f>AVERAGE(B4,B8,B12)</f>
        <v>-4.5116372922144414</v>
      </c>
    </row>
  </sheetData>
  <mergeCells count="4">
    <mergeCell ref="N10:O10"/>
    <mergeCell ref="A1:I1"/>
    <mergeCell ref="A5:I5"/>
    <mergeCell ref="A9:I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workbookViewId="0">
      <selection activeCell="H20" sqref="H20"/>
    </sheetView>
  </sheetViews>
  <sheetFormatPr defaultRowHeight="15" x14ac:dyDescent="0.25"/>
  <cols>
    <col min="1" max="1" width="8.5703125" style="9" bestFit="1" customWidth="1"/>
    <col min="2" max="3" width="8" style="9" bestFit="1" customWidth="1"/>
    <col min="4" max="4" width="10" style="9" bestFit="1" customWidth="1"/>
    <col min="5" max="5" width="9.140625" style="9"/>
    <col min="6" max="6" width="15" style="9" bestFit="1" customWidth="1"/>
    <col min="7" max="7" width="15" style="29" customWidth="1"/>
    <col min="8" max="8" width="10" bestFit="1" customWidth="1"/>
    <col min="9" max="9" width="12.7109375" bestFit="1" customWidth="1"/>
  </cols>
  <sheetData>
    <row r="1" spans="1:9" x14ac:dyDescent="0.25">
      <c r="A1" s="24" t="s">
        <v>0</v>
      </c>
      <c r="B1" s="24" t="s">
        <v>50</v>
      </c>
      <c r="C1" s="24" t="s">
        <v>1</v>
      </c>
      <c r="D1" s="24" t="s">
        <v>35</v>
      </c>
      <c r="E1" s="24" t="s">
        <v>6</v>
      </c>
      <c r="F1" s="24" t="s">
        <v>86</v>
      </c>
      <c r="G1" s="28"/>
    </row>
    <row r="2" spans="1:9" x14ac:dyDescent="0.25">
      <c r="A2" s="7">
        <v>5.9</v>
      </c>
      <c r="B2" s="7">
        <v>12</v>
      </c>
      <c r="C2" s="7">
        <v>22.925799999999999</v>
      </c>
      <c r="D2" s="31">
        <v>-4.5116372922144397</v>
      </c>
      <c r="E2" s="32">
        <v>50.520201990577668</v>
      </c>
      <c r="F2" s="30">
        <f>D2*A2+E2</f>
        <v>23.901541966512472</v>
      </c>
    </row>
    <row r="3" spans="1:9" x14ac:dyDescent="0.25">
      <c r="A3" s="7">
        <v>4.2</v>
      </c>
      <c r="B3" s="7">
        <v>8</v>
      </c>
      <c r="C3" s="7">
        <v>26.767800000000001</v>
      </c>
      <c r="D3" s="31">
        <v>-4.5116372922144397</v>
      </c>
      <c r="E3" s="32">
        <v>50.520201990577668</v>
      </c>
      <c r="F3" s="30">
        <f t="shared" ref="F3:F66" si="0">D3*A3+E3</f>
        <v>31.571325363277019</v>
      </c>
    </row>
    <row r="4" spans="1:9" x14ac:dyDescent="0.25">
      <c r="A4" s="7">
        <v>4.2</v>
      </c>
      <c r="B4" s="7">
        <v>8</v>
      </c>
      <c r="C4" s="7">
        <v>24.300999999999998</v>
      </c>
      <c r="D4" s="31">
        <v>-4.5116372922144397</v>
      </c>
      <c r="E4" s="32">
        <v>50.520201990577668</v>
      </c>
      <c r="F4" s="30">
        <f t="shared" si="0"/>
        <v>31.571325363277019</v>
      </c>
    </row>
    <row r="5" spans="1:9" x14ac:dyDescent="0.25">
      <c r="A5" s="7">
        <v>5.2</v>
      </c>
      <c r="B5" s="7">
        <v>10</v>
      </c>
      <c r="C5" s="7">
        <v>24.3325</v>
      </c>
      <c r="D5" s="31">
        <v>-4.5116372922144397</v>
      </c>
      <c r="E5" s="32">
        <v>50.520201990577668</v>
      </c>
      <c r="F5" s="30">
        <f t="shared" si="0"/>
        <v>27.059688071062581</v>
      </c>
    </row>
    <row r="6" spans="1:9" x14ac:dyDescent="0.25">
      <c r="A6" s="7">
        <v>5.2</v>
      </c>
      <c r="B6" s="7">
        <v>10</v>
      </c>
      <c r="C6" s="7">
        <v>23.066700000000001</v>
      </c>
      <c r="D6" s="31">
        <v>-4.5116372922144397</v>
      </c>
      <c r="E6" s="32">
        <v>50.520201990577668</v>
      </c>
      <c r="F6" s="30">
        <f t="shared" si="0"/>
        <v>27.059688071062581</v>
      </c>
    </row>
    <row r="7" spans="1:9" x14ac:dyDescent="0.25">
      <c r="A7" s="7">
        <v>3</v>
      </c>
      <c r="B7" s="7">
        <v>6</v>
      </c>
      <c r="C7" s="7">
        <v>32.857900000000001</v>
      </c>
      <c r="D7" s="31">
        <v>-4.5116372922144397</v>
      </c>
      <c r="E7" s="32">
        <v>50.520201990577668</v>
      </c>
      <c r="F7" s="30">
        <f t="shared" si="0"/>
        <v>36.985290113934347</v>
      </c>
    </row>
    <row r="8" spans="1:9" x14ac:dyDescent="0.25">
      <c r="A8" s="7">
        <v>1.5</v>
      </c>
      <c r="B8" s="7">
        <v>4</v>
      </c>
      <c r="C8" s="7">
        <v>52.2</v>
      </c>
      <c r="D8" s="31">
        <v>-4.5116372922144397</v>
      </c>
      <c r="E8" s="32">
        <v>50.520201990577668</v>
      </c>
      <c r="F8" s="30">
        <f t="shared" si="0"/>
        <v>43.752746052256008</v>
      </c>
    </row>
    <row r="9" spans="1:9" x14ac:dyDescent="0.25">
      <c r="A9" s="7">
        <v>1.5</v>
      </c>
      <c r="B9" s="7">
        <v>4</v>
      </c>
      <c r="C9" s="7">
        <v>55.644599999999997</v>
      </c>
      <c r="D9" s="31">
        <v>-4.5116372922144397</v>
      </c>
      <c r="E9" s="32">
        <v>50.520201990577668</v>
      </c>
      <c r="F9" s="30">
        <f t="shared" si="0"/>
        <v>43.752746052256008</v>
      </c>
    </row>
    <row r="10" spans="1:9" x14ac:dyDescent="0.25">
      <c r="A10" s="7">
        <v>6.3</v>
      </c>
      <c r="B10" s="7">
        <v>8</v>
      </c>
      <c r="C10" s="7">
        <v>26</v>
      </c>
      <c r="D10" s="31">
        <v>-4.5116372922144397</v>
      </c>
      <c r="E10" s="32">
        <v>50.520201990577668</v>
      </c>
      <c r="F10" s="30">
        <f>D10*A10+E10</f>
        <v>22.096887049626698</v>
      </c>
      <c r="H10" s="40" t="s">
        <v>34</v>
      </c>
      <c r="I10" s="40"/>
    </row>
    <row r="11" spans="1:9" x14ac:dyDescent="0.25">
      <c r="A11" s="7">
        <v>6</v>
      </c>
      <c r="B11" s="7">
        <v>12</v>
      </c>
      <c r="C11" s="7">
        <v>25</v>
      </c>
      <c r="D11" s="31">
        <v>-4.5116372922144397</v>
      </c>
      <c r="E11" s="32">
        <v>50.520201990577668</v>
      </c>
      <c r="F11" s="30">
        <f t="shared" si="0"/>
        <v>23.45037823729103</v>
      </c>
      <c r="H11" s="10"/>
      <c r="I11" s="10" t="s">
        <v>24</v>
      </c>
    </row>
    <row r="12" spans="1:9" x14ac:dyDescent="0.25">
      <c r="A12" s="7">
        <v>6.2</v>
      </c>
      <c r="B12" s="7">
        <v>8</v>
      </c>
      <c r="C12" s="7">
        <v>26.8</v>
      </c>
      <c r="D12" s="31">
        <v>-4.5116372922144397</v>
      </c>
      <c r="E12" s="32">
        <v>50.520201990577668</v>
      </c>
      <c r="F12" s="30">
        <f t="shared" si="0"/>
        <v>22.54805077884814</v>
      </c>
      <c r="H12" s="10" t="s">
        <v>6</v>
      </c>
      <c r="I12" s="10">
        <v>50.520201990577696</v>
      </c>
    </row>
    <row r="13" spans="1:9" x14ac:dyDescent="0.25">
      <c r="A13" s="7">
        <v>3.6</v>
      </c>
      <c r="B13" s="7">
        <v>6</v>
      </c>
      <c r="C13" s="7">
        <v>32.299300000000002</v>
      </c>
      <c r="D13" s="31">
        <v>-4.5116372922144397</v>
      </c>
      <c r="E13" s="32">
        <v>50.520201990577668</v>
      </c>
      <c r="F13" s="30">
        <f t="shared" si="0"/>
        <v>34.278307738605683</v>
      </c>
      <c r="H13" s="10" t="s">
        <v>35</v>
      </c>
      <c r="I13" s="10">
        <v>-4.5116372922144414</v>
      </c>
    </row>
    <row r="14" spans="1:9" x14ac:dyDescent="0.25">
      <c r="A14" s="7">
        <v>3.8</v>
      </c>
      <c r="B14" s="7">
        <v>6</v>
      </c>
      <c r="C14" s="7">
        <v>36.7669</v>
      </c>
      <c r="D14" s="31">
        <v>-4.5116372922144397</v>
      </c>
      <c r="E14" s="32">
        <v>50.520201990577668</v>
      </c>
      <c r="F14" s="30">
        <f t="shared" si="0"/>
        <v>33.3759802801628</v>
      </c>
    </row>
    <row r="15" spans="1:9" x14ac:dyDescent="0.25">
      <c r="A15" s="7">
        <v>3.4</v>
      </c>
      <c r="B15" s="7">
        <v>6</v>
      </c>
      <c r="C15" s="7">
        <v>41.347000000000001</v>
      </c>
      <c r="D15" s="31">
        <v>-4.5116372922144397</v>
      </c>
      <c r="E15" s="32">
        <v>50.520201990577668</v>
      </c>
      <c r="F15" s="30">
        <f t="shared" si="0"/>
        <v>35.180635197048574</v>
      </c>
    </row>
    <row r="16" spans="1:9" x14ac:dyDescent="0.25">
      <c r="A16" s="7">
        <v>3.4</v>
      </c>
      <c r="B16" s="7">
        <v>6</v>
      </c>
      <c r="C16" s="7">
        <v>37.055</v>
      </c>
      <c r="D16" s="31">
        <v>-4.5116372922144397</v>
      </c>
      <c r="E16" s="32">
        <v>50.520201990577668</v>
      </c>
      <c r="F16" s="30">
        <f t="shared" si="0"/>
        <v>35.180635197048574</v>
      </c>
    </row>
    <row r="17" spans="1:11" x14ac:dyDescent="0.25">
      <c r="A17" s="7">
        <v>5</v>
      </c>
      <c r="B17" s="7">
        <v>8</v>
      </c>
      <c r="C17" s="7">
        <v>30.850300000000001</v>
      </c>
      <c r="D17" s="31">
        <v>-4.5116372922144397</v>
      </c>
      <c r="E17" s="32">
        <v>50.520201990577668</v>
      </c>
      <c r="F17" s="30">
        <f t="shared" si="0"/>
        <v>27.962015529505472</v>
      </c>
    </row>
    <row r="18" spans="1:11" x14ac:dyDescent="0.25">
      <c r="A18" s="7">
        <v>3.8</v>
      </c>
      <c r="B18" s="7">
        <v>6</v>
      </c>
      <c r="C18" s="7">
        <v>36.7669</v>
      </c>
      <c r="D18" s="31">
        <v>-4.5116372922144397</v>
      </c>
      <c r="E18" s="32">
        <v>50.520201990577668</v>
      </c>
      <c r="F18" s="30">
        <f t="shared" si="0"/>
        <v>33.3759802801628</v>
      </c>
      <c r="K18">
        <v>1</v>
      </c>
    </row>
    <row r="19" spans="1:11" x14ac:dyDescent="0.25">
      <c r="A19" s="7">
        <v>3.8</v>
      </c>
      <c r="B19" s="7">
        <v>6</v>
      </c>
      <c r="C19" s="7">
        <v>34.861699999999999</v>
      </c>
      <c r="D19" s="31">
        <v>-4.5116372922144397</v>
      </c>
      <c r="E19" s="32">
        <v>50.520201990577668</v>
      </c>
      <c r="F19" s="30">
        <f t="shared" si="0"/>
        <v>33.3759802801628</v>
      </c>
    </row>
    <row r="20" spans="1:11" x14ac:dyDescent="0.25">
      <c r="A20" s="7">
        <v>3.8</v>
      </c>
      <c r="B20" s="7">
        <v>6</v>
      </c>
      <c r="C20" s="7">
        <v>37.066600000000001</v>
      </c>
      <c r="D20" s="31">
        <v>-4.5116372922144397</v>
      </c>
      <c r="E20" s="32">
        <v>50.520201990577668</v>
      </c>
      <c r="F20" s="30">
        <f t="shared" si="0"/>
        <v>33.3759802801628</v>
      </c>
    </row>
    <row r="21" spans="1:11" x14ac:dyDescent="0.25">
      <c r="A21" s="7">
        <v>3.8</v>
      </c>
      <c r="B21" s="7">
        <v>6</v>
      </c>
      <c r="C21" s="7">
        <v>36.027700000000003</v>
      </c>
      <c r="D21" s="31">
        <v>-4.5116372922144397</v>
      </c>
      <c r="E21" s="32">
        <v>50.520201990577668</v>
      </c>
      <c r="F21" s="30">
        <f t="shared" si="0"/>
        <v>33.3759802801628</v>
      </c>
    </row>
    <row r="22" spans="1:11" x14ac:dyDescent="0.25">
      <c r="A22" s="7">
        <v>6</v>
      </c>
      <c r="B22" s="7">
        <v>12</v>
      </c>
      <c r="C22" s="7">
        <v>24.7</v>
      </c>
      <c r="D22" s="31">
        <v>-4.5116372922144397</v>
      </c>
      <c r="E22" s="32">
        <v>50.520201990577668</v>
      </c>
      <c r="F22" s="30">
        <f t="shared" si="0"/>
        <v>23.45037823729103</v>
      </c>
    </row>
    <row r="23" spans="1:11" x14ac:dyDescent="0.25">
      <c r="A23" s="7">
        <v>3</v>
      </c>
      <c r="B23" s="7">
        <v>6</v>
      </c>
      <c r="C23" s="7">
        <v>36.473799999999997</v>
      </c>
      <c r="D23" s="31">
        <v>-4.5116372922144397</v>
      </c>
      <c r="E23" s="32">
        <v>50.520201990577668</v>
      </c>
      <c r="F23" s="30">
        <f t="shared" si="0"/>
        <v>36.985290113934347</v>
      </c>
    </row>
    <row r="24" spans="1:11" x14ac:dyDescent="0.25">
      <c r="A24" s="7">
        <v>3</v>
      </c>
      <c r="B24" s="7">
        <v>6</v>
      </c>
      <c r="C24" s="7">
        <v>32.857900000000001</v>
      </c>
      <c r="D24" s="31">
        <v>-4.5116372922144397</v>
      </c>
      <c r="E24" s="32">
        <v>50.520201990577668</v>
      </c>
      <c r="F24" s="30">
        <f t="shared" si="0"/>
        <v>36.985290113934347</v>
      </c>
    </row>
    <row r="25" spans="1:11" x14ac:dyDescent="0.25">
      <c r="A25" s="7">
        <v>3</v>
      </c>
      <c r="B25" s="7">
        <v>6</v>
      </c>
      <c r="C25" s="7">
        <v>36.473799999999997</v>
      </c>
      <c r="D25" s="31">
        <v>-4.5116372922144397</v>
      </c>
      <c r="E25" s="32">
        <v>50.520201990577668</v>
      </c>
      <c r="F25" s="30">
        <f t="shared" si="0"/>
        <v>36.985290113934347</v>
      </c>
    </row>
    <row r="26" spans="1:11" x14ac:dyDescent="0.25">
      <c r="A26" s="7">
        <v>3</v>
      </c>
      <c r="B26" s="7">
        <v>6</v>
      </c>
      <c r="C26" s="7">
        <v>32.857900000000001</v>
      </c>
      <c r="D26" s="31">
        <v>-4.5116372922144397</v>
      </c>
      <c r="E26" s="32">
        <v>50.520201990577668</v>
      </c>
      <c r="F26" s="30">
        <f t="shared" si="0"/>
        <v>36.985290113934347</v>
      </c>
    </row>
    <row r="27" spans="1:11" x14ac:dyDescent="0.25">
      <c r="A27" s="7">
        <v>1.6</v>
      </c>
      <c r="B27" s="7">
        <v>4</v>
      </c>
      <c r="C27" s="7">
        <v>54.250100000000003</v>
      </c>
      <c r="D27" s="31">
        <v>-4.5116372922144397</v>
      </c>
      <c r="E27" s="32">
        <v>50.520201990577668</v>
      </c>
      <c r="F27" s="30">
        <f t="shared" si="0"/>
        <v>43.301582323034566</v>
      </c>
    </row>
    <row r="28" spans="1:11" x14ac:dyDescent="0.25">
      <c r="A28" s="7">
        <v>1.6</v>
      </c>
      <c r="B28" s="7">
        <v>4</v>
      </c>
      <c r="C28" s="7">
        <v>52.6</v>
      </c>
      <c r="D28" s="31">
        <v>-4.5116372922144397</v>
      </c>
      <c r="E28" s="32">
        <v>50.520201990577668</v>
      </c>
      <c r="F28" s="30">
        <f t="shared" si="0"/>
        <v>43.301582323034566</v>
      </c>
    </row>
    <row r="29" spans="1:11" x14ac:dyDescent="0.25">
      <c r="A29" s="7">
        <v>1.6</v>
      </c>
      <c r="B29" s="7">
        <v>4</v>
      </c>
      <c r="C29" s="7">
        <v>56.420400000000001</v>
      </c>
      <c r="D29" s="31">
        <v>-4.5116372922144397</v>
      </c>
      <c r="E29" s="32">
        <v>50.520201990577668</v>
      </c>
      <c r="F29" s="30">
        <f t="shared" si="0"/>
        <v>43.301582323034566</v>
      </c>
    </row>
    <row r="30" spans="1:11" x14ac:dyDescent="0.25">
      <c r="A30" s="7">
        <v>3.7</v>
      </c>
      <c r="B30" s="7">
        <v>6</v>
      </c>
      <c r="C30" s="7">
        <v>41.4056</v>
      </c>
      <c r="D30" s="31">
        <v>-4.5116372922144397</v>
      </c>
      <c r="E30" s="32">
        <v>50.520201990577668</v>
      </c>
      <c r="F30" s="30">
        <f t="shared" si="0"/>
        <v>33.827144009384241</v>
      </c>
    </row>
    <row r="31" spans="1:11" x14ac:dyDescent="0.25">
      <c r="A31" s="7">
        <v>3.7</v>
      </c>
      <c r="B31" s="7">
        <v>6</v>
      </c>
      <c r="C31" s="7">
        <v>35.162799999999997</v>
      </c>
      <c r="D31" s="31">
        <v>-4.5116372922144397</v>
      </c>
      <c r="E31" s="32">
        <v>50.520201990577668</v>
      </c>
      <c r="F31" s="30">
        <f t="shared" si="0"/>
        <v>33.827144009384241</v>
      </c>
    </row>
    <row r="32" spans="1:11" x14ac:dyDescent="0.25">
      <c r="A32" s="7">
        <v>3.5</v>
      </c>
      <c r="B32" s="7">
        <v>6</v>
      </c>
      <c r="C32" s="7">
        <v>34.749400000000001</v>
      </c>
      <c r="D32" s="31">
        <v>-4.5116372922144397</v>
      </c>
      <c r="E32" s="32">
        <v>50.520201990577668</v>
      </c>
      <c r="F32" s="30">
        <f t="shared" si="0"/>
        <v>34.729471467827125</v>
      </c>
    </row>
    <row r="33" spans="1:6" x14ac:dyDescent="0.25">
      <c r="A33" s="7">
        <v>3.5</v>
      </c>
      <c r="B33" s="7">
        <v>6</v>
      </c>
      <c r="C33" s="7">
        <v>34.9</v>
      </c>
      <c r="D33" s="31">
        <v>-4.5116372922144397</v>
      </c>
      <c r="E33" s="32">
        <v>50.520201990577668</v>
      </c>
      <c r="F33" s="30">
        <f t="shared" si="0"/>
        <v>34.729471467827125</v>
      </c>
    </row>
    <row r="34" spans="1:6" x14ac:dyDescent="0.25">
      <c r="A34" s="7">
        <v>5.5</v>
      </c>
      <c r="B34" s="7">
        <v>8</v>
      </c>
      <c r="C34" s="7">
        <v>30.6</v>
      </c>
      <c r="D34" s="31">
        <v>-4.5116372922144397</v>
      </c>
      <c r="E34" s="32">
        <v>50.520201990577668</v>
      </c>
      <c r="F34" s="30">
        <f t="shared" si="0"/>
        <v>25.706196883398249</v>
      </c>
    </row>
    <row r="35" spans="1:6" x14ac:dyDescent="0.25">
      <c r="A35" s="7">
        <v>5.5</v>
      </c>
      <c r="B35" s="7">
        <v>8</v>
      </c>
      <c r="C35" s="7">
        <v>31.7</v>
      </c>
      <c r="D35" s="31">
        <v>-4.5116372922144397</v>
      </c>
      <c r="E35" s="32">
        <v>50.520201990577668</v>
      </c>
      <c r="F35" s="30">
        <f t="shared" si="0"/>
        <v>25.706196883398249</v>
      </c>
    </row>
    <row r="36" spans="1:6" x14ac:dyDescent="0.25">
      <c r="A36" s="7">
        <v>1.6</v>
      </c>
      <c r="B36" s="7">
        <v>4</v>
      </c>
      <c r="C36" s="7">
        <v>47.847799999999999</v>
      </c>
      <c r="D36" s="31">
        <v>-4.5116372922144397</v>
      </c>
      <c r="E36" s="32">
        <v>50.520201990577668</v>
      </c>
      <c r="F36" s="30">
        <f t="shared" si="0"/>
        <v>43.301582323034566</v>
      </c>
    </row>
    <row r="37" spans="1:6" x14ac:dyDescent="0.25">
      <c r="A37" s="7">
        <v>1.6</v>
      </c>
      <c r="B37" s="7">
        <v>4</v>
      </c>
      <c r="C37" s="7">
        <v>50.243600000000001</v>
      </c>
      <c r="D37" s="31">
        <v>-4.5116372922144397</v>
      </c>
      <c r="E37" s="32">
        <v>50.520201990577668</v>
      </c>
      <c r="F37" s="30">
        <f t="shared" si="0"/>
        <v>43.301582323034566</v>
      </c>
    </row>
    <row r="38" spans="1:6" x14ac:dyDescent="0.25">
      <c r="A38" s="7">
        <v>1.8</v>
      </c>
      <c r="B38" s="7">
        <v>4</v>
      </c>
      <c r="C38" s="7">
        <v>47.2</v>
      </c>
      <c r="D38" s="31">
        <v>-4.5116372922144397</v>
      </c>
      <c r="E38" s="32">
        <v>50.520201990577668</v>
      </c>
      <c r="F38" s="30">
        <f t="shared" si="0"/>
        <v>42.399254864591676</v>
      </c>
    </row>
    <row r="39" spans="1:6" x14ac:dyDescent="0.25">
      <c r="A39" s="7">
        <v>1.8</v>
      </c>
      <c r="B39" s="7">
        <v>4</v>
      </c>
      <c r="C39" s="7">
        <v>46.9</v>
      </c>
      <c r="D39" s="31">
        <v>-4.5116372922144397</v>
      </c>
      <c r="E39" s="32">
        <v>50.520201990577668</v>
      </c>
      <c r="F39" s="30">
        <f t="shared" si="0"/>
        <v>42.399254864591676</v>
      </c>
    </row>
    <row r="40" spans="1:6" x14ac:dyDescent="0.25">
      <c r="A40" s="7">
        <v>4</v>
      </c>
      <c r="B40" s="7">
        <v>8</v>
      </c>
      <c r="C40" s="7">
        <v>28.4</v>
      </c>
      <c r="D40" s="31">
        <v>-4.5116372922144397</v>
      </c>
      <c r="E40" s="32">
        <v>50.520201990577668</v>
      </c>
      <c r="F40" s="30">
        <f t="shared" si="0"/>
        <v>32.473652821719909</v>
      </c>
    </row>
    <row r="41" spans="1:6" x14ac:dyDescent="0.25">
      <c r="A41" s="7">
        <v>4</v>
      </c>
      <c r="B41" s="7">
        <v>8</v>
      </c>
      <c r="C41" s="7">
        <v>27.9711</v>
      </c>
      <c r="D41" s="31">
        <v>-4.5116372922144397</v>
      </c>
      <c r="E41" s="32">
        <v>50.520201990577668</v>
      </c>
      <c r="F41" s="30">
        <f t="shared" si="0"/>
        <v>32.473652821719909</v>
      </c>
    </row>
    <row r="42" spans="1:6" x14ac:dyDescent="0.25">
      <c r="A42" s="7">
        <v>1.4</v>
      </c>
      <c r="B42" s="7">
        <v>4</v>
      </c>
      <c r="C42" s="7">
        <v>50.4</v>
      </c>
      <c r="D42" s="31">
        <v>-4.5116372922144397</v>
      </c>
      <c r="E42" s="32">
        <v>50.520201990577668</v>
      </c>
      <c r="F42" s="30">
        <f t="shared" si="0"/>
        <v>44.203909781477449</v>
      </c>
    </row>
    <row r="43" spans="1:6" x14ac:dyDescent="0.25">
      <c r="A43" s="7">
        <v>1.4</v>
      </c>
      <c r="B43" s="7">
        <v>4</v>
      </c>
      <c r="C43" s="7">
        <v>54.05</v>
      </c>
      <c r="D43" s="31">
        <v>-4.5116372922144397</v>
      </c>
      <c r="E43" s="32">
        <v>50.520201990577668</v>
      </c>
      <c r="F43" s="30">
        <f t="shared" si="0"/>
        <v>44.203909781477449</v>
      </c>
    </row>
    <row r="44" spans="1:6" x14ac:dyDescent="0.25">
      <c r="A44" s="7">
        <v>1.4</v>
      </c>
      <c r="B44" s="7">
        <v>4</v>
      </c>
      <c r="C44" s="7">
        <v>59.7</v>
      </c>
      <c r="D44" s="31">
        <v>-4.5116372922144397</v>
      </c>
      <c r="E44" s="32">
        <v>50.520201990577668</v>
      </c>
      <c r="F44" s="30">
        <f t="shared" si="0"/>
        <v>44.203909781477449</v>
      </c>
    </row>
    <row r="45" spans="1:6" x14ac:dyDescent="0.25">
      <c r="A45" s="7">
        <v>1.4</v>
      </c>
      <c r="B45" s="7">
        <v>4</v>
      </c>
      <c r="C45" s="7">
        <v>52.749600000000001</v>
      </c>
      <c r="D45" s="31">
        <v>-4.5116372922144397</v>
      </c>
      <c r="E45" s="32">
        <v>50.520201990577668</v>
      </c>
      <c r="F45" s="30">
        <f t="shared" si="0"/>
        <v>44.203909781477449</v>
      </c>
    </row>
    <row r="46" spans="1:6" x14ac:dyDescent="0.25">
      <c r="A46" s="7">
        <v>2</v>
      </c>
      <c r="B46" s="7">
        <v>4</v>
      </c>
      <c r="C46" s="7">
        <v>40</v>
      </c>
      <c r="D46" s="31">
        <v>-4.5116372922144397</v>
      </c>
      <c r="E46" s="32">
        <v>50.520201990577668</v>
      </c>
      <c r="F46" s="30">
        <f t="shared" si="0"/>
        <v>41.496927406148785</v>
      </c>
    </row>
    <row r="47" spans="1:6" x14ac:dyDescent="0.25">
      <c r="A47" s="7">
        <v>2</v>
      </c>
      <c r="B47" s="7">
        <v>4</v>
      </c>
      <c r="C47" s="7">
        <v>40.9</v>
      </c>
      <c r="D47" s="31">
        <v>-4.5116372922144397</v>
      </c>
      <c r="E47" s="32">
        <v>50.520201990577668</v>
      </c>
      <c r="F47" s="30">
        <f t="shared" si="0"/>
        <v>41.496927406148785</v>
      </c>
    </row>
    <row r="48" spans="1:6" x14ac:dyDescent="0.25">
      <c r="A48" s="7">
        <v>3.6</v>
      </c>
      <c r="B48" s="7">
        <v>6</v>
      </c>
      <c r="C48" s="7">
        <v>40.5</v>
      </c>
      <c r="D48" s="31">
        <v>-4.5116372922144397</v>
      </c>
      <c r="E48" s="32">
        <v>50.520201990577668</v>
      </c>
      <c r="F48" s="30">
        <f t="shared" si="0"/>
        <v>34.278307738605683</v>
      </c>
    </row>
    <row r="49" spans="1:6" x14ac:dyDescent="0.25">
      <c r="A49" s="7">
        <v>6.4</v>
      </c>
      <c r="B49" s="7">
        <v>8</v>
      </c>
      <c r="C49" s="7">
        <v>29.9499</v>
      </c>
      <c r="D49" s="31">
        <v>-4.5116372922144397</v>
      </c>
      <c r="E49" s="32">
        <v>50.520201990577668</v>
      </c>
      <c r="F49" s="30">
        <f t="shared" si="0"/>
        <v>21.645723320405253</v>
      </c>
    </row>
    <row r="50" spans="1:6" x14ac:dyDescent="0.25">
      <c r="A50" s="7">
        <v>6.4</v>
      </c>
      <c r="B50" s="7">
        <v>8</v>
      </c>
      <c r="C50" s="7">
        <v>31.4</v>
      </c>
      <c r="D50" s="31">
        <v>-4.5116372922144397</v>
      </c>
      <c r="E50" s="32">
        <v>50.520201990577668</v>
      </c>
      <c r="F50" s="30">
        <f t="shared" si="0"/>
        <v>21.645723320405253</v>
      </c>
    </row>
    <row r="51" spans="1:6" x14ac:dyDescent="0.25">
      <c r="A51" s="7">
        <v>1.8</v>
      </c>
      <c r="B51" s="7">
        <v>4</v>
      </c>
      <c r="C51" s="7">
        <v>56.991500000000002</v>
      </c>
      <c r="D51" s="31">
        <v>-4.5116372922144397</v>
      </c>
      <c r="E51" s="32">
        <v>50.520201990577668</v>
      </c>
      <c r="F51" s="30">
        <f t="shared" si="0"/>
        <v>42.399254864591676</v>
      </c>
    </row>
    <row r="52" spans="1:6" x14ac:dyDescent="0.25">
      <c r="A52" s="7">
        <v>1.5</v>
      </c>
      <c r="B52" s="7">
        <v>4</v>
      </c>
      <c r="C52" s="7">
        <v>46.5</v>
      </c>
      <c r="D52" s="31">
        <v>-4.5116372922144397</v>
      </c>
      <c r="E52" s="32">
        <v>50.520201990577668</v>
      </c>
      <c r="F52" s="30">
        <f t="shared" si="0"/>
        <v>43.752746052256008</v>
      </c>
    </row>
    <row r="53" spans="1:6" x14ac:dyDescent="0.25">
      <c r="A53" s="7">
        <v>1.5</v>
      </c>
      <c r="B53" s="7">
        <v>4</v>
      </c>
      <c r="C53" s="7">
        <v>49.6</v>
      </c>
      <c r="D53" s="31">
        <v>-4.5116372922144397</v>
      </c>
      <c r="E53" s="32">
        <v>50.520201990577668</v>
      </c>
      <c r="F53" s="30">
        <f t="shared" si="0"/>
        <v>43.752746052256008</v>
      </c>
    </row>
    <row r="54" spans="1:6" x14ac:dyDescent="0.25">
      <c r="A54" s="7">
        <v>1.6</v>
      </c>
      <c r="B54" s="7">
        <v>4</v>
      </c>
      <c r="C54" s="7">
        <v>42</v>
      </c>
      <c r="D54" s="31">
        <v>-4.5116372922144397</v>
      </c>
      <c r="E54" s="32">
        <v>50.520201990577668</v>
      </c>
      <c r="F54" s="30">
        <f t="shared" si="0"/>
        <v>43.301582323034566</v>
      </c>
    </row>
    <row r="55" spans="1:6" x14ac:dyDescent="0.25">
      <c r="A55" s="7">
        <v>1.6</v>
      </c>
      <c r="B55" s="7">
        <v>4</v>
      </c>
      <c r="C55" s="7">
        <v>49.949399999999997</v>
      </c>
      <c r="D55" s="31">
        <v>-4.5116372922144397</v>
      </c>
      <c r="E55" s="32">
        <v>50.520201990577668</v>
      </c>
      <c r="F55" s="30">
        <f t="shared" si="0"/>
        <v>43.301582323034566</v>
      </c>
    </row>
    <row r="56" spans="1:6" x14ac:dyDescent="0.25">
      <c r="A56" s="7">
        <v>1.6</v>
      </c>
      <c r="B56" s="7">
        <v>4</v>
      </c>
      <c r="C56" s="7">
        <v>45.3</v>
      </c>
      <c r="D56" s="31">
        <v>-4.5116372922144397</v>
      </c>
      <c r="E56" s="32">
        <v>50.520201990577668</v>
      </c>
      <c r="F56" s="30">
        <f t="shared" si="0"/>
        <v>43.301582323034566</v>
      </c>
    </row>
    <row r="57" spans="1:6" x14ac:dyDescent="0.25">
      <c r="A57" s="7">
        <v>1.6</v>
      </c>
      <c r="B57" s="7">
        <v>4</v>
      </c>
      <c r="C57" s="7">
        <v>45.5</v>
      </c>
      <c r="D57" s="31">
        <v>-4.5116372922144397</v>
      </c>
      <c r="E57" s="32">
        <v>50.520201990577668</v>
      </c>
      <c r="F57" s="30">
        <f t="shared" si="0"/>
        <v>43.301582323034566</v>
      </c>
    </row>
    <row r="58" spans="1:6" x14ac:dyDescent="0.25">
      <c r="A58" s="7">
        <v>1.6</v>
      </c>
      <c r="B58" s="7">
        <v>4</v>
      </c>
      <c r="C58" s="7">
        <v>42.8</v>
      </c>
      <c r="D58" s="31">
        <v>-4.5116372922144397</v>
      </c>
      <c r="E58" s="32">
        <v>50.520201990577668</v>
      </c>
      <c r="F58" s="30">
        <f t="shared" si="0"/>
        <v>43.301582323034566</v>
      </c>
    </row>
    <row r="59" spans="1:6" x14ac:dyDescent="0.25">
      <c r="A59" s="7">
        <v>1.6</v>
      </c>
      <c r="B59" s="7">
        <v>4</v>
      </c>
      <c r="C59" s="7">
        <v>43.7</v>
      </c>
      <c r="D59" s="31">
        <v>-4.5116372922144397</v>
      </c>
      <c r="E59" s="32">
        <v>50.520201990577668</v>
      </c>
      <c r="F59" s="30">
        <f t="shared" si="0"/>
        <v>43.301582323034566</v>
      </c>
    </row>
    <row r="60" spans="1:6" x14ac:dyDescent="0.25">
      <c r="A60" s="7">
        <v>2.5</v>
      </c>
      <c r="B60" s="7">
        <v>4</v>
      </c>
      <c r="C60" s="7">
        <v>42.904000000000003</v>
      </c>
      <c r="D60" s="31">
        <v>-4.5116372922144397</v>
      </c>
      <c r="E60" s="32">
        <v>50.520201990577668</v>
      </c>
      <c r="F60" s="30">
        <f t="shared" si="0"/>
        <v>39.24110876004157</v>
      </c>
    </row>
    <row r="61" spans="1:6" x14ac:dyDescent="0.25">
      <c r="A61" s="7">
        <v>2.5</v>
      </c>
      <c r="B61" s="7">
        <v>4</v>
      </c>
      <c r="C61" s="7">
        <v>43.261699999999998</v>
      </c>
      <c r="D61" s="31">
        <v>-4.5116372922144397</v>
      </c>
      <c r="E61" s="32">
        <v>50.520201990577668</v>
      </c>
      <c r="F61" s="30">
        <f t="shared" si="0"/>
        <v>39.24110876004157</v>
      </c>
    </row>
    <row r="62" spans="1:6" x14ac:dyDescent="0.25">
      <c r="A62" s="7">
        <v>2.5</v>
      </c>
      <c r="B62" s="7">
        <v>4</v>
      </c>
      <c r="C62" s="7">
        <v>37.5899</v>
      </c>
      <c r="D62" s="31">
        <v>-4.5116372922144397</v>
      </c>
      <c r="E62" s="32">
        <v>50.520201990577668</v>
      </c>
      <c r="F62" s="30">
        <f t="shared" si="0"/>
        <v>39.24110876004157</v>
      </c>
    </row>
    <row r="63" spans="1:6" x14ac:dyDescent="0.25">
      <c r="A63" s="7">
        <v>2.5</v>
      </c>
      <c r="B63" s="7">
        <v>4</v>
      </c>
      <c r="C63" s="7">
        <v>36.655700000000003</v>
      </c>
      <c r="D63" s="31">
        <v>-4.5116372922144397</v>
      </c>
      <c r="E63" s="32">
        <v>50.520201990577668</v>
      </c>
      <c r="F63" s="30">
        <f t="shared" si="0"/>
        <v>39.24110876004157</v>
      </c>
    </row>
    <row r="64" spans="1:6" x14ac:dyDescent="0.25">
      <c r="A64" s="7">
        <v>2.5</v>
      </c>
      <c r="B64" s="7">
        <v>4</v>
      </c>
      <c r="C64" s="7">
        <v>34.434100000000001</v>
      </c>
      <c r="D64" s="31">
        <v>-4.5116372922144397</v>
      </c>
      <c r="E64" s="32">
        <v>50.520201990577668</v>
      </c>
      <c r="F64" s="30">
        <f t="shared" si="0"/>
        <v>39.24110876004157</v>
      </c>
    </row>
    <row r="65" spans="1:6" x14ac:dyDescent="0.25">
      <c r="A65" s="7">
        <v>2.5</v>
      </c>
      <c r="B65" s="7">
        <v>4</v>
      </c>
      <c r="C65" s="7">
        <v>31.366900000000001</v>
      </c>
      <c r="D65" s="31">
        <v>-4.5116372922144397</v>
      </c>
      <c r="E65" s="32">
        <v>50.520201990577668</v>
      </c>
      <c r="F65" s="30">
        <f t="shared" si="0"/>
        <v>39.24110876004157</v>
      </c>
    </row>
    <row r="66" spans="1:6" x14ac:dyDescent="0.25">
      <c r="A66" s="7">
        <v>2</v>
      </c>
      <c r="B66" s="7">
        <v>4</v>
      </c>
      <c r="C66" s="7">
        <v>41.566099999999999</v>
      </c>
      <c r="D66" s="31">
        <v>-4.5116372922144397</v>
      </c>
      <c r="E66" s="32">
        <v>50.520201990577668</v>
      </c>
      <c r="F66" s="30">
        <f t="shared" si="0"/>
        <v>41.496927406148785</v>
      </c>
    </row>
    <row r="67" spans="1:6" x14ac:dyDescent="0.25">
      <c r="A67" s="7">
        <v>2</v>
      </c>
      <c r="B67" s="7">
        <v>4</v>
      </c>
      <c r="C67" s="7">
        <v>44.707999999999998</v>
      </c>
      <c r="D67" s="31">
        <v>-4.5116372922144397</v>
      </c>
      <c r="E67" s="32">
        <v>50.520201990577668</v>
      </c>
      <c r="F67" s="30">
        <f t="shared" ref="F67:F130" si="1">D67*A67+E67</f>
        <v>41.496927406148785</v>
      </c>
    </row>
    <row r="68" spans="1:6" x14ac:dyDescent="0.25">
      <c r="A68" s="7">
        <v>2</v>
      </c>
      <c r="B68" s="7">
        <v>4</v>
      </c>
      <c r="C68" s="7">
        <v>59.536099999999998</v>
      </c>
      <c r="D68" s="31">
        <v>-4.5116372922144397</v>
      </c>
      <c r="E68" s="32">
        <v>50.520201990577668</v>
      </c>
      <c r="F68" s="30">
        <f t="shared" si="1"/>
        <v>41.496927406148785</v>
      </c>
    </row>
    <row r="69" spans="1:6" x14ac:dyDescent="0.25">
      <c r="A69" s="7">
        <v>2</v>
      </c>
      <c r="B69" s="7">
        <v>4</v>
      </c>
      <c r="C69" s="7">
        <v>59.438099999999999</v>
      </c>
      <c r="D69" s="31">
        <v>-4.5116372922144397</v>
      </c>
      <c r="E69" s="32">
        <v>50.520201990577668</v>
      </c>
      <c r="F69" s="30">
        <f t="shared" si="1"/>
        <v>41.496927406148785</v>
      </c>
    </row>
    <row r="70" spans="1:6" x14ac:dyDescent="0.25">
      <c r="A70" s="7">
        <v>2</v>
      </c>
      <c r="B70" s="7">
        <v>4</v>
      </c>
      <c r="C70" s="7">
        <v>46.2</v>
      </c>
      <c r="D70" s="31">
        <v>-4.5116372922144397</v>
      </c>
      <c r="E70" s="32">
        <v>50.520201990577668</v>
      </c>
      <c r="F70" s="30">
        <f t="shared" si="1"/>
        <v>41.496927406148785</v>
      </c>
    </row>
    <row r="71" spans="1:6" x14ac:dyDescent="0.25">
      <c r="A71" s="7">
        <v>2</v>
      </c>
      <c r="B71" s="7">
        <v>4</v>
      </c>
      <c r="C71" s="7">
        <v>41.399000000000001</v>
      </c>
      <c r="D71" s="31">
        <v>-4.5116372922144397</v>
      </c>
      <c r="E71" s="32">
        <v>50.520201990577668</v>
      </c>
      <c r="F71" s="30">
        <f t="shared" si="1"/>
        <v>41.496927406148785</v>
      </c>
    </row>
    <row r="72" spans="1:6" x14ac:dyDescent="0.25">
      <c r="A72" s="7">
        <v>2.5</v>
      </c>
      <c r="B72" s="7">
        <v>5</v>
      </c>
      <c r="C72" s="7">
        <v>44.515900000000002</v>
      </c>
      <c r="D72" s="31">
        <v>-4.5116372922144397</v>
      </c>
      <c r="E72" s="32">
        <v>50.520201990577668</v>
      </c>
      <c r="F72" s="30">
        <f t="shared" si="1"/>
        <v>39.24110876004157</v>
      </c>
    </row>
    <row r="73" spans="1:6" x14ac:dyDescent="0.25">
      <c r="A73" s="7">
        <v>2.5</v>
      </c>
      <c r="B73" s="7">
        <v>5</v>
      </c>
      <c r="C73" s="7">
        <v>42.488799999999998</v>
      </c>
      <c r="D73" s="31">
        <v>-4.5116372922144397</v>
      </c>
      <c r="E73" s="32">
        <v>50.520201990577668</v>
      </c>
      <c r="F73" s="30">
        <f t="shared" si="1"/>
        <v>39.24110876004157</v>
      </c>
    </row>
    <row r="74" spans="1:6" x14ac:dyDescent="0.25">
      <c r="A74" s="7">
        <v>3</v>
      </c>
      <c r="B74" s="7">
        <v>6</v>
      </c>
      <c r="C74" s="7">
        <v>35.799999999999997</v>
      </c>
      <c r="D74" s="31">
        <v>-4.5116372922144397</v>
      </c>
      <c r="E74" s="32">
        <v>50.520201990577668</v>
      </c>
      <c r="F74" s="30">
        <f t="shared" si="1"/>
        <v>36.985290113934347</v>
      </c>
    </row>
    <row r="75" spans="1:6" x14ac:dyDescent="0.25">
      <c r="A75" s="7">
        <v>6.8</v>
      </c>
      <c r="B75" s="7">
        <v>8</v>
      </c>
      <c r="C75" s="7">
        <v>23.4</v>
      </c>
      <c r="D75" s="31">
        <v>-4.5116372922144397</v>
      </c>
      <c r="E75" s="32">
        <v>50.520201990577668</v>
      </c>
      <c r="F75" s="30">
        <f t="shared" si="1"/>
        <v>19.841068403519479</v>
      </c>
    </row>
    <row r="76" spans="1:6" x14ac:dyDescent="0.25">
      <c r="A76" s="7">
        <v>4.4000000000000004</v>
      </c>
      <c r="B76" s="7">
        <v>8</v>
      </c>
      <c r="C76" s="7">
        <v>33.049900000000001</v>
      </c>
      <c r="D76" s="31">
        <v>-4.5116372922144397</v>
      </c>
      <c r="E76" s="32">
        <v>50.520201990577668</v>
      </c>
      <c r="F76" s="30">
        <f t="shared" si="1"/>
        <v>30.668997904834132</v>
      </c>
    </row>
    <row r="77" spans="1:6" x14ac:dyDescent="0.25">
      <c r="A77" s="7">
        <v>4.4000000000000004</v>
      </c>
      <c r="B77" s="7">
        <v>8</v>
      </c>
      <c r="C77" s="7">
        <v>33.603200000000001</v>
      </c>
      <c r="D77" s="31">
        <v>-4.5116372922144397</v>
      </c>
      <c r="E77" s="32">
        <v>50.520201990577668</v>
      </c>
      <c r="F77" s="30">
        <f t="shared" si="1"/>
        <v>30.668997904834132</v>
      </c>
    </row>
    <row r="78" spans="1:6" x14ac:dyDescent="0.25">
      <c r="A78" s="7">
        <v>2.4</v>
      </c>
      <c r="B78" s="7">
        <v>4</v>
      </c>
      <c r="C78" s="7">
        <v>42</v>
      </c>
      <c r="D78" s="31">
        <v>-4.5116372922144397</v>
      </c>
      <c r="E78" s="32">
        <v>50.520201990577668</v>
      </c>
      <c r="F78" s="30">
        <f t="shared" si="1"/>
        <v>39.692272489263011</v>
      </c>
    </row>
    <row r="79" spans="1:6" x14ac:dyDescent="0.25">
      <c r="A79" s="7">
        <v>3.6</v>
      </c>
      <c r="B79" s="7">
        <v>6</v>
      </c>
      <c r="C79" s="7">
        <v>37.487400000000001</v>
      </c>
      <c r="D79" s="31">
        <v>-4.5116372922144397</v>
      </c>
      <c r="E79" s="32">
        <v>50.520201990577668</v>
      </c>
      <c r="F79" s="30">
        <f t="shared" si="1"/>
        <v>34.278307738605683</v>
      </c>
    </row>
    <row r="80" spans="1:6" x14ac:dyDescent="0.25">
      <c r="A80" s="7">
        <v>3.6</v>
      </c>
      <c r="B80" s="7">
        <v>6</v>
      </c>
      <c r="C80" s="7">
        <v>36.1</v>
      </c>
      <c r="D80" s="31">
        <v>-4.5116372922144397</v>
      </c>
      <c r="E80" s="32">
        <v>50.520201990577668</v>
      </c>
      <c r="F80" s="30">
        <f t="shared" si="1"/>
        <v>34.278307738605683</v>
      </c>
    </row>
    <row r="81" spans="1:6" x14ac:dyDescent="0.25">
      <c r="A81" s="7">
        <v>2</v>
      </c>
      <c r="B81" s="7">
        <v>4</v>
      </c>
      <c r="C81" s="7">
        <v>39.4</v>
      </c>
      <c r="D81" s="31">
        <v>-4.5116372922144397</v>
      </c>
      <c r="E81" s="32">
        <v>50.520201990577668</v>
      </c>
      <c r="F81" s="30">
        <f t="shared" si="1"/>
        <v>41.496927406148785</v>
      </c>
    </row>
    <row r="82" spans="1:6" x14ac:dyDescent="0.25">
      <c r="A82" s="7">
        <v>2</v>
      </c>
      <c r="B82" s="7">
        <v>4</v>
      </c>
      <c r="C82" s="7">
        <v>44.7</v>
      </c>
      <c r="D82" s="31">
        <v>-4.5116372922144397</v>
      </c>
      <c r="E82" s="32">
        <v>50.520201990577668</v>
      </c>
      <c r="F82" s="30">
        <f t="shared" si="1"/>
        <v>41.496927406148785</v>
      </c>
    </row>
    <row r="83" spans="1:6" x14ac:dyDescent="0.25">
      <c r="A83" s="7">
        <v>2.4</v>
      </c>
      <c r="B83" s="7">
        <v>4</v>
      </c>
      <c r="C83" s="7">
        <v>42.5</v>
      </c>
      <c r="D83" s="31">
        <v>-4.5116372922144397</v>
      </c>
      <c r="E83" s="32">
        <v>50.520201990577668</v>
      </c>
      <c r="F83" s="30">
        <f t="shared" si="1"/>
        <v>39.692272489263011</v>
      </c>
    </row>
    <row r="84" spans="1:6" x14ac:dyDescent="0.25">
      <c r="A84" s="7">
        <v>2</v>
      </c>
      <c r="B84" s="7">
        <v>4</v>
      </c>
      <c r="C84" s="7">
        <v>41.5</v>
      </c>
      <c r="D84" s="31">
        <v>-4.5116372922144397</v>
      </c>
      <c r="E84" s="32">
        <v>50.520201990577668</v>
      </c>
      <c r="F84" s="30">
        <f t="shared" si="1"/>
        <v>41.496927406148785</v>
      </c>
    </row>
    <row r="85" spans="1:6" x14ac:dyDescent="0.25">
      <c r="A85" s="7">
        <v>2</v>
      </c>
      <c r="B85" s="7">
        <v>4</v>
      </c>
      <c r="C85" s="7">
        <v>43.5</v>
      </c>
      <c r="D85" s="31">
        <v>-4.5116372922144397</v>
      </c>
      <c r="E85" s="32">
        <v>50.520201990577668</v>
      </c>
      <c r="F85" s="30">
        <f t="shared" si="1"/>
        <v>41.496927406148785</v>
      </c>
    </row>
    <row r="86" spans="1:6" x14ac:dyDescent="0.25">
      <c r="A86" s="7">
        <v>3.6</v>
      </c>
      <c r="B86" s="7">
        <v>6</v>
      </c>
      <c r="C86" s="7">
        <v>40.5</v>
      </c>
      <c r="D86" s="31">
        <v>-4.5116372922144397</v>
      </c>
      <c r="E86" s="32">
        <v>50.520201990577668</v>
      </c>
      <c r="F86" s="30">
        <f t="shared" si="1"/>
        <v>34.278307738605683</v>
      </c>
    </row>
    <row r="87" spans="1:6" x14ac:dyDescent="0.25">
      <c r="A87" s="7">
        <v>3</v>
      </c>
      <c r="B87" s="7">
        <v>6</v>
      </c>
      <c r="C87" s="7">
        <v>39.700000000000003</v>
      </c>
      <c r="D87" s="31">
        <v>-4.5116372922144397</v>
      </c>
      <c r="E87" s="32">
        <v>50.520201990577668</v>
      </c>
      <c r="F87" s="30">
        <f t="shared" si="1"/>
        <v>36.985290113934347</v>
      </c>
    </row>
    <row r="88" spans="1:6" x14ac:dyDescent="0.25">
      <c r="A88" s="7">
        <v>2.5</v>
      </c>
      <c r="B88" s="7">
        <v>6</v>
      </c>
      <c r="C88" s="7">
        <v>40.807499999999997</v>
      </c>
      <c r="D88" s="31">
        <v>-4.5116372922144397</v>
      </c>
      <c r="E88" s="32">
        <v>50.520201990577668</v>
      </c>
      <c r="F88" s="30">
        <f t="shared" si="1"/>
        <v>39.24110876004157</v>
      </c>
    </row>
    <row r="89" spans="1:6" x14ac:dyDescent="0.25">
      <c r="A89" s="7">
        <v>2.5</v>
      </c>
      <c r="B89" s="7">
        <v>6</v>
      </c>
      <c r="C89" s="7">
        <v>37.979999999999997</v>
      </c>
      <c r="D89" s="31">
        <v>-4.5116372922144397</v>
      </c>
      <c r="E89" s="32">
        <v>50.520201990577668</v>
      </c>
      <c r="F89" s="30">
        <f t="shared" si="1"/>
        <v>39.24110876004157</v>
      </c>
    </row>
    <row r="90" spans="1:6" x14ac:dyDescent="0.25">
      <c r="A90" s="7">
        <v>3.7</v>
      </c>
      <c r="B90" s="7">
        <v>6</v>
      </c>
      <c r="C90" s="7">
        <v>36.752800000000001</v>
      </c>
      <c r="D90" s="31">
        <v>-4.5116372922144397</v>
      </c>
      <c r="E90" s="32">
        <v>50.520201990577668</v>
      </c>
      <c r="F90" s="30">
        <f t="shared" si="1"/>
        <v>33.827144009384241</v>
      </c>
    </row>
    <row r="91" spans="1:6" x14ac:dyDescent="0.25">
      <c r="A91" s="7">
        <v>3.7</v>
      </c>
      <c r="B91" s="7">
        <v>6</v>
      </c>
      <c r="C91" s="7">
        <v>33.4</v>
      </c>
      <c r="D91" s="31">
        <v>-4.5116372922144397</v>
      </c>
      <c r="E91" s="32">
        <v>50.520201990577668</v>
      </c>
      <c r="F91" s="30">
        <f t="shared" si="1"/>
        <v>33.827144009384241</v>
      </c>
    </row>
    <row r="92" spans="1:6" x14ac:dyDescent="0.25">
      <c r="A92" s="7">
        <v>5.6</v>
      </c>
      <c r="B92" s="7">
        <v>8</v>
      </c>
      <c r="C92" s="7">
        <v>34.5</v>
      </c>
      <c r="D92" s="31">
        <v>-4.5116372922144397</v>
      </c>
      <c r="E92" s="32">
        <v>50.520201990577668</v>
      </c>
      <c r="F92" s="30">
        <f t="shared" si="1"/>
        <v>25.255033154176807</v>
      </c>
    </row>
    <row r="93" spans="1:6" x14ac:dyDescent="0.25">
      <c r="A93" s="7">
        <v>5.6</v>
      </c>
      <c r="B93" s="7">
        <v>8</v>
      </c>
      <c r="C93" s="7">
        <v>32.4</v>
      </c>
      <c r="D93" s="31">
        <v>-4.5116372922144397</v>
      </c>
      <c r="E93" s="32">
        <v>50.520201990577668</v>
      </c>
      <c r="F93" s="30">
        <f t="shared" si="1"/>
        <v>25.255033154176807</v>
      </c>
    </row>
    <row r="94" spans="1:6" x14ac:dyDescent="0.25">
      <c r="A94" s="7">
        <v>3</v>
      </c>
      <c r="B94" s="7">
        <v>6</v>
      </c>
      <c r="C94" s="7">
        <v>39.700000000000003</v>
      </c>
      <c r="D94" s="31">
        <v>-4.5116372922144397</v>
      </c>
      <c r="E94" s="32">
        <v>50.520201990577668</v>
      </c>
      <c r="F94" s="30">
        <f t="shared" si="1"/>
        <v>36.985290113934347</v>
      </c>
    </row>
    <row r="95" spans="1:6" x14ac:dyDescent="0.25">
      <c r="A95" s="7">
        <v>2.5</v>
      </c>
      <c r="B95" s="7">
        <v>4</v>
      </c>
      <c r="C95" s="7">
        <v>51.6</v>
      </c>
      <c r="D95" s="31">
        <v>-4.5116372922144397</v>
      </c>
      <c r="E95" s="32">
        <v>50.520201990577668</v>
      </c>
      <c r="F95" s="30">
        <f t="shared" si="1"/>
        <v>39.24110876004157</v>
      </c>
    </row>
    <row r="96" spans="1:6" x14ac:dyDescent="0.25">
      <c r="A96" s="7">
        <v>2.2999999999999998</v>
      </c>
      <c r="B96" s="7">
        <v>4</v>
      </c>
      <c r="C96" s="7">
        <v>34.700000000000003</v>
      </c>
      <c r="D96" s="31">
        <v>-4.5116372922144397</v>
      </c>
      <c r="E96" s="32">
        <v>50.520201990577668</v>
      </c>
      <c r="F96" s="30">
        <f t="shared" si="1"/>
        <v>40.14343621848446</v>
      </c>
    </row>
    <row r="97" spans="1:6" x14ac:dyDescent="0.25">
      <c r="A97" s="7">
        <v>3</v>
      </c>
      <c r="B97" s="7">
        <v>6</v>
      </c>
      <c r="C97" s="7">
        <v>47.1</v>
      </c>
      <c r="D97" s="31">
        <v>-4.5116372922144397</v>
      </c>
      <c r="E97" s="32">
        <v>50.520201990577668</v>
      </c>
      <c r="F97" s="30">
        <f t="shared" si="1"/>
        <v>36.985290113934347</v>
      </c>
    </row>
    <row r="98" spans="1:6" x14ac:dyDescent="0.25">
      <c r="A98" s="7">
        <v>4.2</v>
      </c>
      <c r="B98" s="7">
        <v>8</v>
      </c>
      <c r="C98" s="7">
        <v>35.722200000000001</v>
      </c>
      <c r="D98" s="31">
        <v>-4.5116372922144397</v>
      </c>
      <c r="E98" s="32">
        <v>50.520201990577668</v>
      </c>
      <c r="F98" s="30">
        <f t="shared" si="1"/>
        <v>31.571325363277019</v>
      </c>
    </row>
    <row r="99" spans="1:6" x14ac:dyDescent="0.25">
      <c r="A99" s="7">
        <v>3</v>
      </c>
      <c r="B99" s="7">
        <v>6</v>
      </c>
      <c r="C99" s="7">
        <v>37.999699999999997</v>
      </c>
      <c r="D99" s="31">
        <v>-4.5116372922144397</v>
      </c>
      <c r="E99" s="32">
        <v>50.520201990577668</v>
      </c>
      <c r="F99" s="30">
        <f t="shared" si="1"/>
        <v>36.985290113934347</v>
      </c>
    </row>
    <row r="100" spans="1:6" x14ac:dyDescent="0.25">
      <c r="A100" s="7">
        <v>4.4000000000000004</v>
      </c>
      <c r="B100" s="7">
        <v>8</v>
      </c>
      <c r="C100" s="7">
        <v>31.227399999999999</v>
      </c>
      <c r="D100" s="31">
        <v>-4.5116372922144397</v>
      </c>
      <c r="E100" s="32">
        <v>50.520201990577668</v>
      </c>
      <c r="F100" s="30">
        <f t="shared" si="1"/>
        <v>30.668997904834132</v>
      </c>
    </row>
    <row r="101" spans="1:6" x14ac:dyDescent="0.25">
      <c r="A101" s="7">
        <v>4.4000000000000004</v>
      </c>
      <c r="B101" s="7">
        <v>8</v>
      </c>
      <c r="C101" s="7">
        <v>30.547999999999998</v>
      </c>
      <c r="D101" s="31">
        <v>-4.5116372922144397</v>
      </c>
      <c r="E101" s="32">
        <v>50.520201990577668</v>
      </c>
      <c r="F101" s="30">
        <f t="shared" si="1"/>
        <v>30.668997904834132</v>
      </c>
    </row>
    <row r="102" spans="1:6" x14ac:dyDescent="0.25">
      <c r="A102" s="7">
        <v>3</v>
      </c>
      <c r="B102" s="7">
        <v>6</v>
      </c>
      <c r="C102" s="7">
        <v>35.496600000000001</v>
      </c>
      <c r="D102" s="31">
        <v>-4.5116372922144397</v>
      </c>
      <c r="E102" s="32">
        <v>50.520201990577668</v>
      </c>
      <c r="F102" s="30">
        <f t="shared" si="1"/>
        <v>36.985290113934347</v>
      </c>
    </row>
    <row r="103" spans="1:6" x14ac:dyDescent="0.25">
      <c r="A103" s="7">
        <v>3</v>
      </c>
      <c r="B103" s="7">
        <v>6</v>
      </c>
      <c r="C103" s="7">
        <v>35.496600000000001</v>
      </c>
      <c r="D103" s="31">
        <v>-4.5116372922144397</v>
      </c>
      <c r="E103" s="32">
        <v>50.520201990577668</v>
      </c>
      <c r="F103" s="30">
        <f t="shared" si="1"/>
        <v>36.985290113934347</v>
      </c>
    </row>
    <row r="104" spans="1:6" x14ac:dyDescent="0.25">
      <c r="A104" s="7">
        <v>4.4000000000000004</v>
      </c>
      <c r="B104" s="7">
        <v>8</v>
      </c>
      <c r="C104" s="7">
        <v>33.603200000000001</v>
      </c>
      <c r="D104" s="31">
        <v>-4.5116372922144397</v>
      </c>
      <c r="E104" s="32">
        <v>50.520201990577668</v>
      </c>
      <c r="F104" s="30">
        <f t="shared" si="1"/>
        <v>30.668997904834132</v>
      </c>
    </row>
    <row r="105" spans="1:6" x14ac:dyDescent="0.25">
      <c r="A105" s="7">
        <v>4.4000000000000004</v>
      </c>
      <c r="B105" s="7">
        <v>8</v>
      </c>
      <c r="C105" s="7">
        <v>29.837800000000001</v>
      </c>
      <c r="D105" s="31">
        <v>-4.5116372922144397</v>
      </c>
      <c r="E105" s="32">
        <v>50.520201990577668</v>
      </c>
      <c r="F105" s="30">
        <f t="shared" si="1"/>
        <v>30.668997904834132</v>
      </c>
    </row>
    <row r="106" spans="1:6" x14ac:dyDescent="0.25">
      <c r="A106" s="7">
        <v>4.4000000000000004</v>
      </c>
      <c r="B106" s="7">
        <v>8</v>
      </c>
      <c r="C106" s="7">
        <v>27.730699999999999</v>
      </c>
      <c r="D106" s="31">
        <v>-4.5116372922144397</v>
      </c>
      <c r="E106" s="32">
        <v>50.520201990577668</v>
      </c>
      <c r="F106" s="30">
        <f t="shared" si="1"/>
        <v>30.668997904834132</v>
      </c>
    </row>
    <row r="107" spans="1:6" x14ac:dyDescent="0.25">
      <c r="A107" s="7">
        <v>4.4000000000000004</v>
      </c>
      <c r="B107" s="7">
        <v>8</v>
      </c>
      <c r="C107" s="7">
        <v>29.837800000000001</v>
      </c>
      <c r="D107" s="31">
        <v>-4.5116372922144397</v>
      </c>
      <c r="E107" s="32">
        <v>50.520201990577668</v>
      </c>
      <c r="F107" s="30">
        <f t="shared" si="1"/>
        <v>30.668997904834132</v>
      </c>
    </row>
    <row r="108" spans="1:6" x14ac:dyDescent="0.25">
      <c r="A108" s="7">
        <v>4.4000000000000004</v>
      </c>
      <c r="B108" s="7">
        <v>8</v>
      </c>
      <c r="C108" s="7">
        <v>27.730699999999999</v>
      </c>
      <c r="D108" s="31">
        <v>-4.5116372922144397</v>
      </c>
      <c r="E108" s="32">
        <v>50.520201990577668</v>
      </c>
      <c r="F108" s="30">
        <f t="shared" si="1"/>
        <v>30.668997904834132</v>
      </c>
    </row>
    <row r="109" spans="1:6" x14ac:dyDescent="0.25">
      <c r="A109" s="7">
        <v>3.6</v>
      </c>
      <c r="B109" s="7">
        <v>6</v>
      </c>
      <c r="C109" s="7">
        <v>37.9</v>
      </c>
      <c r="D109" s="31">
        <v>-4.5116372922144397</v>
      </c>
      <c r="E109" s="32">
        <v>50.520201990577668</v>
      </c>
      <c r="F109" s="30">
        <f t="shared" si="1"/>
        <v>34.278307738605683</v>
      </c>
    </row>
    <row r="110" spans="1:6" x14ac:dyDescent="0.25">
      <c r="A110" s="7">
        <v>5.7</v>
      </c>
      <c r="B110" s="7">
        <v>8</v>
      </c>
      <c r="C110" s="7">
        <v>34.5</v>
      </c>
      <c r="D110" s="31">
        <v>-4.5116372922144397</v>
      </c>
      <c r="E110" s="32">
        <v>50.520201990577668</v>
      </c>
      <c r="F110" s="30">
        <f t="shared" si="1"/>
        <v>24.803869424955362</v>
      </c>
    </row>
    <row r="111" spans="1:6" x14ac:dyDescent="0.25">
      <c r="A111" s="7">
        <v>4.5999999999999996</v>
      </c>
      <c r="B111" s="7">
        <v>8</v>
      </c>
      <c r="C111" s="7">
        <v>33.9</v>
      </c>
      <c r="D111" s="31">
        <v>-4.5116372922144397</v>
      </c>
      <c r="E111" s="32">
        <v>50.520201990577668</v>
      </c>
      <c r="F111" s="30">
        <f t="shared" si="1"/>
        <v>29.766670446391249</v>
      </c>
    </row>
    <row r="112" spans="1:6" x14ac:dyDescent="0.25">
      <c r="A112" s="7">
        <v>3.6</v>
      </c>
      <c r="B112" s="7">
        <v>6</v>
      </c>
      <c r="C112" s="7">
        <v>37.299799999999998</v>
      </c>
      <c r="D112" s="31">
        <v>-4.5116372922144397</v>
      </c>
      <c r="E112" s="32">
        <v>50.520201990577668</v>
      </c>
      <c r="F112" s="30">
        <f t="shared" si="1"/>
        <v>34.278307738605683</v>
      </c>
    </row>
    <row r="113" spans="1:6" x14ac:dyDescent="0.25">
      <c r="A113" s="7">
        <v>3.6</v>
      </c>
      <c r="B113" s="7">
        <v>6</v>
      </c>
      <c r="C113" s="7">
        <v>36.543999999999997</v>
      </c>
      <c r="D113" s="31">
        <v>-4.5116372922144397</v>
      </c>
      <c r="E113" s="32">
        <v>50.520201990577668</v>
      </c>
      <c r="F113" s="30">
        <f t="shared" si="1"/>
        <v>34.278307738605683</v>
      </c>
    </row>
    <row r="114" spans="1:6" x14ac:dyDescent="0.25">
      <c r="A114" s="7">
        <v>3</v>
      </c>
      <c r="B114" s="7">
        <v>6</v>
      </c>
      <c r="C114" s="7">
        <v>36.920200000000001</v>
      </c>
      <c r="D114" s="31">
        <v>-4.5116372922144397</v>
      </c>
      <c r="E114" s="32">
        <v>50.520201990577668</v>
      </c>
      <c r="F114" s="30">
        <f t="shared" si="1"/>
        <v>36.985290113934347</v>
      </c>
    </row>
    <row r="115" spans="1:6" x14ac:dyDescent="0.25">
      <c r="A115" s="7">
        <v>3</v>
      </c>
      <c r="B115" s="7">
        <v>6</v>
      </c>
      <c r="C115" s="7">
        <v>37.425899999999999</v>
      </c>
      <c r="D115" s="31">
        <v>-4.5116372922144397</v>
      </c>
      <c r="E115" s="32">
        <v>50.520201990577668</v>
      </c>
      <c r="F115" s="30">
        <f t="shared" si="1"/>
        <v>36.985290113934347</v>
      </c>
    </row>
    <row r="116" spans="1:6" x14ac:dyDescent="0.25">
      <c r="A116" s="7">
        <v>3</v>
      </c>
      <c r="B116" s="7">
        <v>6</v>
      </c>
      <c r="C116" s="7">
        <v>35.435400000000001</v>
      </c>
      <c r="D116" s="31">
        <v>-4.5116372922144397</v>
      </c>
      <c r="E116" s="32">
        <v>50.520201990577668</v>
      </c>
      <c r="F116" s="30">
        <f t="shared" si="1"/>
        <v>36.985290113934347</v>
      </c>
    </row>
    <row r="117" spans="1:6" x14ac:dyDescent="0.25">
      <c r="A117" s="7">
        <v>3</v>
      </c>
      <c r="B117" s="7">
        <v>6</v>
      </c>
      <c r="C117" s="7">
        <v>35.890999999999998</v>
      </c>
      <c r="D117" s="31">
        <v>-4.5116372922144397</v>
      </c>
      <c r="E117" s="32">
        <v>50.520201990577668</v>
      </c>
      <c r="F117" s="30">
        <f t="shared" si="1"/>
        <v>36.985290113934347</v>
      </c>
    </row>
    <row r="118" spans="1:6" x14ac:dyDescent="0.25">
      <c r="A118" s="7">
        <v>1.6</v>
      </c>
      <c r="B118" s="7">
        <v>4</v>
      </c>
      <c r="C118" s="7">
        <v>43.297899999999998</v>
      </c>
      <c r="D118" s="31">
        <v>-4.5116372922144397</v>
      </c>
      <c r="E118" s="32">
        <v>50.520201990577668</v>
      </c>
      <c r="F118" s="30">
        <f t="shared" si="1"/>
        <v>43.301582323034566</v>
      </c>
    </row>
    <row r="119" spans="1:6" x14ac:dyDescent="0.25">
      <c r="A119" s="7">
        <v>1.6</v>
      </c>
      <c r="B119" s="7">
        <v>4</v>
      </c>
      <c r="C119" s="7">
        <v>45.5991</v>
      </c>
      <c r="D119" s="31">
        <v>-4.5116372922144397</v>
      </c>
      <c r="E119" s="32">
        <v>50.520201990577668</v>
      </c>
      <c r="F119" s="30">
        <f t="shared" si="1"/>
        <v>43.301582323034566</v>
      </c>
    </row>
    <row r="120" spans="1:6" x14ac:dyDescent="0.25">
      <c r="A120" s="7">
        <v>1.6</v>
      </c>
      <c r="B120" s="7">
        <v>4</v>
      </c>
      <c r="C120" s="7">
        <v>41.7</v>
      </c>
      <c r="D120" s="31">
        <v>-4.5116372922144397</v>
      </c>
      <c r="E120" s="32">
        <v>50.520201990577668</v>
      </c>
      <c r="F120" s="30">
        <f t="shared" si="1"/>
        <v>43.301582323034566</v>
      </c>
    </row>
    <row r="121" spans="1:6" x14ac:dyDescent="0.25">
      <c r="A121" s="7">
        <v>2.4</v>
      </c>
      <c r="B121" s="7">
        <v>4</v>
      </c>
      <c r="C121" s="7">
        <v>38.700000000000003</v>
      </c>
      <c r="D121" s="31">
        <v>-4.5116372922144397</v>
      </c>
      <c r="E121" s="32">
        <v>50.520201990577668</v>
      </c>
      <c r="F121" s="30">
        <f t="shared" si="1"/>
        <v>39.692272489263011</v>
      </c>
    </row>
    <row r="122" spans="1:6" x14ac:dyDescent="0.25">
      <c r="A122" s="7">
        <v>2.4</v>
      </c>
      <c r="B122" s="7">
        <v>4</v>
      </c>
      <c r="C122" s="7">
        <v>38.700000000000003</v>
      </c>
      <c r="D122" s="31">
        <v>-4.5116372922144397</v>
      </c>
      <c r="E122" s="32">
        <v>50.520201990577668</v>
      </c>
      <c r="F122" s="30">
        <f t="shared" si="1"/>
        <v>39.692272489263011</v>
      </c>
    </row>
    <row r="123" spans="1:6" x14ac:dyDescent="0.25">
      <c r="A123" s="7">
        <v>2.5</v>
      </c>
      <c r="B123" s="7">
        <v>4</v>
      </c>
      <c r="C123" s="7">
        <v>37.5899</v>
      </c>
      <c r="D123" s="31">
        <v>-4.5116372922144397</v>
      </c>
      <c r="E123" s="32">
        <v>50.520201990577668</v>
      </c>
      <c r="F123" s="30">
        <f t="shared" si="1"/>
        <v>39.24110876004157</v>
      </c>
    </row>
    <row r="124" spans="1:6" x14ac:dyDescent="0.25">
      <c r="A124" s="7">
        <v>2.5</v>
      </c>
      <c r="B124" s="7">
        <v>4</v>
      </c>
      <c r="C124" s="7">
        <v>36.655700000000003</v>
      </c>
      <c r="D124" s="31">
        <v>-4.5116372922144397</v>
      </c>
      <c r="E124" s="32">
        <v>50.520201990577668</v>
      </c>
      <c r="F124" s="30">
        <f t="shared" si="1"/>
        <v>39.24110876004157</v>
      </c>
    </row>
    <row r="125" spans="1:6" x14ac:dyDescent="0.25">
      <c r="A125" s="7">
        <v>2.5</v>
      </c>
      <c r="B125" s="7">
        <v>4</v>
      </c>
      <c r="C125" s="7">
        <v>34.434100000000001</v>
      </c>
      <c r="D125" s="31">
        <v>-4.5116372922144397</v>
      </c>
      <c r="E125" s="32">
        <v>50.520201990577668</v>
      </c>
      <c r="F125" s="30">
        <f t="shared" si="1"/>
        <v>39.24110876004157</v>
      </c>
    </row>
    <row r="126" spans="1:6" x14ac:dyDescent="0.25">
      <c r="A126" s="7">
        <v>2.5</v>
      </c>
      <c r="B126" s="7">
        <v>4</v>
      </c>
      <c r="C126" s="7">
        <v>31.366900000000001</v>
      </c>
      <c r="D126" s="31">
        <v>-4.5116372922144397</v>
      </c>
      <c r="E126" s="32">
        <v>50.520201990577668</v>
      </c>
      <c r="F126" s="30">
        <f t="shared" si="1"/>
        <v>39.24110876004157</v>
      </c>
    </row>
    <row r="127" spans="1:6" x14ac:dyDescent="0.25">
      <c r="A127" s="7">
        <v>3.5</v>
      </c>
      <c r="B127" s="7">
        <v>6</v>
      </c>
      <c r="C127" s="7">
        <v>32.200000000000003</v>
      </c>
      <c r="D127" s="31">
        <v>-4.5116372922144397</v>
      </c>
      <c r="E127" s="32">
        <v>50.520201990577668</v>
      </c>
      <c r="F127" s="30">
        <f t="shared" si="1"/>
        <v>34.729471467827125</v>
      </c>
    </row>
    <row r="128" spans="1:6" x14ac:dyDescent="0.25">
      <c r="A128" s="7">
        <v>3.7</v>
      </c>
      <c r="B128" s="7">
        <v>6</v>
      </c>
      <c r="C128" s="7">
        <v>28.1</v>
      </c>
      <c r="D128" s="31">
        <v>-4.5116372922144397</v>
      </c>
      <c r="E128" s="32">
        <v>50.520201990577668</v>
      </c>
      <c r="F128" s="30">
        <f t="shared" si="1"/>
        <v>33.827144009384241</v>
      </c>
    </row>
    <row r="129" spans="1:6" x14ac:dyDescent="0.25">
      <c r="A129" s="7">
        <v>4.7</v>
      </c>
      <c r="B129" s="7">
        <v>8</v>
      </c>
      <c r="C129" s="7">
        <v>25.7</v>
      </c>
      <c r="D129" s="31">
        <v>-4.5116372922144397</v>
      </c>
      <c r="E129" s="32">
        <v>50.520201990577668</v>
      </c>
      <c r="F129" s="30">
        <f t="shared" si="1"/>
        <v>29.3155067171698</v>
      </c>
    </row>
    <row r="130" spans="1:6" x14ac:dyDescent="0.25">
      <c r="A130" s="7">
        <v>3.7</v>
      </c>
      <c r="B130" s="7">
        <v>6</v>
      </c>
      <c r="C130" s="7">
        <v>27.8</v>
      </c>
      <c r="D130" s="31">
        <v>-4.5116372922144397</v>
      </c>
      <c r="E130" s="32">
        <v>50.520201990577668</v>
      </c>
      <c r="F130" s="30">
        <f t="shared" si="1"/>
        <v>33.827144009384241</v>
      </c>
    </row>
    <row r="131" spans="1:6" x14ac:dyDescent="0.25">
      <c r="A131" s="7">
        <v>4.7</v>
      </c>
      <c r="B131" s="7">
        <v>8</v>
      </c>
      <c r="C131" s="7">
        <v>25.6</v>
      </c>
      <c r="D131" s="31">
        <v>-4.5116372922144397</v>
      </c>
      <c r="E131" s="32">
        <v>50.520201990577668</v>
      </c>
      <c r="F131" s="30">
        <f t="shared" ref="F131:F194" si="2">D131*A131+E131</f>
        <v>29.3155067171698</v>
      </c>
    </row>
    <row r="132" spans="1:6" x14ac:dyDescent="0.25">
      <c r="A132" s="7">
        <v>5.7</v>
      </c>
      <c r="B132" s="7">
        <v>8</v>
      </c>
      <c r="C132" s="7">
        <v>27.2</v>
      </c>
      <c r="D132" s="31">
        <v>-4.5116372922144397</v>
      </c>
      <c r="E132" s="32">
        <v>50.520201990577668</v>
      </c>
      <c r="F132" s="30">
        <f t="shared" si="2"/>
        <v>24.803869424955362</v>
      </c>
    </row>
    <row r="133" spans="1:6" x14ac:dyDescent="0.25">
      <c r="A133" s="7">
        <v>3.7</v>
      </c>
      <c r="B133" s="7">
        <v>6</v>
      </c>
      <c r="C133" s="7">
        <v>31.364100000000001</v>
      </c>
      <c r="D133" s="31">
        <v>-4.5116372922144397</v>
      </c>
      <c r="E133" s="32">
        <v>50.520201990577668</v>
      </c>
      <c r="F133" s="30">
        <f t="shared" si="2"/>
        <v>33.827144009384241</v>
      </c>
    </row>
    <row r="134" spans="1:6" x14ac:dyDescent="0.25">
      <c r="A134" s="7">
        <v>3.7</v>
      </c>
      <c r="B134" s="7">
        <v>6</v>
      </c>
      <c r="C134" s="7">
        <v>31.363900000000001</v>
      </c>
      <c r="D134" s="31">
        <v>-4.5116372922144397</v>
      </c>
      <c r="E134" s="32">
        <v>50.520201990577668</v>
      </c>
      <c r="F134" s="30">
        <f t="shared" si="2"/>
        <v>33.827144009384241</v>
      </c>
    </row>
    <row r="135" spans="1:6" x14ac:dyDescent="0.25">
      <c r="A135" s="7">
        <v>5</v>
      </c>
      <c r="B135" s="7">
        <v>8</v>
      </c>
      <c r="C135" s="7">
        <v>28.716000000000001</v>
      </c>
      <c r="D135" s="31">
        <v>-4.5116372922144397</v>
      </c>
      <c r="E135" s="32">
        <v>50.520201990577668</v>
      </c>
      <c r="F135" s="30">
        <f t="shared" si="2"/>
        <v>27.962015529505472</v>
      </c>
    </row>
    <row r="136" spans="1:6" x14ac:dyDescent="0.25">
      <c r="A136" s="7">
        <v>5</v>
      </c>
      <c r="B136" s="7">
        <v>8</v>
      </c>
      <c r="C136" s="7">
        <v>28.700900000000001</v>
      </c>
      <c r="D136" s="31">
        <v>-4.5116372922144397</v>
      </c>
      <c r="E136" s="32">
        <v>50.520201990577668</v>
      </c>
      <c r="F136" s="30">
        <f t="shared" si="2"/>
        <v>27.962015529505472</v>
      </c>
    </row>
    <row r="137" spans="1:6" x14ac:dyDescent="0.25">
      <c r="A137" s="7">
        <v>3.7</v>
      </c>
      <c r="B137" s="7">
        <v>6</v>
      </c>
      <c r="C137" s="7">
        <v>24.4</v>
      </c>
      <c r="D137" s="31">
        <v>-4.5116372922144397</v>
      </c>
      <c r="E137" s="32">
        <v>50.520201990577668</v>
      </c>
      <c r="F137" s="30">
        <f t="shared" si="2"/>
        <v>33.827144009384241</v>
      </c>
    </row>
    <row r="138" spans="1:6" x14ac:dyDescent="0.25">
      <c r="A138" s="7">
        <v>4.7</v>
      </c>
      <c r="B138" s="7">
        <v>8</v>
      </c>
      <c r="C138" s="7">
        <v>25.6</v>
      </c>
      <c r="D138" s="31">
        <v>-4.5116372922144397</v>
      </c>
      <c r="E138" s="32">
        <v>50.520201990577668</v>
      </c>
      <c r="F138" s="30">
        <f t="shared" si="2"/>
        <v>29.3155067171698</v>
      </c>
    </row>
    <row r="139" spans="1:6" x14ac:dyDescent="0.25">
      <c r="A139" s="7">
        <v>4.7</v>
      </c>
      <c r="B139" s="7">
        <v>8</v>
      </c>
      <c r="C139" s="7">
        <v>24.6</v>
      </c>
      <c r="D139" s="31">
        <v>-4.5116372922144397</v>
      </c>
      <c r="E139" s="32">
        <v>50.520201990577668</v>
      </c>
      <c r="F139" s="30">
        <f t="shared" si="2"/>
        <v>29.3155067171698</v>
      </c>
    </row>
    <row r="140" spans="1:6" x14ac:dyDescent="0.25">
      <c r="A140" s="7">
        <v>5.7</v>
      </c>
      <c r="B140" s="7">
        <v>8</v>
      </c>
      <c r="C140" s="7">
        <v>25.6</v>
      </c>
      <c r="D140" s="31">
        <v>-4.5116372922144397</v>
      </c>
      <c r="E140" s="32">
        <v>50.520201990577668</v>
      </c>
      <c r="F140" s="30">
        <f t="shared" si="2"/>
        <v>24.803869424955362</v>
      </c>
    </row>
    <row r="141" spans="1:6" x14ac:dyDescent="0.25">
      <c r="A141" s="7">
        <v>3.7</v>
      </c>
      <c r="B141" s="7">
        <v>6</v>
      </c>
      <c r="C141" s="7">
        <v>28.566800000000001</v>
      </c>
      <c r="D141" s="31">
        <v>-4.5116372922144397</v>
      </c>
      <c r="E141" s="32">
        <v>50.520201990577668</v>
      </c>
      <c r="F141" s="30">
        <f t="shared" si="2"/>
        <v>33.827144009384241</v>
      </c>
    </row>
    <row r="142" spans="1:6" x14ac:dyDescent="0.25">
      <c r="A142" s="7">
        <v>3.7</v>
      </c>
      <c r="B142" s="7">
        <v>6</v>
      </c>
      <c r="C142" s="7">
        <v>28.567399999999999</v>
      </c>
      <c r="D142" s="31">
        <v>-4.5116372922144397</v>
      </c>
      <c r="E142" s="32">
        <v>50.520201990577668</v>
      </c>
      <c r="F142" s="30">
        <f t="shared" si="2"/>
        <v>33.827144009384241</v>
      </c>
    </row>
    <row r="143" spans="1:6" x14ac:dyDescent="0.25">
      <c r="A143" s="7">
        <v>5</v>
      </c>
      <c r="B143" s="7">
        <v>8</v>
      </c>
      <c r="C143" s="7">
        <v>25.897500000000001</v>
      </c>
      <c r="D143" s="31">
        <v>-4.5116372922144397</v>
      </c>
      <c r="E143" s="32">
        <v>50.520201990577668</v>
      </c>
      <c r="F143" s="30">
        <f t="shared" si="2"/>
        <v>27.962015529505472</v>
      </c>
    </row>
    <row r="144" spans="1:6" x14ac:dyDescent="0.25">
      <c r="A144" s="7">
        <v>5</v>
      </c>
      <c r="B144" s="7">
        <v>8</v>
      </c>
      <c r="C144" s="7">
        <v>25.897200000000002</v>
      </c>
      <c r="D144" s="31">
        <v>-4.5116372922144397</v>
      </c>
      <c r="E144" s="32">
        <v>50.520201990577668</v>
      </c>
      <c r="F144" s="30">
        <f t="shared" si="2"/>
        <v>27.962015529505472</v>
      </c>
    </row>
    <row r="145" spans="1:6" x14ac:dyDescent="0.25">
      <c r="A145" s="7">
        <v>6.2</v>
      </c>
      <c r="B145" s="7">
        <v>8</v>
      </c>
      <c r="C145" s="7">
        <v>19.5139</v>
      </c>
      <c r="D145" s="31">
        <v>-4.5116372922144397</v>
      </c>
      <c r="E145" s="32">
        <v>50.520201990577668</v>
      </c>
      <c r="F145" s="30">
        <f t="shared" si="2"/>
        <v>22.54805077884814</v>
      </c>
    </row>
    <row r="146" spans="1:6" x14ac:dyDescent="0.25">
      <c r="A146" s="7">
        <v>2.2000000000000002</v>
      </c>
      <c r="B146" s="7">
        <v>4</v>
      </c>
      <c r="C146" s="7">
        <v>30.45</v>
      </c>
      <c r="D146" s="31">
        <v>-4.5116372922144397</v>
      </c>
      <c r="E146" s="32">
        <v>50.520201990577668</v>
      </c>
      <c r="F146" s="30">
        <f t="shared" si="2"/>
        <v>40.594599947705902</v>
      </c>
    </row>
    <row r="147" spans="1:6" x14ac:dyDescent="0.25">
      <c r="A147" s="7">
        <v>6</v>
      </c>
      <c r="B147" s="7">
        <v>8</v>
      </c>
      <c r="C147" s="7">
        <v>21.473400000000002</v>
      </c>
      <c r="D147" s="31">
        <v>-4.5116372922144397</v>
      </c>
      <c r="E147" s="32">
        <v>50.520201990577668</v>
      </c>
      <c r="F147" s="30">
        <f t="shared" si="2"/>
        <v>23.45037823729103</v>
      </c>
    </row>
    <row r="148" spans="1:6" x14ac:dyDescent="0.25">
      <c r="A148" s="7">
        <v>6</v>
      </c>
      <c r="B148" s="7">
        <v>8</v>
      </c>
      <c r="C148" s="7">
        <v>21.473400000000002</v>
      </c>
      <c r="D148" s="31">
        <v>-4.5116372922144397</v>
      </c>
      <c r="E148" s="32">
        <v>50.520201990577668</v>
      </c>
      <c r="F148" s="30">
        <f t="shared" si="2"/>
        <v>23.45037823729103</v>
      </c>
    </row>
    <row r="149" spans="1:6" x14ac:dyDescent="0.25">
      <c r="A149" s="7">
        <v>6</v>
      </c>
      <c r="B149" s="7">
        <v>8</v>
      </c>
      <c r="C149" s="7">
        <v>21.473400000000002</v>
      </c>
      <c r="D149" s="31">
        <v>-4.5116372922144397</v>
      </c>
      <c r="E149" s="32">
        <v>50.520201990577668</v>
      </c>
      <c r="F149" s="30">
        <f t="shared" si="2"/>
        <v>23.45037823729103</v>
      </c>
    </row>
    <row r="150" spans="1:6" x14ac:dyDescent="0.25">
      <c r="A150" s="7">
        <v>4.5999999999999996</v>
      </c>
      <c r="B150" s="7">
        <v>8</v>
      </c>
      <c r="C150" s="7">
        <v>23</v>
      </c>
      <c r="D150" s="31">
        <v>-4.5116372922144397</v>
      </c>
      <c r="E150" s="32">
        <v>50.520201990577668</v>
      </c>
      <c r="F150" s="30">
        <f t="shared" si="2"/>
        <v>29.766670446391249</v>
      </c>
    </row>
    <row r="151" spans="1:6" x14ac:dyDescent="0.25">
      <c r="A151" s="7">
        <v>5.4</v>
      </c>
      <c r="B151" s="7">
        <v>8</v>
      </c>
      <c r="C151" s="7">
        <v>21.8</v>
      </c>
      <c r="D151" s="31">
        <v>-4.5116372922144397</v>
      </c>
      <c r="E151" s="32">
        <v>50.520201990577668</v>
      </c>
      <c r="F151" s="30">
        <f t="shared" si="2"/>
        <v>26.157360612619691</v>
      </c>
    </row>
    <row r="152" spans="1:6" x14ac:dyDescent="0.25">
      <c r="A152" s="7">
        <v>4.5999999999999996</v>
      </c>
      <c r="B152" s="7">
        <v>8</v>
      </c>
      <c r="C152" s="7">
        <v>23</v>
      </c>
      <c r="D152" s="31">
        <v>-4.5116372922144397</v>
      </c>
      <c r="E152" s="32">
        <v>50.520201990577668</v>
      </c>
      <c r="F152" s="30">
        <f t="shared" si="2"/>
        <v>29.766670446391249</v>
      </c>
    </row>
    <row r="153" spans="1:6" x14ac:dyDescent="0.25">
      <c r="A153" s="7">
        <v>5.4</v>
      </c>
      <c r="B153" s="7">
        <v>8</v>
      </c>
      <c r="C153" s="7">
        <v>21.641200000000001</v>
      </c>
      <c r="D153" s="31">
        <v>-4.5116372922144397</v>
      </c>
      <c r="E153" s="32">
        <v>50.520201990577668</v>
      </c>
      <c r="F153" s="30">
        <f t="shared" si="2"/>
        <v>26.157360612619691</v>
      </c>
    </row>
    <row r="154" spans="1:6" x14ac:dyDescent="0.25">
      <c r="A154" s="7">
        <v>6.8</v>
      </c>
      <c r="B154" s="7">
        <v>10</v>
      </c>
      <c r="C154" s="7">
        <v>18.600000000000001</v>
      </c>
      <c r="D154" s="31">
        <v>-4.5116372922144397</v>
      </c>
      <c r="E154" s="32">
        <v>50.520201990577668</v>
      </c>
      <c r="F154" s="30">
        <f t="shared" si="2"/>
        <v>19.841068403519479</v>
      </c>
    </row>
    <row r="155" spans="1:6" x14ac:dyDescent="0.25">
      <c r="A155" s="7">
        <v>5.4</v>
      </c>
      <c r="B155" s="7">
        <v>8</v>
      </c>
      <c r="C155" s="7">
        <v>21.2</v>
      </c>
      <c r="D155" s="31">
        <v>-4.5116372922144397</v>
      </c>
      <c r="E155" s="32">
        <v>50.520201990577668</v>
      </c>
      <c r="F155" s="30">
        <f t="shared" si="2"/>
        <v>26.157360612619691</v>
      </c>
    </row>
    <row r="156" spans="1:6" x14ac:dyDescent="0.25">
      <c r="A156" s="7">
        <v>6</v>
      </c>
      <c r="B156" s="7">
        <v>8</v>
      </c>
      <c r="C156" s="7">
        <v>21.473400000000002</v>
      </c>
      <c r="D156" s="31">
        <v>-4.5116372922144397</v>
      </c>
      <c r="E156" s="32">
        <v>50.520201990577668</v>
      </c>
      <c r="F156" s="30">
        <f t="shared" si="2"/>
        <v>23.45037823729103</v>
      </c>
    </row>
    <row r="157" spans="1:6" x14ac:dyDescent="0.25">
      <c r="A157" s="7">
        <v>6</v>
      </c>
      <c r="B157" s="7">
        <v>8</v>
      </c>
      <c r="C157" s="7">
        <v>21.473400000000002</v>
      </c>
      <c r="D157" s="31">
        <v>-4.5116372922144397</v>
      </c>
      <c r="E157" s="32">
        <v>50.520201990577668</v>
      </c>
      <c r="F157" s="30">
        <f t="shared" si="2"/>
        <v>23.45037823729103</v>
      </c>
    </row>
    <row r="158" spans="1:6" x14ac:dyDescent="0.25">
      <c r="A158" s="7">
        <v>6</v>
      </c>
      <c r="B158" s="7">
        <v>8</v>
      </c>
      <c r="C158" s="7">
        <v>21.473400000000002</v>
      </c>
      <c r="D158" s="31">
        <v>-4.5116372922144397</v>
      </c>
      <c r="E158" s="32">
        <v>50.520201990577668</v>
      </c>
      <c r="F158" s="30">
        <f t="shared" si="2"/>
        <v>23.45037823729103</v>
      </c>
    </row>
    <row r="159" spans="1:6" x14ac:dyDescent="0.25">
      <c r="A159" s="7">
        <v>4.8</v>
      </c>
      <c r="B159" s="7">
        <v>8</v>
      </c>
      <c r="C159" s="7">
        <v>22.8</v>
      </c>
      <c r="D159" s="31">
        <v>-4.5116372922144397</v>
      </c>
      <c r="E159" s="32">
        <v>50.520201990577668</v>
      </c>
      <c r="F159" s="30">
        <f t="shared" si="2"/>
        <v>28.864342987948358</v>
      </c>
    </row>
    <row r="160" spans="1:6" x14ac:dyDescent="0.25">
      <c r="A160" s="7">
        <v>6</v>
      </c>
      <c r="B160" s="7">
        <v>8</v>
      </c>
      <c r="C160" s="7">
        <v>21.8</v>
      </c>
      <c r="D160" s="31">
        <v>-4.5116372922144397</v>
      </c>
      <c r="E160" s="32">
        <v>50.520201990577668</v>
      </c>
      <c r="F160" s="30">
        <f t="shared" si="2"/>
        <v>23.45037823729103</v>
      </c>
    </row>
    <row r="161" spans="1:6" x14ac:dyDescent="0.25">
      <c r="A161" s="7">
        <v>6</v>
      </c>
      <c r="B161" s="7">
        <v>8</v>
      </c>
      <c r="C161" s="7">
        <v>21.628499999999999</v>
      </c>
      <c r="D161" s="31">
        <v>-4.5116372922144397</v>
      </c>
      <c r="E161" s="32">
        <v>50.520201990577668</v>
      </c>
      <c r="F161" s="30">
        <f t="shared" si="2"/>
        <v>23.45037823729103</v>
      </c>
    </row>
    <row r="162" spans="1:6" x14ac:dyDescent="0.25">
      <c r="A162" s="7">
        <v>4.5999999999999996</v>
      </c>
      <c r="B162" s="7">
        <v>8</v>
      </c>
      <c r="C162" s="7">
        <v>21.9</v>
      </c>
      <c r="D162" s="31">
        <v>-4.5116372922144397</v>
      </c>
      <c r="E162" s="32">
        <v>50.520201990577668</v>
      </c>
      <c r="F162" s="30">
        <f t="shared" si="2"/>
        <v>29.766670446391249</v>
      </c>
    </row>
    <row r="163" spans="1:6" x14ac:dyDescent="0.25">
      <c r="A163" s="7">
        <v>5.4</v>
      </c>
      <c r="B163" s="7">
        <v>8</v>
      </c>
      <c r="C163" s="7">
        <v>21.2</v>
      </c>
      <c r="D163" s="31">
        <v>-4.5116372922144397</v>
      </c>
      <c r="E163" s="32">
        <v>50.520201990577668</v>
      </c>
      <c r="F163" s="30">
        <f t="shared" si="2"/>
        <v>26.157360612619691</v>
      </c>
    </row>
    <row r="164" spans="1:6" x14ac:dyDescent="0.25">
      <c r="A164" s="7">
        <v>6.8</v>
      </c>
      <c r="B164" s="7">
        <v>10</v>
      </c>
      <c r="C164" s="7">
        <v>17.7</v>
      </c>
      <c r="D164" s="31">
        <v>-4.5116372922144397</v>
      </c>
      <c r="E164" s="32">
        <v>50.520201990577668</v>
      </c>
      <c r="F164" s="30">
        <f t="shared" si="2"/>
        <v>19.841068403519479</v>
      </c>
    </row>
    <row r="165" spans="1:6" x14ac:dyDescent="0.25">
      <c r="A165" s="7">
        <v>5.4</v>
      </c>
      <c r="B165" s="7">
        <v>8</v>
      </c>
      <c r="C165" s="7">
        <v>20.6</v>
      </c>
      <c r="D165" s="31">
        <v>-4.5116372922144397</v>
      </c>
      <c r="E165" s="32">
        <v>50.520201990577668</v>
      </c>
      <c r="F165" s="30">
        <f t="shared" si="2"/>
        <v>26.157360612619691</v>
      </c>
    </row>
    <row r="166" spans="1:6" x14ac:dyDescent="0.25">
      <c r="A166" s="7">
        <v>4.8</v>
      </c>
      <c r="B166" s="7">
        <v>8</v>
      </c>
      <c r="C166" s="7">
        <v>22.8</v>
      </c>
      <c r="D166" s="31">
        <v>-4.5116372922144397</v>
      </c>
      <c r="E166" s="32">
        <v>50.520201990577668</v>
      </c>
      <c r="F166" s="30">
        <f t="shared" si="2"/>
        <v>28.864342987948358</v>
      </c>
    </row>
    <row r="167" spans="1:6" x14ac:dyDescent="0.25">
      <c r="A167" s="7">
        <v>6</v>
      </c>
      <c r="B167" s="7">
        <v>8</v>
      </c>
      <c r="C167" s="7">
        <v>21.8</v>
      </c>
      <c r="D167" s="31">
        <v>-4.5116372922144397</v>
      </c>
      <c r="E167" s="32">
        <v>50.520201990577668</v>
      </c>
      <c r="F167" s="30">
        <f t="shared" si="2"/>
        <v>23.45037823729103</v>
      </c>
    </row>
    <row r="168" spans="1:6" x14ac:dyDescent="0.25">
      <c r="A168" s="7">
        <v>6</v>
      </c>
      <c r="B168" s="7">
        <v>8</v>
      </c>
      <c r="C168" s="7">
        <v>21.651499999999999</v>
      </c>
      <c r="D168" s="31">
        <v>-4.5116372922144397</v>
      </c>
      <c r="E168" s="32">
        <v>50.520201990577668</v>
      </c>
      <c r="F168" s="30">
        <f t="shared" si="2"/>
        <v>23.45037823729103</v>
      </c>
    </row>
    <row r="169" spans="1:6" x14ac:dyDescent="0.25">
      <c r="A169" s="7">
        <v>3.6</v>
      </c>
      <c r="B169" s="7">
        <v>6</v>
      </c>
      <c r="C169" s="7">
        <v>35</v>
      </c>
      <c r="D169" s="31">
        <v>-4.5116372922144397</v>
      </c>
      <c r="E169" s="32">
        <v>50.520201990577668</v>
      </c>
      <c r="F169" s="30">
        <f t="shared" si="2"/>
        <v>34.278307738605683</v>
      </c>
    </row>
    <row r="170" spans="1:6" x14ac:dyDescent="0.25">
      <c r="A170" s="7">
        <v>3.6</v>
      </c>
      <c r="B170" s="7">
        <v>6</v>
      </c>
      <c r="C170" s="7">
        <v>35</v>
      </c>
      <c r="D170" s="31">
        <v>-4.5116372922144397</v>
      </c>
      <c r="E170" s="32">
        <v>50.520201990577668</v>
      </c>
      <c r="F170" s="30">
        <f t="shared" si="2"/>
        <v>34.278307738605683</v>
      </c>
    </row>
    <row r="171" spans="1:6" x14ac:dyDescent="0.25">
      <c r="A171" s="7">
        <v>2.7</v>
      </c>
      <c r="B171" s="7">
        <v>4</v>
      </c>
      <c r="C171" s="7">
        <v>37</v>
      </c>
      <c r="D171" s="31">
        <v>-4.5116372922144397</v>
      </c>
      <c r="E171" s="32">
        <v>50.520201990577668</v>
      </c>
      <c r="F171" s="30">
        <f t="shared" si="2"/>
        <v>38.338781301598679</v>
      </c>
    </row>
    <row r="172" spans="1:6" x14ac:dyDescent="0.25">
      <c r="A172" s="7">
        <v>3.5</v>
      </c>
      <c r="B172" s="7">
        <v>6</v>
      </c>
      <c r="C172" s="7">
        <v>34</v>
      </c>
      <c r="D172" s="31">
        <v>-4.5116372922144397</v>
      </c>
      <c r="E172" s="32">
        <v>50.520201990577668</v>
      </c>
      <c r="F172" s="30">
        <f t="shared" si="2"/>
        <v>34.729471467827125</v>
      </c>
    </row>
    <row r="173" spans="1:6" x14ac:dyDescent="0.25">
      <c r="A173" s="7">
        <v>3.5</v>
      </c>
      <c r="B173" s="7">
        <v>6</v>
      </c>
      <c r="C173" s="7">
        <v>30.049299999999999</v>
      </c>
      <c r="D173" s="31">
        <v>-4.5116372922144397</v>
      </c>
      <c r="E173" s="32">
        <v>50.520201990577668</v>
      </c>
      <c r="F173" s="30">
        <f t="shared" si="2"/>
        <v>34.729471467827125</v>
      </c>
    </row>
    <row r="174" spans="1:6" x14ac:dyDescent="0.25">
      <c r="A174" s="7">
        <v>6</v>
      </c>
      <c r="B174" s="7">
        <v>8</v>
      </c>
      <c r="C174" s="7">
        <v>21.7</v>
      </c>
      <c r="D174" s="31">
        <v>-4.5116372922144397</v>
      </c>
      <c r="E174" s="32">
        <v>50.520201990577668</v>
      </c>
      <c r="F174" s="30">
        <f t="shared" si="2"/>
        <v>23.45037823729103</v>
      </c>
    </row>
    <row r="175" spans="1:6" x14ac:dyDescent="0.25">
      <c r="A175" s="7">
        <v>3.6</v>
      </c>
      <c r="B175" s="7">
        <v>6</v>
      </c>
      <c r="C175" s="7">
        <v>32.299999999999997</v>
      </c>
      <c r="D175" s="31">
        <v>-4.5116372922144397</v>
      </c>
      <c r="E175" s="32">
        <v>50.520201990577668</v>
      </c>
      <c r="F175" s="30">
        <f t="shared" si="2"/>
        <v>34.278307738605683</v>
      </c>
    </row>
    <row r="176" spans="1:6" x14ac:dyDescent="0.25">
      <c r="A176" s="7">
        <v>5.7</v>
      </c>
      <c r="B176" s="7">
        <v>8</v>
      </c>
      <c r="C176" s="7">
        <v>27.2</v>
      </c>
      <c r="D176" s="31">
        <v>-4.5116372922144397</v>
      </c>
      <c r="E176" s="32">
        <v>50.520201990577668</v>
      </c>
      <c r="F176" s="30">
        <f t="shared" si="2"/>
        <v>24.803869424955362</v>
      </c>
    </row>
    <row r="177" spans="1:6" x14ac:dyDescent="0.25">
      <c r="A177" s="7">
        <v>2</v>
      </c>
      <c r="B177" s="7">
        <v>4</v>
      </c>
      <c r="C177" s="7">
        <v>36.799999999999997</v>
      </c>
      <c r="D177" s="31">
        <v>-4.5116372922144397</v>
      </c>
      <c r="E177" s="32">
        <v>50.520201990577668</v>
      </c>
      <c r="F177" s="30">
        <f t="shared" si="2"/>
        <v>41.496927406148785</v>
      </c>
    </row>
    <row r="178" spans="1:6" x14ac:dyDescent="0.25">
      <c r="A178" s="7">
        <v>3.6</v>
      </c>
      <c r="B178" s="7">
        <v>6</v>
      </c>
      <c r="C178" s="7">
        <v>35.5</v>
      </c>
      <c r="D178" s="31">
        <v>-4.5116372922144397</v>
      </c>
      <c r="E178" s="32">
        <v>50.520201990577668</v>
      </c>
      <c r="F178" s="30">
        <f t="shared" si="2"/>
        <v>34.278307738605683</v>
      </c>
    </row>
    <row r="179" spans="1:6" x14ac:dyDescent="0.25">
      <c r="A179" s="7">
        <v>3.7</v>
      </c>
      <c r="B179" s="7">
        <v>6</v>
      </c>
      <c r="C179" s="7">
        <v>30.4</v>
      </c>
      <c r="D179" s="31">
        <v>-4.5116372922144397</v>
      </c>
      <c r="E179" s="32">
        <v>50.520201990577668</v>
      </c>
      <c r="F179" s="30">
        <f t="shared" si="2"/>
        <v>33.827144009384241</v>
      </c>
    </row>
    <row r="180" spans="1:6" x14ac:dyDescent="0.25">
      <c r="A180" s="7">
        <v>4</v>
      </c>
      <c r="B180" s="7">
        <v>6</v>
      </c>
      <c r="C180" s="7">
        <v>29.4</v>
      </c>
      <c r="D180" s="31">
        <v>-4.5116372922144397</v>
      </c>
      <c r="E180" s="32">
        <v>50.520201990577668</v>
      </c>
      <c r="F180" s="30">
        <f t="shared" si="2"/>
        <v>32.473652821719909</v>
      </c>
    </row>
    <row r="181" spans="1:6" x14ac:dyDescent="0.25">
      <c r="A181" s="7">
        <v>3.5</v>
      </c>
      <c r="B181" s="7">
        <v>6</v>
      </c>
      <c r="C181" s="7">
        <v>34.762999999999998</v>
      </c>
      <c r="D181" s="31">
        <v>-4.5116372922144397</v>
      </c>
      <c r="E181" s="32">
        <v>50.520201990577668</v>
      </c>
      <c r="F181" s="30">
        <f t="shared" si="2"/>
        <v>34.729471467827125</v>
      </c>
    </row>
    <row r="182" spans="1:6" x14ac:dyDescent="0.25">
      <c r="A182" s="7">
        <v>3.5</v>
      </c>
      <c r="B182" s="7">
        <v>6</v>
      </c>
      <c r="C182" s="7">
        <v>34.767499999999998</v>
      </c>
      <c r="D182" s="31">
        <v>-4.5116372922144397</v>
      </c>
      <c r="E182" s="32">
        <v>50.520201990577668</v>
      </c>
      <c r="F182" s="30">
        <f t="shared" si="2"/>
        <v>34.729471467827125</v>
      </c>
    </row>
    <row r="183" spans="1:6" x14ac:dyDescent="0.25">
      <c r="A183" s="7">
        <v>6</v>
      </c>
      <c r="B183" s="7">
        <v>8</v>
      </c>
      <c r="C183" s="7">
        <v>32.799999999999997</v>
      </c>
      <c r="D183" s="31">
        <v>-4.5116372922144397</v>
      </c>
      <c r="E183" s="32">
        <v>50.520201990577668</v>
      </c>
      <c r="F183" s="30">
        <f t="shared" si="2"/>
        <v>23.45037823729103</v>
      </c>
    </row>
    <row r="184" spans="1:6" x14ac:dyDescent="0.25">
      <c r="A184" s="7">
        <v>6</v>
      </c>
      <c r="B184" s="7">
        <v>8</v>
      </c>
      <c r="C184" s="7">
        <v>21.7</v>
      </c>
      <c r="D184" s="31">
        <v>-4.5116372922144397</v>
      </c>
      <c r="E184" s="32">
        <v>50.520201990577668</v>
      </c>
      <c r="F184" s="30">
        <f t="shared" si="2"/>
        <v>23.45037823729103</v>
      </c>
    </row>
    <row r="185" spans="1:6" x14ac:dyDescent="0.25">
      <c r="A185" s="7">
        <v>2.4</v>
      </c>
      <c r="B185" s="7">
        <v>4</v>
      </c>
      <c r="C185" s="7">
        <v>40.299999999999997</v>
      </c>
      <c r="D185" s="31">
        <v>-4.5116372922144397</v>
      </c>
      <c r="E185" s="32">
        <v>50.520201990577668</v>
      </c>
      <c r="F185" s="30">
        <f t="shared" si="2"/>
        <v>39.692272489263011</v>
      </c>
    </row>
    <row r="186" spans="1:6" x14ac:dyDescent="0.25">
      <c r="A186" s="7">
        <v>2.4</v>
      </c>
      <c r="B186" s="7">
        <v>4</v>
      </c>
      <c r="C186" s="7">
        <v>37.299999999999997</v>
      </c>
      <c r="D186" s="31">
        <v>-4.5116372922144397</v>
      </c>
      <c r="E186" s="32">
        <v>50.520201990577668</v>
      </c>
      <c r="F186" s="30">
        <f t="shared" si="2"/>
        <v>39.692272489263011</v>
      </c>
    </row>
    <row r="187" spans="1:6" x14ac:dyDescent="0.25">
      <c r="A187" s="7">
        <v>3.5</v>
      </c>
      <c r="B187" s="7">
        <v>6</v>
      </c>
      <c r="C187" s="7">
        <v>35.799999999999997</v>
      </c>
      <c r="D187" s="31">
        <v>-4.5116372922144397</v>
      </c>
      <c r="E187" s="32">
        <v>50.520201990577668</v>
      </c>
      <c r="F187" s="30">
        <f t="shared" si="2"/>
        <v>34.729471467827125</v>
      </c>
    </row>
    <row r="188" spans="1:6" x14ac:dyDescent="0.25">
      <c r="A188" s="7">
        <v>5.4</v>
      </c>
      <c r="B188" s="7">
        <v>8</v>
      </c>
      <c r="C188" s="7">
        <v>24.1556</v>
      </c>
      <c r="D188" s="31">
        <v>-4.5116372922144397</v>
      </c>
      <c r="E188" s="32">
        <v>50.520201990577668</v>
      </c>
      <c r="F188" s="30">
        <f t="shared" si="2"/>
        <v>26.157360612619691</v>
      </c>
    </row>
    <row r="189" spans="1:6" x14ac:dyDescent="0.25">
      <c r="A189" s="7">
        <v>2</v>
      </c>
      <c r="B189" s="7">
        <v>4</v>
      </c>
      <c r="C189" s="7">
        <v>43.2</v>
      </c>
      <c r="D189" s="31">
        <v>-4.5116372922144397</v>
      </c>
      <c r="E189" s="32">
        <v>50.520201990577668</v>
      </c>
      <c r="F189" s="30">
        <f t="shared" si="2"/>
        <v>41.496927406148785</v>
      </c>
    </row>
    <row r="190" spans="1:6" x14ac:dyDescent="0.25">
      <c r="A190" s="7">
        <v>2</v>
      </c>
      <c r="B190" s="7">
        <v>4</v>
      </c>
      <c r="C190" s="7">
        <v>42.973300000000002</v>
      </c>
      <c r="D190" s="31">
        <v>-4.5116372922144397</v>
      </c>
      <c r="E190" s="32">
        <v>50.520201990577668</v>
      </c>
      <c r="F190" s="30">
        <f t="shared" si="2"/>
        <v>41.496927406148785</v>
      </c>
    </row>
    <row r="191" spans="1:6" x14ac:dyDescent="0.25">
      <c r="A191" s="7">
        <v>3.2</v>
      </c>
      <c r="B191" s="7">
        <v>6</v>
      </c>
      <c r="C191" s="7">
        <v>34.542400000000001</v>
      </c>
      <c r="D191" s="31">
        <v>-4.5116372922144397</v>
      </c>
      <c r="E191" s="32">
        <v>50.520201990577668</v>
      </c>
      <c r="F191" s="30">
        <f t="shared" si="2"/>
        <v>36.082962655491457</v>
      </c>
    </row>
    <row r="192" spans="1:6" x14ac:dyDescent="0.25">
      <c r="A192" s="7">
        <v>3.2</v>
      </c>
      <c r="B192" s="7">
        <v>6</v>
      </c>
      <c r="C192" s="7">
        <v>34.542400000000001</v>
      </c>
      <c r="D192" s="31">
        <v>-4.5116372922144397</v>
      </c>
      <c r="E192" s="32">
        <v>50.520201990577668</v>
      </c>
      <c r="F192" s="30">
        <f t="shared" si="2"/>
        <v>36.082962655491457</v>
      </c>
    </row>
    <row r="193" spans="1:6" x14ac:dyDescent="0.25">
      <c r="A193" s="7">
        <v>3</v>
      </c>
      <c r="B193" s="7">
        <v>6</v>
      </c>
      <c r="C193" s="7">
        <v>35.505200000000002</v>
      </c>
      <c r="D193" s="31">
        <v>-4.5116372922144397</v>
      </c>
      <c r="E193" s="32">
        <v>50.520201990577668</v>
      </c>
      <c r="F193" s="30">
        <f t="shared" si="2"/>
        <v>36.985290113934347</v>
      </c>
    </row>
    <row r="194" spans="1:6" x14ac:dyDescent="0.25">
      <c r="A194" s="7">
        <v>3</v>
      </c>
      <c r="B194" s="7">
        <v>6</v>
      </c>
      <c r="C194" s="7">
        <v>35.993099999999998</v>
      </c>
      <c r="D194" s="31">
        <v>-4.5116372922144397</v>
      </c>
      <c r="E194" s="32">
        <v>50.520201990577668</v>
      </c>
      <c r="F194" s="30">
        <f t="shared" si="2"/>
        <v>36.985290113934347</v>
      </c>
    </row>
    <row r="195" spans="1:6" x14ac:dyDescent="0.25">
      <c r="A195" s="7">
        <v>3</v>
      </c>
      <c r="B195" s="7">
        <v>6</v>
      </c>
      <c r="C195" s="7">
        <v>32.286000000000001</v>
      </c>
      <c r="D195" s="31">
        <v>-4.5116372922144397</v>
      </c>
      <c r="E195" s="32">
        <v>50.520201990577668</v>
      </c>
      <c r="F195" s="30">
        <f t="shared" ref="F195:F246" si="3">D195*A195+E195</f>
        <v>36.985290113934347</v>
      </c>
    </row>
    <row r="196" spans="1:6" x14ac:dyDescent="0.25">
      <c r="A196" s="7">
        <v>4.4000000000000004</v>
      </c>
      <c r="B196" s="7">
        <v>8</v>
      </c>
      <c r="C196" s="7">
        <v>28.1647</v>
      </c>
      <c r="D196" s="31">
        <v>-4.5116372922144397</v>
      </c>
      <c r="E196" s="32">
        <v>50.520201990577668</v>
      </c>
      <c r="F196" s="30">
        <f t="shared" si="3"/>
        <v>30.668997904834132</v>
      </c>
    </row>
    <row r="197" spans="1:6" x14ac:dyDescent="0.25">
      <c r="A197" s="7">
        <v>6</v>
      </c>
      <c r="B197" s="7">
        <v>8</v>
      </c>
      <c r="C197" s="7">
        <v>32.4</v>
      </c>
      <c r="D197" s="31">
        <v>-4.5116372922144397</v>
      </c>
      <c r="E197" s="32">
        <v>50.520201990577668</v>
      </c>
      <c r="F197" s="30">
        <f t="shared" si="3"/>
        <v>23.45037823729103</v>
      </c>
    </row>
    <row r="198" spans="1:6" x14ac:dyDescent="0.25">
      <c r="A198" s="7">
        <v>6.2</v>
      </c>
      <c r="B198" s="7">
        <v>8</v>
      </c>
      <c r="C198" s="7">
        <v>24.2</v>
      </c>
      <c r="D198" s="31">
        <v>-4.5116372922144397</v>
      </c>
      <c r="E198" s="32">
        <v>50.520201990577668</v>
      </c>
      <c r="F198" s="30">
        <f t="shared" si="3"/>
        <v>22.54805077884814</v>
      </c>
    </row>
    <row r="199" spans="1:6" x14ac:dyDescent="0.25">
      <c r="A199" s="7">
        <v>6.2</v>
      </c>
      <c r="B199" s="7">
        <v>8</v>
      </c>
      <c r="C199" s="7">
        <v>24.2</v>
      </c>
      <c r="D199" s="31">
        <v>-4.5116372922144397</v>
      </c>
      <c r="E199" s="32">
        <v>50.520201990577668</v>
      </c>
      <c r="F199" s="30">
        <f t="shared" si="3"/>
        <v>22.54805077884814</v>
      </c>
    </row>
    <row r="200" spans="1:6" x14ac:dyDescent="0.25">
      <c r="A200" s="7">
        <v>5.3</v>
      </c>
      <c r="B200" s="7">
        <v>8</v>
      </c>
      <c r="C200" s="7">
        <v>29</v>
      </c>
      <c r="D200" s="31">
        <v>-4.5116372922144397</v>
      </c>
      <c r="E200" s="32">
        <v>50.520201990577668</v>
      </c>
      <c r="F200" s="30">
        <f t="shared" si="3"/>
        <v>26.608524341841139</v>
      </c>
    </row>
    <row r="201" spans="1:6" x14ac:dyDescent="0.25">
      <c r="A201" s="7">
        <v>5.3</v>
      </c>
      <c r="B201" s="7">
        <v>8</v>
      </c>
      <c r="C201" s="7">
        <v>29</v>
      </c>
      <c r="D201" s="31">
        <v>-4.5116372922144397</v>
      </c>
      <c r="E201" s="32">
        <v>50.520201990577668</v>
      </c>
      <c r="F201" s="30">
        <f t="shared" si="3"/>
        <v>26.608524341841139</v>
      </c>
    </row>
    <row r="202" spans="1:6" x14ac:dyDescent="0.25">
      <c r="A202" s="7">
        <v>6</v>
      </c>
      <c r="B202" s="7">
        <v>8</v>
      </c>
      <c r="C202" s="7">
        <v>21.2</v>
      </c>
      <c r="D202" s="31">
        <v>-4.5116372922144397</v>
      </c>
      <c r="E202" s="32">
        <v>50.520201990577668</v>
      </c>
      <c r="F202" s="30">
        <f t="shared" si="3"/>
        <v>23.45037823729103</v>
      </c>
    </row>
    <row r="203" spans="1:6" x14ac:dyDescent="0.25">
      <c r="A203" s="7">
        <v>3.6</v>
      </c>
      <c r="B203" s="7">
        <v>6</v>
      </c>
      <c r="C203" s="7">
        <v>31.2</v>
      </c>
      <c r="D203" s="31">
        <v>-4.5116372922144397</v>
      </c>
      <c r="E203" s="32">
        <v>50.520201990577668</v>
      </c>
      <c r="F203" s="30">
        <f t="shared" si="3"/>
        <v>34.278307738605683</v>
      </c>
    </row>
    <row r="204" spans="1:6" x14ac:dyDescent="0.25">
      <c r="A204" s="7">
        <v>5.7</v>
      </c>
      <c r="B204" s="7">
        <v>8</v>
      </c>
      <c r="C204" s="7">
        <v>27.2941</v>
      </c>
      <c r="D204" s="31">
        <v>-4.5116372922144397</v>
      </c>
      <c r="E204" s="32">
        <v>50.520201990577668</v>
      </c>
      <c r="F204" s="30">
        <f t="shared" si="3"/>
        <v>24.803869424955362</v>
      </c>
    </row>
    <row r="205" spans="1:6" x14ac:dyDescent="0.25">
      <c r="A205" s="7">
        <v>3.6</v>
      </c>
      <c r="B205" s="7">
        <v>6</v>
      </c>
      <c r="C205" s="7">
        <v>32.9</v>
      </c>
      <c r="D205" s="31">
        <v>-4.5116372922144397</v>
      </c>
      <c r="E205" s="32">
        <v>50.520201990577668</v>
      </c>
      <c r="F205" s="30">
        <f t="shared" si="3"/>
        <v>34.278307738605683</v>
      </c>
    </row>
    <row r="206" spans="1:6" x14ac:dyDescent="0.25">
      <c r="A206" s="7">
        <v>3.7</v>
      </c>
      <c r="B206" s="7">
        <v>6</v>
      </c>
      <c r="C206" s="7">
        <v>28.5</v>
      </c>
      <c r="D206" s="31">
        <v>-4.5116372922144397</v>
      </c>
      <c r="E206" s="32">
        <v>50.520201990577668</v>
      </c>
      <c r="F206" s="30">
        <f t="shared" si="3"/>
        <v>33.827144009384241</v>
      </c>
    </row>
    <row r="207" spans="1:6" x14ac:dyDescent="0.25">
      <c r="A207" s="7">
        <v>4</v>
      </c>
      <c r="B207" s="7">
        <v>6</v>
      </c>
      <c r="C207" s="7">
        <v>28.5</v>
      </c>
      <c r="D207" s="31">
        <v>-4.5116372922144397</v>
      </c>
      <c r="E207" s="32">
        <v>50.520201990577668</v>
      </c>
      <c r="F207" s="30">
        <f t="shared" si="3"/>
        <v>32.473652821719909</v>
      </c>
    </row>
    <row r="208" spans="1:6" x14ac:dyDescent="0.25">
      <c r="A208" s="7">
        <v>6</v>
      </c>
      <c r="B208" s="7">
        <v>8</v>
      </c>
      <c r="C208" s="7">
        <v>32.4</v>
      </c>
      <c r="D208" s="31">
        <v>-4.5116372922144397</v>
      </c>
      <c r="E208" s="32">
        <v>50.520201990577668</v>
      </c>
      <c r="F208" s="30">
        <f t="shared" si="3"/>
        <v>23.45037823729103</v>
      </c>
    </row>
    <row r="209" spans="1:6" x14ac:dyDescent="0.25">
      <c r="A209" s="7">
        <v>5.3</v>
      </c>
      <c r="B209" s="7">
        <v>8</v>
      </c>
      <c r="C209" s="7">
        <v>29</v>
      </c>
      <c r="D209" s="31">
        <v>-4.5116372922144397</v>
      </c>
      <c r="E209" s="32">
        <v>50.520201990577668</v>
      </c>
      <c r="F209" s="30">
        <f t="shared" si="3"/>
        <v>26.608524341841139</v>
      </c>
    </row>
    <row r="210" spans="1:6" x14ac:dyDescent="0.25">
      <c r="A210" s="7">
        <v>6.2</v>
      </c>
      <c r="B210" s="7">
        <v>8</v>
      </c>
      <c r="C210" s="7">
        <v>24.2</v>
      </c>
      <c r="D210" s="31">
        <v>-4.5116372922144397</v>
      </c>
      <c r="E210" s="32">
        <v>50.520201990577668</v>
      </c>
      <c r="F210" s="30">
        <f t="shared" si="3"/>
        <v>22.54805077884814</v>
      </c>
    </row>
    <row r="211" spans="1:6" x14ac:dyDescent="0.25">
      <c r="A211" s="7">
        <v>6</v>
      </c>
      <c r="B211" s="7">
        <v>8</v>
      </c>
      <c r="C211" s="7">
        <v>21.2</v>
      </c>
      <c r="D211" s="31">
        <v>-4.5116372922144397</v>
      </c>
      <c r="E211" s="32">
        <v>50.520201990577668</v>
      </c>
      <c r="F211" s="30">
        <f t="shared" si="3"/>
        <v>23.45037823729103</v>
      </c>
    </row>
    <row r="212" spans="1:6" x14ac:dyDescent="0.25">
      <c r="A212" s="7">
        <v>5</v>
      </c>
      <c r="B212" s="7">
        <v>8</v>
      </c>
      <c r="C212" s="7">
        <v>27.4375</v>
      </c>
      <c r="D212" s="31">
        <v>-4.5116372922144397</v>
      </c>
      <c r="E212" s="32">
        <v>50.520201990577668</v>
      </c>
      <c r="F212" s="30">
        <f t="shared" si="3"/>
        <v>27.962015529505472</v>
      </c>
    </row>
    <row r="213" spans="1:6" x14ac:dyDescent="0.25">
      <c r="A213" s="7">
        <v>2.4</v>
      </c>
      <c r="B213" s="7">
        <v>4</v>
      </c>
      <c r="C213" s="7">
        <v>37.4</v>
      </c>
      <c r="D213" s="31">
        <v>-4.5116372922144397</v>
      </c>
      <c r="E213" s="32">
        <v>50.520201990577668</v>
      </c>
      <c r="F213" s="30">
        <f t="shared" si="3"/>
        <v>39.692272489263011</v>
      </c>
    </row>
    <row r="214" spans="1:6" x14ac:dyDescent="0.25">
      <c r="A214" s="7">
        <v>3.5</v>
      </c>
      <c r="B214" s="7">
        <v>6</v>
      </c>
      <c r="C214" s="7">
        <v>34.9</v>
      </c>
      <c r="D214" s="31">
        <v>-4.5116372922144397</v>
      </c>
      <c r="E214" s="32">
        <v>50.520201990577668</v>
      </c>
      <c r="F214" s="30">
        <f t="shared" si="3"/>
        <v>34.729471467827125</v>
      </c>
    </row>
    <row r="215" spans="1:6" x14ac:dyDescent="0.25">
      <c r="A215" s="7">
        <v>5</v>
      </c>
      <c r="B215" s="7">
        <v>8</v>
      </c>
      <c r="C215" s="7">
        <v>24.7928</v>
      </c>
      <c r="D215" s="31">
        <v>-4.5116372922144397</v>
      </c>
      <c r="E215" s="32">
        <v>50.520201990577668</v>
      </c>
      <c r="F215" s="30">
        <f t="shared" si="3"/>
        <v>27.962015529505472</v>
      </c>
    </row>
    <row r="216" spans="1:6" x14ac:dyDescent="0.25">
      <c r="A216" s="7">
        <v>5</v>
      </c>
      <c r="B216" s="7">
        <v>8</v>
      </c>
      <c r="C216" s="7">
        <v>23.602799999999998</v>
      </c>
      <c r="D216" s="31">
        <v>-4.5116372922144397</v>
      </c>
      <c r="E216" s="32">
        <v>50.520201990577668</v>
      </c>
      <c r="F216" s="30">
        <f t="shared" si="3"/>
        <v>27.962015529505472</v>
      </c>
    </row>
    <row r="217" spans="1:6" x14ac:dyDescent="0.25">
      <c r="A217" s="7">
        <v>3</v>
      </c>
      <c r="B217" s="7">
        <v>6</v>
      </c>
      <c r="C217" s="7">
        <v>31.5</v>
      </c>
      <c r="D217" s="31">
        <v>-4.5116372922144397</v>
      </c>
      <c r="E217" s="32">
        <v>50.520201990577668</v>
      </c>
      <c r="F217" s="30">
        <f t="shared" si="3"/>
        <v>36.985290113934347</v>
      </c>
    </row>
    <row r="218" spans="1:6" x14ac:dyDescent="0.25">
      <c r="A218" s="7">
        <v>3</v>
      </c>
      <c r="B218" s="7">
        <v>6</v>
      </c>
      <c r="C218" s="7">
        <v>34.4</v>
      </c>
      <c r="D218" s="31">
        <v>-4.5116372922144397</v>
      </c>
      <c r="E218" s="32">
        <v>50.520201990577668</v>
      </c>
      <c r="F218" s="30">
        <f t="shared" si="3"/>
        <v>36.985290113934347</v>
      </c>
    </row>
    <row r="219" spans="1:6" x14ac:dyDescent="0.25">
      <c r="A219" s="7">
        <v>3</v>
      </c>
      <c r="B219" s="7">
        <v>6</v>
      </c>
      <c r="C219" s="7">
        <v>33.299999999999997</v>
      </c>
      <c r="D219" s="31">
        <v>-4.5116372922144397</v>
      </c>
      <c r="E219" s="32">
        <v>50.520201990577668</v>
      </c>
      <c r="F219" s="30">
        <f t="shared" si="3"/>
        <v>36.985290113934347</v>
      </c>
    </row>
    <row r="220" spans="1:6" x14ac:dyDescent="0.25">
      <c r="A220" s="7">
        <v>2</v>
      </c>
      <c r="B220" s="7">
        <v>4</v>
      </c>
      <c r="C220" s="7">
        <v>41.2</v>
      </c>
      <c r="D220" s="31">
        <v>-4.5116372922144397</v>
      </c>
      <c r="E220" s="32">
        <v>50.520201990577668</v>
      </c>
      <c r="F220" s="30">
        <f t="shared" si="3"/>
        <v>41.496927406148785</v>
      </c>
    </row>
    <row r="221" spans="1:6" x14ac:dyDescent="0.25">
      <c r="A221" s="7">
        <v>3</v>
      </c>
      <c r="B221" s="7">
        <v>6</v>
      </c>
      <c r="C221" s="7">
        <v>33.128100000000003</v>
      </c>
      <c r="D221" s="31">
        <v>-4.5116372922144397</v>
      </c>
      <c r="E221" s="32">
        <v>50.520201990577668</v>
      </c>
      <c r="F221" s="30">
        <f t="shared" si="3"/>
        <v>36.985290113934347</v>
      </c>
    </row>
    <row r="222" spans="1:6" x14ac:dyDescent="0.25">
      <c r="A222" s="7">
        <v>2.5</v>
      </c>
      <c r="B222" s="7">
        <v>4</v>
      </c>
      <c r="C222" s="7">
        <v>32.799999999999997</v>
      </c>
      <c r="D222" s="31">
        <v>-4.5116372922144397</v>
      </c>
      <c r="E222" s="32">
        <v>50.520201990577668</v>
      </c>
      <c r="F222" s="30">
        <f t="shared" si="3"/>
        <v>39.24110876004157</v>
      </c>
    </row>
    <row r="223" spans="1:6" x14ac:dyDescent="0.25">
      <c r="A223" s="7">
        <v>2.5</v>
      </c>
      <c r="B223" s="7">
        <v>4</v>
      </c>
      <c r="C223" s="7">
        <v>37.6</v>
      </c>
      <c r="D223" s="31">
        <v>-4.5116372922144397</v>
      </c>
      <c r="E223" s="32">
        <v>50.520201990577668</v>
      </c>
      <c r="F223" s="30">
        <f t="shared" si="3"/>
        <v>39.24110876004157</v>
      </c>
    </row>
    <row r="224" spans="1:6" x14ac:dyDescent="0.25">
      <c r="A224" s="7">
        <v>2.5</v>
      </c>
      <c r="B224" s="7">
        <v>4</v>
      </c>
      <c r="C224" s="7">
        <v>37.037799999999997</v>
      </c>
      <c r="D224" s="31">
        <v>-4.5116372922144397</v>
      </c>
      <c r="E224" s="32">
        <v>50.520201990577668</v>
      </c>
      <c r="F224" s="30">
        <f t="shared" si="3"/>
        <v>39.24110876004157</v>
      </c>
    </row>
    <row r="225" spans="1:6" x14ac:dyDescent="0.25">
      <c r="A225" s="7">
        <v>2.5</v>
      </c>
      <c r="B225" s="7">
        <v>4</v>
      </c>
      <c r="C225" s="7">
        <v>40.107700000000001</v>
      </c>
      <c r="D225" s="31">
        <v>-4.5116372922144397</v>
      </c>
      <c r="E225" s="32">
        <v>50.520201990577668</v>
      </c>
      <c r="F225" s="30">
        <f t="shared" si="3"/>
        <v>39.24110876004157</v>
      </c>
    </row>
    <row r="226" spans="1:6" x14ac:dyDescent="0.25">
      <c r="A226" s="7">
        <v>2.5</v>
      </c>
      <c r="B226" s="7">
        <v>4</v>
      </c>
      <c r="C226" s="7">
        <v>37.137</v>
      </c>
      <c r="D226" s="31">
        <v>-4.5116372922144397</v>
      </c>
      <c r="E226" s="32">
        <v>50.520201990577668</v>
      </c>
      <c r="F226" s="30">
        <f t="shared" si="3"/>
        <v>39.24110876004157</v>
      </c>
    </row>
    <row r="227" spans="1:6" x14ac:dyDescent="0.25">
      <c r="A227" s="7">
        <v>3.6</v>
      </c>
      <c r="B227" s="7">
        <v>6</v>
      </c>
      <c r="C227" s="7">
        <v>34.259599999999999</v>
      </c>
      <c r="D227" s="31">
        <v>-4.5116372922144397</v>
      </c>
      <c r="E227" s="32">
        <v>50.520201990577668</v>
      </c>
      <c r="F227" s="30">
        <f t="shared" si="3"/>
        <v>34.278307738605683</v>
      </c>
    </row>
    <row r="228" spans="1:6" x14ac:dyDescent="0.25">
      <c r="A228" s="7">
        <v>3.6</v>
      </c>
      <c r="B228" s="7">
        <v>6</v>
      </c>
      <c r="C228" s="7">
        <v>29.5</v>
      </c>
      <c r="D228" s="31">
        <v>-4.5116372922144397</v>
      </c>
      <c r="E228" s="32">
        <v>50.520201990577668</v>
      </c>
      <c r="F228" s="30">
        <f t="shared" si="3"/>
        <v>34.278307738605683</v>
      </c>
    </row>
    <row r="229" spans="1:6" x14ac:dyDescent="0.25">
      <c r="A229" s="7">
        <v>3</v>
      </c>
      <c r="B229" s="7">
        <v>6</v>
      </c>
      <c r="C229" s="7">
        <v>33.200000000000003</v>
      </c>
      <c r="D229" s="31">
        <v>-4.5116372922144397</v>
      </c>
      <c r="E229" s="32">
        <v>50.520201990577668</v>
      </c>
      <c r="F229" s="30">
        <f t="shared" si="3"/>
        <v>36.985290113934347</v>
      </c>
    </row>
    <row r="230" spans="1:6" x14ac:dyDescent="0.25">
      <c r="A230" s="7">
        <v>1.8</v>
      </c>
      <c r="B230" s="7">
        <v>4</v>
      </c>
      <c r="C230" s="7">
        <v>49.1</v>
      </c>
      <c r="D230" s="31">
        <v>-4.5116372922144397</v>
      </c>
      <c r="E230" s="32">
        <v>50.520201990577668</v>
      </c>
      <c r="F230" s="30">
        <f t="shared" si="3"/>
        <v>42.399254864591676</v>
      </c>
    </row>
    <row r="231" spans="1:6" x14ac:dyDescent="0.25">
      <c r="A231" s="7">
        <v>1.8</v>
      </c>
      <c r="B231" s="7">
        <v>4</v>
      </c>
      <c r="C231" s="7">
        <v>50.8</v>
      </c>
      <c r="D231" s="31">
        <v>-4.5116372922144397</v>
      </c>
      <c r="E231" s="32">
        <v>50.520201990577668</v>
      </c>
      <c r="F231" s="30">
        <f t="shared" si="3"/>
        <v>42.399254864591676</v>
      </c>
    </row>
    <row r="232" spans="1:6" x14ac:dyDescent="0.25">
      <c r="A232" s="7">
        <v>4.5999999999999996</v>
      </c>
      <c r="B232" s="7">
        <v>8</v>
      </c>
      <c r="C232" s="7">
        <v>21.9</v>
      </c>
      <c r="D232" s="31">
        <v>-4.5116372922144397</v>
      </c>
      <c r="E232" s="32">
        <v>50.520201990577668</v>
      </c>
      <c r="F232" s="30">
        <f t="shared" si="3"/>
        <v>29.766670446391249</v>
      </c>
    </row>
    <row r="233" spans="1:6" x14ac:dyDescent="0.25">
      <c r="A233" s="7">
        <v>4.5999999999999996</v>
      </c>
      <c r="B233" s="7">
        <v>8</v>
      </c>
      <c r="C233" s="7">
        <v>24.3</v>
      </c>
      <c r="D233" s="31">
        <v>-4.5116372922144397</v>
      </c>
      <c r="E233" s="32">
        <v>50.520201990577668</v>
      </c>
      <c r="F233" s="30">
        <f t="shared" si="3"/>
        <v>29.766670446391249</v>
      </c>
    </row>
    <row r="234" spans="1:6" x14ac:dyDescent="0.25">
      <c r="A234" s="7">
        <v>2</v>
      </c>
      <c r="B234" s="7">
        <v>4</v>
      </c>
      <c r="C234" s="7">
        <v>48.7</v>
      </c>
      <c r="D234" s="31">
        <v>-4.5116372922144397</v>
      </c>
      <c r="E234" s="32">
        <v>50.520201990577668</v>
      </c>
      <c r="F234" s="30">
        <f t="shared" si="3"/>
        <v>41.496927406148785</v>
      </c>
    </row>
    <row r="235" spans="1:6" x14ac:dyDescent="0.25">
      <c r="A235" s="7">
        <v>2</v>
      </c>
      <c r="B235" s="7">
        <v>4</v>
      </c>
      <c r="C235" s="7">
        <v>46.2</v>
      </c>
      <c r="D235" s="31">
        <v>-4.5116372922144397</v>
      </c>
      <c r="E235" s="32">
        <v>50.520201990577668</v>
      </c>
      <c r="F235" s="30">
        <f t="shared" si="3"/>
        <v>41.496927406148785</v>
      </c>
    </row>
    <row r="236" spans="1:6" x14ac:dyDescent="0.25">
      <c r="A236" s="7">
        <v>2.4</v>
      </c>
      <c r="B236" s="7">
        <v>4</v>
      </c>
      <c r="C236" s="7">
        <v>43.431899999999999</v>
      </c>
      <c r="D236" s="31">
        <v>-4.5116372922144397</v>
      </c>
      <c r="E236" s="32">
        <v>50.520201990577668</v>
      </c>
      <c r="F236" s="30">
        <f t="shared" si="3"/>
        <v>39.692272489263011</v>
      </c>
    </row>
    <row r="237" spans="1:6" x14ac:dyDescent="0.25">
      <c r="A237" s="7">
        <v>2.4</v>
      </c>
      <c r="B237" s="7">
        <v>4</v>
      </c>
      <c r="C237" s="7">
        <v>44.8</v>
      </c>
      <c r="D237" s="31">
        <v>-4.5116372922144397</v>
      </c>
      <c r="E237" s="32">
        <v>50.520201990577668</v>
      </c>
      <c r="F237" s="30">
        <f t="shared" si="3"/>
        <v>39.692272489263011</v>
      </c>
    </row>
    <row r="238" spans="1:6" x14ac:dyDescent="0.25">
      <c r="A238" s="7">
        <v>2.4</v>
      </c>
      <c r="B238" s="7">
        <v>4</v>
      </c>
      <c r="C238" s="7">
        <v>59.9</v>
      </c>
      <c r="D238" s="31">
        <v>-4.5116372922144397</v>
      </c>
      <c r="E238" s="32">
        <v>50.520201990577668</v>
      </c>
      <c r="F238" s="30">
        <f t="shared" si="3"/>
        <v>39.692272489263011</v>
      </c>
    </row>
    <row r="239" spans="1:6" x14ac:dyDescent="0.25">
      <c r="A239" s="7">
        <v>2</v>
      </c>
      <c r="B239" s="7">
        <v>4</v>
      </c>
      <c r="C239" s="7">
        <v>51.787599999999998</v>
      </c>
      <c r="D239" s="31">
        <v>-4.5116372922144397</v>
      </c>
      <c r="E239" s="32">
        <v>50.520201990577668</v>
      </c>
      <c r="F239" s="30">
        <f t="shared" si="3"/>
        <v>41.496927406148785</v>
      </c>
    </row>
    <row r="240" spans="1:6" x14ac:dyDescent="0.25">
      <c r="A240" s="7">
        <v>3.5</v>
      </c>
      <c r="B240" s="7">
        <v>6</v>
      </c>
      <c r="C240" s="7">
        <v>34.028799999999997</v>
      </c>
      <c r="D240" s="31">
        <v>-4.5116372922144397</v>
      </c>
      <c r="E240" s="32">
        <v>50.520201990577668</v>
      </c>
      <c r="F240" s="30">
        <f t="shared" si="3"/>
        <v>34.729471467827125</v>
      </c>
    </row>
    <row r="241" spans="1:6" x14ac:dyDescent="0.25">
      <c r="A241" s="7">
        <v>2</v>
      </c>
      <c r="B241" s="7">
        <v>4</v>
      </c>
      <c r="C241" s="7">
        <v>39.444699999999997</v>
      </c>
      <c r="D241" s="31">
        <v>-4.5116372922144397</v>
      </c>
      <c r="E241" s="32">
        <v>50.520201990577668</v>
      </c>
      <c r="F241" s="30">
        <f t="shared" si="3"/>
        <v>41.496927406148785</v>
      </c>
    </row>
    <row r="242" spans="1:6" x14ac:dyDescent="0.25">
      <c r="A242" s="7">
        <v>2</v>
      </c>
      <c r="B242" s="7">
        <v>4</v>
      </c>
      <c r="C242" s="7">
        <v>46.9</v>
      </c>
      <c r="D242" s="31">
        <v>-4.5116372922144397</v>
      </c>
      <c r="E242" s="32">
        <v>50.520201990577668</v>
      </c>
      <c r="F242" s="30">
        <f t="shared" si="3"/>
        <v>41.496927406148785</v>
      </c>
    </row>
    <row r="243" spans="1:6" x14ac:dyDescent="0.25">
      <c r="A243" s="7">
        <v>2.8</v>
      </c>
      <c r="B243" s="7">
        <v>6</v>
      </c>
      <c r="C243" s="7">
        <v>30.3</v>
      </c>
      <c r="D243" s="31">
        <v>-4.5116372922144397</v>
      </c>
      <c r="E243" s="32">
        <v>50.520201990577668</v>
      </c>
      <c r="F243" s="30">
        <f t="shared" si="3"/>
        <v>37.887617572377238</v>
      </c>
    </row>
    <row r="244" spans="1:6" x14ac:dyDescent="0.25">
      <c r="A244" s="7">
        <v>3</v>
      </c>
      <c r="B244" s="7">
        <v>6</v>
      </c>
      <c r="C244" s="7">
        <v>31.302499999999998</v>
      </c>
      <c r="D244" s="31">
        <v>-4.5116372922144397</v>
      </c>
      <c r="E244" s="32">
        <v>50.520201990577668</v>
      </c>
      <c r="F244" s="30">
        <f t="shared" si="3"/>
        <v>36.985290113934347</v>
      </c>
    </row>
    <row r="245" spans="1:6" x14ac:dyDescent="0.25">
      <c r="A245" s="7">
        <v>3</v>
      </c>
      <c r="B245" s="7">
        <v>6</v>
      </c>
      <c r="C245" s="7">
        <v>34.4</v>
      </c>
      <c r="D245" s="31">
        <v>-4.5116372922144397</v>
      </c>
      <c r="E245" s="32">
        <v>50.520201990577668</v>
      </c>
      <c r="F245" s="30">
        <f t="shared" si="3"/>
        <v>36.985290113934347</v>
      </c>
    </row>
    <row r="246" spans="1:6" x14ac:dyDescent="0.25">
      <c r="A246" s="7">
        <v>2.4</v>
      </c>
      <c r="B246" s="7">
        <v>4</v>
      </c>
      <c r="C246" s="7">
        <v>56.3</v>
      </c>
      <c r="D246" s="31">
        <v>-4.5116372922144397</v>
      </c>
      <c r="E246" s="32">
        <v>50.520201990577668</v>
      </c>
      <c r="F246" s="30">
        <f t="shared" si="3"/>
        <v>39.692272489263011</v>
      </c>
    </row>
  </sheetData>
  <mergeCells count="1">
    <mergeCell ref="H10:I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workbookViewId="0">
      <selection activeCell="J13" sqref="J13"/>
    </sheetView>
  </sheetViews>
  <sheetFormatPr defaultRowHeight="15" x14ac:dyDescent="0.25"/>
  <cols>
    <col min="1" max="5" width="9.140625" style="9"/>
    <col min="6" max="7" width="12" style="9" bestFit="1" customWidth="1"/>
    <col min="8" max="16384" width="9.140625" style="9"/>
  </cols>
  <sheetData>
    <row r="1" spans="1:13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58</v>
      </c>
      <c r="F1" s="36" t="s">
        <v>59</v>
      </c>
      <c r="G1" s="27" t="s">
        <v>60</v>
      </c>
    </row>
    <row r="2" spans="1:13" x14ac:dyDescent="0.25">
      <c r="A2" s="7">
        <v>4.7</v>
      </c>
      <c r="B2" s="7">
        <v>28.0198</v>
      </c>
      <c r="C2" s="7">
        <f>$M$6*A2+$M$5</f>
        <v>29.315506717169793</v>
      </c>
      <c r="D2" s="7">
        <f>(B2-C2)/B2</f>
        <v>-4.6242539817193305E-2</v>
      </c>
      <c r="E2" s="7">
        <f>ABS(D:D)</f>
        <v>4.6242539817193305E-2</v>
      </c>
      <c r="F2" s="37">
        <f>AVERAGE(E:E)</f>
        <v>0.10388569306251438</v>
      </c>
      <c r="G2" s="11">
        <f>F2*100</f>
        <v>10.388569306251439</v>
      </c>
    </row>
    <row r="3" spans="1:13" x14ac:dyDescent="0.25">
      <c r="A3" s="7">
        <v>4.7</v>
      </c>
      <c r="B3" s="7">
        <v>25.609400000000001</v>
      </c>
      <c r="C3" s="7">
        <f t="shared" ref="C3:C66" si="0">$M$6*A3+$M$5</f>
        <v>29.315506717169793</v>
      </c>
      <c r="D3" s="7">
        <f t="shared" ref="D3:D66" si="1">(B3-C3)/B3</f>
        <v>-0.14471665549250634</v>
      </c>
      <c r="E3" s="7">
        <f t="shared" ref="E3:E66" si="2">ABS(D:D)</f>
        <v>0.14471665549250634</v>
      </c>
    </row>
    <row r="4" spans="1:13" x14ac:dyDescent="0.25">
      <c r="A4" s="7">
        <v>4.2</v>
      </c>
      <c r="B4" s="7">
        <v>26.8</v>
      </c>
      <c r="C4" s="7">
        <f t="shared" si="0"/>
        <v>31.571325363277012</v>
      </c>
      <c r="D4" s="7">
        <f t="shared" si="1"/>
        <v>-0.17803452848048548</v>
      </c>
      <c r="E4" s="7">
        <f t="shared" si="2"/>
        <v>0.17803452848048548</v>
      </c>
    </row>
    <row r="5" spans="1:13" x14ac:dyDescent="0.25">
      <c r="A5" s="7">
        <v>4.2</v>
      </c>
      <c r="B5" s="7">
        <v>25.045100000000001</v>
      </c>
      <c r="C5" s="7">
        <f t="shared" si="0"/>
        <v>31.571325363277012</v>
      </c>
      <c r="D5" s="7">
        <f t="shared" si="1"/>
        <v>-0.26057893014110584</v>
      </c>
      <c r="E5" s="7">
        <f t="shared" si="2"/>
        <v>0.26057893014110584</v>
      </c>
      <c r="L5" s="27" t="s">
        <v>6</v>
      </c>
      <c r="M5" s="12">
        <v>50.520201990577668</v>
      </c>
    </row>
    <row r="6" spans="1:13" x14ac:dyDescent="0.25">
      <c r="A6" s="7">
        <v>5.2</v>
      </c>
      <c r="B6" s="7">
        <v>24.8</v>
      </c>
      <c r="C6" s="7">
        <f t="shared" si="0"/>
        <v>27.05968807106257</v>
      </c>
      <c r="D6" s="7">
        <f t="shared" si="1"/>
        <v>-9.1116454478329417E-2</v>
      </c>
      <c r="E6" s="7">
        <f t="shared" si="2"/>
        <v>9.1116454478329417E-2</v>
      </c>
      <c r="L6" s="27" t="s">
        <v>5</v>
      </c>
      <c r="M6" s="12">
        <v>-4.5116372922144414</v>
      </c>
    </row>
    <row r="7" spans="1:13" x14ac:dyDescent="0.25">
      <c r="A7" s="7">
        <v>5.2</v>
      </c>
      <c r="B7" s="7">
        <v>23.9</v>
      </c>
      <c r="C7" s="7">
        <f t="shared" si="0"/>
        <v>27.05968807106257</v>
      </c>
      <c r="D7" s="7">
        <f t="shared" si="1"/>
        <v>-0.13220452180178127</v>
      </c>
      <c r="E7" s="7">
        <f t="shared" si="2"/>
        <v>0.13220452180178127</v>
      </c>
    </row>
    <row r="8" spans="1:13" x14ac:dyDescent="0.25">
      <c r="A8" s="7">
        <v>2</v>
      </c>
      <c r="B8" s="7">
        <v>39.7256</v>
      </c>
      <c r="C8" s="7">
        <f t="shared" si="0"/>
        <v>41.496927406148785</v>
      </c>
      <c r="D8" s="7">
        <f t="shared" si="1"/>
        <v>-4.4589066147491419E-2</v>
      </c>
      <c r="E8" s="7">
        <f t="shared" si="2"/>
        <v>4.4589066147491419E-2</v>
      </c>
    </row>
    <row r="9" spans="1:13" x14ac:dyDescent="0.25">
      <c r="A9" s="7">
        <v>6</v>
      </c>
      <c r="B9" s="7">
        <v>24.4</v>
      </c>
      <c r="C9" s="7">
        <f t="shared" si="0"/>
        <v>23.450378237291019</v>
      </c>
      <c r="D9" s="7">
        <f t="shared" si="1"/>
        <v>3.8918924701187671E-2</v>
      </c>
      <c r="E9" s="7">
        <f t="shared" si="2"/>
        <v>3.8918924701187671E-2</v>
      </c>
    </row>
    <row r="10" spans="1:13" x14ac:dyDescent="0.25">
      <c r="A10" s="7">
        <v>3</v>
      </c>
      <c r="B10" s="7">
        <v>39.710299999999997</v>
      </c>
      <c r="C10" s="7">
        <f t="shared" si="0"/>
        <v>36.98529011393434</v>
      </c>
      <c r="D10" s="7">
        <f t="shared" si="1"/>
        <v>6.8622243752015394E-2</v>
      </c>
      <c r="E10" s="7">
        <f t="shared" si="2"/>
        <v>6.8622243752015394E-2</v>
      </c>
    </row>
    <row r="11" spans="1:13" x14ac:dyDescent="0.25">
      <c r="A11" s="7">
        <v>3</v>
      </c>
      <c r="B11" s="7">
        <v>38.7896</v>
      </c>
      <c r="C11" s="7">
        <f t="shared" si="0"/>
        <v>36.98529011393434</v>
      </c>
      <c r="D11" s="7">
        <f t="shared" si="1"/>
        <v>4.6515300133686863E-2</v>
      </c>
      <c r="E11" s="7">
        <f t="shared" si="2"/>
        <v>4.6515300133686863E-2</v>
      </c>
    </row>
    <row r="12" spans="1:13" x14ac:dyDescent="0.25">
      <c r="A12" s="7">
        <v>3</v>
      </c>
      <c r="B12" s="7">
        <v>33.629600000000003</v>
      </c>
      <c r="C12" s="7">
        <f t="shared" si="0"/>
        <v>36.98529011393434</v>
      </c>
      <c r="D12" s="7">
        <f t="shared" si="1"/>
        <v>-9.9783824783355624E-2</v>
      </c>
      <c r="E12" s="7">
        <f t="shared" si="2"/>
        <v>9.9783824783355624E-2</v>
      </c>
    </row>
    <row r="13" spans="1:13" x14ac:dyDescent="0.25">
      <c r="A13" s="7">
        <v>3</v>
      </c>
      <c r="B13" s="7">
        <v>35.267800000000001</v>
      </c>
      <c r="C13" s="7">
        <f t="shared" si="0"/>
        <v>36.98529011393434</v>
      </c>
      <c r="D13" s="7">
        <f t="shared" si="1"/>
        <v>-4.8698532767406502E-2</v>
      </c>
      <c r="E13" s="7">
        <f t="shared" si="2"/>
        <v>4.8698532767406502E-2</v>
      </c>
    </row>
    <row r="14" spans="1:13" x14ac:dyDescent="0.25">
      <c r="A14" s="7">
        <v>8</v>
      </c>
      <c r="B14" s="7">
        <v>17.8</v>
      </c>
      <c r="C14" s="7">
        <f t="shared" si="0"/>
        <v>14.427103652862137</v>
      </c>
      <c r="D14" s="7">
        <f t="shared" si="1"/>
        <v>0.18948855882796989</v>
      </c>
      <c r="E14" s="7">
        <f t="shared" si="2"/>
        <v>0.18948855882796989</v>
      </c>
    </row>
    <row r="15" spans="1:13" x14ac:dyDescent="0.25">
      <c r="A15" s="7">
        <v>6.2</v>
      </c>
      <c r="B15" s="7">
        <v>27.1</v>
      </c>
      <c r="C15" s="7">
        <f t="shared" si="0"/>
        <v>22.548050778848129</v>
      </c>
      <c r="D15" s="7">
        <f t="shared" si="1"/>
        <v>0.16796860594656354</v>
      </c>
      <c r="E15" s="7">
        <f t="shared" si="2"/>
        <v>0.16796860594656354</v>
      </c>
    </row>
    <row r="16" spans="1:13" x14ac:dyDescent="0.25">
      <c r="A16" s="7">
        <v>6.2</v>
      </c>
      <c r="B16" s="7">
        <v>34.349299999999999</v>
      </c>
      <c r="C16" s="7">
        <f t="shared" si="0"/>
        <v>22.548050778848129</v>
      </c>
      <c r="D16" s="7">
        <f t="shared" si="1"/>
        <v>0.34356593063473989</v>
      </c>
      <c r="E16" s="7">
        <f t="shared" si="2"/>
        <v>0.34356593063473989</v>
      </c>
    </row>
    <row r="17" spans="1:5" x14ac:dyDescent="0.25">
      <c r="A17" s="7">
        <v>6.2</v>
      </c>
      <c r="B17" s="7">
        <v>35.799999999999997</v>
      </c>
      <c r="C17" s="7">
        <f t="shared" si="0"/>
        <v>22.548050778848129</v>
      </c>
      <c r="D17" s="7">
        <f t="shared" si="1"/>
        <v>0.37016617936178403</v>
      </c>
      <c r="E17" s="7">
        <f t="shared" si="2"/>
        <v>0.37016617936178403</v>
      </c>
    </row>
    <row r="18" spans="1:5" x14ac:dyDescent="0.25">
      <c r="A18" s="7">
        <v>7</v>
      </c>
      <c r="B18" s="7">
        <v>33.700000000000003</v>
      </c>
      <c r="C18" s="7">
        <f t="shared" si="0"/>
        <v>18.938740945076578</v>
      </c>
      <c r="D18" s="7">
        <f t="shared" si="1"/>
        <v>0.43801955652591762</v>
      </c>
      <c r="E18" s="7">
        <f t="shared" si="2"/>
        <v>0.43801955652591762</v>
      </c>
    </row>
    <row r="19" spans="1:5" x14ac:dyDescent="0.25">
      <c r="A19" s="7">
        <v>8.4</v>
      </c>
      <c r="B19" s="7">
        <v>30</v>
      </c>
      <c r="C19" s="7">
        <f t="shared" si="0"/>
        <v>12.622448735976356</v>
      </c>
      <c r="D19" s="7">
        <f t="shared" si="1"/>
        <v>0.57925170880078813</v>
      </c>
      <c r="E19" s="7">
        <f t="shared" si="2"/>
        <v>0.57925170880078813</v>
      </c>
    </row>
    <row r="20" spans="1:5" x14ac:dyDescent="0.25">
      <c r="A20" s="7">
        <v>8.4</v>
      </c>
      <c r="B20" s="7">
        <v>30</v>
      </c>
      <c r="C20" s="7">
        <f t="shared" si="0"/>
        <v>12.622448735976356</v>
      </c>
      <c r="D20" s="7">
        <f t="shared" si="1"/>
        <v>0.57925170880078813</v>
      </c>
      <c r="E20" s="7">
        <f t="shared" si="2"/>
        <v>0.57925170880078813</v>
      </c>
    </row>
    <row r="21" spans="1:5" x14ac:dyDescent="0.25">
      <c r="A21" s="7">
        <v>4.5</v>
      </c>
      <c r="B21" s="7">
        <v>24.349900000000002</v>
      </c>
      <c r="C21" s="7">
        <f t="shared" si="0"/>
        <v>30.21783417561268</v>
      </c>
      <c r="D21" s="7">
        <f t="shared" si="1"/>
        <v>-0.24098391269010047</v>
      </c>
      <c r="E21" s="7">
        <f t="shared" si="2"/>
        <v>0.24098391269010047</v>
      </c>
    </row>
    <row r="22" spans="1:5" x14ac:dyDescent="0.25">
      <c r="A22" s="7">
        <v>5.7</v>
      </c>
      <c r="B22" s="7">
        <v>20.99</v>
      </c>
      <c r="C22" s="7">
        <f t="shared" si="0"/>
        <v>24.803869424955352</v>
      </c>
      <c r="D22" s="7">
        <f t="shared" si="1"/>
        <v>-0.18169935326133174</v>
      </c>
      <c r="E22" s="7">
        <f t="shared" si="2"/>
        <v>0.18169935326133174</v>
      </c>
    </row>
    <row r="23" spans="1:5" x14ac:dyDescent="0.25">
      <c r="A23" s="7">
        <v>5.7</v>
      </c>
      <c r="B23" s="7">
        <v>21.1</v>
      </c>
      <c r="C23" s="7">
        <f t="shared" si="0"/>
        <v>24.803869424955352</v>
      </c>
      <c r="D23" s="7">
        <f t="shared" si="1"/>
        <v>-0.17553883530594075</v>
      </c>
      <c r="E23" s="7">
        <f t="shared" si="2"/>
        <v>0.17553883530594075</v>
      </c>
    </row>
    <row r="24" spans="1:5" x14ac:dyDescent="0.25">
      <c r="A24" s="7">
        <v>5.2</v>
      </c>
      <c r="B24" s="7">
        <v>25.4</v>
      </c>
      <c r="C24" s="7">
        <f t="shared" si="0"/>
        <v>27.05968807106257</v>
      </c>
      <c r="D24" s="7">
        <f t="shared" si="1"/>
        <v>-6.5342050041833535E-2</v>
      </c>
      <c r="E24" s="7">
        <f t="shared" si="2"/>
        <v>6.5342050041833535E-2</v>
      </c>
    </row>
    <row r="25" spans="1:5" x14ac:dyDescent="0.25">
      <c r="A25" s="7">
        <v>5.2</v>
      </c>
      <c r="B25" s="7">
        <v>24</v>
      </c>
      <c r="C25" s="7">
        <f t="shared" si="0"/>
        <v>27.05968807106257</v>
      </c>
      <c r="D25" s="7">
        <f t="shared" si="1"/>
        <v>-0.12748700296094043</v>
      </c>
      <c r="E25" s="7">
        <f t="shared" si="2"/>
        <v>0.12748700296094043</v>
      </c>
    </row>
    <row r="26" spans="1:5" x14ac:dyDescent="0.25">
      <c r="A26" s="7">
        <v>5.2</v>
      </c>
      <c r="B26" s="7">
        <v>25.4</v>
      </c>
      <c r="C26" s="7">
        <f t="shared" si="0"/>
        <v>27.05968807106257</v>
      </c>
      <c r="D26" s="7">
        <f t="shared" si="1"/>
        <v>-6.5342050041833535E-2</v>
      </c>
      <c r="E26" s="7">
        <f t="shared" si="2"/>
        <v>6.5342050041833535E-2</v>
      </c>
    </row>
    <row r="27" spans="1:5" x14ac:dyDescent="0.25">
      <c r="A27" s="7">
        <v>5.2</v>
      </c>
      <c r="B27" s="7">
        <v>22.6</v>
      </c>
      <c r="C27" s="7">
        <f t="shared" si="0"/>
        <v>27.05968807106257</v>
      </c>
      <c r="D27" s="7">
        <f t="shared" si="1"/>
        <v>-0.19733133057798977</v>
      </c>
      <c r="E27" s="7">
        <f t="shared" si="2"/>
        <v>0.19733133057798977</v>
      </c>
    </row>
    <row r="28" spans="1:5" x14ac:dyDescent="0.25">
      <c r="A28" s="7">
        <v>6.5</v>
      </c>
      <c r="B28" s="7">
        <v>17.5</v>
      </c>
      <c r="C28" s="7">
        <f t="shared" si="0"/>
        <v>21.194559591183797</v>
      </c>
      <c r="D28" s="7">
        <f t="shared" si="1"/>
        <v>-0.21111769092478841</v>
      </c>
      <c r="E28" s="7">
        <f t="shared" si="2"/>
        <v>0.21111769092478841</v>
      </c>
    </row>
    <row r="29" spans="1:5" x14ac:dyDescent="0.25">
      <c r="A29" s="7">
        <v>6.5</v>
      </c>
      <c r="B29" s="7">
        <v>19.899999999999999</v>
      </c>
      <c r="C29" s="7">
        <f t="shared" si="0"/>
        <v>21.194559591183797</v>
      </c>
      <c r="D29" s="7">
        <f t="shared" si="1"/>
        <v>-6.505324578813057E-2</v>
      </c>
      <c r="E29" s="7">
        <f t="shared" si="2"/>
        <v>6.505324578813057E-2</v>
      </c>
    </row>
    <row r="30" spans="1:5" x14ac:dyDescent="0.25">
      <c r="A30" s="7">
        <v>6.5</v>
      </c>
      <c r="B30" s="7">
        <v>19.899999999999999</v>
      </c>
      <c r="C30" s="7">
        <f t="shared" si="0"/>
        <v>21.194559591183797</v>
      </c>
      <c r="D30" s="7">
        <f t="shared" si="1"/>
        <v>-6.505324578813057E-2</v>
      </c>
      <c r="E30" s="7">
        <f t="shared" si="2"/>
        <v>6.505324578813057E-2</v>
      </c>
    </row>
    <row r="31" spans="1:5" x14ac:dyDescent="0.25">
      <c r="A31" s="7">
        <v>6.5</v>
      </c>
      <c r="B31" s="7">
        <v>17.5</v>
      </c>
      <c r="C31" s="7">
        <f t="shared" si="0"/>
        <v>21.194559591183797</v>
      </c>
      <c r="D31" s="7">
        <f t="shared" si="1"/>
        <v>-0.21111769092478841</v>
      </c>
      <c r="E31" s="7">
        <f t="shared" si="2"/>
        <v>0.21111769092478841</v>
      </c>
    </row>
    <row r="32" spans="1:5" x14ac:dyDescent="0.25">
      <c r="A32" s="7">
        <v>6.5</v>
      </c>
      <c r="B32" s="7">
        <v>19.899999999999999</v>
      </c>
      <c r="C32" s="7">
        <f t="shared" si="0"/>
        <v>21.194559591183797</v>
      </c>
      <c r="D32" s="7">
        <f t="shared" si="1"/>
        <v>-6.505324578813057E-2</v>
      </c>
      <c r="E32" s="7">
        <f t="shared" si="2"/>
        <v>6.505324578813057E-2</v>
      </c>
    </row>
    <row r="33" spans="1:5" x14ac:dyDescent="0.25">
      <c r="A33" s="7">
        <v>1.8</v>
      </c>
      <c r="B33" s="7">
        <v>37.619999999999997</v>
      </c>
      <c r="C33" s="7">
        <f t="shared" si="0"/>
        <v>42.399254864591676</v>
      </c>
      <c r="D33" s="7">
        <f t="shared" si="1"/>
        <v>-0.12704026753300582</v>
      </c>
      <c r="E33" s="7">
        <f t="shared" si="2"/>
        <v>0.12704026753300582</v>
      </c>
    </row>
    <row r="34" spans="1:5" x14ac:dyDescent="0.25">
      <c r="A34" s="7">
        <v>1.8</v>
      </c>
      <c r="B34" s="7">
        <v>37.002800000000001</v>
      </c>
      <c r="C34" s="7">
        <f t="shared" si="0"/>
        <v>42.399254864591676</v>
      </c>
      <c r="D34" s="7">
        <f t="shared" si="1"/>
        <v>-0.14583909500339637</v>
      </c>
      <c r="E34" s="7">
        <f t="shared" si="2"/>
        <v>0.14583909500339637</v>
      </c>
    </row>
    <row r="35" spans="1:5" x14ac:dyDescent="0.25">
      <c r="A35" s="7">
        <v>2</v>
      </c>
      <c r="B35" s="7">
        <v>38.995899999999999</v>
      </c>
      <c r="C35" s="7">
        <f t="shared" si="0"/>
        <v>41.496927406148785</v>
      </c>
      <c r="D35" s="7">
        <f t="shared" si="1"/>
        <v>-6.4135650315771314E-2</v>
      </c>
      <c r="E35" s="7">
        <f t="shared" si="2"/>
        <v>6.4135650315771314E-2</v>
      </c>
    </row>
    <row r="36" spans="1:5" x14ac:dyDescent="0.25">
      <c r="A36" s="7">
        <v>2</v>
      </c>
      <c r="B36" s="7">
        <v>39</v>
      </c>
      <c r="C36" s="7">
        <f t="shared" si="0"/>
        <v>41.496927406148785</v>
      </c>
      <c r="D36" s="7">
        <f t="shared" si="1"/>
        <v>-6.4023779644840642E-2</v>
      </c>
      <c r="E36" s="7">
        <f t="shared" si="2"/>
        <v>6.4023779644840642E-2</v>
      </c>
    </row>
    <row r="37" spans="1:5" x14ac:dyDescent="0.25">
      <c r="A37" s="7">
        <v>2</v>
      </c>
      <c r="B37" s="7">
        <v>38.512</v>
      </c>
      <c r="C37" s="7">
        <f t="shared" si="0"/>
        <v>41.496927406148785</v>
      </c>
      <c r="D37" s="7">
        <f t="shared" si="1"/>
        <v>-7.7506424131408E-2</v>
      </c>
      <c r="E37" s="7">
        <f t="shared" si="2"/>
        <v>7.7506424131408E-2</v>
      </c>
    </row>
    <row r="38" spans="1:5" x14ac:dyDescent="0.25">
      <c r="A38" s="7">
        <v>5.5</v>
      </c>
      <c r="B38" s="7">
        <v>29.3</v>
      </c>
      <c r="C38" s="7">
        <f t="shared" si="0"/>
        <v>25.706196883398242</v>
      </c>
      <c r="D38" s="7">
        <f t="shared" si="1"/>
        <v>0.12265539647104978</v>
      </c>
      <c r="E38" s="7">
        <f t="shared" si="2"/>
        <v>0.12265539647104978</v>
      </c>
    </row>
    <row r="39" spans="1:5" x14ac:dyDescent="0.25">
      <c r="A39" s="7">
        <v>3</v>
      </c>
      <c r="B39" s="7">
        <v>35.9</v>
      </c>
      <c r="C39" s="7">
        <f t="shared" si="0"/>
        <v>36.98529011393434</v>
      </c>
      <c r="D39" s="7">
        <f t="shared" si="1"/>
        <v>-3.0230922393714253E-2</v>
      </c>
      <c r="E39" s="7">
        <f t="shared" si="2"/>
        <v>3.0230922393714253E-2</v>
      </c>
    </row>
    <row r="40" spans="1:5" x14ac:dyDescent="0.25">
      <c r="A40" s="7">
        <v>3.5</v>
      </c>
      <c r="B40" s="7">
        <v>36.200000000000003</v>
      </c>
      <c r="C40" s="7">
        <f t="shared" si="0"/>
        <v>34.729471467827125</v>
      </c>
      <c r="D40" s="7">
        <f t="shared" si="1"/>
        <v>4.0622335142897183E-2</v>
      </c>
      <c r="E40" s="7">
        <f t="shared" si="2"/>
        <v>4.0622335142897183E-2</v>
      </c>
    </row>
    <row r="41" spans="1:5" x14ac:dyDescent="0.25">
      <c r="A41" s="7">
        <v>3.5</v>
      </c>
      <c r="B41" s="7">
        <v>34.5</v>
      </c>
      <c r="C41" s="7">
        <f t="shared" si="0"/>
        <v>34.729471467827125</v>
      </c>
      <c r="D41" s="7">
        <f t="shared" si="1"/>
        <v>-6.6513468935398496E-3</v>
      </c>
      <c r="E41" s="7">
        <f t="shared" si="2"/>
        <v>6.6513468935398496E-3</v>
      </c>
    </row>
    <row r="42" spans="1:5" x14ac:dyDescent="0.25">
      <c r="A42" s="7">
        <v>3.5</v>
      </c>
      <c r="B42" s="7">
        <v>34.792700000000004</v>
      </c>
      <c r="C42" s="7">
        <f t="shared" si="0"/>
        <v>34.729471467827125</v>
      </c>
      <c r="D42" s="7">
        <f t="shared" si="1"/>
        <v>1.8172930578218623E-3</v>
      </c>
      <c r="E42" s="7">
        <f t="shared" si="2"/>
        <v>1.8172930578218623E-3</v>
      </c>
    </row>
    <row r="43" spans="1:5" x14ac:dyDescent="0.25">
      <c r="A43" s="7">
        <v>5.5</v>
      </c>
      <c r="B43" s="7">
        <v>30.8</v>
      </c>
      <c r="C43" s="7">
        <f t="shared" si="0"/>
        <v>25.706196883398242</v>
      </c>
      <c r="D43" s="7">
        <f t="shared" si="1"/>
        <v>0.16538321807148568</v>
      </c>
      <c r="E43" s="7">
        <f t="shared" si="2"/>
        <v>0.16538321807148568</v>
      </c>
    </row>
    <row r="44" spans="1:5" x14ac:dyDescent="0.25">
      <c r="A44" s="7">
        <v>1</v>
      </c>
      <c r="B44" s="7">
        <v>57.8</v>
      </c>
      <c r="C44" s="7">
        <f t="shared" si="0"/>
        <v>46.00856469836323</v>
      </c>
      <c r="D44" s="7">
        <f t="shared" si="1"/>
        <v>0.20400407096257384</v>
      </c>
      <c r="E44" s="7">
        <f t="shared" si="2"/>
        <v>0.20400407096257384</v>
      </c>
    </row>
    <row r="45" spans="1:5" x14ac:dyDescent="0.25">
      <c r="A45" s="7">
        <v>1</v>
      </c>
      <c r="B45" s="7">
        <v>57.8</v>
      </c>
      <c r="C45" s="7">
        <f t="shared" si="0"/>
        <v>46.00856469836323</v>
      </c>
      <c r="D45" s="7">
        <f t="shared" si="1"/>
        <v>0.20400407096257384</v>
      </c>
      <c r="E45" s="7">
        <f t="shared" si="2"/>
        <v>0.20400407096257384</v>
      </c>
    </row>
    <row r="46" spans="1:5" x14ac:dyDescent="0.25">
      <c r="A46" s="7">
        <v>3.7</v>
      </c>
      <c r="B46" s="7">
        <v>35.980200000000004</v>
      </c>
      <c r="C46" s="7">
        <f t="shared" si="0"/>
        <v>33.827144009384234</v>
      </c>
      <c r="D46" s="7">
        <f t="shared" si="1"/>
        <v>5.9840022863012682E-2</v>
      </c>
      <c r="E46" s="7">
        <f t="shared" si="2"/>
        <v>5.9840022863012682E-2</v>
      </c>
    </row>
    <row r="47" spans="1:5" x14ac:dyDescent="0.25">
      <c r="A47" s="7">
        <v>3.7</v>
      </c>
      <c r="B47" s="7">
        <v>36.9</v>
      </c>
      <c r="C47" s="7">
        <f t="shared" si="0"/>
        <v>33.827144009384234</v>
      </c>
      <c r="D47" s="7">
        <f t="shared" si="1"/>
        <v>8.3275230097988193E-2</v>
      </c>
      <c r="E47" s="7">
        <f t="shared" si="2"/>
        <v>8.3275230097988193E-2</v>
      </c>
    </row>
    <row r="48" spans="1:5" x14ac:dyDescent="0.25">
      <c r="A48" s="7">
        <v>3.7</v>
      </c>
      <c r="B48" s="7">
        <v>34.583199999999998</v>
      </c>
      <c r="C48" s="7">
        <f t="shared" si="0"/>
        <v>33.827144009384234</v>
      </c>
      <c r="D48" s="7">
        <f t="shared" si="1"/>
        <v>2.1861944256626444E-2</v>
      </c>
      <c r="E48" s="7">
        <f t="shared" si="2"/>
        <v>2.1861944256626444E-2</v>
      </c>
    </row>
    <row r="49" spans="1:5" x14ac:dyDescent="0.25">
      <c r="A49" s="7">
        <v>3.7</v>
      </c>
      <c r="B49" s="7">
        <v>34.9</v>
      </c>
      <c r="C49" s="7">
        <f t="shared" si="0"/>
        <v>33.827144009384234</v>
      </c>
      <c r="D49" s="7">
        <f t="shared" si="1"/>
        <v>3.0740859329964593E-2</v>
      </c>
      <c r="E49" s="7">
        <f t="shared" si="2"/>
        <v>3.0740859329964593E-2</v>
      </c>
    </row>
    <row r="50" spans="1:5" x14ac:dyDescent="0.25">
      <c r="A50" s="7">
        <v>2</v>
      </c>
      <c r="B50" s="7">
        <v>37.5</v>
      </c>
      <c r="C50" s="7">
        <f t="shared" si="0"/>
        <v>41.496927406148785</v>
      </c>
      <c r="D50" s="7">
        <f t="shared" si="1"/>
        <v>-0.10658473083063427</v>
      </c>
      <c r="E50" s="7">
        <f t="shared" si="2"/>
        <v>0.10658473083063427</v>
      </c>
    </row>
    <row r="51" spans="1:5" x14ac:dyDescent="0.25">
      <c r="A51" s="7">
        <v>2</v>
      </c>
      <c r="B51" s="7">
        <v>40</v>
      </c>
      <c r="C51" s="7">
        <f t="shared" si="0"/>
        <v>41.496927406148785</v>
      </c>
      <c r="D51" s="7">
        <f t="shared" si="1"/>
        <v>-3.7423185153719632E-2</v>
      </c>
      <c r="E51" s="7">
        <f t="shared" si="2"/>
        <v>3.7423185153719632E-2</v>
      </c>
    </row>
    <row r="52" spans="1:5" x14ac:dyDescent="0.25">
      <c r="A52" s="7">
        <v>2.4</v>
      </c>
      <c r="B52" s="7">
        <v>33.6</v>
      </c>
      <c r="C52" s="7">
        <f t="shared" si="0"/>
        <v>39.692272489263011</v>
      </c>
      <c r="D52" s="7">
        <f t="shared" si="1"/>
        <v>-0.18131763360901815</v>
      </c>
      <c r="E52" s="7">
        <f t="shared" si="2"/>
        <v>0.18131763360901815</v>
      </c>
    </row>
    <row r="53" spans="1:5" x14ac:dyDescent="0.25">
      <c r="A53" s="7">
        <v>2.4</v>
      </c>
      <c r="B53" s="7">
        <v>36.4</v>
      </c>
      <c r="C53" s="7">
        <f t="shared" si="0"/>
        <v>39.692272489263011</v>
      </c>
      <c r="D53" s="7">
        <f t="shared" si="1"/>
        <v>-9.044704640832453E-2</v>
      </c>
      <c r="E53" s="7">
        <f t="shared" si="2"/>
        <v>9.044704640832453E-2</v>
      </c>
    </row>
    <row r="54" spans="1:5" x14ac:dyDescent="0.25">
      <c r="A54" s="7">
        <v>3.8</v>
      </c>
      <c r="B54" s="7">
        <v>28.5532</v>
      </c>
      <c r="C54" s="7">
        <f t="shared" si="0"/>
        <v>33.375980280162793</v>
      </c>
      <c r="D54" s="7">
        <f t="shared" si="1"/>
        <v>-0.16890507124114959</v>
      </c>
      <c r="E54" s="7">
        <f t="shared" si="2"/>
        <v>0.16890507124114959</v>
      </c>
    </row>
    <row r="55" spans="1:5" x14ac:dyDescent="0.25">
      <c r="A55" s="7">
        <v>3.8</v>
      </c>
      <c r="B55" s="7">
        <v>27.372</v>
      </c>
      <c r="C55" s="7">
        <f t="shared" si="0"/>
        <v>33.375980280162793</v>
      </c>
      <c r="D55" s="7">
        <f t="shared" si="1"/>
        <v>-0.21934751863812629</v>
      </c>
      <c r="E55" s="7">
        <f t="shared" si="2"/>
        <v>0.21934751863812629</v>
      </c>
    </row>
    <row r="56" spans="1:5" x14ac:dyDescent="0.25">
      <c r="A56" s="7">
        <v>2.9</v>
      </c>
      <c r="B56" s="7">
        <v>37.329599999999999</v>
      </c>
      <c r="C56" s="7">
        <f t="shared" si="0"/>
        <v>37.436453843155789</v>
      </c>
      <c r="D56" s="7">
        <f t="shared" si="1"/>
        <v>-2.8624427573772479E-3</v>
      </c>
      <c r="E56" s="7">
        <f t="shared" si="2"/>
        <v>2.8624427573772479E-3</v>
      </c>
    </row>
    <row r="57" spans="1:5" x14ac:dyDescent="0.25">
      <c r="A57" s="7">
        <v>2.9</v>
      </c>
      <c r="B57" s="7">
        <v>41.360799999999998</v>
      </c>
      <c r="C57" s="7">
        <f t="shared" si="0"/>
        <v>37.436453843155789</v>
      </c>
      <c r="D57" s="7">
        <f t="shared" si="1"/>
        <v>9.4880808805540728E-2</v>
      </c>
      <c r="E57" s="7">
        <f t="shared" si="2"/>
        <v>9.4880808805540728E-2</v>
      </c>
    </row>
    <row r="58" spans="1:5" x14ac:dyDescent="0.25">
      <c r="A58" s="7">
        <v>3.4</v>
      </c>
      <c r="B58" s="7">
        <v>36.729900000000001</v>
      </c>
      <c r="C58" s="7">
        <f t="shared" si="0"/>
        <v>35.180635197048566</v>
      </c>
      <c r="D58" s="7">
        <f t="shared" si="1"/>
        <v>4.217993522855859E-2</v>
      </c>
      <c r="E58" s="7">
        <f t="shared" si="2"/>
        <v>4.217993522855859E-2</v>
      </c>
    </row>
    <row r="59" spans="1:5" x14ac:dyDescent="0.25">
      <c r="A59" s="7">
        <v>3.4</v>
      </c>
      <c r="B59" s="7">
        <v>40.997799999999998</v>
      </c>
      <c r="C59" s="7">
        <f t="shared" si="0"/>
        <v>35.180635197048566</v>
      </c>
      <c r="D59" s="7">
        <f t="shared" si="1"/>
        <v>0.14188968195735946</v>
      </c>
      <c r="E59" s="7">
        <f t="shared" si="2"/>
        <v>0.14188968195735946</v>
      </c>
    </row>
    <row r="60" spans="1:5" x14ac:dyDescent="0.25">
      <c r="A60" s="7">
        <v>2.9</v>
      </c>
      <c r="B60" s="7">
        <v>37.329599999999999</v>
      </c>
      <c r="C60" s="7">
        <f t="shared" si="0"/>
        <v>37.436453843155789</v>
      </c>
      <c r="D60" s="7">
        <f t="shared" si="1"/>
        <v>-2.8624427573772479E-3</v>
      </c>
      <c r="E60" s="7">
        <f t="shared" si="2"/>
        <v>2.8624427573772479E-3</v>
      </c>
    </row>
    <row r="61" spans="1:5" x14ac:dyDescent="0.25">
      <c r="A61" s="7">
        <v>2.9</v>
      </c>
      <c r="B61" s="7">
        <v>41.360799999999998</v>
      </c>
      <c r="C61" s="7">
        <f t="shared" si="0"/>
        <v>37.436453843155789</v>
      </c>
      <c r="D61" s="7">
        <f t="shared" si="1"/>
        <v>9.4880808805540728E-2</v>
      </c>
      <c r="E61" s="7">
        <f t="shared" si="2"/>
        <v>9.4880808805540728E-2</v>
      </c>
    </row>
    <row r="62" spans="1:5" x14ac:dyDescent="0.25">
      <c r="A62" s="7">
        <v>3.4</v>
      </c>
      <c r="B62" s="7">
        <v>36.729900000000001</v>
      </c>
      <c r="C62" s="7">
        <f t="shared" si="0"/>
        <v>35.180635197048566</v>
      </c>
      <c r="D62" s="7">
        <f t="shared" si="1"/>
        <v>4.217993522855859E-2</v>
      </c>
      <c r="E62" s="7">
        <f t="shared" si="2"/>
        <v>4.217993522855859E-2</v>
      </c>
    </row>
    <row r="63" spans="1:5" x14ac:dyDescent="0.25">
      <c r="A63" s="7">
        <v>3.4</v>
      </c>
      <c r="B63" s="7">
        <v>40.997799999999998</v>
      </c>
      <c r="C63" s="7">
        <f t="shared" si="0"/>
        <v>35.180635197048566</v>
      </c>
      <c r="D63" s="7">
        <f t="shared" si="1"/>
        <v>0.14188968195735946</v>
      </c>
      <c r="E63" s="7">
        <f t="shared" si="2"/>
        <v>0.14188968195735946</v>
      </c>
    </row>
    <row r="64" spans="1:5" x14ac:dyDescent="0.25">
      <c r="A64" s="7">
        <v>2</v>
      </c>
      <c r="B64" s="7">
        <v>37.5</v>
      </c>
      <c r="C64" s="7">
        <f t="shared" si="0"/>
        <v>41.496927406148785</v>
      </c>
      <c r="D64" s="7">
        <f t="shared" si="1"/>
        <v>-0.10658473083063427</v>
      </c>
      <c r="E64" s="7">
        <f t="shared" si="2"/>
        <v>0.10658473083063427</v>
      </c>
    </row>
    <row r="65" spans="1:5" x14ac:dyDescent="0.25">
      <c r="A65" s="7">
        <v>2</v>
      </c>
      <c r="B65" s="7">
        <v>40</v>
      </c>
      <c r="C65" s="7">
        <f t="shared" si="0"/>
        <v>41.496927406148785</v>
      </c>
      <c r="D65" s="7">
        <f t="shared" si="1"/>
        <v>-3.7423185153719632E-2</v>
      </c>
      <c r="E65" s="7">
        <f t="shared" si="2"/>
        <v>3.7423185153719632E-2</v>
      </c>
    </row>
    <row r="66" spans="1:5" x14ac:dyDescent="0.25">
      <c r="A66" s="7">
        <v>2.4</v>
      </c>
      <c r="B66" s="7">
        <v>36.4</v>
      </c>
      <c r="C66" s="7">
        <f t="shared" si="0"/>
        <v>39.692272489263011</v>
      </c>
      <c r="D66" s="7">
        <f t="shared" si="1"/>
        <v>-9.044704640832453E-2</v>
      </c>
      <c r="E66" s="7">
        <f t="shared" si="2"/>
        <v>9.044704640832453E-2</v>
      </c>
    </row>
    <row r="67" spans="1:5" x14ac:dyDescent="0.25">
      <c r="A67" s="7">
        <v>2.4</v>
      </c>
      <c r="B67" s="7">
        <v>33.6</v>
      </c>
      <c r="C67" s="7">
        <f t="shared" ref="C67:C130" si="3">$M$6*A67+$M$5</f>
        <v>39.692272489263011</v>
      </c>
      <c r="D67" s="7">
        <f t="shared" ref="D67:D130" si="4">(B67-C67)/B67</f>
        <v>-0.18131763360901815</v>
      </c>
      <c r="E67" s="7">
        <f t="shared" ref="E67:E130" si="5">ABS(D:D)</f>
        <v>0.18131763360901815</v>
      </c>
    </row>
    <row r="68" spans="1:5" x14ac:dyDescent="0.25">
      <c r="A68" s="7">
        <v>4.2</v>
      </c>
      <c r="B68" s="7">
        <v>27.471</v>
      </c>
      <c r="C68" s="7">
        <f t="shared" si="3"/>
        <v>31.571325363277012</v>
      </c>
      <c r="D68" s="7">
        <f t="shared" si="4"/>
        <v>-0.14926014208718327</v>
      </c>
      <c r="E68" s="7">
        <f t="shared" si="5"/>
        <v>0.14926014208718327</v>
      </c>
    </row>
    <row r="69" spans="1:5" x14ac:dyDescent="0.25">
      <c r="A69" s="7">
        <v>5.9</v>
      </c>
      <c r="B69" s="7">
        <v>23.6523</v>
      </c>
      <c r="C69" s="7">
        <f t="shared" si="3"/>
        <v>23.901541966512461</v>
      </c>
      <c r="D69" s="7">
        <f t="shared" si="4"/>
        <v>-1.0537747555732878E-2</v>
      </c>
      <c r="E69" s="7">
        <f t="shared" si="5"/>
        <v>1.0537747555732878E-2</v>
      </c>
    </row>
    <row r="70" spans="1:5" x14ac:dyDescent="0.25">
      <c r="A70" s="7">
        <v>5.9</v>
      </c>
      <c r="B70" s="7">
        <v>27.2408</v>
      </c>
      <c r="C70" s="7">
        <f t="shared" si="3"/>
        <v>23.901541966512461</v>
      </c>
      <c r="D70" s="7">
        <f t="shared" si="4"/>
        <v>0.12258296501892525</v>
      </c>
      <c r="E70" s="7">
        <f t="shared" si="5"/>
        <v>0.12258296501892525</v>
      </c>
    </row>
    <row r="71" spans="1:5" x14ac:dyDescent="0.25">
      <c r="A71" s="7">
        <v>5.9</v>
      </c>
      <c r="B71" s="7">
        <v>22.925799999999999</v>
      </c>
      <c r="C71" s="7">
        <f t="shared" si="3"/>
        <v>23.901541966512461</v>
      </c>
      <c r="D71" s="7">
        <f t="shared" si="4"/>
        <v>-4.2560868825186574E-2</v>
      </c>
      <c r="E71" s="7">
        <f t="shared" si="5"/>
        <v>4.2560868825186574E-2</v>
      </c>
    </row>
    <row r="72" spans="1:5" x14ac:dyDescent="0.25">
      <c r="A72" s="7">
        <v>5.9</v>
      </c>
      <c r="B72" s="7">
        <v>24.6983</v>
      </c>
      <c r="C72" s="7">
        <f t="shared" si="3"/>
        <v>23.901541966512461</v>
      </c>
      <c r="D72" s="7">
        <f t="shared" si="4"/>
        <v>3.2259630561113056E-2</v>
      </c>
      <c r="E72" s="7">
        <f t="shared" si="5"/>
        <v>3.2259630561113056E-2</v>
      </c>
    </row>
    <row r="73" spans="1:5" x14ac:dyDescent="0.25">
      <c r="A73" s="7">
        <v>4.3</v>
      </c>
      <c r="B73" s="7">
        <v>26.1157</v>
      </c>
      <c r="C73" s="7">
        <f t="shared" si="3"/>
        <v>31.12016163405557</v>
      </c>
      <c r="D73" s="7">
        <f t="shared" si="4"/>
        <v>-0.19162655544578816</v>
      </c>
      <c r="E73" s="7">
        <f t="shared" si="5"/>
        <v>0.19162655544578816</v>
      </c>
    </row>
    <row r="74" spans="1:5" x14ac:dyDescent="0.25">
      <c r="A74" s="7">
        <v>5</v>
      </c>
      <c r="B74" s="7">
        <v>32.880800000000001</v>
      </c>
      <c r="C74" s="7">
        <f t="shared" si="3"/>
        <v>27.962015529505461</v>
      </c>
      <c r="D74" s="7">
        <f t="shared" si="4"/>
        <v>0.14959442807031884</v>
      </c>
      <c r="E74" s="7">
        <f t="shared" si="5"/>
        <v>0.14959442807031884</v>
      </c>
    </row>
    <row r="75" spans="1:5" x14ac:dyDescent="0.25">
      <c r="A75" s="7">
        <v>5</v>
      </c>
      <c r="B75" s="7">
        <v>30.337800000000001</v>
      </c>
      <c r="C75" s="7">
        <f t="shared" si="3"/>
        <v>27.962015529505461</v>
      </c>
      <c r="D75" s="7">
        <f t="shared" si="4"/>
        <v>7.8311033446543277E-2</v>
      </c>
      <c r="E75" s="7">
        <f t="shared" si="5"/>
        <v>7.8311033446543277E-2</v>
      </c>
    </row>
    <row r="76" spans="1:5" x14ac:dyDescent="0.25">
      <c r="A76" s="7">
        <v>5</v>
      </c>
      <c r="B76" s="7">
        <v>30.802700000000002</v>
      </c>
      <c r="C76" s="7">
        <f t="shared" si="3"/>
        <v>27.962015529505461</v>
      </c>
      <c r="D76" s="7">
        <f t="shared" si="4"/>
        <v>9.2221930885751591E-2</v>
      </c>
      <c r="E76" s="7">
        <f t="shared" si="5"/>
        <v>9.2221930885751591E-2</v>
      </c>
    </row>
    <row r="77" spans="1:5" x14ac:dyDescent="0.25">
      <c r="A77" s="7">
        <v>4.3</v>
      </c>
      <c r="B77" s="7">
        <v>31.6</v>
      </c>
      <c r="C77" s="7">
        <f t="shared" si="3"/>
        <v>31.12016163405557</v>
      </c>
      <c r="D77" s="7">
        <f t="shared" si="4"/>
        <v>1.5184758415963012E-2</v>
      </c>
      <c r="E77" s="7">
        <f t="shared" si="5"/>
        <v>1.5184758415963012E-2</v>
      </c>
    </row>
    <row r="78" spans="1:5" x14ac:dyDescent="0.25">
      <c r="A78" s="7">
        <v>3.5</v>
      </c>
      <c r="B78" s="7">
        <v>35.5</v>
      </c>
      <c r="C78" s="7">
        <f t="shared" si="3"/>
        <v>34.729471467827125</v>
      </c>
      <c r="D78" s="7">
        <f t="shared" si="4"/>
        <v>2.1705029075292259E-2</v>
      </c>
      <c r="E78" s="7">
        <f t="shared" si="5"/>
        <v>2.1705029075292259E-2</v>
      </c>
    </row>
    <row r="79" spans="1:5" x14ac:dyDescent="0.25">
      <c r="A79" s="7">
        <v>1.6</v>
      </c>
      <c r="B79" s="7">
        <v>51.655500000000004</v>
      </c>
      <c r="C79" s="7">
        <f t="shared" si="3"/>
        <v>43.301582323034559</v>
      </c>
      <c r="D79" s="7">
        <f t="shared" si="4"/>
        <v>0.1617236824145627</v>
      </c>
      <c r="E79" s="7">
        <f t="shared" si="5"/>
        <v>0.1617236824145627</v>
      </c>
    </row>
    <row r="80" spans="1:5" x14ac:dyDescent="0.25">
      <c r="A80" s="7">
        <v>1.6</v>
      </c>
      <c r="B80" s="7">
        <v>47.202500000000001</v>
      </c>
      <c r="C80" s="7">
        <f t="shared" si="3"/>
        <v>43.301582323034559</v>
      </c>
      <c r="D80" s="7">
        <f t="shared" si="4"/>
        <v>8.264218371835054E-2</v>
      </c>
      <c r="E80" s="7">
        <f t="shared" si="5"/>
        <v>8.264218371835054E-2</v>
      </c>
    </row>
    <row r="81" spans="1:5" x14ac:dyDescent="0.25">
      <c r="A81" s="7">
        <v>1.6</v>
      </c>
      <c r="B81" s="7">
        <v>52</v>
      </c>
      <c r="C81" s="7">
        <f t="shared" si="3"/>
        <v>43.301582323034559</v>
      </c>
      <c r="D81" s="7">
        <f t="shared" si="4"/>
        <v>0.16727726301856619</v>
      </c>
      <c r="E81" s="7">
        <f t="shared" si="5"/>
        <v>0.16727726301856619</v>
      </c>
    </row>
    <row r="82" spans="1:5" x14ac:dyDescent="0.25">
      <c r="A82" s="7">
        <v>1.6</v>
      </c>
      <c r="B82" s="7">
        <v>47.202500000000001</v>
      </c>
      <c r="C82" s="7">
        <f t="shared" si="3"/>
        <v>43.301582323034559</v>
      </c>
      <c r="D82" s="7">
        <f t="shared" si="4"/>
        <v>8.264218371835054E-2</v>
      </c>
      <c r="E82" s="7">
        <f t="shared" si="5"/>
        <v>8.264218371835054E-2</v>
      </c>
    </row>
    <row r="83" spans="1:5" x14ac:dyDescent="0.25">
      <c r="A83" s="7">
        <v>1.6</v>
      </c>
      <c r="B83" s="7">
        <v>44.571399999999997</v>
      </c>
      <c r="C83" s="7">
        <f t="shared" si="3"/>
        <v>43.301582323034559</v>
      </c>
      <c r="D83" s="7">
        <f t="shared" si="4"/>
        <v>2.8489517425197283E-2</v>
      </c>
      <c r="E83" s="7">
        <f t="shared" si="5"/>
        <v>2.8489517425197283E-2</v>
      </c>
    </row>
    <row r="84" spans="1:5" x14ac:dyDescent="0.25">
      <c r="A84" s="7">
        <v>1.6</v>
      </c>
      <c r="B84" s="7">
        <v>47.7592</v>
      </c>
      <c r="C84" s="7">
        <f t="shared" si="3"/>
        <v>43.301582323034559</v>
      </c>
      <c r="D84" s="7">
        <f t="shared" si="4"/>
        <v>9.3335266858855279E-2</v>
      </c>
      <c r="E84" s="7">
        <f t="shared" si="5"/>
        <v>9.3335266858855279E-2</v>
      </c>
    </row>
    <row r="85" spans="1:5" x14ac:dyDescent="0.25">
      <c r="A85" s="7">
        <v>1.6</v>
      </c>
      <c r="B85" s="7">
        <v>44.571399999999997</v>
      </c>
      <c r="C85" s="7">
        <f t="shared" si="3"/>
        <v>43.301582323034559</v>
      </c>
      <c r="D85" s="7">
        <f t="shared" si="4"/>
        <v>2.8489517425197283E-2</v>
      </c>
      <c r="E85" s="7">
        <f t="shared" si="5"/>
        <v>2.8489517425197283E-2</v>
      </c>
    </row>
    <row r="86" spans="1:5" x14ac:dyDescent="0.25">
      <c r="A86" s="7">
        <v>1.6</v>
      </c>
      <c r="B86" s="7">
        <v>47.7592</v>
      </c>
      <c r="C86" s="7">
        <f t="shared" si="3"/>
        <v>43.301582323034559</v>
      </c>
      <c r="D86" s="7">
        <f t="shared" si="4"/>
        <v>9.3335266858855279E-2</v>
      </c>
      <c r="E86" s="7">
        <f t="shared" si="5"/>
        <v>9.3335266858855279E-2</v>
      </c>
    </row>
    <row r="87" spans="1:5" x14ac:dyDescent="0.25">
      <c r="A87" s="7">
        <v>1.6</v>
      </c>
      <c r="B87" s="7">
        <v>46.5047</v>
      </c>
      <c r="C87" s="7">
        <f t="shared" si="3"/>
        <v>43.301582323034559</v>
      </c>
      <c r="D87" s="7">
        <f t="shared" si="4"/>
        <v>6.8877289327002239E-2</v>
      </c>
      <c r="E87" s="7">
        <f t="shared" si="5"/>
        <v>6.8877289327002239E-2</v>
      </c>
    </row>
    <row r="88" spans="1:5" x14ac:dyDescent="0.25">
      <c r="A88" s="7">
        <v>1.6</v>
      </c>
      <c r="B88" s="7">
        <v>46.5047</v>
      </c>
      <c r="C88" s="7">
        <f t="shared" si="3"/>
        <v>43.301582323034559</v>
      </c>
      <c r="D88" s="7">
        <f t="shared" si="4"/>
        <v>6.8877289327002239E-2</v>
      </c>
      <c r="E88" s="7">
        <f t="shared" si="5"/>
        <v>6.8877289327002239E-2</v>
      </c>
    </row>
    <row r="89" spans="1:5" x14ac:dyDescent="0.25">
      <c r="A89" s="7">
        <v>2.4</v>
      </c>
      <c r="B89" s="7">
        <v>36.262799999999999</v>
      </c>
      <c r="C89" s="7">
        <f t="shared" si="3"/>
        <v>39.692272489263011</v>
      </c>
      <c r="D89" s="7">
        <f t="shared" si="4"/>
        <v>-9.4572743672937915E-2</v>
      </c>
      <c r="E89" s="7">
        <f t="shared" si="5"/>
        <v>9.4572743672937915E-2</v>
      </c>
    </row>
    <row r="90" spans="1:5" x14ac:dyDescent="0.25">
      <c r="A90" s="7">
        <v>3.8</v>
      </c>
      <c r="B90" s="7">
        <v>33.200000000000003</v>
      </c>
      <c r="C90" s="7">
        <f t="shared" si="3"/>
        <v>33.375980280162793</v>
      </c>
      <c r="D90" s="7">
        <f t="shared" si="4"/>
        <v>-5.3006108482768028E-3</v>
      </c>
      <c r="E90" s="7">
        <f t="shared" si="5"/>
        <v>5.3006108482768028E-3</v>
      </c>
    </row>
    <row r="91" spans="1:5" x14ac:dyDescent="0.25">
      <c r="A91" s="7">
        <v>3.6</v>
      </c>
      <c r="B91" s="7">
        <v>35.242699999999999</v>
      </c>
      <c r="C91" s="7">
        <f t="shared" si="3"/>
        <v>34.278307738605676</v>
      </c>
      <c r="D91" s="7">
        <f t="shared" si="4"/>
        <v>2.7364312648983286E-2</v>
      </c>
      <c r="E91" s="7">
        <f t="shared" si="5"/>
        <v>2.7364312648983286E-2</v>
      </c>
    </row>
    <row r="92" spans="1:5" x14ac:dyDescent="0.25">
      <c r="A92" s="7">
        <v>3.6</v>
      </c>
      <c r="B92" s="7">
        <v>37.690800000000003</v>
      </c>
      <c r="C92" s="7">
        <f t="shared" si="3"/>
        <v>34.278307738605676</v>
      </c>
      <c r="D92" s="7">
        <f t="shared" si="4"/>
        <v>9.0539130540989485E-2</v>
      </c>
      <c r="E92" s="7">
        <f t="shared" si="5"/>
        <v>9.0539130540989485E-2</v>
      </c>
    </row>
    <row r="93" spans="1:5" x14ac:dyDescent="0.25">
      <c r="A93" s="7">
        <v>3.6</v>
      </c>
      <c r="B93" s="7">
        <v>34.875399999999999</v>
      </c>
      <c r="C93" s="7">
        <f t="shared" si="3"/>
        <v>34.278307738605676</v>
      </c>
      <c r="D93" s="7">
        <f t="shared" si="4"/>
        <v>1.7120728691121051E-2</v>
      </c>
      <c r="E93" s="7">
        <f t="shared" si="5"/>
        <v>1.7120728691121051E-2</v>
      </c>
    </row>
    <row r="94" spans="1:5" x14ac:dyDescent="0.25">
      <c r="A94" s="7">
        <v>3.6</v>
      </c>
      <c r="B94" s="7">
        <v>36.756300000000003</v>
      </c>
      <c r="C94" s="7">
        <f t="shared" si="3"/>
        <v>34.278307738605676</v>
      </c>
      <c r="D94" s="7">
        <f t="shared" si="4"/>
        <v>6.7416803687920898E-2</v>
      </c>
      <c r="E94" s="7">
        <f t="shared" si="5"/>
        <v>6.7416803687920898E-2</v>
      </c>
    </row>
    <row r="95" spans="1:5" x14ac:dyDescent="0.25">
      <c r="A95" s="7">
        <v>3.6</v>
      </c>
      <c r="B95" s="7">
        <v>34.875399999999999</v>
      </c>
      <c r="C95" s="7">
        <f t="shared" si="3"/>
        <v>34.278307738605676</v>
      </c>
      <c r="D95" s="7">
        <f t="shared" si="4"/>
        <v>1.7120728691121051E-2</v>
      </c>
      <c r="E95" s="7">
        <f t="shared" si="5"/>
        <v>1.7120728691121051E-2</v>
      </c>
    </row>
    <row r="96" spans="1:5" x14ac:dyDescent="0.25">
      <c r="A96" s="7">
        <v>3.6</v>
      </c>
      <c r="B96" s="7">
        <v>36.439500000000002</v>
      </c>
      <c r="C96" s="7">
        <f t="shared" si="3"/>
        <v>34.278307738605676</v>
      </c>
      <c r="D96" s="7">
        <f t="shared" si="4"/>
        <v>5.9309053675114264E-2</v>
      </c>
      <c r="E96" s="7">
        <f t="shared" si="5"/>
        <v>5.9309053675114264E-2</v>
      </c>
    </row>
    <row r="97" spans="1:5" x14ac:dyDescent="0.25">
      <c r="A97" s="7">
        <v>3.6</v>
      </c>
      <c r="B97" s="7">
        <v>34.875399999999999</v>
      </c>
      <c r="C97" s="7">
        <f t="shared" si="3"/>
        <v>34.278307738605676</v>
      </c>
      <c r="D97" s="7">
        <f t="shared" si="4"/>
        <v>1.7120728691121051E-2</v>
      </c>
      <c r="E97" s="7">
        <f t="shared" si="5"/>
        <v>1.7120728691121051E-2</v>
      </c>
    </row>
    <row r="98" spans="1:5" x14ac:dyDescent="0.25">
      <c r="A98" s="7">
        <v>3.6</v>
      </c>
      <c r="B98" s="7">
        <v>36.439500000000002</v>
      </c>
      <c r="C98" s="7">
        <f t="shared" si="3"/>
        <v>34.278307738605676</v>
      </c>
      <c r="D98" s="7">
        <f t="shared" si="4"/>
        <v>5.9309053675114264E-2</v>
      </c>
      <c r="E98" s="7">
        <f t="shared" si="5"/>
        <v>5.9309053675114264E-2</v>
      </c>
    </row>
    <row r="99" spans="1:5" x14ac:dyDescent="0.25">
      <c r="A99" s="7">
        <v>3.8</v>
      </c>
      <c r="B99" s="7">
        <v>34.514800000000001</v>
      </c>
      <c r="C99" s="7">
        <f t="shared" si="3"/>
        <v>33.375980280162793</v>
      </c>
      <c r="D99" s="7">
        <f t="shared" si="4"/>
        <v>3.2995112816449998E-2</v>
      </c>
      <c r="E99" s="7">
        <f t="shared" si="5"/>
        <v>3.2995112816449998E-2</v>
      </c>
    </row>
    <row r="100" spans="1:5" x14ac:dyDescent="0.25">
      <c r="A100" s="7">
        <v>3.8</v>
      </c>
      <c r="B100" s="7">
        <v>36.012999999999998</v>
      </c>
      <c r="C100" s="7">
        <f t="shared" si="3"/>
        <v>33.375980280162793</v>
      </c>
      <c r="D100" s="7">
        <f t="shared" si="4"/>
        <v>7.3224105735073597E-2</v>
      </c>
      <c r="E100" s="7">
        <f t="shared" si="5"/>
        <v>7.3224105735073597E-2</v>
      </c>
    </row>
    <row r="101" spans="1:5" x14ac:dyDescent="0.25">
      <c r="A101" s="7">
        <v>3.8</v>
      </c>
      <c r="B101" s="7">
        <v>34.514800000000001</v>
      </c>
      <c r="C101" s="7">
        <f t="shared" si="3"/>
        <v>33.375980280162793</v>
      </c>
      <c r="D101" s="7">
        <f t="shared" si="4"/>
        <v>3.2995112816449998E-2</v>
      </c>
      <c r="E101" s="7">
        <f t="shared" si="5"/>
        <v>3.2995112816449998E-2</v>
      </c>
    </row>
    <row r="102" spans="1:5" x14ac:dyDescent="0.25">
      <c r="A102" s="7">
        <v>3.8</v>
      </c>
      <c r="B102" s="7">
        <v>37.076900000000002</v>
      </c>
      <c r="C102" s="7">
        <f t="shared" si="3"/>
        <v>33.375980280162793</v>
      </c>
      <c r="D102" s="7">
        <f t="shared" si="4"/>
        <v>9.9817398969094209E-2</v>
      </c>
      <c r="E102" s="7">
        <f t="shared" si="5"/>
        <v>9.9817398969094209E-2</v>
      </c>
    </row>
    <row r="103" spans="1:5" x14ac:dyDescent="0.25">
      <c r="A103" s="7">
        <v>3.8</v>
      </c>
      <c r="B103" s="7">
        <v>34.514800000000001</v>
      </c>
      <c r="C103" s="7">
        <f t="shared" si="3"/>
        <v>33.375980280162793</v>
      </c>
      <c r="D103" s="7">
        <f t="shared" si="4"/>
        <v>3.2995112816449998E-2</v>
      </c>
      <c r="E103" s="7">
        <f t="shared" si="5"/>
        <v>3.2995112816449998E-2</v>
      </c>
    </row>
    <row r="104" spans="1:5" x14ac:dyDescent="0.25">
      <c r="A104" s="7">
        <v>3.8</v>
      </c>
      <c r="B104" s="7">
        <v>37.076900000000002</v>
      </c>
      <c r="C104" s="7">
        <f t="shared" si="3"/>
        <v>33.375980280162793</v>
      </c>
      <c r="D104" s="7">
        <f t="shared" si="4"/>
        <v>9.9817398969094209E-2</v>
      </c>
      <c r="E104" s="7">
        <f t="shared" si="5"/>
        <v>9.9817398969094209E-2</v>
      </c>
    </row>
    <row r="105" spans="1:5" x14ac:dyDescent="0.25">
      <c r="A105" s="7">
        <v>3.6</v>
      </c>
      <c r="B105" s="7">
        <v>35.242699999999999</v>
      </c>
      <c r="C105" s="7">
        <f t="shared" si="3"/>
        <v>34.278307738605676</v>
      </c>
      <c r="D105" s="7">
        <f t="shared" si="4"/>
        <v>2.7364312648983286E-2</v>
      </c>
      <c r="E105" s="7">
        <f t="shared" si="5"/>
        <v>2.7364312648983286E-2</v>
      </c>
    </row>
    <row r="106" spans="1:5" x14ac:dyDescent="0.25">
      <c r="A106" s="7">
        <v>3.6</v>
      </c>
      <c r="B106" s="7">
        <v>37.690800000000003</v>
      </c>
      <c r="C106" s="7">
        <f t="shared" si="3"/>
        <v>34.278307738605676</v>
      </c>
      <c r="D106" s="7">
        <f t="shared" si="4"/>
        <v>9.0539130540989485E-2</v>
      </c>
      <c r="E106" s="7">
        <f t="shared" si="5"/>
        <v>9.0539130540989485E-2</v>
      </c>
    </row>
    <row r="107" spans="1:5" x14ac:dyDescent="0.25">
      <c r="A107" s="7">
        <v>3.8</v>
      </c>
      <c r="B107" s="7">
        <v>35.359400000000001</v>
      </c>
      <c r="C107" s="7">
        <f t="shared" si="3"/>
        <v>33.375980280162793</v>
      </c>
      <c r="D107" s="7">
        <f t="shared" si="4"/>
        <v>5.6093138453627837E-2</v>
      </c>
      <c r="E107" s="7">
        <f t="shared" si="5"/>
        <v>5.6093138453627837E-2</v>
      </c>
    </row>
    <row r="108" spans="1:5" x14ac:dyDescent="0.25">
      <c r="A108" s="7">
        <v>3.8</v>
      </c>
      <c r="B108" s="7">
        <v>36.934699999999999</v>
      </c>
      <c r="C108" s="7">
        <f t="shared" si="3"/>
        <v>33.375980280162793</v>
      </c>
      <c r="D108" s="7">
        <f t="shared" si="4"/>
        <v>9.6351661712081232E-2</v>
      </c>
      <c r="E108" s="7">
        <f t="shared" si="5"/>
        <v>9.6351661712081232E-2</v>
      </c>
    </row>
    <row r="109" spans="1:5" x14ac:dyDescent="0.25">
      <c r="A109" s="7">
        <v>3.8</v>
      </c>
      <c r="B109" s="7">
        <v>36.934699999999999</v>
      </c>
      <c r="C109" s="7">
        <f t="shared" si="3"/>
        <v>33.375980280162793</v>
      </c>
      <c r="D109" s="7">
        <f t="shared" si="4"/>
        <v>9.6351661712081232E-2</v>
      </c>
      <c r="E109" s="7">
        <f t="shared" si="5"/>
        <v>9.6351661712081232E-2</v>
      </c>
    </row>
    <row r="110" spans="1:5" x14ac:dyDescent="0.25">
      <c r="A110" s="7">
        <v>3.8</v>
      </c>
      <c r="B110" s="7">
        <v>35.359400000000001</v>
      </c>
      <c r="C110" s="7">
        <f t="shared" si="3"/>
        <v>33.375980280162793</v>
      </c>
      <c r="D110" s="7">
        <f t="shared" si="4"/>
        <v>5.6093138453627837E-2</v>
      </c>
      <c r="E110" s="7">
        <f t="shared" si="5"/>
        <v>5.6093138453627837E-2</v>
      </c>
    </row>
    <row r="111" spans="1:5" x14ac:dyDescent="0.25">
      <c r="A111" s="7">
        <v>3.8</v>
      </c>
      <c r="B111" s="7">
        <v>33.848199999999999</v>
      </c>
      <c r="C111" s="7">
        <f t="shared" si="3"/>
        <v>33.375980280162793</v>
      </c>
      <c r="D111" s="7">
        <f t="shared" si="4"/>
        <v>1.3951102860335433E-2</v>
      </c>
      <c r="E111" s="7">
        <f t="shared" si="5"/>
        <v>1.3951102860335433E-2</v>
      </c>
    </row>
    <row r="112" spans="1:5" x14ac:dyDescent="0.25">
      <c r="A112" s="7">
        <v>3.8</v>
      </c>
      <c r="B112" s="7">
        <v>33.164900000000003</v>
      </c>
      <c r="C112" s="7">
        <f t="shared" si="3"/>
        <v>33.375980280162793</v>
      </c>
      <c r="D112" s="7">
        <f t="shared" si="4"/>
        <v>-6.3645685698672325E-3</v>
      </c>
      <c r="E112" s="7">
        <f t="shared" si="5"/>
        <v>6.3645685698672325E-3</v>
      </c>
    </row>
    <row r="113" spans="1:5" x14ac:dyDescent="0.25">
      <c r="A113" s="7">
        <v>3.8</v>
      </c>
      <c r="B113" s="7">
        <v>34.255000000000003</v>
      </c>
      <c r="C113" s="7">
        <f t="shared" si="3"/>
        <v>33.375980280162793</v>
      </c>
      <c r="D113" s="7">
        <f t="shared" si="4"/>
        <v>2.5661063197699892E-2</v>
      </c>
      <c r="E113" s="7">
        <f t="shared" si="5"/>
        <v>2.5661063197699892E-2</v>
      </c>
    </row>
    <row r="114" spans="1:5" x14ac:dyDescent="0.25">
      <c r="A114" s="7">
        <v>3.8</v>
      </c>
      <c r="B114" s="7">
        <v>33.235700000000001</v>
      </c>
      <c r="C114" s="7">
        <f t="shared" si="3"/>
        <v>33.375980280162793</v>
      </c>
      <c r="D114" s="7">
        <f t="shared" si="4"/>
        <v>-4.2207710432694773E-3</v>
      </c>
      <c r="E114" s="7">
        <f t="shared" si="5"/>
        <v>4.2207710432694773E-3</v>
      </c>
    </row>
    <row r="115" spans="1:5" x14ac:dyDescent="0.25">
      <c r="A115" s="7">
        <v>3.8</v>
      </c>
      <c r="B115" s="7">
        <v>33.848199999999999</v>
      </c>
      <c r="C115" s="7">
        <f t="shared" si="3"/>
        <v>33.375980280162793</v>
      </c>
      <c r="D115" s="7">
        <f t="shared" si="4"/>
        <v>1.3951102860335433E-2</v>
      </c>
      <c r="E115" s="7">
        <f t="shared" si="5"/>
        <v>1.3951102860335433E-2</v>
      </c>
    </row>
    <row r="116" spans="1:5" x14ac:dyDescent="0.25">
      <c r="A116" s="7">
        <v>3.8</v>
      </c>
      <c r="B116" s="7">
        <v>34.255000000000003</v>
      </c>
      <c r="C116" s="7">
        <f t="shared" si="3"/>
        <v>33.375980280162793</v>
      </c>
      <c r="D116" s="7">
        <f t="shared" si="4"/>
        <v>2.5661063197699892E-2</v>
      </c>
      <c r="E116" s="7">
        <f t="shared" si="5"/>
        <v>2.5661063197699892E-2</v>
      </c>
    </row>
    <row r="117" spans="1:5" x14ac:dyDescent="0.25">
      <c r="A117" s="7">
        <v>2.5</v>
      </c>
      <c r="B117" s="7">
        <v>39.726700000000001</v>
      </c>
      <c r="C117" s="7">
        <f t="shared" si="3"/>
        <v>39.241108760041563</v>
      </c>
      <c r="D117" s="7">
        <f t="shared" si="4"/>
        <v>1.2223296673482528E-2</v>
      </c>
      <c r="E117" s="7">
        <f t="shared" si="5"/>
        <v>1.2223296673482528E-2</v>
      </c>
    </row>
    <row r="118" spans="1:5" x14ac:dyDescent="0.25">
      <c r="A118" s="7">
        <v>5.9</v>
      </c>
      <c r="B118" s="7">
        <v>26.620799999999999</v>
      </c>
      <c r="C118" s="7">
        <f t="shared" si="3"/>
        <v>23.901541966512461</v>
      </c>
      <c r="D118" s="7">
        <f t="shared" si="4"/>
        <v>0.10214787059320299</v>
      </c>
      <c r="E118" s="7">
        <f t="shared" si="5"/>
        <v>0.10214787059320299</v>
      </c>
    </row>
    <row r="119" spans="1:5" x14ac:dyDescent="0.25">
      <c r="A119" s="7">
        <v>2</v>
      </c>
      <c r="B119" s="7">
        <v>42.774299999999997</v>
      </c>
      <c r="C119" s="7">
        <f t="shared" si="3"/>
        <v>41.496927406148785</v>
      </c>
      <c r="D119" s="7">
        <f t="shared" si="4"/>
        <v>2.9863085868178124E-2</v>
      </c>
      <c r="E119" s="7">
        <f t="shared" si="5"/>
        <v>2.9863085868178124E-2</v>
      </c>
    </row>
    <row r="120" spans="1:5" x14ac:dyDescent="0.25">
      <c r="A120" s="7">
        <v>2</v>
      </c>
      <c r="B120" s="7">
        <v>37</v>
      </c>
      <c r="C120" s="7">
        <f t="shared" si="3"/>
        <v>41.496927406148785</v>
      </c>
      <c r="D120" s="7">
        <f t="shared" si="4"/>
        <v>-0.12153857854456177</v>
      </c>
      <c r="E120" s="7">
        <f t="shared" si="5"/>
        <v>0.12153857854456177</v>
      </c>
    </row>
    <row r="121" spans="1:5" x14ac:dyDescent="0.25">
      <c r="A121" s="7">
        <v>2</v>
      </c>
      <c r="B121" s="7">
        <v>37.798900000000003</v>
      </c>
      <c r="C121" s="7">
        <f t="shared" si="3"/>
        <v>41.496927406148785</v>
      </c>
      <c r="D121" s="7">
        <f t="shared" si="4"/>
        <v>-9.7834259889805833E-2</v>
      </c>
      <c r="E121" s="7">
        <f t="shared" si="5"/>
        <v>9.7834259889805833E-2</v>
      </c>
    </row>
    <row r="122" spans="1:5" x14ac:dyDescent="0.25">
      <c r="A122" s="7">
        <v>2</v>
      </c>
      <c r="B122" s="7">
        <v>42.575000000000003</v>
      </c>
      <c r="C122" s="7">
        <f t="shared" si="3"/>
        <v>41.496927406148785</v>
      </c>
      <c r="D122" s="7">
        <f t="shared" si="4"/>
        <v>2.5321728569611689E-2</v>
      </c>
      <c r="E122" s="7">
        <f t="shared" si="5"/>
        <v>2.5321728569611689E-2</v>
      </c>
    </row>
    <row r="123" spans="1:5" x14ac:dyDescent="0.25">
      <c r="A123" s="7">
        <v>3.2</v>
      </c>
      <c r="B123" s="7">
        <v>36.200000000000003</v>
      </c>
      <c r="C123" s="7">
        <f t="shared" si="3"/>
        <v>36.082962655491457</v>
      </c>
      <c r="D123" s="7">
        <f t="shared" si="4"/>
        <v>3.2330758151532034E-3</v>
      </c>
      <c r="E123" s="7">
        <f t="shared" si="5"/>
        <v>3.2330758151532034E-3</v>
      </c>
    </row>
    <row r="124" spans="1:5" x14ac:dyDescent="0.25">
      <c r="A124" s="7">
        <v>4.2</v>
      </c>
      <c r="B124" s="7">
        <v>31</v>
      </c>
      <c r="C124" s="7">
        <f t="shared" si="3"/>
        <v>31.571325363277012</v>
      </c>
      <c r="D124" s="7">
        <f t="shared" si="4"/>
        <v>-1.8429850428290706E-2</v>
      </c>
      <c r="E124" s="7">
        <f t="shared" si="5"/>
        <v>1.8429850428290706E-2</v>
      </c>
    </row>
    <row r="125" spans="1:5" x14ac:dyDescent="0.25">
      <c r="A125" s="7">
        <v>4.2</v>
      </c>
      <c r="B125" s="7">
        <v>29.3</v>
      </c>
      <c r="C125" s="7">
        <f t="shared" si="3"/>
        <v>31.571325363277012</v>
      </c>
      <c r="D125" s="7">
        <f t="shared" si="4"/>
        <v>-7.7519636971911637E-2</v>
      </c>
      <c r="E125" s="7">
        <f t="shared" si="5"/>
        <v>7.7519636971911637E-2</v>
      </c>
    </row>
    <row r="126" spans="1:5" x14ac:dyDescent="0.25">
      <c r="A126" s="7">
        <v>3</v>
      </c>
      <c r="B126" s="7">
        <v>34</v>
      </c>
      <c r="C126" s="7">
        <f t="shared" si="3"/>
        <v>36.98529011393434</v>
      </c>
      <c r="D126" s="7">
        <f t="shared" si="4"/>
        <v>-8.7802650409833538E-2</v>
      </c>
      <c r="E126" s="7">
        <f t="shared" si="5"/>
        <v>8.7802650409833538E-2</v>
      </c>
    </row>
    <row r="127" spans="1:5" x14ac:dyDescent="0.25">
      <c r="A127" s="7">
        <v>2</v>
      </c>
      <c r="B127" s="7">
        <v>39.7256</v>
      </c>
      <c r="C127" s="7">
        <f t="shared" si="3"/>
        <v>41.496927406148785</v>
      </c>
      <c r="D127" s="7">
        <f t="shared" si="4"/>
        <v>-4.4589066147491419E-2</v>
      </c>
      <c r="E127" s="7">
        <f t="shared" si="5"/>
        <v>4.4589066147491419E-2</v>
      </c>
    </row>
    <row r="128" spans="1:5" x14ac:dyDescent="0.25">
      <c r="A128" s="7">
        <v>6</v>
      </c>
      <c r="B128" s="7">
        <v>23.2715</v>
      </c>
      <c r="C128" s="7">
        <f t="shared" si="3"/>
        <v>23.450378237291019</v>
      </c>
      <c r="D128" s="7">
        <f t="shared" si="4"/>
        <v>-7.6865796055698953E-3</v>
      </c>
      <c r="E128" s="7">
        <f t="shared" si="5"/>
        <v>7.6865796055698953E-3</v>
      </c>
    </row>
    <row r="129" spans="1:5" x14ac:dyDescent="0.25">
      <c r="A129" s="7">
        <v>3</v>
      </c>
      <c r="B129" s="7">
        <v>38.169600000000003</v>
      </c>
      <c r="C129" s="7">
        <f t="shared" si="3"/>
        <v>36.98529011393434</v>
      </c>
      <c r="D129" s="7">
        <f t="shared" si="4"/>
        <v>3.1027568695130743E-2</v>
      </c>
      <c r="E129" s="7">
        <f t="shared" si="5"/>
        <v>3.1027568695130743E-2</v>
      </c>
    </row>
    <row r="130" spans="1:5" x14ac:dyDescent="0.25">
      <c r="A130" s="7">
        <v>3</v>
      </c>
      <c r="B130" s="7">
        <v>38.7896</v>
      </c>
      <c r="C130" s="7">
        <f t="shared" si="3"/>
        <v>36.98529011393434</v>
      </c>
      <c r="D130" s="7">
        <f t="shared" si="4"/>
        <v>4.6515300133686863E-2</v>
      </c>
      <c r="E130" s="7">
        <f t="shared" si="5"/>
        <v>4.6515300133686863E-2</v>
      </c>
    </row>
    <row r="131" spans="1:5" x14ac:dyDescent="0.25">
      <c r="A131" s="7">
        <v>3</v>
      </c>
      <c r="B131" s="7">
        <v>39.710299999999997</v>
      </c>
      <c r="C131" s="7">
        <f t="shared" ref="C131:C194" si="6">$M$6*A131+$M$5</f>
        <v>36.98529011393434</v>
      </c>
      <c r="D131" s="7">
        <f t="shared" ref="D131:D194" si="7">(B131-C131)/B131</f>
        <v>6.8622243752015394E-2</v>
      </c>
      <c r="E131" s="7">
        <f t="shared" ref="E131:E194" si="8">ABS(D:D)</f>
        <v>6.8622243752015394E-2</v>
      </c>
    </row>
    <row r="132" spans="1:5" x14ac:dyDescent="0.25">
      <c r="A132" s="7">
        <v>3</v>
      </c>
      <c r="B132" s="7">
        <v>38.7896</v>
      </c>
      <c r="C132" s="7">
        <f t="shared" si="6"/>
        <v>36.98529011393434</v>
      </c>
      <c r="D132" s="7">
        <f t="shared" si="7"/>
        <v>4.6515300133686863E-2</v>
      </c>
      <c r="E132" s="7">
        <f t="shared" si="8"/>
        <v>4.6515300133686863E-2</v>
      </c>
    </row>
    <row r="133" spans="1:5" x14ac:dyDescent="0.25">
      <c r="A133" s="7">
        <v>3</v>
      </c>
      <c r="B133" s="7">
        <v>35.5</v>
      </c>
      <c r="C133" s="7">
        <f t="shared" si="6"/>
        <v>36.98529011393434</v>
      </c>
      <c r="D133" s="7">
        <f t="shared" si="7"/>
        <v>-4.1839158138995497E-2</v>
      </c>
      <c r="E133" s="7">
        <f t="shared" si="8"/>
        <v>4.1839158138995497E-2</v>
      </c>
    </row>
    <row r="134" spans="1:5" x14ac:dyDescent="0.25">
      <c r="A134" s="7">
        <v>3</v>
      </c>
      <c r="B134" s="7">
        <v>35.267800000000001</v>
      </c>
      <c r="C134" s="7">
        <f t="shared" si="6"/>
        <v>36.98529011393434</v>
      </c>
      <c r="D134" s="7">
        <f t="shared" si="7"/>
        <v>-4.8698532767406502E-2</v>
      </c>
      <c r="E134" s="7">
        <f t="shared" si="8"/>
        <v>4.8698532767406502E-2</v>
      </c>
    </row>
    <row r="135" spans="1:5" x14ac:dyDescent="0.25">
      <c r="A135" s="7">
        <v>3</v>
      </c>
      <c r="B135" s="7">
        <v>36.154800000000002</v>
      </c>
      <c r="C135" s="7">
        <f t="shared" si="6"/>
        <v>36.98529011393434</v>
      </c>
      <c r="D135" s="7">
        <f t="shared" si="7"/>
        <v>-2.2970397123876735E-2</v>
      </c>
      <c r="E135" s="7">
        <f t="shared" si="8"/>
        <v>2.2970397123876735E-2</v>
      </c>
    </row>
    <row r="136" spans="1:5" x14ac:dyDescent="0.25">
      <c r="A136" s="7">
        <v>3</v>
      </c>
      <c r="B136" s="7">
        <v>35.708100000000002</v>
      </c>
      <c r="C136" s="7">
        <f t="shared" si="6"/>
        <v>36.98529011393434</v>
      </c>
      <c r="D136" s="7">
        <f t="shared" si="7"/>
        <v>-3.5767518124300603E-2</v>
      </c>
      <c r="E136" s="7">
        <f t="shared" si="8"/>
        <v>3.5767518124300603E-2</v>
      </c>
    </row>
    <row r="137" spans="1:5" x14ac:dyDescent="0.25">
      <c r="A137" s="7">
        <v>3</v>
      </c>
      <c r="B137" s="7">
        <v>39.710299999999997</v>
      </c>
      <c r="C137" s="7">
        <f t="shared" si="6"/>
        <v>36.98529011393434</v>
      </c>
      <c r="D137" s="7">
        <f t="shared" si="7"/>
        <v>6.8622243752015394E-2</v>
      </c>
      <c r="E137" s="7">
        <f t="shared" si="8"/>
        <v>6.8622243752015394E-2</v>
      </c>
    </row>
    <row r="138" spans="1:5" x14ac:dyDescent="0.25">
      <c r="A138" s="7">
        <v>3</v>
      </c>
      <c r="B138" s="7">
        <v>38.7896</v>
      </c>
      <c r="C138" s="7">
        <f t="shared" si="6"/>
        <v>36.98529011393434</v>
      </c>
      <c r="D138" s="7">
        <f t="shared" si="7"/>
        <v>4.6515300133686863E-2</v>
      </c>
      <c r="E138" s="7">
        <f t="shared" si="8"/>
        <v>4.6515300133686863E-2</v>
      </c>
    </row>
    <row r="139" spans="1:5" x14ac:dyDescent="0.25">
      <c r="A139" s="7">
        <v>3</v>
      </c>
      <c r="B139" s="7">
        <v>38.169600000000003</v>
      </c>
      <c r="C139" s="7">
        <f t="shared" si="6"/>
        <v>36.98529011393434</v>
      </c>
      <c r="D139" s="7">
        <f t="shared" si="7"/>
        <v>3.1027568695130743E-2</v>
      </c>
      <c r="E139" s="7">
        <f t="shared" si="8"/>
        <v>3.1027568695130743E-2</v>
      </c>
    </row>
    <row r="140" spans="1:5" x14ac:dyDescent="0.25">
      <c r="A140" s="7">
        <v>3</v>
      </c>
      <c r="B140" s="7">
        <v>36.798000000000002</v>
      </c>
      <c r="C140" s="7">
        <f t="shared" si="6"/>
        <v>36.98529011393434</v>
      </c>
      <c r="D140" s="7">
        <f t="shared" si="7"/>
        <v>-5.0896818831006677E-3</v>
      </c>
      <c r="E140" s="7">
        <f t="shared" si="8"/>
        <v>5.0896818831006677E-3</v>
      </c>
    </row>
    <row r="141" spans="1:5" x14ac:dyDescent="0.25">
      <c r="A141" s="7">
        <v>3</v>
      </c>
      <c r="B141" s="7">
        <v>35.540399999999998</v>
      </c>
      <c r="C141" s="7">
        <f t="shared" si="6"/>
        <v>36.98529011393434</v>
      </c>
      <c r="D141" s="7">
        <f t="shared" si="7"/>
        <v>-4.0654863590008611E-2</v>
      </c>
      <c r="E141" s="7">
        <f t="shared" si="8"/>
        <v>4.0654863590008611E-2</v>
      </c>
    </row>
    <row r="142" spans="1:5" x14ac:dyDescent="0.25">
      <c r="A142" s="7">
        <v>3</v>
      </c>
      <c r="B142" s="7">
        <v>35.460599999999999</v>
      </c>
      <c r="C142" s="7">
        <f t="shared" si="6"/>
        <v>36.98529011393434</v>
      </c>
      <c r="D142" s="7">
        <f t="shared" si="7"/>
        <v>-4.2996737616801201E-2</v>
      </c>
      <c r="E142" s="7">
        <f t="shared" si="8"/>
        <v>4.2996737616801201E-2</v>
      </c>
    </row>
    <row r="143" spans="1:5" x14ac:dyDescent="0.25">
      <c r="A143" s="7">
        <v>3</v>
      </c>
      <c r="B143" s="7">
        <v>36.154800000000002</v>
      </c>
      <c r="C143" s="7">
        <f t="shared" si="6"/>
        <v>36.98529011393434</v>
      </c>
      <c r="D143" s="7">
        <f t="shared" si="7"/>
        <v>-2.2970397123876735E-2</v>
      </c>
      <c r="E143" s="7">
        <f t="shared" si="8"/>
        <v>2.2970397123876735E-2</v>
      </c>
    </row>
    <row r="144" spans="1:5" x14ac:dyDescent="0.25">
      <c r="A144" s="7">
        <v>3</v>
      </c>
      <c r="B144" s="7">
        <v>35.708100000000002</v>
      </c>
      <c r="C144" s="7">
        <f t="shared" si="6"/>
        <v>36.98529011393434</v>
      </c>
      <c r="D144" s="7">
        <f t="shared" si="7"/>
        <v>-3.5767518124300603E-2</v>
      </c>
      <c r="E144" s="7">
        <f t="shared" si="8"/>
        <v>3.5767518124300603E-2</v>
      </c>
    </row>
    <row r="145" spans="1:5" x14ac:dyDescent="0.25">
      <c r="A145" s="7">
        <v>3</v>
      </c>
      <c r="B145" s="7">
        <v>36.154800000000002</v>
      </c>
      <c r="C145" s="7">
        <f t="shared" si="6"/>
        <v>36.98529011393434</v>
      </c>
      <c r="D145" s="7">
        <f t="shared" si="7"/>
        <v>-2.2970397123876735E-2</v>
      </c>
      <c r="E145" s="7">
        <f t="shared" si="8"/>
        <v>2.2970397123876735E-2</v>
      </c>
    </row>
    <row r="146" spans="1:5" x14ac:dyDescent="0.25">
      <c r="A146" s="7">
        <v>3</v>
      </c>
      <c r="B146" s="7">
        <v>35.708100000000002</v>
      </c>
      <c r="C146" s="7">
        <f t="shared" si="6"/>
        <v>36.98529011393434</v>
      </c>
      <c r="D146" s="7">
        <f t="shared" si="7"/>
        <v>-3.5767518124300603E-2</v>
      </c>
      <c r="E146" s="7">
        <f t="shared" si="8"/>
        <v>3.5767518124300603E-2</v>
      </c>
    </row>
    <row r="147" spans="1:5" x14ac:dyDescent="0.25">
      <c r="A147" s="7">
        <v>3</v>
      </c>
      <c r="B147" s="7">
        <v>34.7288</v>
      </c>
      <c r="C147" s="7">
        <f t="shared" si="6"/>
        <v>36.98529011393434</v>
      </c>
      <c r="D147" s="7">
        <f t="shared" si="7"/>
        <v>-6.4974606491855186E-2</v>
      </c>
      <c r="E147" s="7">
        <f t="shared" si="8"/>
        <v>6.4974606491855186E-2</v>
      </c>
    </row>
    <row r="148" spans="1:5" x14ac:dyDescent="0.25">
      <c r="A148" s="7">
        <v>3</v>
      </c>
      <c r="B148" s="7">
        <v>34.285299999999999</v>
      </c>
      <c r="C148" s="7">
        <f t="shared" si="6"/>
        <v>36.98529011393434</v>
      </c>
      <c r="D148" s="7">
        <f t="shared" si="7"/>
        <v>-7.8750663226932263E-2</v>
      </c>
      <c r="E148" s="7">
        <f t="shared" si="8"/>
        <v>7.8750663226932263E-2</v>
      </c>
    </row>
    <row r="149" spans="1:5" x14ac:dyDescent="0.25">
      <c r="A149" s="7">
        <v>4.8</v>
      </c>
      <c r="B149" s="7">
        <v>30.537500000000001</v>
      </c>
      <c r="C149" s="7">
        <f t="shared" si="6"/>
        <v>28.864342987948351</v>
      </c>
      <c r="D149" s="7">
        <f t="shared" si="7"/>
        <v>5.4790241900995497E-2</v>
      </c>
      <c r="E149" s="7">
        <f t="shared" si="8"/>
        <v>5.4790241900995497E-2</v>
      </c>
    </row>
    <row r="150" spans="1:5" x14ac:dyDescent="0.25">
      <c r="A150" s="7">
        <v>4.8</v>
      </c>
      <c r="B150" s="7">
        <v>31.374700000000001</v>
      </c>
      <c r="C150" s="7">
        <f t="shared" si="6"/>
        <v>28.864342987948351</v>
      </c>
      <c r="D150" s="7">
        <f t="shared" si="7"/>
        <v>8.0012143926528362E-2</v>
      </c>
      <c r="E150" s="7">
        <f t="shared" si="8"/>
        <v>8.0012143926528362E-2</v>
      </c>
    </row>
    <row r="151" spans="1:5" x14ac:dyDescent="0.25">
      <c r="A151" s="7">
        <v>4.8</v>
      </c>
      <c r="B151" s="7">
        <v>28.8</v>
      </c>
      <c r="C151" s="7">
        <f t="shared" si="6"/>
        <v>28.864342987948351</v>
      </c>
      <c r="D151" s="7">
        <f t="shared" si="7"/>
        <v>-2.2341315259843952E-3</v>
      </c>
      <c r="E151" s="7">
        <f t="shared" si="8"/>
        <v>2.2341315259843952E-3</v>
      </c>
    </row>
    <row r="152" spans="1:5" x14ac:dyDescent="0.25">
      <c r="A152" s="7">
        <v>4.8</v>
      </c>
      <c r="B152" s="7">
        <v>31.8</v>
      </c>
      <c r="C152" s="7">
        <f t="shared" si="6"/>
        <v>28.864342987948351</v>
      </c>
      <c r="D152" s="7">
        <f t="shared" si="7"/>
        <v>9.2316258240617899E-2</v>
      </c>
      <c r="E152" s="7">
        <f t="shared" si="8"/>
        <v>9.2316258240617899E-2</v>
      </c>
    </row>
    <row r="153" spans="1:5" x14ac:dyDescent="0.25">
      <c r="A153" s="7">
        <v>4</v>
      </c>
      <c r="B153" s="7">
        <v>27.3704</v>
      </c>
      <c r="C153" s="7">
        <f t="shared" si="6"/>
        <v>32.473652821719902</v>
      </c>
      <c r="D153" s="7">
        <f t="shared" si="7"/>
        <v>-0.18645152506795304</v>
      </c>
      <c r="E153" s="7">
        <f t="shared" si="8"/>
        <v>0.18645152506795304</v>
      </c>
    </row>
    <row r="154" spans="1:5" x14ac:dyDescent="0.25">
      <c r="A154" s="7">
        <v>4</v>
      </c>
      <c r="B154" s="7">
        <v>27.3</v>
      </c>
      <c r="C154" s="7">
        <f t="shared" si="6"/>
        <v>32.473652821719902</v>
      </c>
      <c r="D154" s="7">
        <f t="shared" si="7"/>
        <v>-0.18951109237069236</v>
      </c>
      <c r="E154" s="7">
        <f t="shared" si="8"/>
        <v>0.18951109237069236</v>
      </c>
    </row>
    <row r="155" spans="1:5" x14ac:dyDescent="0.25">
      <c r="A155" s="7">
        <v>4</v>
      </c>
      <c r="B155" s="7">
        <v>28.4</v>
      </c>
      <c r="C155" s="7">
        <f t="shared" si="6"/>
        <v>32.473652821719902</v>
      </c>
      <c r="D155" s="7">
        <f t="shared" si="7"/>
        <v>-0.14343847963802478</v>
      </c>
      <c r="E155" s="7">
        <f t="shared" si="8"/>
        <v>0.14343847963802478</v>
      </c>
    </row>
    <row r="156" spans="1:5" x14ac:dyDescent="0.25">
      <c r="A156" s="7">
        <v>4</v>
      </c>
      <c r="B156" s="7">
        <v>27.9711</v>
      </c>
      <c r="C156" s="7">
        <f t="shared" si="6"/>
        <v>32.473652821719902</v>
      </c>
      <c r="D156" s="7">
        <f t="shared" si="7"/>
        <v>-0.16097160360943627</v>
      </c>
      <c r="E156" s="7">
        <f t="shared" si="8"/>
        <v>0.16097160360943627</v>
      </c>
    </row>
    <row r="157" spans="1:5" x14ac:dyDescent="0.25">
      <c r="A157" s="7">
        <v>5</v>
      </c>
      <c r="B157" s="7">
        <v>23.227</v>
      </c>
      <c r="C157" s="7">
        <f t="shared" si="6"/>
        <v>27.962015529505461</v>
      </c>
      <c r="D157" s="7">
        <f t="shared" si="7"/>
        <v>-0.20385824813817802</v>
      </c>
      <c r="E157" s="7">
        <f t="shared" si="8"/>
        <v>0.20385824813817802</v>
      </c>
    </row>
    <row r="158" spans="1:5" x14ac:dyDescent="0.25">
      <c r="A158" s="7">
        <v>5</v>
      </c>
      <c r="B158" s="7">
        <v>23.618200000000002</v>
      </c>
      <c r="C158" s="7">
        <f t="shared" si="6"/>
        <v>27.962015529505461</v>
      </c>
      <c r="D158" s="7">
        <f t="shared" si="7"/>
        <v>-0.18391814488426125</v>
      </c>
      <c r="E158" s="7">
        <f t="shared" si="8"/>
        <v>0.18391814488426125</v>
      </c>
    </row>
    <row r="159" spans="1:5" x14ac:dyDescent="0.25">
      <c r="A159" s="7">
        <v>5</v>
      </c>
      <c r="B159" s="7">
        <v>23.7</v>
      </c>
      <c r="C159" s="7">
        <f t="shared" si="6"/>
        <v>27.962015529505461</v>
      </c>
      <c r="D159" s="7">
        <f t="shared" si="7"/>
        <v>-0.17983187888208699</v>
      </c>
      <c r="E159" s="7">
        <f t="shared" si="8"/>
        <v>0.17983187888208699</v>
      </c>
    </row>
    <row r="160" spans="1:5" x14ac:dyDescent="0.25">
      <c r="A160" s="7">
        <v>5</v>
      </c>
      <c r="B160" s="7">
        <v>24.0505</v>
      </c>
      <c r="C160" s="7">
        <f t="shared" si="6"/>
        <v>27.962015529505461</v>
      </c>
      <c r="D160" s="7">
        <f t="shared" si="7"/>
        <v>-0.16263759711879011</v>
      </c>
      <c r="E160" s="7">
        <f t="shared" si="8"/>
        <v>0.16263759711879011</v>
      </c>
    </row>
    <row r="161" spans="1:5" x14ac:dyDescent="0.25">
      <c r="A161" s="7">
        <v>1.6</v>
      </c>
      <c r="B161" s="7">
        <v>47.9</v>
      </c>
      <c r="C161" s="7">
        <f t="shared" si="6"/>
        <v>43.301582323034559</v>
      </c>
      <c r="D161" s="7">
        <f t="shared" si="7"/>
        <v>9.6000369038944461E-2</v>
      </c>
      <c r="E161" s="7">
        <f t="shared" si="8"/>
        <v>9.6000369038944461E-2</v>
      </c>
    </row>
    <row r="162" spans="1:5" x14ac:dyDescent="0.25">
      <c r="A162" s="7">
        <v>1.6</v>
      </c>
      <c r="B162" s="7">
        <v>48.9</v>
      </c>
      <c r="C162" s="7">
        <f t="shared" si="6"/>
        <v>43.301582323034559</v>
      </c>
      <c r="D162" s="7">
        <f t="shared" si="7"/>
        <v>0.11448706905859796</v>
      </c>
      <c r="E162" s="7">
        <f t="shared" si="8"/>
        <v>0.11448706905859796</v>
      </c>
    </row>
    <row r="163" spans="1:5" x14ac:dyDescent="0.25">
      <c r="A163" s="7">
        <v>2.2000000000000002</v>
      </c>
      <c r="B163" s="7">
        <v>51.9</v>
      </c>
      <c r="C163" s="7">
        <f t="shared" si="6"/>
        <v>40.594599947705895</v>
      </c>
      <c r="D163" s="7">
        <f t="shared" si="7"/>
        <v>0.21783044416751646</v>
      </c>
      <c r="E163" s="7">
        <f t="shared" si="8"/>
        <v>0.21783044416751646</v>
      </c>
    </row>
    <row r="164" spans="1:5" x14ac:dyDescent="0.25">
      <c r="A164" s="7">
        <v>2.2000000000000002</v>
      </c>
      <c r="B164" s="7">
        <v>46.8</v>
      </c>
      <c r="C164" s="7">
        <f t="shared" si="6"/>
        <v>40.594599947705895</v>
      </c>
      <c r="D164" s="7">
        <f t="shared" si="7"/>
        <v>0.13259401821141245</v>
      </c>
      <c r="E164" s="7">
        <f t="shared" si="8"/>
        <v>0.13259401821141245</v>
      </c>
    </row>
    <row r="165" spans="1:5" x14ac:dyDescent="0.25">
      <c r="A165" s="7">
        <v>2</v>
      </c>
      <c r="B165" s="7">
        <v>41.9</v>
      </c>
      <c r="C165" s="7">
        <f t="shared" si="6"/>
        <v>41.496927406148785</v>
      </c>
      <c r="D165" s="7">
        <f t="shared" si="7"/>
        <v>9.6198709749692937E-3</v>
      </c>
      <c r="E165" s="7">
        <f t="shared" si="8"/>
        <v>9.6198709749692937E-3</v>
      </c>
    </row>
    <row r="166" spans="1:5" x14ac:dyDescent="0.25">
      <c r="A166" s="7">
        <v>2.2000000000000002</v>
      </c>
      <c r="B166" s="7">
        <v>51.9</v>
      </c>
      <c r="C166" s="7">
        <f t="shared" si="6"/>
        <v>40.594599947705895</v>
      </c>
      <c r="D166" s="7">
        <f t="shared" si="7"/>
        <v>0.21783044416751646</v>
      </c>
      <c r="E166" s="7">
        <f t="shared" si="8"/>
        <v>0.21783044416751646</v>
      </c>
    </row>
    <row r="167" spans="1:5" x14ac:dyDescent="0.25">
      <c r="A167" s="7">
        <v>4</v>
      </c>
      <c r="B167" s="7">
        <v>32.756799999999998</v>
      </c>
      <c r="C167" s="7">
        <f t="shared" si="6"/>
        <v>32.473652821719902</v>
      </c>
      <c r="D167" s="7">
        <f t="shared" si="7"/>
        <v>8.6439205990846511E-3</v>
      </c>
      <c r="E167" s="7">
        <f t="shared" si="8"/>
        <v>8.6439205990846511E-3</v>
      </c>
    </row>
    <row r="168" spans="1:5" x14ac:dyDescent="0.25">
      <c r="A168" s="7">
        <v>4</v>
      </c>
      <c r="B168" s="7">
        <v>36.392600000000002</v>
      </c>
      <c r="C168" s="7">
        <f t="shared" si="6"/>
        <v>32.473652821719902</v>
      </c>
      <c r="D168" s="7">
        <f t="shared" si="7"/>
        <v>0.10768527608030476</v>
      </c>
      <c r="E168" s="7">
        <f t="shared" si="8"/>
        <v>0.10768527608030476</v>
      </c>
    </row>
    <row r="169" spans="1:5" x14ac:dyDescent="0.25">
      <c r="A169" s="7">
        <v>4.5999999999999996</v>
      </c>
      <c r="B169" s="7">
        <v>32.110900000000001</v>
      </c>
      <c r="C169" s="7">
        <f t="shared" si="6"/>
        <v>29.766670446391238</v>
      </c>
      <c r="D169" s="7">
        <f t="shared" si="7"/>
        <v>7.3004168478889186E-2</v>
      </c>
      <c r="E169" s="7">
        <f t="shared" si="8"/>
        <v>7.3004168478889186E-2</v>
      </c>
    </row>
    <row r="170" spans="1:5" x14ac:dyDescent="0.25">
      <c r="A170" s="7">
        <v>4.5999999999999996</v>
      </c>
      <c r="B170" s="7">
        <v>33.799999999999997</v>
      </c>
      <c r="C170" s="7">
        <f t="shared" si="6"/>
        <v>29.766670446391238</v>
      </c>
      <c r="D170" s="7">
        <f t="shared" si="7"/>
        <v>0.11932927673398697</v>
      </c>
      <c r="E170" s="7">
        <f t="shared" si="8"/>
        <v>0.11932927673398697</v>
      </c>
    </row>
    <row r="171" spans="1:5" x14ac:dyDescent="0.25">
      <c r="A171" s="7">
        <v>5.4</v>
      </c>
      <c r="B171" s="7">
        <v>30.4</v>
      </c>
      <c r="C171" s="7">
        <f t="shared" si="6"/>
        <v>26.157360612619684</v>
      </c>
      <c r="D171" s="7">
        <f t="shared" si="7"/>
        <v>0.13956050616382615</v>
      </c>
      <c r="E171" s="7">
        <f t="shared" si="8"/>
        <v>0.13956050616382615</v>
      </c>
    </row>
    <row r="172" spans="1:5" x14ac:dyDescent="0.25">
      <c r="A172" s="7">
        <v>1.8</v>
      </c>
      <c r="B172" s="7">
        <v>50.5</v>
      </c>
      <c r="C172" s="7">
        <f t="shared" si="6"/>
        <v>42.399254864591676</v>
      </c>
      <c r="D172" s="7">
        <f t="shared" si="7"/>
        <v>0.16041079476056089</v>
      </c>
      <c r="E172" s="7">
        <f t="shared" si="8"/>
        <v>0.16041079476056089</v>
      </c>
    </row>
    <row r="173" spans="1:5" x14ac:dyDescent="0.25">
      <c r="A173" s="7">
        <v>1.8</v>
      </c>
      <c r="B173" s="7">
        <v>48.6</v>
      </c>
      <c r="C173" s="7">
        <f t="shared" si="6"/>
        <v>42.399254864591676</v>
      </c>
      <c r="D173" s="7">
        <f t="shared" si="7"/>
        <v>0.12758734846519187</v>
      </c>
      <c r="E173" s="7">
        <f t="shared" si="8"/>
        <v>0.12758734846519187</v>
      </c>
    </row>
    <row r="174" spans="1:5" x14ac:dyDescent="0.25">
      <c r="A174" s="7">
        <v>1.8</v>
      </c>
      <c r="B174" s="7">
        <v>51.191499999999998</v>
      </c>
      <c r="C174" s="7">
        <f t="shared" si="6"/>
        <v>42.399254864591676</v>
      </c>
      <c r="D174" s="7">
        <f t="shared" si="7"/>
        <v>0.17175205132508956</v>
      </c>
      <c r="E174" s="7">
        <f t="shared" si="8"/>
        <v>0.17175205132508956</v>
      </c>
    </row>
    <row r="175" spans="1:5" x14ac:dyDescent="0.25">
      <c r="A175" s="7">
        <v>2</v>
      </c>
      <c r="B175" s="7">
        <v>40.5</v>
      </c>
      <c r="C175" s="7">
        <f t="shared" si="6"/>
        <v>41.496927406148785</v>
      </c>
      <c r="D175" s="7">
        <f t="shared" si="7"/>
        <v>-2.4615491509846547E-2</v>
      </c>
      <c r="E175" s="7">
        <f t="shared" si="8"/>
        <v>2.4615491509846547E-2</v>
      </c>
    </row>
    <row r="176" spans="1:5" x14ac:dyDescent="0.25">
      <c r="A176" s="7">
        <v>2</v>
      </c>
      <c r="B176" s="7">
        <v>41.799799999999998</v>
      </c>
      <c r="C176" s="7">
        <f t="shared" si="6"/>
        <v>41.496927406148785</v>
      </c>
      <c r="D176" s="7">
        <f t="shared" si="7"/>
        <v>7.2457905026151433E-3</v>
      </c>
      <c r="E176" s="7">
        <f t="shared" si="8"/>
        <v>7.2457905026151433E-3</v>
      </c>
    </row>
    <row r="177" spans="1:5" x14ac:dyDescent="0.25">
      <c r="A177" s="7">
        <v>2</v>
      </c>
      <c r="B177" s="7">
        <v>42</v>
      </c>
      <c r="C177" s="7">
        <f t="shared" si="6"/>
        <v>41.496927406148785</v>
      </c>
      <c r="D177" s="7">
        <f t="shared" si="7"/>
        <v>1.19779189012194E-2</v>
      </c>
      <c r="E177" s="7">
        <f t="shared" si="8"/>
        <v>1.19779189012194E-2</v>
      </c>
    </row>
    <row r="178" spans="1:5" x14ac:dyDescent="0.25">
      <c r="A178" s="7">
        <v>3.8</v>
      </c>
      <c r="B178" s="7">
        <v>38.048400000000001</v>
      </c>
      <c r="C178" s="7">
        <f t="shared" si="6"/>
        <v>33.375980280162793</v>
      </c>
      <c r="D178" s="7">
        <f t="shared" si="7"/>
        <v>0.12280200270805626</v>
      </c>
      <c r="E178" s="7">
        <f t="shared" si="8"/>
        <v>0.12280200270805626</v>
      </c>
    </row>
    <row r="179" spans="1:5" x14ac:dyDescent="0.25">
      <c r="A179" s="7">
        <v>3.8</v>
      </c>
      <c r="B179" s="7">
        <v>36.4</v>
      </c>
      <c r="C179" s="7">
        <f t="shared" si="6"/>
        <v>33.375980280162793</v>
      </c>
      <c r="D179" s="7">
        <f t="shared" si="7"/>
        <v>8.3077464830692477E-2</v>
      </c>
      <c r="E179" s="7">
        <f t="shared" si="8"/>
        <v>8.3077464830692477E-2</v>
      </c>
    </row>
    <row r="180" spans="1:5" x14ac:dyDescent="0.25">
      <c r="A180" s="7">
        <v>3.7</v>
      </c>
      <c r="B180" s="7">
        <v>32.974800000000002</v>
      </c>
      <c r="C180" s="7">
        <f t="shared" si="6"/>
        <v>33.827144009384234</v>
      </c>
      <c r="D180" s="7">
        <f t="shared" si="7"/>
        <v>-2.5848345081220581E-2</v>
      </c>
      <c r="E180" s="7">
        <f t="shared" si="8"/>
        <v>2.5848345081220581E-2</v>
      </c>
    </row>
    <row r="181" spans="1:5" x14ac:dyDescent="0.25">
      <c r="A181" s="7">
        <v>3.7</v>
      </c>
      <c r="B181" s="7">
        <v>35.2288</v>
      </c>
      <c r="C181" s="7">
        <f t="shared" si="6"/>
        <v>33.827144009384234</v>
      </c>
      <c r="D181" s="7">
        <f t="shared" si="7"/>
        <v>3.9787219281263206E-2</v>
      </c>
      <c r="E181" s="7">
        <f t="shared" si="8"/>
        <v>3.9787219281263206E-2</v>
      </c>
    </row>
    <row r="182" spans="1:5" x14ac:dyDescent="0.25">
      <c r="A182" s="7">
        <v>3.7</v>
      </c>
      <c r="B182" s="7">
        <v>34.730499999999999</v>
      </c>
      <c r="C182" s="7">
        <f t="shared" si="6"/>
        <v>33.827144009384234</v>
      </c>
      <c r="D182" s="7">
        <f t="shared" si="7"/>
        <v>2.6010451638063516E-2</v>
      </c>
      <c r="E182" s="7">
        <f t="shared" si="8"/>
        <v>2.6010451638063516E-2</v>
      </c>
    </row>
    <row r="183" spans="1:5" x14ac:dyDescent="0.25">
      <c r="A183" s="7">
        <v>3.7</v>
      </c>
      <c r="B183" s="7">
        <v>37.064999999999998</v>
      </c>
      <c r="C183" s="7">
        <f t="shared" si="6"/>
        <v>33.827144009384234</v>
      </c>
      <c r="D183" s="7">
        <f t="shared" si="7"/>
        <v>8.7356157847450794E-2</v>
      </c>
      <c r="E183" s="7">
        <f t="shared" si="8"/>
        <v>8.7356157847450794E-2</v>
      </c>
    </row>
    <row r="184" spans="1:5" x14ac:dyDescent="0.25">
      <c r="A184" s="7">
        <v>3.7</v>
      </c>
      <c r="B184" s="7">
        <v>35.161999999999999</v>
      </c>
      <c r="C184" s="7">
        <f t="shared" si="6"/>
        <v>33.827144009384234</v>
      </c>
      <c r="D184" s="7">
        <f t="shared" si="7"/>
        <v>3.7963028002268494E-2</v>
      </c>
      <c r="E184" s="7">
        <f t="shared" si="8"/>
        <v>3.7963028002268494E-2</v>
      </c>
    </row>
    <row r="185" spans="1:5" x14ac:dyDescent="0.25">
      <c r="A185" s="7">
        <v>2.5</v>
      </c>
      <c r="B185" s="7">
        <v>36.290100000000002</v>
      </c>
      <c r="C185" s="7">
        <f t="shared" si="6"/>
        <v>39.241108760041563</v>
      </c>
      <c r="D185" s="7">
        <f t="shared" si="7"/>
        <v>-8.1317184577655063E-2</v>
      </c>
      <c r="E185" s="7">
        <f t="shared" si="8"/>
        <v>8.1317184577655063E-2</v>
      </c>
    </row>
    <row r="186" spans="1:5" x14ac:dyDescent="0.25">
      <c r="A186" s="7">
        <v>2.5</v>
      </c>
      <c r="B186" s="7">
        <v>36.704700000000003</v>
      </c>
      <c r="C186" s="7">
        <f t="shared" si="6"/>
        <v>39.241108760041563</v>
      </c>
      <c r="D186" s="7">
        <f t="shared" si="7"/>
        <v>-6.9103105597963205E-2</v>
      </c>
      <c r="E186" s="7">
        <f t="shared" si="8"/>
        <v>6.9103105597963205E-2</v>
      </c>
    </row>
    <row r="187" spans="1:5" x14ac:dyDescent="0.25">
      <c r="A187" s="7">
        <v>2.5</v>
      </c>
      <c r="B187" s="7">
        <v>40.8247</v>
      </c>
      <c r="C187" s="7">
        <f t="shared" si="6"/>
        <v>39.241108760041563</v>
      </c>
      <c r="D187" s="7">
        <f t="shared" si="7"/>
        <v>3.8790027604818589E-2</v>
      </c>
      <c r="E187" s="7">
        <f t="shared" si="8"/>
        <v>3.8790027604818589E-2</v>
      </c>
    </row>
    <row r="188" spans="1:5" x14ac:dyDescent="0.25">
      <c r="A188" s="7">
        <v>3.5</v>
      </c>
      <c r="B188" s="7">
        <v>36.556399999999996</v>
      </c>
      <c r="C188" s="7">
        <f t="shared" si="6"/>
        <v>34.729471467827125</v>
      </c>
      <c r="D188" s="7">
        <f t="shared" si="7"/>
        <v>4.9975613905441231E-2</v>
      </c>
      <c r="E188" s="7">
        <f t="shared" si="8"/>
        <v>4.9975613905441231E-2</v>
      </c>
    </row>
    <row r="189" spans="1:5" x14ac:dyDescent="0.25">
      <c r="A189" s="7">
        <v>5</v>
      </c>
      <c r="B189" s="7">
        <v>32.088799999999999</v>
      </c>
      <c r="C189" s="7">
        <f t="shared" si="6"/>
        <v>27.962015529505461</v>
      </c>
      <c r="D189" s="7">
        <f t="shared" si="7"/>
        <v>0.1286051354520748</v>
      </c>
      <c r="E189" s="7">
        <f t="shared" si="8"/>
        <v>0.1286051354520748</v>
      </c>
    </row>
    <row r="190" spans="1:5" x14ac:dyDescent="0.25">
      <c r="A190" s="7">
        <v>4.2</v>
      </c>
      <c r="B190" s="7">
        <v>26.881699999999999</v>
      </c>
      <c r="C190" s="7">
        <f t="shared" si="6"/>
        <v>31.571325363277012</v>
      </c>
      <c r="D190" s="7">
        <f t="shared" si="7"/>
        <v>-0.17445419609909393</v>
      </c>
      <c r="E190" s="7">
        <f t="shared" si="8"/>
        <v>0.17445419609909393</v>
      </c>
    </row>
    <row r="191" spans="1:5" x14ac:dyDescent="0.25">
      <c r="A191" s="7">
        <v>4.7</v>
      </c>
      <c r="B191" s="7">
        <v>26.702200000000001</v>
      </c>
      <c r="C191" s="7">
        <f t="shared" si="6"/>
        <v>29.315506717169793</v>
      </c>
      <c r="D191" s="7">
        <f t="shared" si="7"/>
        <v>-9.7868591995033796E-2</v>
      </c>
      <c r="E191" s="7">
        <f t="shared" si="8"/>
        <v>9.7868591995033796E-2</v>
      </c>
    </row>
    <row r="192" spans="1:5" x14ac:dyDescent="0.25">
      <c r="A192" s="7">
        <v>4.7</v>
      </c>
      <c r="B192" s="7">
        <v>26.560400000000001</v>
      </c>
      <c r="C192" s="7">
        <f t="shared" si="6"/>
        <v>29.315506717169793</v>
      </c>
      <c r="D192" s="7">
        <f t="shared" si="7"/>
        <v>-0.10372986540751614</v>
      </c>
      <c r="E192" s="7">
        <f t="shared" si="8"/>
        <v>0.10372986540751614</v>
      </c>
    </row>
    <row r="193" spans="1:5" x14ac:dyDescent="0.25">
      <c r="A193" s="7">
        <v>1.3</v>
      </c>
      <c r="B193" s="7">
        <v>30.2</v>
      </c>
      <c r="C193" s="7">
        <f t="shared" si="6"/>
        <v>44.655073510698891</v>
      </c>
      <c r="D193" s="7">
        <f t="shared" si="7"/>
        <v>-0.47864481823506266</v>
      </c>
      <c r="E193" s="7">
        <f t="shared" si="8"/>
        <v>0.47864481823506266</v>
      </c>
    </row>
    <row r="194" spans="1:5" x14ac:dyDescent="0.25">
      <c r="A194" s="7">
        <v>1.3</v>
      </c>
      <c r="B194" s="7">
        <v>32.1</v>
      </c>
      <c r="C194" s="7">
        <f t="shared" si="6"/>
        <v>44.655073510698891</v>
      </c>
      <c r="D194" s="7">
        <f t="shared" si="7"/>
        <v>-0.39112378538002768</v>
      </c>
      <c r="E194" s="7">
        <f t="shared" si="8"/>
        <v>0.39112378538002768</v>
      </c>
    </row>
    <row r="195" spans="1:5" x14ac:dyDescent="0.25">
      <c r="A195" s="7">
        <v>3.5</v>
      </c>
      <c r="B195" s="7">
        <v>36.087600000000002</v>
      </c>
      <c r="C195" s="7">
        <f t="shared" ref="C195:C258" si="9">$M$6*A195+$M$5</f>
        <v>34.729471467827125</v>
      </c>
      <c r="D195" s="7">
        <f t="shared" ref="D195:D258" si="10">(B195-C195)/B195</f>
        <v>3.7634215968168488E-2</v>
      </c>
      <c r="E195" s="7">
        <f t="shared" ref="E195:E258" si="11">ABS(D:D)</f>
        <v>3.7634215968168488E-2</v>
      </c>
    </row>
    <row r="196" spans="1:5" x14ac:dyDescent="0.25">
      <c r="A196" s="7">
        <v>5.5</v>
      </c>
      <c r="B196" s="7">
        <v>31.7</v>
      </c>
      <c r="C196" s="7">
        <f t="shared" si="9"/>
        <v>25.706196883398242</v>
      </c>
      <c r="D196" s="7">
        <f t="shared" si="10"/>
        <v>0.18907896266882515</v>
      </c>
      <c r="E196" s="7">
        <f t="shared" si="11"/>
        <v>0.18907896266882515</v>
      </c>
    </row>
    <row r="197" spans="1:5" x14ac:dyDescent="0.25">
      <c r="A197" s="7">
        <v>1.6</v>
      </c>
      <c r="B197" s="7">
        <v>51.655500000000004</v>
      </c>
      <c r="C197" s="7">
        <f t="shared" si="9"/>
        <v>43.301582323034559</v>
      </c>
      <c r="D197" s="7">
        <f t="shared" si="10"/>
        <v>0.1617236824145627</v>
      </c>
      <c r="E197" s="7">
        <f t="shared" si="11"/>
        <v>0.1617236824145627</v>
      </c>
    </row>
    <row r="198" spans="1:5" x14ac:dyDescent="0.25">
      <c r="A198" s="7">
        <v>1.6</v>
      </c>
      <c r="B198" s="7">
        <v>47.202500000000001</v>
      </c>
      <c r="C198" s="7">
        <f t="shared" si="9"/>
        <v>43.301582323034559</v>
      </c>
      <c r="D198" s="7">
        <f t="shared" si="10"/>
        <v>8.264218371835054E-2</v>
      </c>
      <c r="E198" s="7">
        <f t="shared" si="11"/>
        <v>8.264218371835054E-2</v>
      </c>
    </row>
    <row r="199" spans="1:5" x14ac:dyDescent="0.25">
      <c r="A199" s="7">
        <v>1.6</v>
      </c>
      <c r="B199" s="7">
        <v>44.571399999999997</v>
      </c>
      <c r="C199" s="7">
        <f t="shared" si="9"/>
        <v>43.301582323034559</v>
      </c>
      <c r="D199" s="7">
        <f t="shared" si="10"/>
        <v>2.8489517425197283E-2</v>
      </c>
      <c r="E199" s="7">
        <f t="shared" si="11"/>
        <v>2.8489517425197283E-2</v>
      </c>
    </row>
    <row r="200" spans="1:5" x14ac:dyDescent="0.25">
      <c r="A200" s="7">
        <v>1.6</v>
      </c>
      <c r="B200" s="7">
        <v>47.7592</v>
      </c>
      <c r="C200" s="7">
        <f t="shared" si="9"/>
        <v>43.301582323034559</v>
      </c>
      <c r="D200" s="7">
        <f t="shared" si="10"/>
        <v>9.3335266858855279E-2</v>
      </c>
      <c r="E200" s="7">
        <f t="shared" si="11"/>
        <v>9.3335266858855279E-2</v>
      </c>
    </row>
    <row r="201" spans="1:5" x14ac:dyDescent="0.25">
      <c r="A201" s="7">
        <v>1.6</v>
      </c>
      <c r="B201" s="7">
        <v>46.5047</v>
      </c>
      <c r="C201" s="7">
        <f t="shared" si="9"/>
        <v>43.301582323034559</v>
      </c>
      <c r="D201" s="7">
        <f t="shared" si="10"/>
        <v>6.8877289327002239E-2</v>
      </c>
      <c r="E201" s="7">
        <f t="shared" si="11"/>
        <v>6.8877289327002239E-2</v>
      </c>
    </row>
    <row r="202" spans="1:5" x14ac:dyDescent="0.25">
      <c r="A202" s="7">
        <v>2.4</v>
      </c>
      <c r="B202" s="7">
        <v>38.599499999999999</v>
      </c>
      <c r="C202" s="7">
        <f t="shared" si="9"/>
        <v>39.692272489263011</v>
      </c>
      <c r="D202" s="7">
        <f t="shared" si="10"/>
        <v>-2.8310534832394523E-2</v>
      </c>
      <c r="E202" s="7">
        <f t="shared" si="11"/>
        <v>2.8310534832394523E-2</v>
      </c>
    </row>
    <row r="203" spans="1:5" x14ac:dyDescent="0.25">
      <c r="A203" s="7">
        <v>2.4</v>
      </c>
      <c r="B203" s="7">
        <v>37.490200000000002</v>
      </c>
      <c r="C203" s="7">
        <f t="shared" si="9"/>
        <v>39.692272489263011</v>
      </c>
      <c r="D203" s="7">
        <f t="shared" si="10"/>
        <v>-5.873728305698582E-2</v>
      </c>
      <c r="E203" s="7">
        <f t="shared" si="11"/>
        <v>5.873728305698582E-2</v>
      </c>
    </row>
    <row r="204" spans="1:5" x14ac:dyDescent="0.25">
      <c r="A204" s="7">
        <v>3.8</v>
      </c>
      <c r="B204" s="7">
        <v>34.6</v>
      </c>
      <c r="C204" s="7">
        <f t="shared" si="9"/>
        <v>33.375980280162793</v>
      </c>
      <c r="D204" s="7">
        <f t="shared" si="10"/>
        <v>3.5376292480844181E-2</v>
      </c>
      <c r="E204" s="7">
        <f t="shared" si="11"/>
        <v>3.5376292480844181E-2</v>
      </c>
    </row>
    <row r="205" spans="1:5" x14ac:dyDescent="0.25">
      <c r="A205" s="7">
        <v>3.8</v>
      </c>
      <c r="B205" s="7">
        <v>33.200000000000003</v>
      </c>
      <c r="C205" s="7">
        <f t="shared" si="9"/>
        <v>33.375980280162793</v>
      </c>
      <c r="D205" s="7">
        <f t="shared" si="10"/>
        <v>-5.3006108482768028E-3</v>
      </c>
      <c r="E205" s="7">
        <f t="shared" si="11"/>
        <v>5.3006108482768028E-3</v>
      </c>
    </row>
    <row r="206" spans="1:5" x14ac:dyDescent="0.25">
      <c r="A206" s="7">
        <v>2.5</v>
      </c>
      <c r="B206" s="7">
        <v>44.736499999999999</v>
      </c>
      <c r="C206" s="7">
        <f t="shared" si="9"/>
        <v>39.241108760041563</v>
      </c>
      <c r="D206" s="7">
        <f t="shared" si="10"/>
        <v>0.12283909648627937</v>
      </c>
      <c r="E206" s="7">
        <f t="shared" si="11"/>
        <v>0.12283909648627937</v>
      </c>
    </row>
    <row r="207" spans="1:5" x14ac:dyDescent="0.25">
      <c r="A207" s="7">
        <v>2.5</v>
      </c>
      <c r="B207" s="7">
        <v>43.8</v>
      </c>
      <c r="C207" s="7">
        <f t="shared" si="9"/>
        <v>39.241108760041563</v>
      </c>
      <c r="D207" s="7">
        <f t="shared" si="10"/>
        <v>0.10408427488489577</v>
      </c>
      <c r="E207" s="7">
        <f t="shared" si="11"/>
        <v>0.10408427488489577</v>
      </c>
    </row>
    <row r="208" spans="1:5" x14ac:dyDescent="0.25">
      <c r="A208" s="7">
        <v>3.5</v>
      </c>
      <c r="B208" s="7">
        <v>37.962800000000001</v>
      </c>
      <c r="C208" s="7">
        <f t="shared" si="9"/>
        <v>34.729471467827125</v>
      </c>
      <c r="D208" s="7">
        <f t="shared" si="10"/>
        <v>8.5170970849696978E-2</v>
      </c>
      <c r="E208" s="7">
        <f t="shared" si="11"/>
        <v>8.5170970849696978E-2</v>
      </c>
    </row>
    <row r="209" spans="1:5" x14ac:dyDescent="0.25">
      <c r="A209" s="7">
        <v>3.5</v>
      </c>
      <c r="B209" s="7">
        <v>38.0169</v>
      </c>
      <c r="C209" s="7">
        <f t="shared" si="9"/>
        <v>34.729471467827125</v>
      </c>
      <c r="D209" s="7">
        <f t="shared" si="10"/>
        <v>8.6472819513765592E-2</v>
      </c>
      <c r="E209" s="7">
        <f t="shared" si="11"/>
        <v>8.6472819513765592E-2</v>
      </c>
    </row>
    <row r="210" spans="1:5" x14ac:dyDescent="0.25">
      <c r="A210" s="7">
        <v>3.8</v>
      </c>
      <c r="B210" s="7">
        <v>29.0307</v>
      </c>
      <c r="C210" s="7">
        <f t="shared" si="9"/>
        <v>33.375980280162793</v>
      </c>
      <c r="D210" s="7">
        <f t="shared" si="10"/>
        <v>-0.14967879796776493</v>
      </c>
      <c r="E210" s="7">
        <f t="shared" si="11"/>
        <v>0.14967879796776493</v>
      </c>
    </row>
    <row r="211" spans="1:5" x14ac:dyDescent="0.25">
      <c r="A211" s="7">
        <v>2.2000000000000002</v>
      </c>
      <c r="B211" s="7">
        <v>51.9</v>
      </c>
      <c r="C211" s="7">
        <f t="shared" si="9"/>
        <v>40.594599947705895</v>
      </c>
      <c r="D211" s="7">
        <f t="shared" si="10"/>
        <v>0.21783044416751646</v>
      </c>
      <c r="E211" s="7">
        <f t="shared" si="11"/>
        <v>0.21783044416751646</v>
      </c>
    </row>
    <row r="212" spans="1:5" x14ac:dyDescent="0.25">
      <c r="A212" s="7">
        <v>2.2000000000000002</v>
      </c>
      <c r="B212" s="7">
        <v>46.8</v>
      </c>
      <c r="C212" s="7">
        <f t="shared" si="9"/>
        <v>40.594599947705895</v>
      </c>
      <c r="D212" s="7">
        <f t="shared" si="10"/>
        <v>0.13259401821141245</v>
      </c>
      <c r="E212" s="7">
        <f t="shared" si="11"/>
        <v>0.13259401821141245</v>
      </c>
    </row>
    <row r="213" spans="1:5" x14ac:dyDescent="0.25">
      <c r="A213" s="7">
        <v>2.2000000000000002</v>
      </c>
      <c r="B213" s="7">
        <v>46.8</v>
      </c>
      <c r="C213" s="7">
        <f t="shared" si="9"/>
        <v>40.594599947705895</v>
      </c>
      <c r="D213" s="7">
        <f t="shared" si="10"/>
        <v>0.13259401821141245</v>
      </c>
      <c r="E213" s="7">
        <f t="shared" si="11"/>
        <v>0.13259401821141245</v>
      </c>
    </row>
    <row r="214" spans="1:5" x14ac:dyDescent="0.25">
      <c r="A214" s="7">
        <v>2.2000000000000002</v>
      </c>
      <c r="B214" s="7">
        <v>51.9</v>
      </c>
      <c r="C214" s="7">
        <f t="shared" si="9"/>
        <v>40.594599947705895</v>
      </c>
      <c r="D214" s="7">
        <f t="shared" si="10"/>
        <v>0.21783044416751646</v>
      </c>
      <c r="E214" s="7">
        <f t="shared" si="11"/>
        <v>0.21783044416751646</v>
      </c>
    </row>
    <row r="215" spans="1:5" x14ac:dyDescent="0.25">
      <c r="A215" s="7">
        <v>2.2000000000000002</v>
      </c>
      <c r="B215" s="7">
        <v>51.9</v>
      </c>
      <c r="C215" s="7">
        <f t="shared" si="9"/>
        <v>40.594599947705895</v>
      </c>
      <c r="D215" s="7">
        <f t="shared" si="10"/>
        <v>0.21783044416751646</v>
      </c>
      <c r="E215" s="7">
        <f t="shared" si="11"/>
        <v>0.21783044416751646</v>
      </c>
    </row>
    <row r="216" spans="1:5" x14ac:dyDescent="0.25">
      <c r="A216" s="7">
        <v>4.5999999999999996</v>
      </c>
      <c r="B216" s="7">
        <v>29.14</v>
      </c>
      <c r="C216" s="7">
        <f t="shared" si="9"/>
        <v>29.766670446391238</v>
      </c>
      <c r="D216" s="7">
        <f t="shared" si="10"/>
        <v>-2.150550605323396E-2</v>
      </c>
      <c r="E216" s="7">
        <f t="shared" si="11"/>
        <v>2.150550605323396E-2</v>
      </c>
    </row>
    <row r="217" spans="1:5" x14ac:dyDescent="0.25">
      <c r="A217" s="7">
        <v>4.5999999999999996</v>
      </c>
      <c r="B217" s="7">
        <v>31.61</v>
      </c>
      <c r="C217" s="7">
        <f t="shared" si="9"/>
        <v>29.766670446391238</v>
      </c>
      <c r="D217" s="7">
        <f t="shared" si="10"/>
        <v>5.8314759683921587E-2</v>
      </c>
      <c r="E217" s="7">
        <f t="shared" si="11"/>
        <v>5.8314759683921587E-2</v>
      </c>
    </row>
    <row r="218" spans="1:5" x14ac:dyDescent="0.25">
      <c r="A218" s="7">
        <v>2</v>
      </c>
      <c r="B218" s="7">
        <v>41.2</v>
      </c>
      <c r="C218" s="7">
        <f t="shared" si="9"/>
        <v>41.496927406148785</v>
      </c>
      <c r="D218" s="7">
        <f t="shared" si="10"/>
        <v>-7.2069758773976285E-3</v>
      </c>
      <c r="E218" s="7">
        <f t="shared" si="11"/>
        <v>7.2069758773976285E-3</v>
      </c>
    </row>
    <row r="219" spans="1:5" x14ac:dyDescent="0.25">
      <c r="A219" s="7">
        <v>2</v>
      </c>
      <c r="B219" s="7">
        <v>37.5</v>
      </c>
      <c r="C219" s="7">
        <f t="shared" si="9"/>
        <v>41.496927406148785</v>
      </c>
      <c r="D219" s="7">
        <f t="shared" si="10"/>
        <v>-0.10658473083063427</v>
      </c>
      <c r="E219" s="7">
        <f t="shared" si="11"/>
        <v>0.10658473083063427</v>
      </c>
    </row>
    <row r="220" spans="1:5" x14ac:dyDescent="0.25">
      <c r="A220" s="7">
        <v>1.6</v>
      </c>
      <c r="B220" s="7">
        <v>48.9</v>
      </c>
      <c r="C220" s="7">
        <f t="shared" si="9"/>
        <v>43.301582323034559</v>
      </c>
      <c r="D220" s="7">
        <f t="shared" si="10"/>
        <v>0.11448706905859796</v>
      </c>
      <c r="E220" s="7">
        <f t="shared" si="11"/>
        <v>0.11448706905859796</v>
      </c>
    </row>
    <row r="221" spans="1:5" x14ac:dyDescent="0.25">
      <c r="A221" s="7">
        <v>1.6</v>
      </c>
      <c r="B221" s="7">
        <v>42.1</v>
      </c>
      <c r="C221" s="7">
        <f t="shared" si="9"/>
        <v>43.301582323034559</v>
      </c>
      <c r="D221" s="7">
        <f t="shared" si="10"/>
        <v>-2.8541147815547681E-2</v>
      </c>
      <c r="E221" s="7">
        <f t="shared" si="11"/>
        <v>2.8541147815547681E-2</v>
      </c>
    </row>
    <row r="222" spans="1:5" x14ac:dyDescent="0.25">
      <c r="A222" s="7">
        <v>2.4</v>
      </c>
      <c r="B222" s="7">
        <v>40.200000000000003</v>
      </c>
      <c r="C222" s="7">
        <f t="shared" si="9"/>
        <v>39.692272489263011</v>
      </c>
      <c r="D222" s="7">
        <f t="shared" si="10"/>
        <v>1.2630037580522174E-2</v>
      </c>
      <c r="E222" s="7">
        <f t="shared" si="11"/>
        <v>1.2630037580522174E-2</v>
      </c>
    </row>
    <row r="223" spans="1:5" x14ac:dyDescent="0.25">
      <c r="A223" s="7">
        <v>2.4</v>
      </c>
      <c r="B223" s="7">
        <v>38.200000000000003</v>
      </c>
      <c r="C223" s="7">
        <f t="shared" si="9"/>
        <v>39.692272489263011</v>
      </c>
      <c r="D223" s="7">
        <f t="shared" si="10"/>
        <v>-3.9064724849816976E-2</v>
      </c>
      <c r="E223" s="7">
        <f t="shared" si="11"/>
        <v>3.9064724849816976E-2</v>
      </c>
    </row>
    <row r="224" spans="1:5" x14ac:dyDescent="0.25">
      <c r="A224" s="7">
        <v>1.8</v>
      </c>
      <c r="B224" s="7">
        <v>47.2</v>
      </c>
      <c r="C224" s="7">
        <f t="shared" si="9"/>
        <v>42.399254864591676</v>
      </c>
      <c r="D224" s="7">
        <f t="shared" si="10"/>
        <v>0.10171070202136286</v>
      </c>
      <c r="E224" s="7">
        <f t="shared" si="11"/>
        <v>0.10171070202136286</v>
      </c>
    </row>
    <row r="225" spans="1:5" x14ac:dyDescent="0.25">
      <c r="A225" s="7">
        <v>1.8</v>
      </c>
      <c r="B225" s="7">
        <v>46.9</v>
      </c>
      <c r="C225" s="7">
        <f t="shared" si="9"/>
        <v>42.399254864591676</v>
      </c>
      <c r="D225" s="7">
        <f t="shared" si="10"/>
        <v>9.5964715040689194E-2</v>
      </c>
      <c r="E225" s="7">
        <f t="shared" si="11"/>
        <v>9.5964715040689194E-2</v>
      </c>
    </row>
    <row r="226" spans="1:5" x14ac:dyDescent="0.25">
      <c r="A226" s="7">
        <v>1.5</v>
      </c>
      <c r="B226" s="7">
        <v>48.862200000000001</v>
      </c>
      <c r="C226" s="7">
        <f t="shared" si="9"/>
        <v>43.752746052256008</v>
      </c>
      <c r="D226" s="7">
        <f t="shared" si="10"/>
        <v>0.10456864299487116</v>
      </c>
      <c r="E226" s="7">
        <f t="shared" si="11"/>
        <v>0.10456864299487116</v>
      </c>
    </row>
    <row r="227" spans="1:5" x14ac:dyDescent="0.25">
      <c r="A227" s="7">
        <v>1.5</v>
      </c>
      <c r="B227" s="7">
        <v>50.672499999999999</v>
      </c>
      <c r="C227" s="7">
        <f t="shared" si="9"/>
        <v>43.752746052256008</v>
      </c>
      <c r="D227" s="7">
        <f t="shared" si="10"/>
        <v>0.13655836889326542</v>
      </c>
      <c r="E227" s="7">
        <f t="shared" si="11"/>
        <v>0.13655836889326542</v>
      </c>
    </row>
    <row r="228" spans="1:5" x14ac:dyDescent="0.25">
      <c r="A228" s="7">
        <v>2</v>
      </c>
      <c r="B228" s="7">
        <v>41.521000000000001</v>
      </c>
      <c r="C228" s="7">
        <f t="shared" si="9"/>
        <v>41.496927406148785</v>
      </c>
      <c r="D228" s="7">
        <f t="shared" si="10"/>
        <v>5.7976912529119305E-4</v>
      </c>
      <c r="E228" s="7">
        <f t="shared" si="11"/>
        <v>5.7976912529119305E-4</v>
      </c>
    </row>
    <row r="229" spans="1:5" x14ac:dyDescent="0.25">
      <c r="A229" s="7">
        <v>2</v>
      </c>
      <c r="B229" s="7">
        <v>41.315600000000003</v>
      </c>
      <c r="C229" s="7">
        <f t="shared" si="9"/>
        <v>41.496927406148785</v>
      </c>
      <c r="D229" s="7">
        <f t="shared" si="10"/>
        <v>-4.3888363269269171E-3</v>
      </c>
      <c r="E229" s="7">
        <f t="shared" si="11"/>
        <v>4.3888363269269171E-3</v>
      </c>
    </row>
    <row r="230" spans="1:5" x14ac:dyDescent="0.25">
      <c r="A230" s="7">
        <v>2.5</v>
      </c>
      <c r="B230" s="7">
        <v>40.799999999999997</v>
      </c>
      <c r="C230" s="7">
        <f t="shared" si="9"/>
        <v>39.241108760041563</v>
      </c>
      <c r="D230" s="7">
        <f t="shared" si="10"/>
        <v>3.8208118626432218E-2</v>
      </c>
      <c r="E230" s="7">
        <f t="shared" si="11"/>
        <v>3.8208118626432218E-2</v>
      </c>
    </row>
    <row r="231" spans="1:5" x14ac:dyDescent="0.25">
      <c r="A231" s="7">
        <v>2.5</v>
      </c>
      <c r="B231" s="7">
        <v>39.375300000000003</v>
      </c>
      <c r="C231" s="7">
        <f t="shared" si="9"/>
        <v>39.241108760041563</v>
      </c>
      <c r="D231" s="7">
        <f t="shared" si="10"/>
        <v>3.4080055252516213E-3</v>
      </c>
      <c r="E231" s="7">
        <f t="shared" si="11"/>
        <v>3.4080055252516213E-3</v>
      </c>
    </row>
    <row r="232" spans="1:5" x14ac:dyDescent="0.25">
      <c r="A232" s="7">
        <v>2.5</v>
      </c>
      <c r="B232" s="7">
        <v>38.4</v>
      </c>
      <c r="C232" s="7">
        <f t="shared" si="9"/>
        <v>39.241108760041563</v>
      </c>
      <c r="D232" s="7">
        <f t="shared" si="10"/>
        <v>-2.1903873959415732E-2</v>
      </c>
      <c r="E232" s="7">
        <f t="shared" si="11"/>
        <v>2.1903873959415732E-2</v>
      </c>
    </row>
    <row r="233" spans="1:5" x14ac:dyDescent="0.25">
      <c r="A233" s="7">
        <v>2.5</v>
      </c>
      <c r="B233" s="7">
        <v>38.6</v>
      </c>
      <c r="C233" s="7">
        <f t="shared" si="9"/>
        <v>39.241108760041563</v>
      </c>
      <c r="D233" s="7">
        <f t="shared" si="10"/>
        <v>-1.6609035234237339E-2</v>
      </c>
      <c r="E233" s="7">
        <f t="shared" si="11"/>
        <v>1.6609035234237339E-2</v>
      </c>
    </row>
    <row r="234" spans="1:5" x14ac:dyDescent="0.25">
      <c r="A234" s="7">
        <v>2.4</v>
      </c>
      <c r="B234" s="7">
        <v>39.299999999999997</v>
      </c>
      <c r="C234" s="7">
        <f t="shared" si="9"/>
        <v>39.692272489263011</v>
      </c>
      <c r="D234" s="7">
        <f t="shared" si="10"/>
        <v>-9.981488276412577E-3</v>
      </c>
      <c r="E234" s="7">
        <f t="shared" si="11"/>
        <v>9.981488276412577E-3</v>
      </c>
    </row>
    <row r="235" spans="1:5" x14ac:dyDescent="0.25">
      <c r="A235" s="7">
        <v>2.4</v>
      </c>
      <c r="B235" s="7">
        <v>42.3</v>
      </c>
      <c r="C235" s="7">
        <f t="shared" si="9"/>
        <v>39.692272489263011</v>
      </c>
      <c r="D235" s="7">
        <f t="shared" si="10"/>
        <v>6.1648404509148602E-2</v>
      </c>
      <c r="E235" s="7">
        <f t="shared" si="11"/>
        <v>6.1648404509148602E-2</v>
      </c>
    </row>
    <row r="236" spans="1:5" x14ac:dyDescent="0.25">
      <c r="A236" s="7">
        <v>3.5</v>
      </c>
      <c r="B236" s="7">
        <v>37.6</v>
      </c>
      <c r="C236" s="7">
        <f t="shared" si="9"/>
        <v>34.729471467827125</v>
      </c>
      <c r="D236" s="7">
        <f t="shared" si="10"/>
        <v>7.6343843940767986E-2</v>
      </c>
      <c r="E236" s="7">
        <f t="shared" si="11"/>
        <v>7.6343843940767986E-2</v>
      </c>
    </row>
    <row r="237" spans="1:5" x14ac:dyDescent="0.25">
      <c r="A237" s="7">
        <v>2</v>
      </c>
      <c r="B237" s="7">
        <v>42.774299999999997</v>
      </c>
      <c r="C237" s="7">
        <f t="shared" si="9"/>
        <v>41.496927406148785</v>
      </c>
      <c r="D237" s="7">
        <f t="shared" si="10"/>
        <v>2.9863085868178124E-2</v>
      </c>
      <c r="E237" s="7">
        <f t="shared" si="11"/>
        <v>2.9863085868178124E-2</v>
      </c>
    </row>
    <row r="238" spans="1:5" x14ac:dyDescent="0.25">
      <c r="A238" s="7">
        <v>2</v>
      </c>
      <c r="B238" s="7">
        <v>37.798900000000003</v>
      </c>
      <c r="C238" s="7">
        <f t="shared" si="9"/>
        <v>41.496927406148785</v>
      </c>
      <c r="D238" s="7">
        <f t="shared" si="10"/>
        <v>-9.7834259889805833E-2</v>
      </c>
      <c r="E238" s="7">
        <f t="shared" si="11"/>
        <v>9.7834259889805833E-2</v>
      </c>
    </row>
    <row r="239" spans="1:5" x14ac:dyDescent="0.25">
      <c r="A239" s="7">
        <v>2</v>
      </c>
      <c r="B239" s="7">
        <v>42.575000000000003</v>
      </c>
      <c r="C239" s="7">
        <f t="shared" si="9"/>
        <v>41.496927406148785</v>
      </c>
      <c r="D239" s="7">
        <f t="shared" si="10"/>
        <v>2.5321728569611689E-2</v>
      </c>
      <c r="E239" s="7">
        <f t="shared" si="11"/>
        <v>2.5321728569611689E-2</v>
      </c>
    </row>
    <row r="240" spans="1:5" x14ac:dyDescent="0.25">
      <c r="A240" s="7">
        <v>3</v>
      </c>
      <c r="B240" s="7">
        <v>34.1</v>
      </c>
      <c r="C240" s="7">
        <f t="shared" si="9"/>
        <v>36.98529011393434</v>
      </c>
      <c r="D240" s="7">
        <f t="shared" si="10"/>
        <v>-8.4612613311857432E-2</v>
      </c>
      <c r="E240" s="7">
        <f t="shared" si="11"/>
        <v>8.4612613311857432E-2</v>
      </c>
    </row>
    <row r="241" spans="1:5" x14ac:dyDescent="0.25">
      <c r="A241" s="7">
        <v>3</v>
      </c>
      <c r="B241" s="7">
        <v>35</v>
      </c>
      <c r="C241" s="7">
        <f t="shared" si="9"/>
        <v>36.98529011393434</v>
      </c>
      <c r="D241" s="7">
        <f t="shared" si="10"/>
        <v>-5.6722574683838289E-2</v>
      </c>
      <c r="E241" s="7">
        <f t="shared" si="11"/>
        <v>5.6722574683838289E-2</v>
      </c>
    </row>
    <row r="242" spans="1:5" x14ac:dyDescent="0.25">
      <c r="A242" s="7">
        <v>6.8</v>
      </c>
      <c r="B242" s="7">
        <v>21.006</v>
      </c>
      <c r="C242" s="7">
        <f t="shared" si="9"/>
        <v>19.841068403519468</v>
      </c>
      <c r="D242" s="7">
        <f t="shared" si="10"/>
        <v>5.5457088283372931E-2</v>
      </c>
      <c r="E242" s="7">
        <f t="shared" si="11"/>
        <v>5.5457088283372931E-2</v>
      </c>
    </row>
    <row r="243" spans="1:5" x14ac:dyDescent="0.25">
      <c r="A243" s="7">
        <v>6.8</v>
      </c>
      <c r="B243" s="7">
        <v>21.006</v>
      </c>
      <c r="C243" s="7">
        <f t="shared" si="9"/>
        <v>19.841068403519468</v>
      </c>
      <c r="D243" s="7">
        <f t="shared" si="10"/>
        <v>5.5457088283372931E-2</v>
      </c>
      <c r="E243" s="7">
        <f t="shared" si="11"/>
        <v>5.5457088283372931E-2</v>
      </c>
    </row>
    <row r="244" spans="1:5" x14ac:dyDescent="0.25">
      <c r="A244" s="7">
        <v>6</v>
      </c>
      <c r="B244" s="7">
        <v>23.8</v>
      </c>
      <c r="C244" s="7">
        <f t="shared" si="9"/>
        <v>23.450378237291019</v>
      </c>
      <c r="D244" s="7">
        <f t="shared" si="10"/>
        <v>1.4689990029789128E-2</v>
      </c>
      <c r="E244" s="7">
        <f t="shared" si="11"/>
        <v>1.4689990029789128E-2</v>
      </c>
    </row>
    <row r="245" spans="1:5" x14ac:dyDescent="0.25">
      <c r="A245" s="7">
        <v>3</v>
      </c>
      <c r="B245" s="7">
        <v>39.710299999999997</v>
      </c>
      <c r="C245" s="7">
        <f t="shared" si="9"/>
        <v>36.98529011393434</v>
      </c>
      <c r="D245" s="7">
        <f t="shared" si="10"/>
        <v>6.8622243752015394E-2</v>
      </c>
      <c r="E245" s="7">
        <f t="shared" si="11"/>
        <v>6.8622243752015394E-2</v>
      </c>
    </row>
    <row r="246" spans="1:5" x14ac:dyDescent="0.25">
      <c r="A246" s="7">
        <v>3</v>
      </c>
      <c r="B246" s="7">
        <v>38.7896</v>
      </c>
      <c r="C246" s="7">
        <f t="shared" si="9"/>
        <v>36.98529011393434</v>
      </c>
      <c r="D246" s="7">
        <f t="shared" si="10"/>
        <v>4.6515300133686863E-2</v>
      </c>
      <c r="E246" s="7">
        <f t="shared" si="11"/>
        <v>4.6515300133686863E-2</v>
      </c>
    </row>
    <row r="247" spans="1:5" x14ac:dyDescent="0.25">
      <c r="A247" s="7">
        <v>3</v>
      </c>
      <c r="B247" s="7">
        <v>35.540399999999998</v>
      </c>
      <c r="C247" s="7">
        <f t="shared" si="9"/>
        <v>36.98529011393434</v>
      </c>
      <c r="D247" s="7">
        <f t="shared" si="10"/>
        <v>-4.0654863590008611E-2</v>
      </c>
      <c r="E247" s="7">
        <f t="shared" si="11"/>
        <v>4.0654863590008611E-2</v>
      </c>
    </row>
    <row r="248" spans="1:5" x14ac:dyDescent="0.25">
      <c r="A248" s="7">
        <v>3</v>
      </c>
      <c r="B248" s="7">
        <v>35.460599999999999</v>
      </c>
      <c r="C248" s="7">
        <f t="shared" si="9"/>
        <v>36.98529011393434</v>
      </c>
      <c r="D248" s="7">
        <f t="shared" si="10"/>
        <v>-4.2996737616801201E-2</v>
      </c>
      <c r="E248" s="7">
        <f t="shared" si="11"/>
        <v>4.2996737616801201E-2</v>
      </c>
    </row>
    <row r="249" spans="1:5" x14ac:dyDescent="0.25">
      <c r="A249" s="7">
        <v>3</v>
      </c>
      <c r="B249" s="7">
        <v>51.1</v>
      </c>
      <c r="C249" s="7">
        <f t="shared" si="9"/>
        <v>36.98529011393434</v>
      </c>
      <c r="D249" s="7">
        <f t="shared" si="10"/>
        <v>0.27621741460011079</v>
      </c>
      <c r="E249" s="7">
        <f t="shared" si="11"/>
        <v>0.27621741460011079</v>
      </c>
    </row>
    <row r="250" spans="1:5" x14ac:dyDescent="0.25">
      <c r="A250" s="7">
        <v>3</v>
      </c>
      <c r="B250" s="7">
        <v>36.154800000000002</v>
      </c>
      <c r="C250" s="7">
        <f t="shared" si="9"/>
        <v>36.98529011393434</v>
      </c>
      <c r="D250" s="7">
        <f t="shared" si="10"/>
        <v>-2.2970397123876735E-2</v>
      </c>
      <c r="E250" s="7">
        <f t="shared" si="11"/>
        <v>2.2970397123876735E-2</v>
      </c>
    </row>
    <row r="251" spans="1:5" x14ac:dyDescent="0.25">
      <c r="A251" s="7">
        <v>3</v>
      </c>
      <c r="B251" s="7">
        <v>35.708100000000002</v>
      </c>
      <c r="C251" s="7">
        <f t="shared" si="9"/>
        <v>36.98529011393434</v>
      </c>
      <c r="D251" s="7">
        <f t="shared" si="10"/>
        <v>-3.5767518124300603E-2</v>
      </c>
      <c r="E251" s="7">
        <f t="shared" si="11"/>
        <v>3.5767518124300603E-2</v>
      </c>
    </row>
    <row r="252" spans="1:5" x14ac:dyDescent="0.25">
      <c r="A252" s="7">
        <v>3</v>
      </c>
      <c r="B252" s="7">
        <v>34.7288</v>
      </c>
      <c r="C252" s="7">
        <f t="shared" si="9"/>
        <v>36.98529011393434</v>
      </c>
      <c r="D252" s="7">
        <f t="shared" si="10"/>
        <v>-6.4974606491855186E-2</v>
      </c>
      <c r="E252" s="7">
        <f t="shared" si="11"/>
        <v>6.4974606491855186E-2</v>
      </c>
    </row>
    <row r="253" spans="1:5" x14ac:dyDescent="0.25">
      <c r="A253" s="7">
        <v>3</v>
      </c>
      <c r="B253" s="7">
        <v>34.285299999999999</v>
      </c>
      <c r="C253" s="7">
        <f t="shared" si="9"/>
        <v>36.98529011393434</v>
      </c>
      <c r="D253" s="7">
        <f t="shared" si="10"/>
        <v>-7.8750663226932263E-2</v>
      </c>
      <c r="E253" s="7">
        <f t="shared" si="11"/>
        <v>7.8750663226932263E-2</v>
      </c>
    </row>
    <row r="254" spans="1:5" x14ac:dyDescent="0.25">
      <c r="A254" s="7">
        <v>4</v>
      </c>
      <c r="B254" s="7">
        <v>28.4</v>
      </c>
      <c r="C254" s="7">
        <f t="shared" si="9"/>
        <v>32.473652821719902</v>
      </c>
      <c r="D254" s="7">
        <f t="shared" si="10"/>
        <v>-0.14343847963802478</v>
      </c>
      <c r="E254" s="7">
        <f t="shared" si="11"/>
        <v>0.14343847963802478</v>
      </c>
    </row>
    <row r="255" spans="1:5" x14ac:dyDescent="0.25">
      <c r="A255" s="7">
        <v>4</v>
      </c>
      <c r="B255" s="7">
        <v>27.9711</v>
      </c>
      <c r="C255" s="7">
        <f t="shared" si="9"/>
        <v>32.473652821719902</v>
      </c>
      <c r="D255" s="7">
        <f t="shared" si="10"/>
        <v>-0.16097160360943627</v>
      </c>
      <c r="E255" s="7">
        <f t="shared" si="11"/>
        <v>0.16097160360943627</v>
      </c>
    </row>
    <row r="256" spans="1:5" x14ac:dyDescent="0.25">
      <c r="A256" s="7">
        <v>1.6</v>
      </c>
      <c r="B256" s="7">
        <v>47.9</v>
      </c>
      <c r="C256" s="7">
        <f t="shared" si="9"/>
        <v>43.301582323034559</v>
      </c>
      <c r="D256" s="7">
        <f t="shared" si="10"/>
        <v>9.6000369038944461E-2</v>
      </c>
      <c r="E256" s="7">
        <f t="shared" si="11"/>
        <v>9.6000369038944461E-2</v>
      </c>
    </row>
    <row r="257" spans="1:5" x14ac:dyDescent="0.25">
      <c r="A257" s="7">
        <v>1.6</v>
      </c>
      <c r="B257" s="7">
        <v>48.9</v>
      </c>
      <c r="C257" s="7">
        <f t="shared" si="9"/>
        <v>43.301582323034559</v>
      </c>
      <c r="D257" s="7">
        <f t="shared" si="10"/>
        <v>0.11448706905859796</v>
      </c>
      <c r="E257" s="7">
        <f t="shared" si="11"/>
        <v>0.11448706905859796</v>
      </c>
    </row>
    <row r="258" spans="1:5" x14ac:dyDescent="0.25">
      <c r="A258" s="7">
        <v>3.6</v>
      </c>
      <c r="B258" s="7">
        <v>40.4</v>
      </c>
      <c r="C258" s="7">
        <f t="shared" si="9"/>
        <v>34.278307738605676</v>
      </c>
      <c r="D258" s="7">
        <f t="shared" si="10"/>
        <v>0.15152703617312679</v>
      </c>
      <c r="E258" s="7">
        <f t="shared" si="11"/>
        <v>0.15152703617312679</v>
      </c>
    </row>
    <row r="259" spans="1:5" x14ac:dyDescent="0.25">
      <c r="A259" s="7">
        <v>3.6</v>
      </c>
      <c r="B259" s="7">
        <v>40</v>
      </c>
      <c r="C259" s="7">
        <f t="shared" ref="C259:C322" si="12">$M$6*A259+$M$5</f>
        <v>34.278307738605676</v>
      </c>
      <c r="D259" s="7">
        <f t="shared" ref="D259:D322" si="13">(B259-C259)/B259</f>
        <v>0.14304230653485811</v>
      </c>
      <c r="E259" s="7">
        <f t="shared" ref="E259:E322" si="14">ABS(D:D)</f>
        <v>0.14304230653485811</v>
      </c>
    </row>
    <row r="260" spans="1:5" x14ac:dyDescent="0.25">
      <c r="A260" s="7">
        <v>6.2</v>
      </c>
      <c r="B260" s="7">
        <v>33.799999999999997</v>
      </c>
      <c r="C260" s="7">
        <f t="shared" si="12"/>
        <v>22.548050778848129</v>
      </c>
      <c r="D260" s="7">
        <f t="shared" si="13"/>
        <v>0.33289790595123875</v>
      </c>
      <c r="E260" s="7">
        <f t="shared" si="14"/>
        <v>0.33289790595123875</v>
      </c>
    </row>
    <row r="261" spans="1:5" x14ac:dyDescent="0.25">
      <c r="A261" s="7">
        <v>6.2</v>
      </c>
      <c r="B261" s="7">
        <v>35.200000000000003</v>
      </c>
      <c r="C261" s="7">
        <f t="shared" si="12"/>
        <v>22.548050778848129</v>
      </c>
      <c r="D261" s="7">
        <f t="shared" si="13"/>
        <v>0.35943037560090546</v>
      </c>
      <c r="E261" s="7">
        <f t="shared" si="14"/>
        <v>0.35943037560090546</v>
      </c>
    </row>
    <row r="262" spans="1:5" x14ac:dyDescent="0.25">
      <c r="A262" s="7">
        <v>2.2000000000000002</v>
      </c>
      <c r="B262" s="7">
        <v>51.9</v>
      </c>
      <c r="C262" s="7">
        <f t="shared" si="12"/>
        <v>40.594599947705895</v>
      </c>
      <c r="D262" s="7">
        <f t="shared" si="13"/>
        <v>0.21783044416751646</v>
      </c>
      <c r="E262" s="7">
        <f t="shared" si="14"/>
        <v>0.21783044416751646</v>
      </c>
    </row>
    <row r="263" spans="1:5" x14ac:dyDescent="0.25">
      <c r="A263" s="7">
        <v>2.2000000000000002</v>
      </c>
      <c r="B263" s="7">
        <v>46.8</v>
      </c>
      <c r="C263" s="7">
        <f t="shared" si="12"/>
        <v>40.594599947705895</v>
      </c>
      <c r="D263" s="7">
        <f t="shared" si="13"/>
        <v>0.13259401821141245</v>
      </c>
      <c r="E263" s="7">
        <f t="shared" si="14"/>
        <v>0.13259401821141245</v>
      </c>
    </row>
    <row r="264" spans="1:5" x14ac:dyDescent="0.25">
      <c r="A264" s="7">
        <v>2.2000000000000002</v>
      </c>
      <c r="B264" s="7">
        <v>51.9</v>
      </c>
      <c r="C264" s="7">
        <f t="shared" si="12"/>
        <v>40.594599947705895</v>
      </c>
      <c r="D264" s="7">
        <f t="shared" si="13"/>
        <v>0.21783044416751646</v>
      </c>
      <c r="E264" s="7">
        <f t="shared" si="14"/>
        <v>0.21783044416751646</v>
      </c>
    </row>
    <row r="265" spans="1:5" x14ac:dyDescent="0.25">
      <c r="A265" s="7">
        <v>2.4</v>
      </c>
      <c r="B265" s="7">
        <v>40.1</v>
      </c>
      <c r="C265" s="7">
        <f t="shared" si="12"/>
        <v>39.692272489263011</v>
      </c>
      <c r="D265" s="7">
        <f t="shared" si="13"/>
        <v>1.016776834755586E-2</v>
      </c>
      <c r="E265" s="7">
        <f t="shared" si="14"/>
        <v>1.016776834755586E-2</v>
      </c>
    </row>
    <row r="266" spans="1:5" x14ac:dyDescent="0.25">
      <c r="A266" s="7">
        <v>2.7</v>
      </c>
      <c r="B266" s="7">
        <v>36.5</v>
      </c>
      <c r="C266" s="7">
        <f t="shared" si="12"/>
        <v>38.338781301598672</v>
      </c>
      <c r="D266" s="7">
        <f t="shared" si="13"/>
        <v>-5.0377569906812941E-2</v>
      </c>
      <c r="E266" s="7">
        <f t="shared" si="14"/>
        <v>5.0377569906812941E-2</v>
      </c>
    </row>
    <row r="267" spans="1:5" x14ac:dyDescent="0.25">
      <c r="A267" s="7">
        <v>3.5</v>
      </c>
      <c r="B267" s="7">
        <v>37.6</v>
      </c>
      <c r="C267" s="7">
        <f t="shared" si="12"/>
        <v>34.729471467827125</v>
      </c>
      <c r="D267" s="7">
        <f t="shared" si="13"/>
        <v>7.6343843940767986E-2</v>
      </c>
      <c r="E267" s="7">
        <f t="shared" si="14"/>
        <v>7.6343843940767986E-2</v>
      </c>
    </row>
    <row r="268" spans="1:5" x14ac:dyDescent="0.25">
      <c r="A268" s="7">
        <v>3.5</v>
      </c>
      <c r="B268" s="7">
        <v>34.700000000000003</v>
      </c>
      <c r="C268" s="7">
        <f t="shared" si="12"/>
        <v>34.729471467827125</v>
      </c>
      <c r="D268" s="7">
        <f t="shared" si="13"/>
        <v>-8.4932183939832721E-4</v>
      </c>
      <c r="E268" s="7">
        <f t="shared" si="14"/>
        <v>8.4932183939832721E-4</v>
      </c>
    </row>
    <row r="269" spans="1:5" x14ac:dyDescent="0.25">
      <c r="A269" s="7">
        <v>5.7</v>
      </c>
      <c r="B269" s="7">
        <v>34.5</v>
      </c>
      <c r="C269" s="7">
        <f t="shared" si="12"/>
        <v>24.803869424955352</v>
      </c>
      <c r="D269" s="7">
        <f t="shared" si="13"/>
        <v>0.2810472630447724</v>
      </c>
      <c r="E269" s="7">
        <f t="shared" si="14"/>
        <v>0.2810472630447724</v>
      </c>
    </row>
    <row r="270" spans="1:5" x14ac:dyDescent="0.25">
      <c r="A270" s="7">
        <v>5.7</v>
      </c>
      <c r="B270" s="7">
        <v>33.6</v>
      </c>
      <c r="C270" s="7">
        <f t="shared" si="12"/>
        <v>24.803869424955352</v>
      </c>
      <c r="D270" s="7">
        <f t="shared" si="13"/>
        <v>0.26178960044775745</v>
      </c>
      <c r="E270" s="7">
        <f t="shared" si="14"/>
        <v>0.26178960044775745</v>
      </c>
    </row>
    <row r="271" spans="1:5" x14ac:dyDescent="0.25">
      <c r="A271" s="7">
        <v>6.1</v>
      </c>
      <c r="B271" s="7">
        <v>30.1</v>
      </c>
      <c r="C271" s="7">
        <f t="shared" si="12"/>
        <v>22.999214508069578</v>
      </c>
      <c r="D271" s="7">
        <f t="shared" si="13"/>
        <v>0.23590649474851905</v>
      </c>
      <c r="E271" s="7">
        <f t="shared" si="14"/>
        <v>0.23590649474851905</v>
      </c>
    </row>
    <row r="272" spans="1:5" x14ac:dyDescent="0.25">
      <c r="A272" s="7">
        <v>6.1</v>
      </c>
      <c r="B272" s="7">
        <v>26</v>
      </c>
      <c r="C272" s="7">
        <f t="shared" si="12"/>
        <v>22.999214508069578</v>
      </c>
      <c r="D272" s="7">
        <f t="shared" si="13"/>
        <v>0.11541482661270855</v>
      </c>
      <c r="E272" s="7">
        <f t="shared" si="14"/>
        <v>0.11541482661270855</v>
      </c>
    </row>
    <row r="273" spans="1:5" x14ac:dyDescent="0.25">
      <c r="A273" s="7">
        <v>2</v>
      </c>
      <c r="B273" s="7">
        <v>47.327800000000003</v>
      </c>
      <c r="C273" s="7">
        <f t="shared" si="12"/>
        <v>41.496927406148785</v>
      </c>
      <c r="D273" s="7">
        <f t="shared" si="13"/>
        <v>0.12320185163585076</v>
      </c>
      <c r="E273" s="7">
        <f t="shared" si="14"/>
        <v>0.12320185163585076</v>
      </c>
    </row>
    <row r="274" spans="1:5" x14ac:dyDescent="0.25">
      <c r="A274" s="7">
        <v>2</v>
      </c>
      <c r="B274" s="7">
        <v>49.3</v>
      </c>
      <c r="C274" s="7">
        <f t="shared" si="12"/>
        <v>41.496927406148785</v>
      </c>
      <c r="D274" s="7">
        <f t="shared" si="13"/>
        <v>0.15827733456087653</v>
      </c>
      <c r="E274" s="7">
        <f t="shared" si="14"/>
        <v>0.15827733456087653</v>
      </c>
    </row>
    <row r="275" spans="1:5" x14ac:dyDescent="0.25">
      <c r="A275" s="7">
        <v>2.4</v>
      </c>
      <c r="B275" s="7">
        <v>43.5</v>
      </c>
      <c r="C275" s="7">
        <f t="shared" si="12"/>
        <v>39.692272489263011</v>
      </c>
      <c r="D275" s="7">
        <f t="shared" si="13"/>
        <v>8.7533965764068702E-2</v>
      </c>
      <c r="E275" s="7">
        <f t="shared" si="14"/>
        <v>8.7533965764068702E-2</v>
      </c>
    </row>
    <row r="276" spans="1:5" x14ac:dyDescent="0.25">
      <c r="A276" s="7">
        <v>2.4</v>
      </c>
      <c r="B276" s="7">
        <v>43.3</v>
      </c>
      <c r="C276" s="7">
        <f t="shared" si="12"/>
        <v>39.692272489263011</v>
      </c>
      <c r="D276" s="7">
        <f t="shared" si="13"/>
        <v>8.3319342049353026E-2</v>
      </c>
      <c r="E276" s="7">
        <f t="shared" si="14"/>
        <v>8.3319342049353026E-2</v>
      </c>
    </row>
    <row r="277" spans="1:5" x14ac:dyDescent="0.25">
      <c r="A277" s="7">
        <v>3.5</v>
      </c>
      <c r="B277" s="7">
        <v>35.5</v>
      </c>
      <c r="C277" s="7">
        <f t="shared" si="12"/>
        <v>34.729471467827125</v>
      </c>
      <c r="D277" s="7">
        <f t="shared" si="13"/>
        <v>2.1705029075292259E-2</v>
      </c>
      <c r="E277" s="7">
        <f t="shared" si="14"/>
        <v>2.1705029075292259E-2</v>
      </c>
    </row>
    <row r="278" spans="1:5" x14ac:dyDescent="0.25">
      <c r="A278" s="7">
        <v>3.5</v>
      </c>
      <c r="B278" s="7">
        <v>39.9</v>
      </c>
      <c r="C278" s="7">
        <f t="shared" si="12"/>
        <v>34.729471467827125</v>
      </c>
      <c r="D278" s="7">
        <f t="shared" si="13"/>
        <v>0.12958718125746552</v>
      </c>
      <c r="E278" s="7">
        <f t="shared" si="14"/>
        <v>0.12958718125746552</v>
      </c>
    </row>
    <row r="279" spans="1:5" x14ac:dyDescent="0.25">
      <c r="A279" s="7">
        <v>1.3</v>
      </c>
      <c r="B279" s="7">
        <v>65</v>
      </c>
      <c r="C279" s="7">
        <f t="shared" si="12"/>
        <v>44.655073510698891</v>
      </c>
      <c r="D279" s="7">
        <f t="shared" si="13"/>
        <v>0.31299886906617091</v>
      </c>
      <c r="E279" s="7">
        <f t="shared" si="14"/>
        <v>0.31299886906617091</v>
      </c>
    </row>
    <row r="280" spans="1:5" x14ac:dyDescent="0.25">
      <c r="A280" s="7">
        <v>1.3</v>
      </c>
      <c r="B280" s="7">
        <v>62.267400000000002</v>
      </c>
      <c r="C280" s="7">
        <f t="shared" si="12"/>
        <v>44.655073510698891</v>
      </c>
      <c r="D280" s="7">
        <f t="shared" si="13"/>
        <v>0.28284987793453897</v>
      </c>
      <c r="E280" s="7">
        <f t="shared" si="14"/>
        <v>0.28284987793453897</v>
      </c>
    </row>
    <row r="281" spans="1:5" x14ac:dyDescent="0.25">
      <c r="A281" s="7">
        <v>1.3</v>
      </c>
      <c r="B281" s="7">
        <v>61.2</v>
      </c>
      <c r="C281" s="7">
        <f t="shared" si="12"/>
        <v>44.655073510698891</v>
      </c>
      <c r="D281" s="7">
        <f t="shared" si="13"/>
        <v>0.27034193609969137</v>
      </c>
      <c r="E281" s="7">
        <f t="shared" si="14"/>
        <v>0.27034193609969137</v>
      </c>
    </row>
    <row r="282" spans="1:5" x14ac:dyDescent="0.25">
      <c r="A282" s="7">
        <v>1.6</v>
      </c>
      <c r="B282" s="7">
        <v>50.4</v>
      </c>
      <c r="C282" s="7">
        <f t="shared" si="12"/>
        <v>43.301582323034559</v>
      </c>
      <c r="D282" s="7">
        <f t="shared" si="13"/>
        <v>0.14084162057471111</v>
      </c>
      <c r="E282" s="7">
        <f t="shared" si="14"/>
        <v>0.14084162057471111</v>
      </c>
    </row>
    <row r="283" spans="1:5" x14ac:dyDescent="0.25">
      <c r="A283" s="7">
        <v>1.6</v>
      </c>
      <c r="B283" s="7">
        <v>48.2</v>
      </c>
      <c r="C283" s="7">
        <f t="shared" si="12"/>
        <v>43.301582323034559</v>
      </c>
      <c r="D283" s="7">
        <f t="shared" si="13"/>
        <v>0.10162692275861916</v>
      </c>
      <c r="E283" s="7">
        <f t="shared" si="14"/>
        <v>0.10162692275861916</v>
      </c>
    </row>
    <row r="284" spans="1:5" x14ac:dyDescent="0.25">
      <c r="A284" s="7">
        <v>1.6</v>
      </c>
      <c r="B284" s="7">
        <v>50.820500000000003</v>
      </c>
      <c r="C284" s="7">
        <f t="shared" si="12"/>
        <v>43.301582323034559</v>
      </c>
      <c r="D284" s="7">
        <f t="shared" si="13"/>
        <v>0.14795048606301481</v>
      </c>
      <c r="E284" s="7">
        <f t="shared" si="14"/>
        <v>0.14795048606301481</v>
      </c>
    </row>
    <row r="285" spans="1:5" x14ac:dyDescent="0.25">
      <c r="A285" s="7">
        <v>2</v>
      </c>
      <c r="B285" s="7">
        <v>47.296399999999998</v>
      </c>
      <c r="C285" s="7">
        <f t="shared" si="12"/>
        <v>41.496927406148785</v>
      </c>
      <c r="D285" s="7">
        <f t="shared" si="13"/>
        <v>0.12261974682747975</v>
      </c>
      <c r="E285" s="7">
        <f t="shared" si="14"/>
        <v>0.12261974682747975</v>
      </c>
    </row>
    <row r="286" spans="1:5" x14ac:dyDescent="0.25">
      <c r="A286" s="7">
        <v>2</v>
      </c>
      <c r="B286" s="7">
        <v>50.9</v>
      </c>
      <c r="C286" s="7">
        <f t="shared" si="12"/>
        <v>41.496927406148785</v>
      </c>
      <c r="D286" s="7">
        <f t="shared" si="13"/>
        <v>0.18473620027212601</v>
      </c>
      <c r="E286" s="7">
        <f t="shared" si="14"/>
        <v>0.18473620027212601</v>
      </c>
    </row>
    <row r="287" spans="1:5" x14ac:dyDescent="0.25">
      <c r="A287" s="7">
        <v>2</v>
      </c>
      <c r="B287" s="7">
        <v>47.4</v>
      </c>
      <c r="C287" s="7">
        <f t="shared" si="12"/>
        <v>41.496927406148785</v>
      </c>
      <c r="D287" s="7">
        <f t="shared" si="13"/>
        <v>0.12453739649475135</v>
      </c>
      <c r="E287" s="7">
        <f t="shared" si="14"/>
        <v>0.12453739649475135</v>
      </c>
    </row>
    <row r="288" spans="1:5" x14ac:dyDescent="0.25">
      <c r="A288" s="7">
        <v>2.4</v>
      </c>
      <c r="B288" s="7">
        <v>44.344000000000001</v>
      </c>
      <c r="C288" s="7">
        <f t="shared" si="12"/>
        <v>39.692272489263011</v>
      </c>
      <c r="D288" s="7">
        <f t="shared" si="13"/>
        <v>0.10490094512757057</v>
      </c>
      <c r="E288" s="7">
        <f t="shared" si="14"/>
        <v>0.10490094512757057</v>
      </c>
    </row>
    <row r="289" spans="1:5" x14ac:dyDescent="0.25">
      <c r="A289" s="7">
        <v>2.4</v>
      </c>
      <c r="B289" s="7">
        <v>44.6</v>
      </c>
      <c r="C289" s="7">
        <f t="shared" si="12"/>
        <v>39.692272489263011</v>
      </c>
      <c r="D289" s="7">
        <f t="shared" si="13"/>
        <v>0.11003873342459619</v>
      </c>
      <c r="E289" s="7">
        <f t="shared" si="14"/>
        <v>0.11003873342459619</v>
      </c>
    </row>
    <row r="290" spans="1:5" x14ac:dyDescent="0.25">
      <c r="A290" s="7">
        <v>1.6</v>
      </c>
      <c r="B290" s="7">
        <v>50.2669</v>
      </c>
      <c r="C290" s="7">
        <f t="shared" si="12"/>
        <v>43.301582323034559</v>
      </c>
      <c r="D290" s="7">
        <f t="shared" si="13"/>
        <v>0.13856668457703661</v>
      </c>
      <c r="E290" s="7">
        <f t="shared" si="14"/>
        <v>0.13856668457703661</v>
      </c>
    </row>
    <row r="291" spans="1:5" x14ac:dyDescent="0.25">
      <c r="A291" s="7">
        <v>1.6</v>
      </c>
      <c r="B291" s="7">
        <v>48.318800000000003</v>
      </c>
      <c r="C291" s="7">
        <f t="shared" si="12"/>
        <v>43.301582323034559</v>
      </c>
      <c r="D291" s="7">
        <f t="shared" si="13"/>
        <v>0.10383572598999652</v>
      </c>
      <c r="E291" s="7">
        <f t="shared" si="14"/>
        <v>0.10383572598999652</v>
      </c>
    </row>
    <row r="292" spans="1:5" x14ac:dyDescent="0.25">
      <c r="A292" s="7">
        <v>3.5</v>
      </c>
      <c r="B292" s="7">
        <v>35.349400000000003</v>
      </c>
      <c r="C292" s="7">
        <f t="shared" si="12"/>
        <v>34.729471467827125</v>
      </c>
      <c r="D292" s="7">
        <f t="shared" si="13"/>
        <v>1.7537172686746535E-2</v>
      </c>
      <c r="E292" s="7">
        <f t="shared" si="14"/>
        <v>1.7537172686746535E-2</v>
      </c>
    </row>
    <row r="293" spans="1:5" x14ac:dyDescent="0.25">
      <c r="A293" s="7">
        <v>2.4</v>
      </c>
      <c r="B293" s="7">
        <v>47.408099999999997</v>
      </c>
      <c r="C293" s="7">
        <f t="shared" si="12"/>
        <v>39.692272489263011</v>
      </c>
      <c r="D293" s="7">
        <f t="shared" si="13"/>
        <v>0.16275335882975667</v>
      </c>
      <c r="E293" s="7">
        <f t="shared" si="14"/>
        <v>0.16275335882975667</v>
      </c>
    </row>
    <row r="294" spans="1:5" x14ac:dyDescent="0.25">
      <c r="A294" s="7">
        <v>2</v>
      </c>
      <c r="B294" s="7">
        <v>46.624000000000002</v>
      </c>
      <c r="C294" s="7">
        <f t="shared" si="12"/>
        <v>41.496927406148785</v>
      </c>
      <c r="D294" s="7">
        <f t="shared" si="13"/>
        <v>0.10996638198891594</v>
      </c>
      <c r="E294" s="7">
        <f t="shared" si="14"/>
        <v>0.10996638198891594</v>
      </c>
    </row>
    <row r="295" spans="1:5" x14ac:dyDescent="0.25">
      <c r="A295" s="7">
        <v>2</v>
      </c>
      <c r="B295" s="7">
        <v>46.438699999999997</v>
      </c>
      <c r="C295" s="7">
        <f t="shared" si="12"/>
        <v>41.496927406148785</v>
      </c>
      <c r="D295" s="7">
        <f t="shared" si="13"/>
        <v>0.10641496411077855</v>
      </c>
      <c r="E295" s="7">
        <f t="shared" si="14"/>
        <v>0.10641496411077855</v>
      </c>
    </row>
    <row r="296" spans="1:5" x14ac:dyDescent="0.25">
      <c r="A296" s="7">
        <v>2.5</v>
      </c>
      <c r="B296" s="7">
        <v>40.187600000000003</v>
      </c>
      <c r="C296" s="7">
        <f t="shared" si="12"/>
        <v>39.241108760041563</v>
      </c>
      <c r="D296" s="7">
        <f t="shared" si="13"/>
        <v>2.3551822949328664E-2</v>
      </c>
      <c r="E296" s="7">
        <f t="shared" si="14"/>
        <v>2.3551822949328664E-2</v>
      </c>
    </row>
    <row r="297" spans="1:5" x14ac:dyDescent="0.25">
      <c r="A297" s="7">
        <v>2.5</v>
      </c>
      <c r="B297" s="7">
        <v>40.887300000000003</v>
      </c>
      <c r="C297" s="7">
        <f t="shared" si="12"/>
        <v>39.241108760041563</v>
      </c>
      <c r="D297" s="7">
        <f t="shared" si="13"/>
        <v>4.0261676363037922E-2</v>
      </c>
      <c r="E297" s="7">
        <f t="shared" si="14"/>
        <v>4.0261676363037922E-2</v>
      </c>
    </row>
    <row r="298" spans="1:5" x14ac:dyDescent="0.25">
      <c r="A298" s="7">
        <v>3</v>
      </c>
      <c r="B298" s="7">
        <v>35.799999999999997</v>
      </c>
      <c r="C298" s="7">
        <f t="shared" si="12"/>
        <v>36.98529011393434</v>
      </c>
      <c r="D298" s="7">
        <f t="shared" si="13"/>
        <v>-3.3108662400400647E-2</v>
      </c>
      <c r="E298" s="7">
        <f t="shared" si="14"/>
        <v>3.3108662400400647E-2</v>
      </c>
    </row>
    <row r="299" spans="1:5" x14ac:dyDescent="0.25">
      <c r="A299" s="7">
        <v>3</v>
      </c>
      <c r="B299" s="7">
        <v>35.731099999999998</v>
      </c>
      <c r="C299" s="7">
        <f t="shared" si="12"/>
        <v>36.98529011393434</v>
      </c>
      <c r="D299" s="7">
        <f t="shared" si="13"/>
        <v>-3.5100797734588143E-2</v>
      </c>
      <c r="E299" s="7">
        <f t="shared" si="14"/>
        <v>3.5100797734588143E-2</v>
      </c>
    </row>
    <row r="300" spans="1:5" x14ac:dyDescent="0.25">
      <c r="A300" s="7">
        <v>3.5</v>
      </c>
      <c r="B300" s="7">
        <v>35.9</v>
      </c>
      <c r="C300" s="7">
        <f t="shared" si="12"/>
        <v>34.729471467827125</v>
      </c>
      <c r="D300" s="7">
        <f t="shared" si="13"/>
        <v>3.2605251592559156E-2</v>
      </c>
      <c r="E300" s="7">
        <f t="shared" si="14"/>
        <v>3.2605251592559156E-2</v>
      </c>
    </row>
    <row r="301" spans="1:5" x14ac:dyDescent="0.25">
      <c r="A301" s="7">
        <v>3</v>
      </c>
      <c r="B301" s="7">
        <v>34.9</v>
      </c>
      <c r="C301" s="7">
        <f t="shared" si="12"/>
        <v>36.98529011393434</v>
      </c>
      <c r="D301" s="7">
        <f t="shared" si="13"/>
        <v>-5.9750433064021252E-2</v>
      </c>
      <c r="E301" s="7">
        <f t="shared" si="14"/>
        <v>5.9750433064021252E-2</v>
      </c>
    </row>
    <row r="302" spans="1:5" x14ac:dyDescent="0.25">
      <c r="A302" s="7">
        <v>3.5</v>
      </c>
      <c r="B302" s="7">
        <v>33.9</v>
      </c>
      <c r="C302" s="7">
        <f t="shared" si="12"/>
        <v>34.729471467827125</v>
      </c>
      <c r="D302" s="7">
        <f t="shared" si="13"/>
        <v>-2.4468184891655642E-2</v>
      </c>
      <c r="E302" s="7">
        <f t="shared" si="14"/>
        <v>2.4468184891655642E-2</v>
      </c>
    </row>
    <row r="303" spans="1:5" x14ac:dyDescent="0.25">
      <c r="A303" s="7">
        <v>3.5</v>
      </c>
      <c r="B303" s="7">
        <v>34.6</v>
      </c>
      <c r="C303" s="7">
        <f t="shared" si="12"/>
        <v>34.729471467827125</v>
      </c>
      <c r="D303" s="7">
        <f t="shared" si="13"/>
        <v>-3.7419499372000975E-3</v>
      </c>
      <c r="E303" s="7">
        <f t="shared" si="14"/>
        <v>3.7419499372000975E-3</v>
      </c>
    </row>
    <row r="304" spans="1:5" x14ac:dyDescent="0.25">
      <c r="A304" s="7">
        <v>6.3</v>
      </c>
      <c r="B304" s="7">
        <v>26.6722</v>
      </c>
      <c r="C304" s="7">
        <f t="shared" si="12"/>
        <v>22.096887049626687</v>
      </c>
      <c r="D304" s="7">
        <f t="shared" si="13"/>
        <v>0.17153864137091476</v>
      </c>
      <c r="E304" s="7">
        <f t="shared" si="14"/>
        <v>0.17153864137091476</v>
      </c>
    </row>
    <row r="305" spans="1:5" x14ac:dyDescent="0.25">
      <c r="A305" s="7">
        <v>5.5</v>
      </c>
      <c r="B305" s="7">
        <v>29.2</v>
      </c>
      <c r="C305" s="7">
        <f t="shared" si="12"/>
        <v>25.706196883398242</v>
      </c>
      <c r="D305" s="7">
        <f t="shared" si="13"/>
        <v>0.11965079166444374</v>
      </c>
      <c r="E305" s="7">
        <f t="shared" si="14"/>
        <v>0.11965079166444374</v>
      </c>
    </row>
    <row r="306" spans="1:5" x14ac:dyDescent="0.25">
      <c r="A306" s="7">
        <v>5.5</v>
      </c>
      <c r="B306" s="7">
        <v>23.9</v>
      </c>
      <c r="C306" s="7">
        <f t="shared" si="12"/>
        <v>25.706196883398242</v>
      </c>
      <c r="D306" s="7">
        <f t="shared" si="13"/>
        <v>-7.5573091355575037E-2</v>
      </c>
      <c r="E306" s="7">
        <f t="shared" si="14"/>
        <v>7.5573091355575037E-2</v>
      </c>
    </row>
    <row r="307" spans="1:5" x14ac:dyDescent="0.25">
      <c r="A307" s="7">
        <v>6.3</v>
      </c>
      <c r="B307" s="7">
        <v>24.7</v>
      </c>
      <c r="C307" s="7">
        <f t="shared" si="12"/>
        <v>22.096887049626687</v>
      </c>
      <c r="D307" s="7">
        <f t="shared" si="13"/>
        <v>0.10538918827422315</v>
      </c>
      <c r="E307" s="7">
        <f t="shared" si="14"/>
        <v>0.10538918827422315</v>
      </c>
    </row>
    <row r="308" spans="1:5" x14ac:dyDescent="0.25">
      <c r="A308" s="7">
        <v>6</v>
      </c>
      <c r="B308" s="7">
        <v>23.4</v>
      </c>
      <c r="C308" s="7">
        <f t="shared" si="12"/>
        <v>23.450378237291019</v>
      </c>
      <c r="D308" s="7">
        <f t="shared" si="13"/>
        <v>-2.1529161235479006E-3</v>
      </c>
      <c r="E308" s="7">
        <f t="shared" si="14"/>
        <v>2.1529161235479006E-3</v>
      </c>
    </row>
    <row r="309" spans="1:5" x14ac:dyDescent="0.25">
      <c r="A309" s="7">
        <v>5.5</v>
      </c>
      <c r="B309" s="7">
        <v>29</v>
      </c>
      <c r="C309" s="7">
        <f t="shared" si="12"/>
        <v>25.706196883398242</v>
      </c>
      <c r="D309" s="7">
        <f t="shared" si="13"/>
        <v>0.11357941781385372</v>
      </c>
      <c r="E309" s="7">
        <f t="shared" si="14"/>
        <v>0.11357941781385372</v>
      </c>
    </row>
    <row r="310" spans="1:5" x14ac:dyDescent="0.25">
      <c r="A310" s="7">
        <v>6.3</v>
      </c>
      <c r="B310" s="7">
        <v>24.8202</v>
      </c>
      <c r="C310" s="7">
        <f t="shared" si="12"/>
        <v>22.096887049626687</v>
      </c>
      <c r="D310" s="7">
        <f t="shared" si="13"/>
        <v>0.10972163602119694</v>
      </c>
      <c r="E310" s="7">
        <f t="shared" si="14"/>
        <v>0.10972163602119694</v>
      </c>
    </row>
    <row r="311" spans="1:5" x14ac:dyDescent="0.25">
      <c r="A311" s="7">
        <v>2</v>
      </c>
      <c r="B311" s="7">
        <v>42.936300000000003</v>
      </c>
      <c r="C311" s="7">
        <f t="shared" si="12"/>
        <v>41.496927406148785</v>
      </c>
      <c r="D311" s="7">
        <f t="shared" si="13"/>
        <v>3.3523442724482953E-2</v>
      </c>
      <c r="E311" s="7">
        <f t="shared" si="14"/>
        <v>3.3523442724482953E-2</v>
      </c>
    </row>
    <row r="312" spans="1:5" x14ac:dyDescent="0.25">
      <c r="A312" s="7">
        <v>2</v>
      </c>
      <c r="B312" s="7">
        <v>42.457900000000002</v>
      </c>
      <c r="C312" s="7">
        <f t="shared" si="12"/>
        <v>41.496927406148785</v>
      </c>
      <c r="D312" s="7">
        <f t="shared" si="13"/>
        <v>2.2633540374140431E-2</v>
      </c>
      <c r="E312" s="7">
        <f t="shared" si="14"/>
        <v>2.2633540374140431E-2</v>
      </c>
    </row>
    <row r="313" spans="1:5" x14ac:dyDescent="0.25">
      <c r="A313" s="7">
        <v>2</v>
      </c>
      <c r="B313" s="7">
        <v>34.9</v>
      </c>
      <c r="C313" s="7">
        <f t="shared" si="12"/>
        <v>41.496927406148785</v>
      </c>
      <c r="D313" s="7">
        <f t="shared" si="13"/>
        <v>-0.1890237079125727</v>
      </c>
      <c r="E313" s="7">
        <f t="shared" si="14"/>
        <v>0.1890237079125727</v>
      </c>
    </row>
    <row r="314" spans="1:5" x14ac:dyDescent="0.25">
      <c r="A314" s="7">
        <v>2.4</v>
      </c>
      <c r="B314" s="7">
        <v>38.876899999999999</v>
      </c>
      <c r="C314" s="7">
        <f t="shared" si="12"/>
        <v>39.692272489263011</v>
      </c>
      <c r="D314" s="7">
        <f t="shared" si="13"/>
        <v>-2.0973186886377573E-2</v>
      </c>
      <c r="E314" s="7">
        <f t="shared" si="14"/>
        <v>2.0973186886377573E-2</v>
      </c>
    </row>
    <row r="315" spans="1:5" x14ac:dyDescent="0.25">
      <c r="A315" s="7">
        <v>2.4</v>
      </c>
      <c r="B315" s="7">
        <v>40.370600000000003</v>
      </c>
      <c r="C315" s="7">
        <f t="shared" si="12"/>
        <v>39.692272489263011</v>
      </c>
      <c r="D315" s="7">
        <f t="shared" si="13"/>
        <v>1.6802512490203061E-2</v>
      </c>
      <c r="E315" s="7">
        <f t="shared" si="14"/>
        <v>1.6802512490203061E-2</v>
      </c>
    </row>
    <row r="316" spans="1:5" x14ac:dyDescent="0.25">
      <c r="A316" s="7">
        <v>2</v>
      </c>
      <c r="B316" s="7">
        <v>30.6</v>
      </c>
      <c r="C316" s="7">
        <f t="shared" si="12"/>
        <v>41.496927406148785</v>
      </c>
      <c r="D316" s="7">
        <f t="shared" si="13"/>
        <v>-0.35610873876303212</v>
      </c>
      <c r="E316" s="7">
        <f t="shared" si="14"/>
        <v>0.35610873876303212</v>
      </c>
    </row>
    <row r="317" spans="1:5" x14ac:dyDescent="0.25">
      <c r="A317" s="7">
        <v>2</v>
      </c>
      <c r="B317" s="7">
        <v>31.1</v>
      </c>
      <c r="C317" s="7">
        <f t="shared" si="12"/>
        <v>41.496927406148785</v>
      </c>
      <c r="D317" s="7">
        <f t="shared" si="13"/>
        <v>-0.33430634746459109</v>
      </c>
      <c r="E317" s="7">
        <f t="shared" si="14"/>
        <v>0.33430634746459109</v>
      </c>
    </row>
    <row r="318" spans="1:5" x14ac:dyDescent="0.25">
      <c r="A318" s="7">
        <v>1.6</v>
      </c>
      <c r="B318" s="7">
        <v>47.9</v>
      </c>
      <c r="C318" s="7">
        <f t="shared" si="12"/>
        <v>43.301582323034559</v>
      </c>
      <c r="D318" s="7">
        <f t="shared" si="13"/>
        <v>9.6000369038944461E-2</v>
      </c>
      <c r="E318" s="7">
        <f t="shared" si="14"/>
        <v>9.6000369038944461E-2</v>
      </c>
    </row>
    <row r="319" spans="1:5" x14ac:dyDescent="0.25">
      <c r="A319" s="7">
        <v>1.6</v>
      </c>
      <c r="B319" s="7">
        <v>48.9</v>
      </c>
      <c r="C319" s="7">
        <f t="shared" si="12"/>
        <v>43.301582323034559</v>
      </c>
      <c r="D319" s="7">
        <f t="shared" si="13"/>
        <v>0.11448706905859796</v>
      </c>
      <c r="E319" s="7">
        <f t="shared" si="14"/>
        <v>0.11448706905859796</v>
      </c>
    </row>
    <row r="320" spans="1:5" x14ac:dyDescent="0.25">
      <c r="A320" s="7">
        <v>2.4</v>
      </c>
      <c r="B320" s="7">
        <v>42.8</v>
      </c>
      <c r="C320" s="7">
        <f t="shared" si="12"/>
        <v>39.692272489263011</v>
      </c>
      <c r="D320" s="7">
        <f t="shared" si="13"/>
        <v>7.2610455858340792E-2</v>
      </c>
      <c r="E320" s="7">
        <f t="shared" si="14"/>
        <v>7.2610455858340792E-2</v>
      </c>
    </row>
    <row r="321" spans="1:5" x14ac:dyDescent="0.25">
      <c r="A321" s="7">
        <v>2.4</v>
      </c>
      <c r="B321" s="7">
        <v>46.9</v>
      </c>
      <c r="C321" s="7">
        <f t="shared" si="12"/>
        <v>39.692272489263011</v>
      </c>
      <c r="D321" s="7">
        <f t="shared" si="13"/>
        <v>0.1536828893547332</v>
      </c>
      <c r="E321" s="7">
        <f t="shared" si="14"/>
        <v>0.1536828893547332</v>
      </c>
    </row>
    <row r="322" spans="1:5" x14ac:dyDescent="0.25">
      <c r="A322" s="7">
        <v>2.4</v>
      </c>
      <c r="B322" s="7">
        <v>42.6</v>
      </c>
      <c r="C322" s="7">
        <f t="shared" si="12"/>
        <v>39.692272489263011</v>
      </c>
      <c r="D322" s="7">
        <f t="shared" si="13"/>
        <v>6.8256514336549057E-2</v>
      </c>
      <c r="E322" s="7">
        <f t="shared" si="14"/>
        <v>6.8256514336549057E-2</v>
      </c>
    </row>
    <row r="323" spans="1:5" x14ac:dyDescent="0.25">
      <c r="A323" s="7">
        <v>2.4</v>
      </c>
      <c r="B323" s="7">
        <v>46.8</v>
      </c>
      <c r="C323" s="7">
        <f t="shared" ref="C323:C386" si="15">$M$6*A323+$M$5</f>
        <v>39.692272489263011</v>
      </c>
      <c r="D323" s="7">
        <f t="shared" ref="D323:D386" si="16">(B323-C323)/B323</f>
        <v>0.15187451946019201</v>
      </c>
      <c r="E323" s="7">
        <f t="shared" ref="E323:E386" si="17">ABS(D:D)</f>
        <v>0.15187451946019201</v>
      </c>
    </row>
    <row r="324" spans="1:5" x14ac:dyDescent="0.25">
      <c r="A324" s="7">
        <v>3.5</v>
      </c>
      <c r="B324" s="7">
        <v>40.299999999999997</v>
      </c>
      <c r="C324" s="7">
        <f t="shared" si="15"/>
        <v>34.729471467827125</v>
      </c>
      <c r="D324" s="7">
        <f t="shared" si="16"/>
        <v>0.138226514445977</v>
      </c>
      <c r="E324" s="7">
        <f t="shared" si="17"/>
        <v>0.138226514445977</v>
      </c>
    </row>
    <row r="325" spans="1:5" x14ac:dyDescent="0.25">
      <c r="A325" s="7">
        <v>3.5</v>
      </c>
      <c r="B325" s="7">
        <v>41.2</v>
      </c>
      <c r="C325" s="7">
        <f t="shared" si="15"/>
        <v>34.729471467827125</v>
      </c>
      <c r="D325" s="7">
        <f t="shared" si="16"/>
        <v>0.15705166340225432</v>
      </c>
      <c r="E325" s="7">
        <f t="shared" si="17"/>
        <v>0.15705166340225432</v>
      </c>
    </row>
    <row r="326" spans="1:5" x14ac:dyDescent="0.25">
      <c r="A326" s="7">
        <v>3.6</v>
      </c>
      <c r="B326" s="7">
        <v>35.6</v>
      </c>
      <c r="C326" s="7">
        <f t="shared" si="15"/>
        <v>34.278307738605676</v>
      </c>
      <c r="D326" s="7">
        <f t="shared" si="16"/>
        <v>3.7126187117818128E-2</v>
      </c>
      <c r="E326" s="7">
        <f t="shared" si="17"/>
        <v>3.7126187117818128E-2</v>
      </c>
    </row>
    <row r="327" spans="1:5" x14ac:dyDescent="0.25">
      <c r="A327" s="7">
        <v>3.6</v>
      </c>
      <c r="B327" s="7">
        <v>31</v>
      </c>
      <c r="C327" s="7">
        <f t="shared" si="15"/>
        <v>34.278307738605676</v>
      </c>
      <c r="D327" s="7">
        <f t="shared" si="16"/>
        <v>-0.10575186253566697</v>
      </c>
      <c r="E327" s="7">
        <f t="shared" si="17"/>
        <v>0.10575186253566697</v>
      </c>
    </row>
    <row r="328" spans="1:5" x14ac:dyDescent="0.25">
      <c r="A328" s="7">
        <v>6.7</v>
      </c>
      <c r="B328" s="7">
        <v>24.2</v>
      </c>
      <c r="C328" s="7">
        <f t="shared" si="15"/>
        <v>20.29223213274091</v>
      </c>
      <c r="D328" s="7">
        <f t="shared" si="16"/>
        <v>0.16147801104376402</v>
      </c>
      <c r="E328" s="7">
        <f t="shared" si="17"/>
        <v>0.16147801104376402</v>
      </c>
    </row>
    <row r="329" spans="1:5" x14ac:dyDescent="0.25">
      <c r="A329" s="7">
        <v>6.7</v>
      </c>
      <c r="B329" s="7">
        <v>24.2</v>
      </c>
      <c r="C329" s="7">
        <f t="shared" si="15"/>
        <v>20.29223213274091</v>
      </c>
      <c r="D329" s="7">
        <f t="shared" si="16"/>
        <v>0.16147801104376402</v>
      </c>
      <c r="E329" s="7">
        <f t="shared" si="17"/>
        <v>0.16147801104376402</v>
      </c>
    </row>
    <row r="330" spans="1:5" x14ac:dyDescent="0.25">
      <c r="A330" s="7">
        <v>2</v>
      </c>
      <c r="B330" s="7">
        <v>37.1</v>
      </c>
      <c r="C330" s="7">
        <f t="shared" si="15"/>
        <v>41.496927406148785</v>
      </c>
      <c r="D330" s="7">
        <f t="shared" si="16"/>
        <v>-0.11851556350805346</v>
      </c>
      <c r="E330" s="7">
        <f t="shared" si="17"/>
        <v>0.11851556350805346</v>
      </c>
    </row>
    <row r="331" spans="1:5" x14ac:dyDescent="0.25">
      <c r="A331" s="7">
        <v>2</v>
      </c>
      <c r="B331" s="7">
        <v>41.113199999999999</v>
      </c>
      <c r="C331" s="7">
        <f t="shared" si="15"/>
        <v>41.496927406148785</v>
      </c>
      <c r="D331" s="7">
        <f t="shared" si="16"/>
        <v>-9.3334356398622857E-3</v>
      </c>
      <c r="E331" s="7">
        <f t="shared" si="17"/>
        <v>9.3334356398622857E-3</v>
      </c>
    </row>
    <row r="332" spans="1:5" x14ac:dyDescent="0.25">
      <c r="A332" s="7">
        <v>2</v>
      </c>
      <c r="B332" s="7">
        <v>38.462699999999998</v>
      </c>
      <c r="C332" s="7">
        <f t="shared" si="15"/>
        <v>41.496927406148785</v>
      </c>
      <c r="D332" s="7">
        <f t="shared" si="16"/>
        <v>-7.8887530156457747E-2</v>
      </c>
      <c r="E332" s="7">
        <f t="shared" si="17"/>
        <v>7.8887530156457747E-2</v>
      </c>
    </row>
    <row r="333" spans="1:5" x14ac:dyDescent="0.25">
      <c r="A333" s="7">
        <v>2</v>
      </c>
      <c r="B333" s="7">
        <v>43.1</v>
      </c>
      <c r="C333" s="7">
        <f t="shared" si="15"/>
        <v>41.496927406148785</v>
      </c>
      <c r="D333" s="7">
        <f t="shared" si="16"/>
        <v>3.7194259718125663E-2</v>
      </c>
      <c r="E333" s="7">
        <f t="shared" si="17"/>
        <v>3.7194259718125663E-2</v>
      </c>
    </row>
    <row r="334" spans="1:5" x14ac:dyDescent="0.25">
      <c r="A334" s="7">
        <v>2</v>
      </c>
      <c r="B334" s="7">
        <v>38.499699999999997</v>
      </c>
      <c r="C334" s="7">
        <f t="shared" si="15"/>
        <v>41.496927406148785</v>
      </c>
      <c r="D334" s="7">
        <f t="shared" si="16"/>
        <v>-7.7850669125961711E-2</v>
      </c>
      <c r="E334" s="7">
        <f t="shared" si="17"/>
        <v>7.7850669125961711E-2</v>
      </c>
    </row>
    <row r="335" spans="1:5" x14ac:dyDescent="0.25">
      <c r="A335" s="7">
        <v>2.5</v>
      </c>
      <c r="B335" s="7">
        <v>37.070999999999998</v>
      </c>
      <c r="C335" s="7">
        <f t="shared" si="15"/>
        <v>39.241108760041563</v>
      </c>
      <c r="D335" s="7">
        <f t="shared" si="16"/>
        <v>-5.8539256023348842E-2</v>
      </c>
      <c r="E335" s="7">
        <f t="shared" si="17"/>
        <v>5.8539256023348842E-2</v>
      </c>
    </row>
    <row r="336" spans="1:5" x14ac:dyDescent="0.25">
      <c r="A336" s="7">
        <v>2.5</v>
      </c>
      <c r="B336" s="7">
        <v>35.922600000000003</v>
      </c>
      <c r="C336" s="7">
        <f t="shared" si="15"/>
        <v>39.241108760041563</v>
      </c>
      <c r="D336" s="7">
        <f t="shared" si="16"/>
        <v>-9.2379414631501053E-2</v>
      </c>
      <c r="E336" s="7">
        <f t="shared" si="17"/>
        <v>9.2379414631501053E-2</v>
      </c>
    </row>
    <row r="337" spans="1:5" x14ac:dyDescent="0.25">
      <c r="A337" s="7">
        <v>2.5</v>
      </c>
      <c r="B337" s="7">
        <v>34.143500000000003</v>
      </c>
      <c r="C337" s="7">
        <f t="shared" si="15"/>
        <v>39.241108760041563</v>
      </c>
      <c r="D337" s="7">
        <f t="shared" si="16"/>
        <v>-0.14929953754130534</v>
      </c>
      <c r="E337" s="7">
        <f t="shared" si="17"/>
        <v>0.14929953754130534</v>
      </c>
    </row>
    <row r="338" spans="1:5" x14ac:dyDescent="0.25">
      <c r="A338" s="7">
        <v>2.5</v>
      </c>
      <c r="B338" s="7">
        <v>32.910299999999999</v>
      </c>
      <c r="C338" s="7">
        <f t="shared" si="15"/>
        <v>39.241108760041563</v>
      </c>
      <c r="D338" s="7">
        <f t="shared" si="16"/>
        <v>-0.19236557430474846</v>
      </c>
      <c r="E338" s="7">
        <f t="shared" si="17"/>
        <v>0.19236557430474846</v>
      </c>
    </row>
    <row r="339" spans="1:5" x14ac:dyDescent="0.25">
      <c r="A339" s="7">
        <v>2.4</v>
      </c>
      <c r="B339" s="7">
        <v>42.3947</v>
      </c>
      <c r="C339" s="7">
        <f t="shared" si="15"/>
        <v>39.692272489263011</v>
      </c>
      <c r="D339" s="7">
        <f t="shared" si="16"/>
        <v>6.3744465952984428E-2</v>
      </c>
      <c r="E339" s="7">
        <f t="shared" si="17"/>
        <v>6.3744465952984428E-2</v>
      </c>
    </row>
    <row r="340" spans="1:5" x14ac:dyDescent="0.25">
      <c r="A340" s="7">
        <v>2.4</v>
      </c>
      <c r="B340" s="7">
        <v>41.395899999999997</v>
      </c>
      <c r="C340" s="7">
        <f t="shared" si="15"/>
        <v>39.692272489263011</v>
      </c>
      <c r="D340" s="7">
        <f t="shared" si="16"/>
        <v>4.1154498651726046E-2</v>
      </c>
      <c r="E340" s="7">
        <f t="shared" si="17"/>
        <v>4.1154498651726046E-2</v>
      </c>
    </row>
    <row r="341" spans="1:5" x14ac:dyDescent="0.25">
      <c r="A341" s="7">
        <v>2.4</v>
      </c>
      <c r="B341" s="7">
        <v>40.832099999999997</v>
      </c>
      <c r="C341" s="7">
        <f t="shared" si="15"/>
        <v>39.692272489263011</v>
      </c>
      <c r="D341" s="7">
        <f t="shared" si="16"/>
        <v>2.7914986266613415E-2</v>
      </c>
      <c r="E341" s="7">
        <f t="shared" si="17"/>
        <v>2.7914986266613415E-2</v>
      </c>
    </row>
    <row r="342" spans="1:5" x14ac:dyDescent="0.25">
      <c r="A342" s="7">
        <v>2.4</v>
      </c>
      <c r="B342" s="7">
        <v>44.081800000000001</v>
      </c>
      <c r="C342" s="7">
        <f t="shared" si="15"/>
        <v>39.692272489263011</v>
      </c>
      <c r="D342" s="7">
        <f t="shared" si="16"/>
        <v>9.9576866433244329E-2</v>
      </c>
      <c r="E342" s="7">
        <f t="shared" si="17"/>
        <v>9.9576866433244329E-2</v>
      </c>
    </row>
    <row r="343" spans="1:5" x14ac:dyDescent="0.25">
      <c r="A343" s="7">
        <v>2.4</v>
      </c>
      <c r="B343" s="7">
        <v>43.003500000000003</v>
      </c>
      <c r="C343" s="7">
        <f t="shared" si="15"/>
        <v>39.692272489263011</v>
      </c>
      <c r="D343" s="7">
        <f t="shared" si="16"/>
        <v>7.6999023584987059E-2</v>
      </c>
      <c r="E343" s="7">
        <f t="shared" si="17"/>
        <v>7.6999023584987059E-2</v>
      </c>
    </row>
    <row r="344" spans="1:5" x14ac:dyDescent="0.25">
      <c r="A344" s="7">
        <v>2.4</v>
      </c>
      <c r="B344" s="7">
        <v>41.585799999999999</v>
      </c>
      <c r="C344" s="7">
        <f t="shared" si="15"/>
        <v>39.692272489263011</v>
      </c>
      <c r="D344" s="7">
        <f t="shared" si="16"/>
        <v>4.5533030763794072E-2</v>
      </c>
      <c r="E344" s="7">
        <f t="shared" si="17"/>
        <v>4.5533030763794072E-2</v>
      </c>
    </row>
    <row r="345" spans="1:5" x14ac:dyDescent="0.25">
      <c r="A345" s="7">
        <v>2</v>
      </c>
      <c r="B345" s="7">
        <v>46.362900000000003</v>
      </c>
      <c r="C345" s="7">
        <f t="shared" si="15"/>
        <v>41.496927406148785</v>
      </c>
      <c r="D345" s="7">
        <f t="shared" si="16"/>
        <v>0.10495401698019791</v>
      </c>
      <c r="E345" s="7">
        <f t="shared" si="17"/>
        <v>0.10495401698019791</v>
      </c>
    </row>
    <row r="346" spans="1:5" x14ac:dyDescent="0.25">
      <c r="A346" s="7">
        <v>2</v>
      </c>
      <c r="B346" s="7">
        <v>45.190100000000001</v>
      </c>
      <c r="C346" s="7">
        <f t="shared" si="15"/>
        <v>41.496927406148785</v>
      </c>
      <c r="D346" s="7">
        <f t="shared" si="16"/>
        <v>8.1725258272303355E-2</v>
      </c>
      <c r="E346" s="7">
        <f t="shared" si="17"/>
        <v>8.1725258272303355E-2</v>
      </c>
    </row>
    <row r="347" spans="1:5" x14ac:dyDescent="0.25">
      <c r="A347" s="7">
        <v>2</v>
      </c>
      <c r="B347" s="7">
        <v>44.707999999999998</v>
      </c>
      <c r="C347" s="7">
        <f t="shared" si="15"/>
        <v>41.496927406148785</v>
      </c>
      <c r="D347" s="7">
        <f t="shared" si="16"/>
        <v>7.1823221657224962E-2</v>
      </c>
      <c r="E347" s="7">
        <f t="shared" si="17"/>
        <v>7.1823221657224962E-2</v>
      </c>
    </row>
    <row r="348" spans="1:5" x14ac:dyDescent="0.25">
      <c r="A348" s="7">
        <v>2</v>
      </c>
      <c r="B348" s="7">
        <v>41.566099999999999</v>
      </c>
      <c r="C348" s="7">
        <f t="shared" si="15"/>
        <v>41.496927406148785</v>
      </c>
      <c r="D348" s="7">
        <f t="shared" si="16"/>
        <v>1.6641588662687514E-3</v>
      </c>
      <c r="E348" s="7">
        <f t="shared" si="17"/>
        <v>1.6641588662687514E-3</v>
      </c>
    </row>
    <row r="349" spans="1:5" x14ac:dyDescent="0.25">
      <c r="A349" s="7">
        <v>1.8</v>
      </c>
      <c r="B349" s="7">
        <v>48.4</v>
      </c>
      <c r="C349" s="7">
        <f t="shared" si="15"/>
        <v>42.399254864591676</v>
      </c>
      <c r="D349" s="7">
        <f t="shared" si="16"/>
        <v>0.12398233750843643</v>
      </c>
      <c r="E349" s="7">
        <f t="shared" si="17"/>
        <v>0.12398233750843643</v>
      </c>
    </row>
    <row r="350" spans="1:5" x14ac:dyDescent="0.25">
      <c r="A350" s="7">
        <v>1.8</v>
      </c>
      <c r="B350" s="7">
        <v>50</v>
      </c>
      <c r="C350" s="7">
        <f t="shared" si="15"/>
        <v>42.399254864591676</v>
      </c>
      <c r="D350" s="7">
        <f t="shared" si="16"/>
        <v>0.15201490270816648</v>
      </c>
      <c r="E350" s="7">
        <f t="shared" si="17"/>
        <v>0.15201490270816648</v>
      </c>
    </row>
    <row r="351" spans="1:5" x14ac:dyDescent="0.25">
      <c r="A351" s="7">
        <v>2.4</v>
      </c>
      <c r="B351" s="7">
        <v>42.2</v>
      </c>
      <c r="C351" s="7">
        <f t="shared" si="15"/>
        <v>39.692272489263011</v>
      </c>
      <c r="D351" s="7">
        <f t="shared" si="16"/>
        <v>5.9424822529312589E-2</v>
      </c>
      <c r="E351" s="7">
        <f t="shared" si="17"/>
        <v>5.9424822529312589E-2</v>
      </c>
    </row>
    <row r="352" spans="1:5" x14ac:dyDescent="0.25">
      <c r="A352" s="7">
        <v>2.4</v>
      </c>
      <c r="B352" s="7">
        <v>42.6</v>
      </c>
      <c r="C352" s="7">
        <f t="shared" si="15"/>
        <v>39.692272489263011</v>
      </c>
      <c r="D352" s="7">
        <f t="shared" si="16"/>
        <v>6.8256514336549057E-2</v>
      </c>
      <c r="E352" s="7">
        <f t="shared" si="17"/>
        <v>6.8256514336549057E-2</v>
      </c>
    </row>
    <row r="353" spans="1:5" x14ac:dyDescent="0.25">
      <c r="A353" s="7">
        <v>2</v>
      </c>
      <c r="B353" s="7">
        <v>42</v>
      </c>
      <c r="C353" s="7">
        <f t="shared" si="15"/>
        <v>41.496927406148785</v>
      </c>
      <c r="D353" s="7">
        <f t="shared" si="16"/>
        <v>1.19779189012194E-2</v>
      </c>
      <c r="E353" s="7">
        <f t="shared" si="17"/>
        <v>1.19779189012194E-2</v>
      </c>
    </row>
    <row r="354" spans="1:5" x14ac:dyDescent="0.25">
      <c r="A354" s="7">
        <v>2</v>
      </c>
      <c r="B354" s="7">
        <v>41.521000000000001</v>
      </c>
      <c r="C354" s="7">
        <f t="shared" si="15"/>
        <v>41.496927406148785</v>
      </c>
      <c r="D354" s="7">
        <f t="shared" si="16"/>
        <v>5.7976912529119305E-4</v>
      </c>
      <c r="E354" s="7">
        <f t="shared" si="17"/>
        <v>5.7976912529119305E-4</v>
      </c>
    </row>
    <row r="355" spans="1:5" x14ac:dyDescent="0.25">
      <c r="A355" s="7">
        <v>3.6</v>
      </c>
      <c r="B355" s="7">
        <v>35.1</v>
      </c>
      <c r="C355" s="7">
        <f t="shared" si="15"/>
        <v>34.278307738605676</v>
      </c>
      <c r="D355" s="7">
        <f t="shared" si="16"/>
        <v>2.3410035937160265E-2</v>
      </c>
      <c r="E355" s="7">
        <f t="shared" si="17"/>
        <v>2.3410035937160265E-2</v>
      </c>
    </row>
    <row r="356" spans="1:5" x14ac:dyDescent="0.25">
      <c r="A356" s="7">
        <v>3.6</v>
      </c>
      <c r="B356" s="7">
        <v>33.5</v>
      </c>
      <c r="C356" s="7">
        <f t="shared" si="15"/>
        <v>34.278307738605676</v>
      </c>
      <c r="D356" s="7">
        <f t="shared" si="16"/>
        <v>-2.323306682405003E-2</v>
      </c>
      <c r="E356" s="7">
        <f t="shared" si="17"/>
        <v>2.323306682405003E-2</v>
      </c>
    </row>
    <row r="357" spans="1:5" x14ac:dyDescent="0.25">
      <c r="A357" s="7">
        <v>2</v>
      </c>
      <c r="B357" s="7">
        <v>60.1</v>
      </c>
      <c r="C357" s="7">
        <f t="shared" si="15"/>
        <v>41.496927406148785</v>
      </c>
      <c r="D357" s="7">
        <f t="shared" si="16"/>
        <v>0.30953531770135134</v>
      </c>
      <c r="E357" s="7">
        <f t="shared" si="17"/>
        <v>0.30953531770135134</v>
      </c>
    </row>
    <row r="358" spans="1:5" x14ac:dyDescent="0.25">
      <c r="A358" s="7">
        <v>2</v>
      </c>
      <c r="B358" s="7">
        <v>58.534999999999997</v>
      </c>
      <c r="C358" s="7">
        <f t="shared" si="15"/>
        <v>41.496927406148785</v>
      </c>
      <c r="D358" s="7">
        <f t="shared" si="16"/>
        <v>0.29107495675837042</v>
      </c>
      <c r="E358" s="7">
        <f t="shared" si="17"/>
        <v>0.29107495675837042</v>
      </c>
    </row>
    <row r="359" spans="1:5" x14ac:dyDescent="0.25">
      <c r="A359" s="7">
        <v>2.5</v>
      </c>
      <c r="B359" s="7">
        <v>39.614699999999999</v>
      </c>
      <c r="C359" s="7">
        <f t="shared" si="15"/>
        <v>39.241108760041563</v>
      </c>
      <c r="D359" s="7">
        <f t="shared" si="16"/>
        <v>9.4306214601760571E-3</v>
      </c>
      <c r="E359" s="7">
        <f t="shared" si="17"/>
        <v>9.4306214601760571E-3</v>
      </c>
    </row>
    <row r="360" spans="1:5" x14ac:dyDescent="0.25">
      <c r="A360" s="7">
        <v>2.5</v>
      </c>
      <c r="B360" s="7">
        <v>40.240900000000003</v>
      </c>
      <c r="C360" s="7">
        <f t="shared" si="15"/>
        <v>39.241108760041563</v>
      </c>
      <c r="D360" s="7">
        <f t="shared" si="16"/>
        <v>2.4845151076602179E-2</v>
      </c>
      <c r="E360" s="7">
        <f t="shared" si="17"/>
        <v>2.4845151076602179E-2</v>
      </c>
    </row>
    <row r="361" spans="1:5" x14ac:dyDescent="0.25">
      <c r="A361" s="7">
        <v>2</v>
      </c>
      <c r="B361" s="7">
        <v>43.541400000000003</v>
      </c>
      <c r="C361" s="7">
        <f t="shared" si="15"/>
        <v>41.496927406148785</v>
      </c>
      <c r="D361" s="7">
        <f t="shared" si="16"/>
        <v>4.6954682069277005E-2</v>
      </c>
      <c r="E361" s="7">
        <f t="shared" si="17"/>
        <v>4.6954682069277005E-2</v>
      </c>
    </row>
    <row r="362" spans="1:5" x14ac:dyDescent="0.25">
      <c r="A362" s="7">
        <v>2</v>
      </c>
      <c r="B362" s="7">
        <v>41.521000000000001</v>
      </c>
      <c r="C362" s="7">
        <f t="shared" si="15"/>
        <v>41.496927406148785</v>
      </c>
      <c r="D362" s="7">
        <f t="shared" si="16"/>
        <v>5.7976912529119305E-4</v>
      </c>
      <c r="E362" s="7">
        <f t="shared" si="17"/>
        <v>5.7976912529119305E-4</v>
      </c>
    </row>
    <row r="363" spans="1:5" x14ac:dyDescent="0.25">
      <c r="A363" s="7">
        <v>2</v>
      </c>
      <c r="B363" s="7">
        <v>43.541400000000003</v>
      </c>
      <c r="C363" s="7">
        <f t="shared" si="15"/>
        <v>41.496927406148785</v>
      </c>
      <c r="D363" s="7">
        <f t="shared" si="16"/>
        <v>4.6954682069277005E-2</v>
      </c>
      <c r="E363" s="7">
        <f t="shared" si="17"/>
        <v>4.6954682069277005E-2</v>
      </c>
    </row>
    <row r="364" spans="1:5" x14ac:dyDescent="0.25">
      <c r="A364" s="7">
        <v>2</v>
      </c>
      <c r="B364" s="7">
        <v>41.521000000000001</v>
      </c>
      <c r="C364" s="7">
        <f t="shared" si="15"/>
        <v>41.496927406148785</v>
      </c>
      <c r="D364" s="7">
        <f t="shared" si="16"/>
        <v>5.7976912529119305E-4</v>
      </c>
      <c r="E364" s="7">
        <f t="shared" si="17"/>
        <v>5.7976912529119305E-4</v>
      </c>
    </row>
    <row r="365" spans="1:5" x14ac:dyDescent="0.25">
      <c r="A365" s="7">
        <v>2</v>
      </c>
      <c r="B365" s="7">
        <v>60.1</v>
      </c>
      <c r="C365" s="7">
        <f t="shared" si="15"/>
        <v>41.496927406148785</v>
      </c>
      <c r="D365" s="7">
        <f t="shared" si="16"/>
        <v>0.30953531770135134</v>
      </c>
      <c r="E365" s="7">
        <f t="shared" si="17"/>
        <v>0.30953531770135134</v>
      </c>
    </row>
    <row r="366" spans="1:5" x14ac:dyDescent="0.25">
      <c r="A366" s="7">
        <v>2</v>
      </c>
      <c r="B366" s="7">
        <v>58.534999999999997</v>
      </c>
      <c r="C366" s="7">
        <f t="shared" si="15"/>
        <v>41.496927406148785</v>
      </c>
      <c r="D366" s="7">
        <f t="shared" si="16"/>
        <v>0.29107495675837042</v>
      </c>
      <c r="E366" s="7">
        <f t="shared" si="17"/>
        <v>0.29107495675837042</v>
      </c>
    </row>
    <row r="367" spans="1:5" x14ac:dyDescent="0.25">
      <c r="A367" s="7">
        <v>2.5</v>
      </c>
      <c r="B367" s="7">
        <v>39.571399999999997</v>
      </c>
      <c r="C367" s="7">
        <f t="shared" si="15"/>
        <v>39.241108760041563</v>
      </c>
      <c r="D367" s="7">
        <f t="shared" si="16"/>
        <v>8.3467160615604795E-3</v>
      </c>
      <c r="E367" s="7">
        <f t="shared" si="17"/>
        <v>8.3467160615604795E-3</v>
      </c>
    </row>
    <row r="368" spans="1:5" x14ac:dyDescent="0.25">
      <c r="A368" s="7">
        <v>2.5</v>
      </c>
      <c r="B368" s="7">
        <v>40.0169</v>
      </c>
      <c r="C368" s="7">
        <f t="shared" si="15"/>
        <v>39.241108760041563</v>
      </c>
      <c r="D368" s="7">
        <f t="shared" si="16"/>
        <v>1.9386590164616375E-2</v>
      </c>
      <c r="E368" s="7">
        <f t="shared" si="17"/>
        <v>1.9386590164616375E-2</v>
      </c>
    </row>
    <row r="369" spans="1:5" x14ac:dyDescent="0.25">
      <c r="A369" s="7">
        <v>2.4</v>
      </c>
      <c r="B369" s="7">
        <v>39.347999999999999</v>
      </c>
      <c r="C369" s="7">
        <f t="shared" si="15"/>
        <v>39.692272489263011</v>
      </c>
      <c r="D369" s="7">
        <f t="shared" si="16"/>
        <v>-8.7494279064504535E-3</v>
      </c>
      <c r="E369" s="7">
        <f t="shared" si="17"/>
        <v>8.7494279064504535E-3</v>
      </c>
    </row>
    <row r="370" spans="1:5" x14ac:dyDescent="0.25">
      <c r="A370" s="7">
        <v>2.4</v>
      </c>
      <c r="B370" s="7">
        <v>39.299999999999997</v>
      </c>
      <c r="C370" s="7">
        <f t="shared" si="15"/>
        <v>39.692272489263011</v>
      </c>
      <c r="D370" s="7">
        <f t="shared" si="16"/>
        <v>-9.981488276412577E-3</v>
      </c>
      <c r="E370" s="7">
        <f t="shared" si="17"/>
        <v>9.981488276412577E-3</v>
      </c>
    </row>
    <row r="371" spans="1:5" x14ac:dyDescent="0.25">
      <c r="A371" s="7">
        <v>2.5</v>
      </c>
      <c r="B371" s="7">
        <v>40.6</v>
      </c>
      <c r="C371" s="7">
        <f t="shared" si="15"/>
        <v>39.241108760041563</v>
      </c>
      <c r="D371" s="7">
        <f t="shared" si="16"/>
        <v>3.347022758518322E-2</v>
      </c>
      <c r="E371" s="7">
        <f t="shared" si="17"/>
        <v>3.347022758518322E-2</v>
      </c>
    </row>
    <row r="372" spans="1:5" x14ac:dyDescent="0.25">
      <c r="A372" s="7">
        <v>2.5</v>
      </c>
      <c r="B372" s="7">
        <v>40.4</v>
      </c>
      <c r="C372" s="7">
        <f t="shared" si="15"/>
        <v>39.241108760041563</v>
      </c>
      <c r="D372" s="7">
        <f t="shared" si="16"/>
        <v>2.8685426731644453E-2</v>
      </c>
      <c r="E372" s="7">
        <f t="shared" si="17"/>
        <v>2.8685426731644453E-2</v>
      </c>
    </row>
    <row r="373" spans="1:5" x14ac:dyDescent="0.25">
      <c r="A373" s="7">
        <v>2.5</v>
      </c>
      <c r="B373" s="7">
        <v>37.799999999999997</v>
      </c>
      <c r="C373" s="7">
        <f t="shared" si="15"/>
        <v>39.241108760041563</v>
      </c>
      <c r="D373" s="7">
        <f t="shared" si="16"/>
        <v>-3.812457037146999E-2</v>
      </c>
      <c r="E373" s="7">
        <f t="shared" si="17"/>
        <v>3.812457037146999E-2</v>
      </c>
    </row>
    <row r="374" spans="1:5" x14ac:dyDescent="0.25">
      <c r="A374" s="7">
        <v>2.5</v>
      </c>
      <c r="B374" s="7">
        <v>37.799999999999997</v>
      </c>
      <c r="C374" s="7">
        <f t="shared" si="15"/>
        <v>39.241108760041563</v>
      </c>
      <c r="D374" s="7">
        <f t="shared" si="16"/>
        <v>-3.812457037146999E-2</v>
      </c>
      <c r="E374" s="7">
        <f t="shared" si="17"/>
        <v>3.812457037146999E-2</v>
      </c>
    </row>
    <row r="375" spans="1:5" x14ac:dyDescent="0.25">
      <c r="A375" s="7">
        <v>2.4</v>
      </c>
      <c r="B375" s="7">
        <v>39.347999999999999</v>
      </c>
      <c r="C375" s="7">
        <f t="shared" si="15"/>
        <v>39.692272489263011</v>
      </c>
      <c r="D375" s="7">
        <f t="shared" si="16"/>
        <v>-8.7494279064504535E-3</v>
      </c>
      <c r="E375" s="7">
        <f t="shared" si="17"/>
        <v>8.7494279064504535E-3</v>
      </c>
    </row>
    <row r="376" spans="1:5" x14ac:dyDescent="0.25">
      <c r="A376" s="7">
        <v>2.4</v>
      </c>
      <c r="B376" s="7">
        <v>39.299999999999997</v>
      </c>
      <c r="C376" s="7">
        <f t="shared" si="15"/>
        <v>39.692272489263011</v>
      </c>
      <c r="D376" s="7">
        <f t="shared" si="16"/>
        <v>-9.981488276412577E-3</v>
      </c>
      <c r="E376" s="7">
        <f t="shared" si="17"/>
        <v>9.981488276412577E-3</v>
      </c>
    </row>
    <row r="377" spans="1:5" x14ac:dyDescent="0.25">
      <c r="A377" s="7">
        <v>2.5</v>
      </c>
      <c r="B377" s="7">
        <v>40.6</v>
      </c>
      <c r="C377" s="7">
        <f t="shared" si="15"/>
        <v>39.241108760041563</v>
      </c>
      <c r="D377" s="7">
        <f t="shared" si="16"/>
        <v>3.347022758518322E-2</v>
      </c>
      <c r="E377" s="7">
        <f t="shared" si="17"/>
        <v>3.347022758518322E-2</v>
      </c>
    </row>
    <row r="378" spans="1:5" x14ac:dyDescent="0.25">
      <c r="A378" s="7">
        <v>2.5</v>
      </c>
      <c r="B378" s="7">
        <v>40.4</v>
      </c>
      <c r="C378" s="7">
        <f t="shared" si="15"/>
        <v>39.241108760041563</v>
      </c>
      <c r="D378" s="7">
        <f t="shared" si="16"/>
        <v>2.8685426731644453E-2</v>
      </c>
      <c r="E378" s="7">
        <f t="shared" si="17"/>
        <v>2.8685426731644453E-2</v>
      </c>
    </row>
    <row r="379" spans="1:5" x14ac:dyDescent="0.25">
      <c r="A379" s="7">
        <v>3.7</v>
      </c>
      <c r="B379" s="7">
        <v>30.9</v>
      </c>
      <c r="C379" s="7">
        <f t="shared" si="15"/>
        <v>33.827144009384234</v>
      </c>
      <c r="D379" s="7">
        <f t="shared" si="16"/>
        <v>-9.4729579591722846E-2</v>
      </c>
      <c r="E379" s="7">
        <f t="shared" si="17"/>
        <v>9.4729579591722846E-2</v>
      </c>
    </row>
    <row r="380" spans="1:5" x14ac:dyDescent="0.25">
      <c r="A380" s="7">
        <v>3.5</v>
      </c>
      <c r="B380" s="7">
        <v>36.799999999999997</v>
      </c>
      <c r="C380" s="7">
        <f t="shared" si="15"/>
        <v>34.729471467827125</v>
      </c>
      <c r="D380" s="7">
        <f t="shared" si="16"/>
        <v>5.6264362287306316E-2</v>
      </c>
      <c r="E380" s="7">
        <f t="shared" si="17"/>
        <v>5.6264362287306316E-2</v>
      </c>
    </row>
    <row r="381" spans="1:5" x14ac:dyDescent="0.25">
      <c r="A381" s="7">
        <v>3.7</v>
      </c>
      <c r="B381" s="7">
        <v>34.299999999999997</v>
      </c>
      <c r="C381" s="7">
        <f t="shared" si="15"/>
        <v>33.827144009384234</v>
      </c>
      <c r="D381" s="7">
        <f t="shared" si="16"/>
        <v>1.3785888939235068E-2</v>
      </c>
      <c r="E381" s="7">
        <f t="shared" si="17"/>
        <v>1.3785888939235068E-2</v>
      </c>
    </row>
    <row r="382" spans="1:5" x14ac:dyDescent="0.25">
      <c r="A382" s="7">
        <v>3.7</v>
      </c>
      <c r="B382" s="7">
        <v>34.4</v>
      </c>
      <c r="C382" s="7">
        <f t="shared" si="15"/>
        <v>33.827144009384234</v>
      </c>
      <c r="D382" s="7">
        <f t="shared" si="16"/>
        <v>1.6652790424876867E-2</v>
      </c>
      <c r="E382" s="7">
        <f t="shared" si="17"/>
        <v>1.6652790424876867E-2</v>
      </c>
    </row>
    <row r="383" spans="1:5" x14ac:dyDescent="0.25">
      <c r="A383" s="7">
        <v>3.2</v>
      </c>
      <c r="B383" s="7">
        <v>38.9</v>
      </c>
      <c r="C383" s="7">
        <f t="shared" si="15"/>
        <v>36.082962655491457</v>
      </c>
      <c r="D383" s="7">
        <f t="shared" si="16"/>
        <v>7.2417412455232436E-2</v>
      </c>
      <c r="E383" s="7">
        <f t="shared" si="17"/>
        <v>7.2417412455232436E-2</v>
      </c>
    </row>
    <row r="384" spans="1:5" x14ac:dyDescent="0.25">
      <c r="A384" s="7">
        <v>3</v>
      </c>
      <c r="B384" s="7">
        <v>34.7286</v>
      </c>
      <c r="C384" s="7">
        <f t="shared" si="15"/>
        <v>36.98529011393434</v>
      </c>
      <c r="D384" s="7">
        <f t="shared" si="16"/>
        <v>-6.4980739619055761E-2</v>
      </c>
      <c r="E384" s="7">
        <f t="shared" si="17"/>
        <v>6.4980739619055761E-2</v>
      </c>
    </row>
    <row r="385" spans="1:5" x14ac:dyDescent="0.25">
      <c r="A385" s="7">
        <v>4.2</v>
      </c>
      <c r="B385" s="7">
        <v>31.5002</v>
      </c>
      <c r="C385" s="7">
        <f t="shared" si="15"/>
        <v>31.571325363277012</v>
      </c>
      <c r="D385" s="7">
        <f t="shared" si="16"/>
        <v>-2.2579337044530625E-3</v>
      </c>
      <c r="E385" s="7">
        <f t="shared" si="17"/>
        <v>2.2579337044530625E-3</v>
      </c>
    </row>
    <row r="386" spans="1:5" x14ac:dyDescent="0.25">
      <c r="A386" s="7">
        <v>4.2</v>
      </c>
      <c r="B386" s="7">
        <v>31.5002</v>
      </c>
      <c r="C386" s="7">
        <f t="shared" si="15"/>
        <v>31.571325363277012</v>
      </c>
      <c r="D386" s="7">
        <f t="shared" si="16"/>
        <v>-2.2579337044530625E-3</v>
      </c>
      <c r="E386" s="7">
        <f t="shared" si="17"/>
        <v>2.2579337044530625E-3</v>
      </c>
    </row>
    <row r="387" spans="1:5" x14ac:dyDescent="0.25">
      <c r="A387" s="7">
        <v>5.2</v>
      </c>
      <c r="B387" s="7">
        <v>26.7</v>
      </c>
      <c r="C387" s="7">
        <f t="shared" ref="C387:C450" si="18">$M$6*A387+$M$5</f>
        <v>27.05968807106257</v>
      </c>
      <c r="D387" s="7">
        <f t="shared" ref="D387:D450" si="19">(B387-C387)/B387</f>
        <v>-1.3471463335676823E-2</v>
      </c>
      <c r="E387" s="7">
        <f t="shared" ref="E387:E450" si="20">ABS(D:D)</f>
        <v>1.3471463335676823E-2</v>
      </c>
    </row>
    <row r="388" spans="1:5" x14ac:dyDescent="0.25">
      <c r="A388" s="7">
        <v>6</v>
      </c>
      <c r="B388" s="7">
        <v>23.2715</v>
      </c>
      <c r="C388" s="7">
        <f t="shared" si="18"/>
        <v>23.450378237291019</v>
      </c>
      <c r="D388" s="7">
        <f t="shared" si="19"/>
        <v>-7.6865796055698953E-3</v>
      </c>
      <c r="E388" s="7">
        <f t="shared" si="20"/>
        <v>7.6865796055698953E-3</v>
      </c>
    </row>
    <row r="389" spans="1:5" x14ac:dyDescent="0.25">
      <c r="A389" s="7">
        <v>3</v>
      </c>
      <c r="B389" s="7">
        <v>38.169600000000003</v>
      </c>
      <c r="C389" s="7">
        <f t="shared" si="18"/>
        <v>36.98529011393434</v>
      </c>
      <c r="D389" s="7">
        <f t="shared" si="19"/>
        <v>3.1027568695130743E-2</v>
      </c>
      <c r="E389" s="7">
        <f t="shared" si="20"/>
        <v>3.1027568695130743E-2</v>
      </c>
    </row>
    <row r="390" spans="1:5" x14ac:dyDescent="0.25">
      <c r="A390" s="7">
        <v>3</v>
      </c>
      <c r="B390" s="7">
        <v>38.7896</v>
      </c>
      <c r="C390" s="7">
        <f t="shared" si="18"/>
        <v>36.98529011393434</v>
      </c>
      <c r="D390" s="7">
        <f t="shared" si="19"/>
        <v>4.6515300133686863E-2</v>
      </c>
      <c r="E390" s="7">
        <f t="shared" si="20"/>
        <v>4.6515300133686863E-2</v>
      </c>
    </row>
    <row r="391" spans="1:5" x14ac:dyDescent="0.25">
      <c r="A391" s="7">
        <v>3</v>
      </c>
      <c r="B391" s="7">
        <v>34.781799999999997</v>
      </c>
      <c r="C391" s="7">
        <f t="shared" si="18"/>
        <v>36.98529011393434</v>
      </c>
      <c r="D391" s="7">
        <f t="shared" si="19"/>
        <v>-6.3351813705281021E-2</v>
      </c>
      <c r="E391" s="7">
        <f t="shared" si="20"/>
        <v>6.3351813705281021E-2</v>
      </c>
    </row>
    <row r="392" spans="1:5" x14ac:dyDescent="0.25">
      <c r="A392" s="7">
        <v>3</v>
      </c>
      <c r="B392" s="7">
        <v>35.460599999999999</v>
      </c>
      <c r="C392" s="7">
        <f t="shared" si="18"/>
        <v>36.98529011393434</v>
      </c>
      <c r="D392" s="7">
        <f t="shared" si="19"/>
        <v>-4.2996737616801201E-2</v>
      </c>
      <c r="E392" s="7">
        <f t="shared" si="20"/>
        <v>4.2996737616801201E-2</v>
      </c>
    </row>
    <row r="393" spans="1:5" x14ac:dyDescent="0.25">
      <c r="A393" s="7">
        <v>3</v>
      </c>
      <c r="B393" s="7">
        <v>35.883099999999999</v>
      </c>
      <c r="C393" s="7">
        <f t="shared" si="18"/>
        <v>36.98529011393434</v>
      </c>
      <c r="D393" s="7">
        <f t="shared" si="19"/>
        <v>-3.071613416718013E-2</v>
      </c>
      <c r="E393" s="7">
        <f t="shared" si="20"/>
        <v>3.071613416718013E-2</v>
      </c>
    </row>
    <row r="394" spans="1:5" x14ac:dyDescent="0.25">
      <c r="A394" s="7">
        <v>3</v>
      </c>
      <c r="B394" s="7">
        <v>35.708100000000002</v>
      </c>
      <c r="C394" s="7">
        <f t="shared" si="18"/>
        <v>36.98529011393434</v>
      </c>
      <c r="D394" s="7">
        <f t="shared" si="19"/>
        <v>-3.5767518124300603E-2</v>
      </c>
      <c r="E394" s="7">
        <f t="shared" si="20"/>
        <v>3.5767518124300603E-2</v>
      </c>
    </row>
    <row r="395" spans="1:5" x14ac:dyDescent="0.25">
      <c r="A395" s="7">
        <v>3</v>
      </c>
      <c r="B395" s="7">
        <v>34.7288</v>
      </c>
      <c r="C395" s="7">
        <f t="shared" si="18"/>
        <v>36.98529011393434</v>
      </c>
      <c r="D395" s="7">
        <f t="shared" si="19"/>
        <v>-6.4974606491855186E-2</v>
      </c>
      <c r="E395" s="7">
        <f t="shared" si="20"/>
        <v>6.4974606491855186E-2</v>
      </c>
    </row>
    <row r="396" spans="1:5" x14ac:dyDescent="0.25">
      <c r="A396" s="7">
        <v>3</v>
      </c>
      <c r="B396" s="7">
        <v>34.285299999999999</v>
      </c>
      <c r="C396" s="7">
        <f t="shared" si="18"/>
        <v>36.98529011393434</v>
      </c>
      <c r="D396" s="7">
        <f t="shared" si="19"/>
        <v>-7.8750663226932263E-2</v>
      </c>
      <c r="E396" s="7">
        <f t="shared" si="20"/>
        <v>7.8750663226932263E-2</v>
      </c>
    </row>
    <row r="397" spans="1:5" x14ac:dyDescent="0.25">
      <c r="A397" s="7">
        <v>4.8</v>
      </c>
      <c r="B397" s="7">
        <v>30.537500000000001</v>
      </c>
      <c r="C397" s="7">
        <f t="shared" si="18"/>
        <v>28.864342987948351</v>
      </c>
      <c r="D397" s="7">
        <f t="shared" si="19"/>
        <v>5.4790241900995497E-2</v>
      </c>
      <c r="E397" s="7">
        <f t="shared" si="20"/>
        <v>5.4790241900995497E-2</v>
      </c>
    </row>
    <row r="398" spans="1:5" x14ac:dyDescent="0.25">
      <c r="A398" s="7">
        <v>4.8</v>
      </c>
      <c r="B398" s="7">
        <v>31.374700000000001</v>
      </c>
      <c r="C398" s="7">
        <f t="shared" si="18"/>
        <v>28.864342987948351</v>
      </c>
      <c r="D398" s="7">
        <f t="shared" si="19"/>
        <v>8.0012143926528362E-2</v>
      </c>
      <c r="E398" s="7">
        <f t="shared" si="20"/>
        <v>8.0012143926528362E-2</v>
      </c>
    </row>
    <row r="399" spans="1:5" x14ac:dyDescent="0.25">
      <c r="A399" s="7">
        <v>5</v>
      </c>
      <c r="B399" s="7">
        <v>23.227</v>
      </c>
      <c r="C399" s="7">
        <f t="shared" si="18"/>
        <v>27.962015529505461</v>
      </c>
      <c r="D399" s="7">
        <f t="shared" si="19"/>
        <v>-0.20385824813817802</v>
      </c>
      <c r="E399" s="7">
        <f t="shared" si="20"/>
        <v>0.20385824813817802</v>
      </c>
    </row>
    <row r="400" spans="1:5" x14ac:dyDescent="0.25">
      <c r="A400" s="7">
        <v>5</v>
      </c>
      <c r="B400" s="7">
        <v>23.618200000000002</v>
      </c>
      <c r="C400" s="7">
        <f t="shared" si="18"/>
        <v>27.962015529505461</v>
      </c>
      <c r="D400" s="7">
        <f t="shared" si="19"/>
        <v>-0.18391814488426125</v>
      </c>
      <c r="E400" s="7">
        <f t="shared" si="20"/>
        <v>0.18391814488426125</v>
      </c>
    </row>
    <row r="401" spans="1:5" x14ac:dyDescent="0.25">
      <c r="A401" s="7">
        <v>2.4</v>
      </c>
      <c r="B401" s="7">
        <v>41.695999999999998</v>
      </c>
      <c r="C401" s="7">
        <f t="shared" si="18"/>
        <v>39.692272489263011</v>
      </c>
      <c r="D401" s="7">
        <f t="shared" si="19"/>
        <v>4.8055629094804937E-2</v>
      </c>
      <c r="E401" s="7">
        <f t="shared" si="20"/>
        <v>4.8055629094804937E-2</v>
      </c>
    </row>
    <row r="402" spans="1:5" x14ac:dyDescent="0.25">
      <c r="A402" s="7">
        <v>3</v>
      </c>
      <c r="B402" s="7">
        <v>36.1</v>
      </c>
      <c r="C402" s="7">
        <f t="shared" si="18"/>
        <v>36.98529011393434</v>
      </c>
      <c r="D402" s="7">
        <f t="shared" si="19"/>
        <v>-2.4523271854136806E-2</v>
      </c>
      <c r="E402" s="7">
        <f t="shared" si="20"/>
        <v>2.4523271854136806E-2</v>
      </c>
    </row>
    <row r="403" spans="1:5" x14ac:dyDescent="0.25">
      <c r="A403" s="7">
        <v>3.6</v>
      </c>
      <c r="B403" s="7">
        <v>38.1</v>
      </c>
      <c r="C403" s="7">
        <f t="shared" si="18"/>
        <v>34.278307738605676</v>
      </c>
      <c r="D403" s="7">
        <f t="shared" si="19"/>
        <v>0.10030688350116339</v>
      </c>
      <c r="E403" s="7">
        <f t="shared" si="20"/>
        <v>0.10030688350116339</v>
      </c>
    </row>
    <row r="404" spans="1:5" x14ac:dyDescent="0.25">
      <c r="A404" s="7">
        <v>3</v>
      </c>
      <c r="B404" s="7">
        <v>34.4</v>
      </c>
      <c r="C404" s="7">
        <f t="shared" si="18"/>
        <v>36.98529011393434</v>
      </c>
      <c r="D404" s="7">
        <f t="shared" si="19"/>
        <v>-7.5153782381812265E-2</v>
      </c>
      <c r="E404" s="7">
        <f t="shared" si="20"/>
        <v>7.5153782381812265E-2</v>
      </c>
    </row>
    <row r="405" spans="1:5" x14ac:dyDescent="0.25">
      <c r="A405" s="7">
        <v>3</v>
      </c>
      <c r="B405" s="7">
        <v>38.299999999999997</v>
      </c>
      <c r="C405" s="7">
        <f t="shared" si="18"/>
        <v>36.98529011393434</v>
      </c>
      <c r="D405" s="7">
        <f t="shared" si="19"/>
        <v>3.4326628878998879E-2</v>
      </c>
      <c r="E405" s="7">
        <f t="shared" si="20"/>
        <v>3.4326628878998879E-2</v>
      </c>
    </row>
    <row r="406" spans="1:5" x14ac:dyDescent="0.25">
      <c r="A406" s="7">
        <v>3</v>
      </c>
      <c r="B406" s="7">
        <v>36</v>
      </c>
      <c r="C406" s="7">
        <f t="shared" si="18"/>
        <v>36.98529011393434</v>
      </c>
      <c r="D406" s="7">
        <f t="shared" si="19"/>
        <v>-2.736916983150945E-2</v>
      </c>
      <c r="E406" s="7">
        <f t="shared" si="20"/>
        <v>2.736916983150945E-2</v>
      </c>
    </row>
    <row r="407" spans="1:5" x14ac:dyDescent="0.25">
      <c r="A407" s="7">
        <v>3.6</v>
      </c>
      <c r="B407" s="7">
        <v>34.9</v>
      </c>
      <c r="C407" s="7">
        <f t="shared" si="18"/>
        <v>34.278307738605676</v>
      </c>
      <c r="D407" s="7">
        <f t="shared" si="19"/>
        <v>1.7813531845109528E-2</v>
      </c>
      <c r="E407" s="7">
        <f t="shared" si="20"/>
        <v>1.7813531845109528E-2</v>
      </c>
    </row>
    <row r="408" spans="1:5" x14ac:dyDescent="0.25">
      <c r="A408" s="7">
        <v>3.6</v>
      </c>
      <c r="B408" s="7">
        <v>40</v>
      </c>
      <c r="C408" s="7">
        <f t="shared" si="18"/>
        <v>34.278307738605676</v>
      </c>
      <c r="D408" s="7">
        <f t="shared" si="19"/>
        <v>0.14304230653485811</v>
      </c>
      <c r="E408" s="7">
        <f t="shared" si="20"/>
        <v>0.14304230653485811</v>
      </c>
    </row>
    <row r="409" spans="1:5" x14ac:dyDescent="0.25">
      <c r="A409" s="7">
        <v>6.2</v>
      </c>
      <c r="B409" s="7">
        <v>24.9754</v>
      </c>
      <c r="C409" s="7">
        <f t="shared" si="18"/>
        <v>22.548050778848129</v>
      </c>
      <c r="D409" s="7">
        <f t="shared" si="19"/>
        <v>9.7189603415836046E-2</v>
      </c>
      <c r="E409" s="7">
        <f t="shared" si="20"/>
        <v>9.7189603415836046E-2</v>
      </c>
    </row>
    <row r="410" spans="1:5" x14ac:dyDescent="0.25">
      <c r="A410" s="7">
        <v>6.2</v>
      </c>
      <c r="B410" s="7">
        <v>26.299900000000001</v>
      </c>
      <c r="C410" s="7">
        <f t="shared" si="18"/>
        <v>22.548050778848129</v>
      </c>
      <c r="D410" s="7">
        <f t="shared" si="19"/>
        <v>0.14265640634192037</v>
      </c>
      <c r="E410" s="7">
        <f t="shared" si="20"/>
        <v>0.14265640634192037</v>
      </c>
    </row>
    <row r="411" spans="1:5" x14ac:dyDescent="0.25">
      <c r="A411" s="7">
        <v>3</v>
      </c>
      <c r="B411" s="7">
        <v>36.1</v>
      </c>
      <c r="C411" s="7">
        <f t="shared" si="18"/>
        <v>36.98529011393434</v>
      </c>
      <c r="D411" s="7">
        <f t="shared" si="19"/>
        <v>-2.4523271854136806E-2</v>
      </c>
      <c r="E411" s="7">
        <f t="shared" si="20"/>
        <v>2.4523271854136806E-2</v>
      </c>
    </row>
    <row r="412" spans="1:5" x14ac:dyDescent="0.25">
      <c r="A412" s="7">
        <v>3.6</v>
      </c>
      <c r="B412" s="7">
        <v>37.200000000000003</v>
      </c>
      <c r="C412" s="7">
        <f t="shared" si="18"/>
        <v>34.278307738605676</v>
      </c>
      <c r="D412" s="7">
        <f t="shared" si="19"/>
        <v>7.8540114553610929E-2</v>
      </c>
      <c r="E412" s="7">
        <f t="shared" si="20"/>
        <v>7.8540114553610929E-2</v>
      </c>
    </row>
    <row r="413" spans="1:5" x14ac:dyDescent="0.25">
      <c r="A413" s="7">
        <v>3.6</v>
      </c>
      <c r="B413" s="7">
        <v>40</v>
      </c>
      <c r="C413" s="7">
        <f t="shared" si="18"/>
        <v>34.278307738605676</v>
      </c>
      <c r="D413" s="7">
        <f t="shared" si="19"/>
        <v>0.14304230653485811</v>
      </c>
      <c r="E413" s="7">
        <f t="shared" si="20"/>
        <v>0.14304230653485811</v>
      </c>
    </row>
    <row r="414" spans="1:5" x14ac:dyDescent="0.25">
      <c r="A414" s="7">
        <v>4.5999999999999996</v>
      </c>
      <c r="B414" s="7">
        <v>34.1</v>
      </c>
      <c r="C414" s="7">
        <f t="shared" si="18"/>
        <v>29.766670446391238</v>
      </c>
      <c r="D414" s="7">
        <f t="shared" si="19"/>
        <v>0.12707711300905464</v>
      </c>
      <c r="E414" s="7">
        <f t="shared" si="20"/>
        <v>0.12707711300905464</v>
      </c>
    </row>
    <row r="415" spans="1:5" x14ac:dyDescent="0.25">
      <c r="A415" s="7">
        <v>3.6</v>
      </c>
      <c r="B415" s="7">
        <v>37.200000000000003</v>
      </c>
      <c r="C415" s="7">
        <f t="shared" si="18"/>
        <v>34.278307738605676</v>
      </c>
      <c r="D415" s="7">
        <f t="shared" si="19"/>
        <v>7.8540114553610929E-2</v>
      </c>
      <c r="E415" s="7">
        <f t="shared" si="20"/>
        <v>7.8540114553610929E-2</v>
      </c>
    </row>
    <row r="416" spans="1:5" x14ac:dyDescent="0.25">
      <c r="A416" s="7">
        <v>4.5999999999999996</v>
      </c>
      <c r="B416" s="7">
        <v>30.299900000000001</v>
      </c>
      <c r="C416" s="7">
        <f t="shared" si="18"/>
        <v>29.766670446391238</v>
      </c>
      <c r="D416" s="7">
        <f t="shared" si="19"/>
        <v>1.7598393183104986E-2</v>
      </c>
      <c r="E416" s="7">
        <f t="shared" si="20"/>
        <v>1.7598393183104986E-2</v>
      </c>
    </row>
    <row r="417" spans="1:5" x14ac:dyDescent="0.25">
      <c r="A417" s="7">
        <v>2.4</v>
      </c>
      <c r="B417" s="7">
        <v>42.8</v>
      </c>
      <c r="C417" s="7">
        <f t="shared" si="18"/>
        <v>39.692272489263011</v>
      </c>
      <c r="D417" s="7">
        <f t="shared" si="19"/>
        <v>7.2610455858340792E-2</v>
      </c>
      <c r="E417" s="7">
        <f t="shared" si="20"/>
        <v>7.2610455858340792E-2</v>
      </c>
    </row>
    <row r="418" spans="1:5" x14ac:dyDescent="0.25">
      <c r="A418" s="7">
        <v>2.4</v>
      </c>
      <c r="B418" s="7">
        <v>46.9</v>
      </c>
      <c r="C418" s="7">
        <f t="shared" si="18"/>
        <v>39.692272489263011</v>
      </c>
      <c r="D418" s="7">
        <f t="shared" si="19"/>
        <v>0.1536828893547332</v>
      </c>
      <c r="E418" s="7">
        <f t="shared" si="20"/>
        <v>0.1536828893547332</v>
      </c>
    </row>
    <row r="419" spans="1:5" x14ac:dyDescent="0.25">
      <c r="A419" s="7">
        <v>2.4</v>
      </c>
      <c r="B419" s="7">
        <v>42.6</v>
      </c>
      <c r="C419" s="7">
        <f t="shared" si="18"/>
        <v>39.692272489263011</v>
      </c>
      <c r="D419" s="7">
        <f t="shared" si="19"/>
        <v>6.8256514336549057E-2</v>
      </c>
      <c r="E419" s="7">
        <f t="shared" si="20"/>
        <v>6.8256514336549057E-2</v>
      </c>
    </row>
    <row r="420" spans="1:5" x14ac:dyDescent="0.25">
      <c r="A420" s="7">
        <v>2.4</v>
      </c>
      <c r="B420" s="7">
        <v>46.8</v>
      </c>
      <c r="C420" s="7">
        <f t="shared" si="18"/>
        <v>39.692272489263011</v>
      </c>
      <c r="D420" s="7">
        <f t="shared" si="19"/>
        <v>0.15187451946019201</v>
      </c>
      <c r="E420" s="7">
        <f t="shared" si="20"/>
        <v>0.15187451946019201</v>
      </c>
    </row>
    <row r="421" spans="1:5" x14ac:dyDescent="0.25">
      <c r="A421" s="7">
        <v>3.5</v>
      </c>
      <c r="B421" s="7">
        <v>40.299999999999997</v>
      </c>
      <c r="C421" s="7">
        <f t="shared" si="18"/>
        <v>34.729471467827125</v>
      </c>
      <c r="D421" s="7">
        <f t="shared" si="19"/>
        <v>0.138226514445977</v>
      </c>
      <c r="E421" s="7">
        <f t="shared" si="20"/>
        <v>0.138226514445977</v>
      </c>
    </row>
    <row r="422" spans="1:5" x14ac:dyDescent="0.25">
      <c r="A422" s="7">
        <v>3.5</v>
      </c>
      <c r="B422" s="7">
        <v>41.2</v>
      </c>
      <c r="C422" s="7">
        <f t="shared" si="18"/>
        <v>34.729471467827125</v>
      </c>
      <c r="D422" s="7">
        <f t="shared" si="19"/>
        <v>0.15705166340225432</v>
      </c>
      <c r="E422" s="7">
        <f t="shared" si="20"/>
        <v>0.15705166340225432</v>
      </c>
    </row>
    <row r="423" spans="1:5" x14ac:dyDescent="0.25">
      <c r="A423" s="7">
        <v>3.6</v>
      </c>
      <c r="B423" s="7">
        <v>35.6</v>
      </c>
      <c r="C423" s="7">
        <f t="shared" si="18"/>
        <v>34.278307738605676</v>
      </c>
      <c r="D423" s="7">
        <f t="shared" si="19"/>
        <v>3.7126187117818128E-2</v>
      </c>
      <c r="E423" s="7">
        <f t="shared" si="20"/>
        <v>3.7126187117818128E-2</v>
      </c>
    </row>
    <row r="424" spans="1:5" x14ac:dyDescent="0.25">
      <c r="A424" s="7">
        <v>2.4</v>
      </c>
      <c r="B424" s="7">
        <v>48.1</v>
      </c>
      <c r="C424" s="7">
        <f t="shared" si="18"/>
        <v>39.692272489263011</v>
      </c>
      <c r="D424" s="7">
        <f t="shared" si="19"/>
        <v>0.17479682974505176</v>
      </c>
      <c r="E424" s="7">
        <f t="shared" si="20"/>
        <v>0.17479682974505176</v>
      </c>
    </row>
    <row r="425" spans="1:5" x14ac:dyDescent="0.25">
      <c r="A425" s="7">
        <v>2.4</v>
      </c>
      <c r="B425" s="7">
        <v>41.699800000000003</v>
      </c>
      <c r="C425" s="7">
        <f t="shared" si="18"/>
        <v>39.692272489263011</v>
      </c>
      <c r="D425" s="7">
        <f t="shared" si="19"/>
        <v>4.814237743914819E-2</v>
      </c>
      <c r="E425" s="7">
        <f t="shared" si="20"/>
        <v>4.814237743914819E-2</v>
      </c>
    </row>
    <row r="426" spans="1:5" x14ac:dyDescent="0.25">
      <c r="A426" s="7">
        <v>2.7</v>
      </c>
      <c r="B426" s="7">
        <v>38.299999999999997</v>
      </c>
      <c r="C426" s="7">
        <f t="shared" si="18"/>
        <v>38.338781301598672</v>
      </c>
      <c r="D426" s="7">
        <f t="shared" si="19"/>
        <v>-1.0125666213753291E-3</v>
      </c>
      <c r="E426" s="7">
        <f t="shared" si="20"/>
        <v>1.0125666213753291E-3</v>
      </c>
    </row>
    <row r="427" spans="1:5" x14ac:dyDescent="0.25">
      <c r="A427" s="7">
        <v>3.5</v>
      </c>
      <c r="B427" s="7">
        <v>37.6</v>
      </c>
      <c r="C427" s="7">
        <f t="shared" si="18"/>
        <v>34.729471467827125</v>
      </c>
      <c r="D427" s="7">
        <f t="shared" si="19"/>
        <v>7.6343843940767986E-2</v>
      </c>
      <c r="E427" s="7">
        <f t="shared" si="20"/>
        <v>7.6343843940767986E-2</v>
      </c>
    </row>
    <row r="428" spans="1:5" x14ac:dyDescent="0.25">
      <c r="A428" s="7">
        <v>2.4</v>
      </c>
      <c r="B428" s="7">
        <v>41.699800000000003</v>
      </c>
      <c r="C428" s="7">
        <f t="shared" si="18"/>
        <v>39.692272489263011</v>
      </c>
      <c r="D428" s="7">
        <f t="shared" si="19"/>
        <v>4.814237743914819E-2</v>
      </c>
      <c r="E428" s="7">
        <f t="shared" si="20"/>
        <v>4.814237743914819E-2</v>
      </c>
    </row>
    <row r="429" spans="1:5" x14ac:dyDescent="0.25">
      <c r="A429" s="7">
        <v>2.7</v>
      </c>
      <c r="B429" s="7">
        <v>38.299999999999997</v>
      </c>
      <c r="C429" s="7">
        <f t="shared" si="18"/>
        <v>38.338781301598672</v>
      </c>
      <c r="D429" s="7">
        <f t="shared" si="19"/>
        <v>-1.0125666213753291E-3</v>
      </c>
      <c r="E429" s="7">
        <f t="shared" si="20"/>
        <v>1.0125666213753291E-3</v>
      </c>
    </row>
    <row r="430" spans="1:5" x14ac:dyDescent="0.25">
      <c r="A430" s="7">
        <v>3.5</v>
      </c>
      <c r="B430" s="7">
        <v>37.6</v>
      </c>
      <c r="C430" s="7">
        <f t="shared" si="18"/>
        <v>34.729471467827125</v>
      </c>
      <c r="D430" s="7">
        <f t="shared" si="19"/>
        <v>7.6343843940767986E-2</v>
      </c>
      <c r="E430" s="7">
        <f t="shared" si="20"/>
        <v>7.6343843940767986E-2</v>
      </c>
    </row>
    <row r="431" spans="1:5" x14ac:dyDescent="0.25">
      <c r="A431" s="7">
        <v>5.7</v>
      </c>
      <c r="B431" s="7">
        <v>21.7</v>
      </c>
      <c r="C431" s="7">
        <f t="shared" si="18"/>
        <v>24.803869424955352</v>
      </c>
      <c r="D431" s="7">
        <f t="shared" si="19"/>
        <v>-0.1430354573712144</v>
      </c>
      <c r="E431" s="7">
        <f t="shared" si="20"/>
        <v>0.1430354573712144</v>
      </c>
    </row>
    <row r="432" spans="1:5" x14ac:dyDescent="0.25">
      <c r="A432" s="7">
        <v>5.7</v>
      </c>
      <c r="B432" s="7">
        <v>21.3</v>
      </c>
      <c r="C432" s="7">
        <f t="shared" si="18"/>
        <v>24.803869424955352</v>
      </c>
      <c r="D432" s="7">
        <f t="shared" si="19"/>
        <v>-0.16450091196973476</v>
      </c>
      <c r="E432" s="7">
        <f t="shared" si="20"/>
        <v>0.16450091196973476</v>
      </c>
    </row>
    <row r="433" spans="1:5" x14ac:dyDescent="0.25">
      <c r="A433" s="7">
        <v>3.5</v>
      </c>
      <c r="B433" s="7">
        <v>33.5</v>
      </c>
      <c r="C433" s="7">
        <f t="shared" si="18"/>
        <v>34.729471467827125</v>
      </c>
      <c r="D433" s="7">
        <f t="shared" si="19"/>
        <v>-3.6700640830660443E-2</v>
      </c>
      <c r="E433" s="7">
        <f t="shared" si="20"/>
        <v>3.6700640830660443E-2</v>
      </c>
    </row>
    <row r="434" spans="1:5" x14ac:dyDescent="0.25">
      <c r="A434" s="7">
        <v>3</v>
      </c>
      <c r="B434" s="7">
        <v>35.465499999999999</v>
      </c>
      <c r="C434" s="7">
        <f t="shared" si="18"/>
        <v>36.98529011393434</v>
      </c>
      <c r="D434" s="7">
        <f t="shared" si="19"/>
        <v>-4.2852634643085294E-2</v>
      </c>
      <c r="E434" s="7">
        <f t="shared" si="20"/>
        <v>4.2852634643085294E-2</v>
      </c>
    </row>
    <row r="435" spans="1:5" x14ac:dyDescent="0.25">
      <c r="A435" s="7">
        <v>2.5</v>
      </c>
      <c r="B435" s="7">
        <v>42.908000000000001</v>
      </c>
      <c r="C435" s="7">
        <f t="shared" si="18"/>
        <v>39.241108760041563</v>
      </c>
      <c r="D435" s="7">
        <f t="shared" si="19"/>
        <v>8.5459383796924554E-2</v>
      </c>
      <c r="E435" s="7">
        <f t="shared" si="20"/>
        <v>8.5459383796924554E-2</v>
      </c>
    </row>
    <row r="436" spans="1:5" x14ac:dyDescent="0.25">
      <c r="A436" s="7">
        <v>2.5</v>
      </c>
      <c r="B436" s="7">
        <v>40.200000000000003</v>
      </c>
      <c r="C436" s="7">
        <f t="shared" si="18"/>
        <v>39.241108760041563</v>
      </c>
      <c r="D436" s="7">
        <f t="shared" si="19"/>
        <v>2.385301591936418E-2</v>
      </c>
      <c r="E436" s="7">
        <f t="shared" si="20"/>
        <v>2.385301591936418E-2</v>
      </c>
    </row>
    <row r="437" spans="1:5" x14ac:dyDescent="0.25">
      <c r="A437" s="7">
        <v>3</v>
      </c>
      <c r="B437" s="7">
        <v>37.9</v>
      </c>
      <c r="C437" s="7">
        <f t="shared" si="18"/>
        <v>36.98529011393434</v>
      </c>
      <c r="D437" s="7">
        <f t="shared" si="19"/>
        <v>2.4134825489859062E-2</v>
      </c>
      <c r="E437" s="7">
        <f t="shared" si="20"/>
        <v>2.4134825489859062E-2</v>
      </c>
    </row>
    <row r="438" spans="1:5" x14ac:dyDescent="0.25">
      <c r="A438" s="7">
        <v>3.5</v>
      </c>
      <c r="B438" s="7">
        <v>37.4</v>
      </c>
      <c r="C438" s="7">
        <f t="shared" si="18"/>
        <v>34.729471467827125</v>
      </c>
      <c r="D438" s="7">
        <f t="shared" si="19"/>
        <v>7.1404506207830856E-2</v>
      </c>
      <c r="E438" s="7">
        <f t="shared" si="20"/>
        <v>7.1404506207830856E-2</v>
      </c>
    </row>
    <row r="439" spans="1:5" x14ac:dyDescent="0.25">
      <c r="A439" s="7">
        <v>2.5</v>
      </c>
      <c r="B439" s="7">
        <v>51.6</v>
      </c>
      <c r="C439" s="7">
        <f t="shared" si="18"/>
        <v>39.241108760041563</v>
      </c>
      <c r="D439" s="7">
        <f t="shared" si="19"/>
        <v>0.23951339612322556</v>
      </c>
      <c r="E439" s="7">
        <f t="shared" si="20"/>
        <v>0.23951339612322556</v>
      </c>
    </row>
    <row r="440" spans="1:5" x14ac:dyDescent="0.25">
      <c r="A440" s="7">
        <v>2.5</v>
      </c>
      <c r="B440" s="7">
        <v>44.2</v>
      </c>
      <c r="C440" s="7">
        <f t="shared" si="18"/>
        <v>39.241108760041563</v>
      </c>
      <c r="D440" s="7">
        <f t="shared" si="19"/>
        <v>0.11219210950132216</v>
      </c>
      <c r="E440" s="7">
        <f t="shared" si="20"/>
        <v>0.11219210950132216</v>
      </c>
    </row>
    <row r="441" spans="1:5" x14ac:dyDescent="0.25">
      <c r="A441" s="7">
        <v>2.5</v>
      </c>
      <c r="B441" s="7">
        <v>47.649299999999997</v>
      </c>
      <c r="C441" s="7">
        <f t="shared" si="18"/>
        <v>39.241108760041563</v>
      </c>
      <c r="D441" s="7">
        <f t="shared" si="19"/>
        <v>0.1764599110576322</v>
      </c>
      <c r="E441" s="7">
        <f t="shared" si="20"/>
        <v>0.1764599110576322</v>
      </c>
    </row>
    <row r="442" spans="1:5" x14ac:dyDescent="0.25">
      <c r="A442" s="7">
        <v>2</v>
      </c>
      <c r="B442" s="7">
        <v>47.7</v>
      </c>
      <c r="C442" s="7">
        <f t="shared" si="18"/>
        <v>41.496927406148785</v>
      </c>
      <c r="D442" s="7">
        <f t="shared" si="19"/>
        <v>0.13004345060484732</v>
      </c>
      <c r="E442" s="7">
        <f t="shared" si="20"/>
        <v>0.13004345060484732</v>
      </c>
    </row>
    <row r="443" spans="1:5" x14ac:dyDescent="0.25">
      <c r="A443" s="7">
        <v>2</v>
      </c>
      <c r="B443" s="7">
        <v>48.2</v>
      </c>
      <c r="C443" s="7">
        <f t="shared" si="18"/>
        <v>41.496927406148785</v>
      </c>
      <c r="D443" s="7">
        <f t="shared" si="19"/>
        <v>0.13906789613799206</v>
      </c>
      <c r="E443" s="7">
        <f t="shared" si="20"/>
        <v>0.13906789613799206</v>
      </c>
    </row>
    <row r="444" spans="1:5" x14ac:dyDescent="0.25">
      <c r="A444" s="7">
        <v>2</v>
      </c>
      <c r="B444" s="7">
        <v>49.216999999999999</v>
      </c>
      <c r="C444" s="7">
        <f t="shared" si="18"/>
        <v>41.496927406148785</v>
      </c>
      <c r="D444" s="7">
        <f t="shared" si="19"/>
        <v>0.15685784574133355</v>
      </c>
      <c r="E444" s="7">
        <f t="shared" si="20"/>
        <v>0.15685784574133355</v>
      </c>
    </row>
    <row r="445" spans="1:5" x14ac:dyDescent="0.25">
      <c r="A445" s="7">
        <v>3.7</v>
      </c>
      <c r="B445" s="7">
        <v>34.730499999999999</v>
      </c>
      <c r="C445" s="7">
        <f t="shared" si="18"/>
        <v>33.827144009384234</v>
      </c>
      <c r="D445" s="7">
        <f t="shared" si="19"/>
        <v>2.6010451638063516E-2</v>
      </c>
      <c r="E445" s="7">
        <f t="shared" si="20"/>
        <v>2.6010451638063516E-2</v>
      </c>
    </row>
    <row r="446" spans="1:5" x14ac:dyDescent="0.25">
      <c r="A446" s="7">
        <v>3.7</v>
      </c>
      <c r="B446" s="7">
        <v>37.064999999999998</v>
      </c>
      <c r="C446" s="7">
        <f t="shared" si="18"/>
        <v>33.827144009384234</v>
      </c>
      <c r="D446" s="7">
        <f t="shared" si="19"/>
        <v>8.7356157847450794E-2</v>
      </c>
      <c r="E446" s="7">
        <f t="shared" si="20"/>
        <v>8.7356157847450794E-2</v>
      </c>
    </row>
    <row r="447" spans="1:5" x14ac:dyDescent="0.25">
      <c r="A447" s="7">
        <v>3.7</v>
      </c>
      <c r="B447" s="7">
        <v>35.161999999999999</v>
      </c>
      <c r="C447" s="7">
        <f t="shared" si="18"/>
        <v>33.827144009384234</v>
      </c>
      <c r="D447" s="7">
        <f t="shared" si="19"/>
        <v>3.7963028002268494E-2</v>
      </c>
      <c r="E447" s="7">
        <f t="shared" si="20"/>
        <v>3.7963028002268494E-2</v>
      </c>
    </row>
    <row r="448" spans="1:5" x14ac:dyDescent="0.25">
      <c r="A448" s="7">
        <v>4.2</v>
      </c>
      <c r="B448" s="7">
        <v>34.485500000000002</v>
      </c>
      <c r="C448" s="7">
        <f t="shared" si="18"/>
        <v>31.571325363277012</v>
      </c>
      <c r="D448" s="7">
        <f t="shared" si="19"/>
        <v>8.4504346369430328E-2</v>
      </c>
      <c r="E448" s="7">
        <f t="shared" si="20"/>
        <v>8.4504346369430328E-2</v>
      </c>
    </row>
    <row r="449" spans="1:5" x14ac:dyDescent="0.25">
      <c r="A449" s="7">
        <v>5</v>
      </c>
      <c r="B449" s="7">
        <v>29.7559</v>
      </c>
      <c r="C449" s="7">
        <f t="shared" si="18"/>
        <v>27.962015529505461</v>
      </c>
      <c r="D449" s="7">
        <f t="shared" si="19"/>
        <v>6.0286681649506131E-2</v>
      </c>
      <c r="E449" s="7">
        <f t="shared" si="20"/>
        <v>6.0286681649506131E-2</v>
      </c>
    </row>
    <row r="450" spans="1:5" x14ac:dyDescent="0.25">
      <c r="A450" s="7">
        <v>5</v>
      </c>
      <c r="B450" s="7">
        <v>32.670099999999998</v>
      </c>
      <c r="C450" s="7">
        <f t="shared" si="18"/>
        <v>27.962015529505461</v>
      </c>
      <c r="D450" s="7">
        <f t="shared" si="19"/>
        <v>0.14410988856766699</v>
      </c>
      <c r="E450" s="7">
        <f t="shared" si="20"/>
        <v>0.14410988856766699</v>
      </c>
    </row>
    <row r="451" spans="1:5" x14ac:dyDescent="0.25">
      <c r="A451" s="7">
        <v>2.4</v>
      </c>
      <c r="B451" s="7">
        <v>44.6</v>
      </c>
      <c r="C451" s="7">
        <f t="shared" ref="C451:C514" si="21">$M$6*A451+$M$5</f>
        <v>39.692272489263011</v>
      </c>
      <c r="D451" s="7">
        <f t="shared" ref="D451:D514" si="22">(B451-C451)/B451</f>
        <v>0.11003873342459619</v>
      </c>
      <c r="E451" s="7">
        <f t="shared" ref="E451:E514" si="23">ABS(D:D)</f>
        <v>0.11003873342459619</v>
      </c>
    </row>
    <row r="452" spans="1:5" x14ac:dyDescent="0.25">
      <c r="A452" s="7">
        <v>2.4</v>
      </c>
      <c r="B452" s="7">
        <v>44.6</v>
      </c>
      <c r="C452" s="7">
        <f t="shared" si="21"/>
        <v>39.692272489263011</v>
      </c>
      <c r="D452" s="7">
        <f t="shared" si="22"/>
        <v>0.11003873342459619</v>
      </c>
      <c r="E452" s="7">
        <f t="shared" si="23"/>
        <v>0.11003873342459619</v>
      </c>
    </row>
    <row r="453" spans="1:5" x14ac:dyDescent="0.25">
      <c r="A453" s="7">
        <v>2.7</v>
      </c>
      <c r="B453" s="7">
        <v>39.799999999999997</v>
      </c>
      <c r="C453" s="7">
        <f t="shared" si="21"/>
        <v>38.338781301598672</v>
      </c>
      <c r="D453" s="7">
        <f t="shared" si="22"/>
        <v>3.6714037648274495E-2</v>
      </c>
      <c r="E453" s="7">
        <f t="shared" si="23"/>
        <v>3.6714037648274495E-2</v>
      </c>
    </row>
    <row r="454" spans="1:5" x14ac:dyDescent="0.25">
      <c r="A454" s="7">
        <v>3.5</v>
      </c>
      <c r="B454" s="7">
        <v>38.299999999999997</v>
      </c>
      <c r="C454" s="7">
        <f t="shared" si="21"/>
        <v>34.729471467827125</v>
      </c>
      <c r="D454" s="7">
        <f t="shared" si="22"/>
        <v>9.3225288046289101E-2</v>
      </c>
      <c r="E454" s="7">
        <f t="shared" si="23"/>
        <v>9.3225288046289101E-2</v>
      </c>
    </row>
    <row r="455" spans="1:5" x14ac:dyDescent="0.25">
      <c r="A455" s="7">
        <v>3.5</v>
      </c>
      <c r="B455" s="7">
        <v>36.556399999999996</v>
      </c>
      <c r="C455" s="7">
        <f t="shared" si="21"/>
        <v>34.729471467827125</v>
      </c>
      <c r="D455" s="7">
        <f t="shared" si="22"/>
        <v>4.9975613905441231E-2</v>
      </c>
      <c r="E455" s="7">
        <f t="shared" si="23"/>
        <v>4.9975613905441231E-2</v>
      </c>
    </row>
    <row r="456" spans="1:5" x14ac:dyDescent="0.25">
      <c r="A456" s="7">
        <v>3.5</v>
      </c>
      <c r="B456" s="7">
        <v>34.749400000000001</v>
      </c>
      <c r="C456" s="7">
        <f t="shared" si="21"/>
        <v>34.729471467827125</v>
      </c>
      <c r="D456" s="7">
        <f t="shared" si="22"/>
        <v>5.7349284226135126E-4</v>
      </c>
      <c r="E456" s="7">
        <f t="shared" si="23"/>
        <v>5.7349284226135126E-4</v>
      </c>
    </row>
    <row r="457" spans="1:5" x14ac:dyDescent="0.25">
      <c r="A457" s="7">
        <v>4.5999999999999996</v>
      </c>
      <c r="B457" s="7">
        <v>34.049900000000001</v>
      </c>
      <c r="C457" s="7">
        <f t="shared" si="21"/>
        <v>29.766670446391238</v>
      </c>
      <c r="D457" s="7">
        <f t="shared" si="22"/>
        <v>0.1257927204957654</v>
      </c>
      <c r="E457" s="7">
        <f t="shared" si="23"/>
        <v>0.1257927204957654</v>
      </c>
    </row>
    <row r="458" spans="1:5" x14ac:dyDescent="0.25">
      <c r="A458" s="7">
        <v>4.5999999999999996</v>
      </c>
      <c r="B458" s="7">
        <v>33.550899999999999</v>
      </c>
      <c r="C458" s="7">
        <f t="shared" si="21"/>
        <v>29.766670446391238</v>
      </c>
      <c r="D458" s="7">
        <f t="shared" si="22"/>
        <v>0.11279070169827815</v>
      </c>
      <c r="E458" s="7">
        <f t="shared" si="23"/>
        <v>0.11279070169827815</v>
      </c>
    </row>
    <row r="459" spans="1:5" x14ac:dyDescent="0.25">
      <c r="A459" s="7">
        <v>4.5999999999999996</v>
      </c>
      <c r="B459" s="7">
        <v>32.149900000000002</v>
      </c>
      <c r="C459" s="7">
        <f t="shared" si="21"/>
        <v>29.766670446391238</v>
      </c>
      <c r="D459" s="7">
        <f t="shared" si="22"/>
        <v>7.4128677028817008E-2</v>
      </c>
      <c r="E459" s="7">
        <f t="shared" si="23"/>
        <v>7.4128677028817008E-2</v>
      </c>
    </row>
    <row r="460" spans="1:5" x14ac:dyDescent="0.25">
      <c r="A460" s="7">
        <v>4.5999999999999996</v>
      </c>
      <c r="B460" s="7">
        <v>33.550899999999999</v>
      </c>
      <c r="C460" s="7">
        <f t="shared" si="21"/>
        <v>29.766670446391238</v>
      </c>
      <c r="D460" s="7">
        <f t="shared" si="22"/>
        <v>0.11279070169827815</v>
      </c>
      <c r="E460" s="7">
        <f t="shared" si="23"/>
        <v>0.11279070169827815</v>
      </c>
    </row>
    <row r="461" spans="1:5" x14ac:dyDescent="0.25">
      <c r="A461" s="7">
        <v>4.5999999999999996</v>
      </c>
      <c r="B461" s="7">
        <v>32.149900000000002</v>
      </c>
      <c r="C461" s="7">
        <f t="shared" si="21"/>
        <v>29.766670446391238</v>
      </c>
      <c r="D461" s="7">
        <f t="shared" si="22"/>
        <v>7.4128677028817008E-2</v>
      </c>
      <c r="E461" s="7">
        <f t="shared" si="23"/>
        <v>7.4128677028817008E-2</v>
      </c>
    </row>
    <row r="462" spans="1:5" x14ac:dyDescent="0.25">
      <c r="A462" s="7">
        <v>5</v>
      </c>
      <c r="B462" s="7">
        <v>30.3</v>
      </c>
      <c r="C462" s="7">
        <f t="shared" si="21"/>
        <v>27.962015529505461</v>
      </c>
      <c r="D462" s="7">
        <f t="shared" si="22"/>
        <v>7.7161203646684481E-2</v>
      </c>
      <c r="E462" s="7">
        <f t="shared" si="23"/>
        <v>7.7161203646684481E-2</v>
      </c>
    </row>
    <row r="463" spans="1:5" x14ac:dyDescent="0.25">
      <c r="A463" s="7">
        <v>3</v>
      </c>
      <c r="B463" s="7">
        <v>35.465499999999999</v>
      </c>
      <c r="C463" s="7">
        <f t="shared" si="21"/>
        <v>36.98529011393434</v>
      </c>
      <c r="D463" s="7">
        <f t="shared" si="22"/>
        <v>-4.2852634643085294E-2</v>
      </c>
      <c r="E463" s="7">
        <f t="shared" si="23"/>
        <v>4.2852634643085294E-2</v>
      </c>
    </row>
    <row r="464" spans="1:5" x14ac:dyDescent="0.25">
      <c r="A464" s="7">
        <v>2.5</v>
      </c>
      <c r="B464" s="7">
        <v>42.908000000000001</v>
      </c>
      <c r="C464" s="7">
        <f t="shared" si="21"/>
        <v>39.241108760041563</v>
      </c>
      <c r="D464" s="7">
        <f t="shared" si="22"/>
        <v>8.5459383796924554E-2</v>
      </c>
      <c r="E464" s="7">
        <f t="shared" si="23"/>
        <v>8.5459383796924554E-2</v>
      </c>
    </row>
    <row r="465" spans="1:5" x14ac:dyDescent="0.25">
      <c r="A465" s="7">
        <v>2.5</v>
      </c>
      <c r="B465" s="7">
        <v>40.200000000000003</v>
      </c>
      <c r="C465" s="7">
        <f t="shared" si="21"/>
        <v>39.241108760041563</v>
      </c>
      <c r="D465" s="7">
        <f t="shared" si="22"/>
        <v>2.385301591936418E-2</v>
      </c>
      <c r="E465" s="7">
        <f t="shared" si="23"/>
        <v>2.385301591936418E-2</v>
      </c>
    </row>
    <row r="466" spans="1:5" x14ac:dyDescent="0.25">
      <c r="A466" s="7">
        <v>3</v>
      </c>
      <c r="B466" s="7">
        <v>37.9</v>
      </c>
      <c r="C466" s="7">
        <f t="shared" si="21"/>
        <v>36.98529011393434</v>
      </c>
      <c r="D466" s="7">
        <f t="shared" si="22"/>
        <v>2.4134825489859062E-2</v>
      </c>
      <c r="E466" s="7">
        <f t="shared" si="23"/>
        <v>2.4134825489859062E-2</v>
      </c>
    </row>
    <row r="467" spans="1:5" x14ac:dyDescent="0.25">
      <c r="A467" s="7">
        <v>2.5</v>
      </c>
      <c r="B467" s="7">
        <v>51.6</v>
      </c>
      <c r="C467" s="7">
        <f t="shared" si="21"/>
        <v>39.241108760041563</v>
      </c>
      <c r="D467" s="7">
        <f t="shared" si="22"/>
        <v>0.23951339612322556</v>
      </c>
      <c r="E467" s="7">
        <f t="shared" si="23"/>
        <v>0.23951339612322556</v>
      </c>
    </row>
    <row r="468" spans="1:5" x14ac:dyDescent="0.25">
      <c r="A468" s="7">
        <v>2.5</v>
      </c>
      <c r="B468" s="7">
        <v>47.649299999999997</v>
      </c>
      <c r="C468" s="7">
        <f t="shared" si="21"/>
        <v>39.241108760041563</v>
      </c>
      <c r="D468" s="7">
        <f t="shared" si="22"/>
        <v>0.1764599110576322</v>
      </c>
      <c r="E468" s="7">
        <f t="shared" si="23"/>
        <v>0.1764599110576322</v>
      </c>
    </row>
    <row r="469" spans="1:5" x14ac:dyDescent="0.25">
      <c r="A469" s="7">
        <v>2.5</v>
      </c>
      <c r="B469" s="7">
        <v>44.2</v>
      </c>
      <c r="C469" s="7">
        <f t="shared" si="21"/>
        <v>39.241108760041563</v>
      </c>
      <c r="D469" s="7">
        <f t="shared" si="22"/>
        <v>0.11219210950132216</v>
      </c>
      <c r="E469" s="7">
        <f t="shared" si="23"/>
        <v>0.11219210950132216</v>
      </c>
    </row>
    <row r="470" spans="1:5" x14ac:dyDescent="0.25">
      <c r="A470" s="7">
        <v>3.5</v>
      </c>
      <c r="B470" s="7">
        <v>33.5</v>
      </c>
      <c r="C470" s="7">
        <f t="shared" si="21"/>
        <v>34.729471467827125</v>
      </c>
      <c r="D470" s="7">
        <f t="shared" si="22"/>
        <v>-3.6700640830660443E-2</v>
      </c>
      <c r="E470" s="7">
        <f t="shared" si="23"/>
        <v>3.6700640830660443E-2</v>
      </c>
    </row>
    <row r="471" spans="1:5" x14ac:dyDescent="0.25">
      <c r="A471" s="7">
        <v>3.5</v>
      </c>
      <c r="B471" s="7">
        <v>37.4</v>
      </c>
      <c r="C471" s="7">
        <f t="shared" si="21"/>
        <v>34.729471467827125</v>
      </c>
      <c r="D471" s="7">
        <f t="shared" si="22"/>
        <v>7.1404506207830856E-2</v>
      </c>
      <c r="E471" s="7">
        <f t="shared" si="23"/>
        <v>7.1404506207830856E-2</v>
      </c>
    </row>
    <row r="472" spans="1:5" x14ac:dyDescent="0.25">
      <c r="A472" s="7">
        <v>2.5</v>
      </c>
      <c r="B472" s="7">
        <v>40.193100000000001</v>
      </c>
      <c r="C472" s="7">
        <f t="shared" si="21"/>
        <v>39.241108760041563</v>
      </c>
      <c r="D472" s="7">
        <f t="shared" si="22"/>
        <v>2.368543953958362E-2</v>
      </c>
      <c r="E472" s="7">
        <f t="shared" si="23"/>
        <v>2.368543953958362E-2</v>
      </c>
    </row>
    <row r="473" spans="1:5" x14ac:dyDescent="0.25">
      <c r="A473" s="7">
        <v>2.5</v>
      </c>
      <c r="B473" s="7">
        <v>41.664200000000001</v>
      </c>
      <c r="C473" s="7">
        <f t="shared" si="21"/>
        <v>39.241108760041563</v>
      </c>
      <c r="D473" s="7">
        <f t="shared" si="22"/>
        <v>5.8157632690857816E-2</v>
      </c>
      <c r="E473" s="7">
        <f t="shared" si="23"/>
        <v>5.8157632690857816E-2</v>
      </c>
    </row>
    <row r="474" spans="1:5" x14ac:dyDescent="0.25">
      <c r="A474" s="7">
        <v>3.7</v>
      </c>
      <c r="B474" s="7">
        <v>34.823500000000003</v>
      </c>
      <c r="C474" s="7">
        <f t="shared" si="21"/>
        <v>33.827144009384234</v>
      </c>
      <c r="D474" s="7">
        <f t="shared" si="22"/>
        <v>2.8611598220045897E-2</v>
      </c>
      <c r="E474" s="7">
        <f t="shared" si="23"/>
        <v>2.8611598220045897E-2</v>
      </c>
    </row>
    <row r="475" spans="1:5" x14ac:dyDescent="0.25">
      <c r="A475" s="7">
        <v>2.2999999999999998</v>
      </c>
      <c r="B475" s="7">
        <v>34.700000000000003</v>
      </c>
      <c r="C475" s="7">
        <f t="shared" si="21"/>
        <v>40.143436218484453</v>
      </c>
      <c r="D475" s="7">
        <f t="shared" si="22"/>
        <v>-0.15687136076324062</v>
      </c>
      <c r="E475" s="7">
        <f t="shared" si="23"/>
        <v>0.15687136076324062</v>
      </c>
    </row>
    <row r="476" spans="1:5" x14ac:dyDescent="0.25">
      <c r="A476" s="7">
        <v>3.5</v>
      </c>
      <c r="B476" s="7">
        <v>36.200000000000003</v>
      </c>
      <c r="C476" s="7">
        <f t="shared" si="21"/>
        <v>34.729471467827125</v>
      </c>
      <c r="D476" s="7">
        <f t="shared" si="22"/>
        <v>4.0622335142897183E-2</v>
      </c>
      <c r="E476" s="7">
        <f t="shared" si="23"/>
        <v>4.0622335142897183E-2</v>
      </c>
    </row>
    <row r="477" spans="1:5" x14ac:dyDescent="0.25">
      <c r="A477" s="7">
        <v>3.5</v>
      </c>
      <c r="B477" s="7">
        <v>33.200000000000003</v>
      </c>
      <c r="C477" s="7">
        <f t="shared" si="21"/>
        <v>34.729471467827125</v>
      </c>
      <c r="D477" s="7">
        <f t="shared" si="22"/>
        <v>-4.6068417705636203E-2</v>
      </c>
      <c r="E477" s="7">
        <f t="shared" si="23"/>
        <v>4.6068417705636203E-2</v>
      </c>
    </row>
    <row r="478" spans="1:5" x14ac:dyDescent="0.25">
      <c r="A478" s="7">
        <v>5.5</v>
      </c>
      <c r="B478" s="7">
        <v>33</v>
      </c>
      <c r="C478" s="7">
        <f t="shared" si="21"/>
        <v>25.706196883398242</v>
      </c>
      <c r="D478" s="7">
        <f t="shared" si="22"/>
        <v>0.22102433686671993</v>
      </c>
      <c r="E478" s="7">
        <f t="shared" si="23"/>
        <v>0.22102433686671993</v>
      </c>
    </row>
    <row r="479" spans="1:5" x14ac:dyDescent="0.25">
      <c r="A479" s="7">
        <v>5.5</v>
      </c>
      <c r="B479" s="7">
        <v>32.299999999999997</v>
      </c>
      <c r="C479" s="7">
        <f t="shared" si="21"/>
        <v>25.706196883398242</v>
      </c>
      <c r="D479" s="7">
        <f t="shared" si="22"/>
        <v>0.20414251134989955</v>
      </c>
      <c r="E479" s="7">
        <f t="shared" si="23"/>
        <v>0.20414251134989955</v>
      </c>
    </row>
    <row r="480" spans="1:5" x14ac:dyDescent="0.25">
      <c r="A480" s="7">
        <v>6.3</v>
      </c>
      <c r="B480" s="7">
        <v>27.1158</v>
      </c>
      <c r="C480" s="7">
        <f t="shared" si="21"/>
        <v>22.096887049626687</v>
      </c>
      <c r="D480" s="7">
        <f t="shared" si="22"/>
        <v>0.18509182655032538</v>
      </c>
      <c r="E480" s="7">
        <f t="shared" si="23"/>
        <v>0.18509182655032538</v>
      </c>
    </row>
    <row r="481" spans="1:5" x14ac:dyDescent="0.25">
      <c r="A481" s="7">
        <v>2.4</v>
      </c>
      <c r="B481" s="7">
        <v>42.214599999999997</v>
      </c>
      <c r="C481" s="7">
        <f t="shared" si="21"/>
        <v>39.692272489263011</v>
      </c>
      <c r="D481" s="7">
        <f t="shared" si="22"/>
        <v>5.9750122250050601E-2</v>
      </c>
      <c r="E481" s="7">
        <f t="shared" si="23"/>
        <v>5.9750122250050601E-2</v>
      </c>
    </row>
    <row r="482" spans="1:5" x14ac:dyDescent="0.25">
      <c r="A482" s="7">
        <v>2.5</v>
      </c>
      <c r="B482" s="7">
        <v>45.672899999999998</v>
      </c>
      <c r="C482" s="7">
        <f t="shared" si="21"/>
        <v>39.241108760041563</v>
      </c>
      <c r="D482" s="7">
        <f t="shared" si="22"/>
        <v>0.14082292212577779</v>
      </c>
      <c r="E482" s="7">
        <f t="shared" si="23"/>
        <v>0.14082292212577779</v>
      </c>
    </row>
    <row r="483" spans="1:5" x14ac:dyDescent="0.25">
      <c r="A483" s="7">
        <v>3.5</v>
      </c>
      <c r="B483" s="7">
        <v>37.9499</v>
      </c>
      <c r="C483" s="7">
        <f t="shared" si="21"/>
        <v>34.729471467827125</v>
      </c>
      <c r="D483" s="7">
        <f t="shared" si="22"/>
        <v>8.4860000478864897E-2</v>
      </c>
      <c r="E483" s="7">
        <f t="shared" si="23"/>
        <v>8.4860000478864897E-2</v>
      </c>
    </row>
    <row r="484" spans="1:5" x14ac:dyDescent="0.25">
      <c r="A484" s="7">
        <v>3.5</v>
      </c>
      <c r="B484" s="7">
        <v>38.034700000000001</v>
      </c>
      <c r="C484" s="7">
        <f t="shared" si="21"/>
        <v>34.729471467827125</v>
      </c>
      <c r="D484" s="7">
        <f t="shared" si="22"/>
        <v>8.6900344479458907E-2</v>
      </c>
      <c r="E484" s="7">
        <f t="shared" si="23"/>
        <v>8.6900344479458907E-2</v>
      </c>
    </row>
    <row r="485" spans="1:5" x14ac:dyDescent="0.25">
      <c r="A485" s="7">
        <v>2.5</v>
      </c>
      <c r="B485" s="7">
        <v>46.6</v>
      </c>
      <c r="C485" s="7">
        <f t="shared" si="21"/>
        <v>39.241108760041563</v>
      </c>
      <c r="D485" s="7">
        <f t="shared" si="22"/>
        <v>0.15791612102915104</v>
      </c>
      <c r="E485" s="7">
        <f t="shared" si="23"/>
        <v>0.15791612102915104</v>
      </c>
    </row>
    <row r="486" spans="1:5" x14ac:dyDescent="0.25">
      <c r="A486" s="7">
        <v>3.5</v>
      </c>
      <c r="B486" s="7">
        <v>36.410200000000003</v>
      </c>
      <c r="C486" s="7">
        <f t="shared" si="21"/>
        <v>34.729471467827125</v>
      </c>
      <c r="D486" s="7">
        <f t="shared" si="22"/>
        <v>4.6160925569562326E-2</v>
      </c>
      <c r="E486" s="7">
        <f t="shared" si="23"/>
        <v>4.6160925569562326E-2</v>
      </c>
    </row>
    <row r="487" spans="1:5" x14ac:dyDescent="0.25">
      <c r="A487" s="7">
        <v>2</v>
      </c>
      <c r="B487" s="7">
        <v>43</v>
      </c>
      <c r="C487" s="7">
        <f t="shared" si="21"/>
        <v>41.496927406148785</v>
      </c>
      <c r="D487" s="7">
        <f t="shared" si="22"/>
        <v>3.4955176601191046E-2</v>
      </c>
      <c r="E487" s="7">
        <f t="shared" si="23"/>
        <v>3.4955176601191046E-2</v>
      </c>
    </row>
    <row r="488" spans="1:5" x14ac:dyDescent="0.25">
      <c r="A488" s="7">
        <v>2</v>
      </c>
      <c r="B488" s="7">
        <v>47.512900000000002</v>
      </c>
      <c r="C488" s="7">
        <f t="shared" si="21"/>
        <v>41.496927406148785</v>
      </c>
      <c r="D488" s="7">
        <f t="shared" si="22"/>
        <v>0.12661766791442358</v>
      </c>
      <c r="E488" s="7">
        <f t="shared" si="23"/>
        <v>0.12661766791442358</v>
      </c>
    </row>
    <row r="489" spans="1:5" x14ac:dyDescent="0.25">
      <c r="A489" s="7">
        <v>2.5</v>
      </c>
      <c r="B489" s="7">
        <v>39.6</v>
      </c>
      <c r="C489" s="7">
        <f t="shared" si="21"/>
        <v>39.241108760041563</v>
      </c>
      <c r="D489" s="7">
        <f t="shared" si="22"/>
        <v>9.0629100999605732E-3</v>
      </c>
      <c r="E489" s="7">
        <f t="shared" si="23"/>
        <v>9.0629100999605732E-3</v>
      </c>
    </row>
    <row r="490" spans="1:5" x14ac:dyDescent="0.25">
      <c r="A490" s="7">
        <v>2.5</v>
      </c>
      <c r="B490" s="7">
        <v>42.699800000000003</v>
      </c>
      <c r="C490" s="7">
        <f t="shared" si="21"/>
        <v>39.241108760041563</v>
      </c>
      <c r="D490" s="7">
        <f t="shared" si="22"/>
        <v>8.1000174238718692E-2</v>
      </c>
      <c r="E490" s="7">
        <f t="shared" si="23"/>
        <v>8.1000174238718692E-2</v>
      </c>
    </row>
    <row r="491" spans="1:5" x14ac:dyDescent="0.25">
      <c r="A491" s="7">
        <v>1.6</v>
      </c>
      <c r="B491" s="7">
        <v>46.5</v>
      </c>
      <c r="C491" s="7">
        <f t="shared" si="21"/>
        <v>43.301582323034559</v>
      </c>
      <c r="D491" s="7">
        <f t="shared" si="22"/>
        <v>6.8783175848719166E-2</v>
      </c>
      <c r="E491" s="7">
        <f t="shared" si="23"/>
        <v>6.8783175848719166E-2</v>
      </c>
    </row>
    <row r="492" spans="1:5" x14ac:dyDescent="0.25">
      <c r="A492" s="7">
        <v>1.6</v>
      </c>
      <c r="B492" s="7">
        <v>47.3</v>
      </c>
      <c r="C492" s="7">
        <f t="shared" si="21"/>
        <v>43.301582323034559</v>
      </c>
      <c r="D492" s="7">
        <f t="shared" si="22"/>
        <v>8.4533143276224909E-2</v>
      </c>
      <c r="E492" s="7">
        <f t="shared" si="23"/>
        <v>8.4533143276224909E-2</v>
      </c>
    </row>
    <row r="493" spans="1:5" x14ac:dyDescent="0.25">
      <c r="A493" s="7">
        <v>1.8</v>
      </c>
      <c r="B493" s="7">
        <v>47.5</v>
      </c>
      <c r="C493" s="7">
        <f t="shared" si="21"/>
        <v>42.399254864591676</v>
      </c>
      <c r="D493" s="7">
        <f t="shared" si="22"/>
        <v>0.10738410811385946</v>
      </c>
      <c r="E493" s="7">
        <f t="shared" si="23"/>
        <v>0.10738410811385946</v>
      </c>
    </row>
    <row r="494" spans="1:5" x14ac:dyDescent="0.25">
      <c r="A494" s="7">
        <v>1.8</v>
      </c>
      <c r="B494" s="7">
        <v>44.9</v>
      </c>
      <c r="C494" s="7">
        <f t="shared" si="21"/>
        <v>42.399254864591676</v>
      </c>
      <c r="D494" s="7">
        <f t="shared" si="22"/>
        <v>5.5695882748514988E-2</v>
      </c>
      <c r="E494" s="7">
        <f t="shared" si="23"/>
        <v>5.5695882748514988E-2</v>
      </c>
    </row>
    <row r="495" spans="1:5" x14ac:dyDescent="0.25">
      <c r="A495" s="7">
        <v>1.8</v>
      </c>
      <c r="B495" s="7">
        <v>44.2</v>
      </c>
      <c r="C495" s="7">
        <f t="shared" si="21"/>
        <v>42.399254864591676</v>
      </c>
      <c r="D495" s="7">
        <f t="shared" si="22"/>
        <v>4.0740840167609212E-2</v>
      </c>
      <c r="E495" s="7">
        <f t="shared" si="23"/>
        <v>4.0740840167609212E-2</v>
      </c>
    </row>
    <row r="496" spans="1:5" x14ac:dyDescent="0.25">
      <c r="A496" s="7">
        <v>6.7</v>
      </c>
      <c r="B496" s="7">
        <v>24.2</v>
      </c>
      <c r="C496" s="7">
        <f t="shared" si="21"/>
        <v>20.29223213274091</v>
      </c>
      <c r="D496" s="7">
        <f t="shared" si="22"/>
        <v>0.16147801104376402</v>
      </c>
      <c r="E496" s="7">
        <f t="shared" si="23"/>
        <v>0.16147801104376402</v>
      </c>
    </row>
    <row r="497" spans="1:5" x14ac:dyDescent="0.25">
      <c r="A497" s="7">
        <v>2.8</v>
      </c>
      <c r="B497" s="7">
        <v>37.118499999999997</v>
      </c>
      <c r="C497" s="7">
        <f t="shared" si="21"/>
        <v>37.887617572377231</v>
      </c>
      <c r="D497" s="7">
        <f t="shared" si="22"/>
        <v>-2.0720599495594738E-2</v>
      </c>
      <c r="E497" s="7">
        <f t="shared" si="23"/>
        <v>2.0720599495594738E-2</v>
      </c>
    </row>
    <row r="498" spans="1:5" x14ac:dyDescent="0.25">
      <c r="A498" s="7">
        <v>2.4</v>
      </c>
      <c r="B498" s="7">
        <v>46.9</v>
      </c>
      <c r="C498" s="7">
        <f t="shared" si="21"/>
        <v>39.692272489263011</v>
      </c>
      <c r="D498" s="7">
        <f t="shared" si="22"/>
        <v>0.1536828893547332</v>
      </c>
      <c r="E498" s="7">
        <f t="shared" si="23"/>
        <v>0.1536828893547332</v>
      </c>
    </row>
    <row r="499" spans="1:5" x14ac:dyDescent="0.25">
      <c r="A499" s="7">
        <v>2.4</v>
      </c>
      <c r="B499" s="7">
        <v>46.8</v>
      </c>
      <c r="C499" s="7">
        <f t="shared" si="21"/>
        <v>39.692272489263011</v>
      </c>
      <c r="D499" s="7">
        <f t="shared" si="22"/>
        <v>0.15187451946019201</v>
      </c>
      <c r="E499" s="7">
        <f t="shared" si="23"/>
        <v>0.15187451946019201</v>
      </c>
    </row>
    <row r="500" spans="1:5" x14ac:dyDescent="0.25">
      <c r="A500" s="7">
        <v>3.6</v>
      </c>
      <c r="B500" s="7">
        <v>35.6</v>
      </c>
      <c r="C500" s="7">
        <f t="shared" si="21"/>
        <v>34.278307738605676</v>
      </c>
      <c r="D500" s="7">
        <f t="shared" si="22"/>
        <v>3.7126187117818128E-2</v>
      </c>
      <c r="E500" s="7">
        <f t="shared" si="23"/>
        <v>3.7126187117818128E-2</v>
      </c>
    </row>
    <row r="501" spans="1:5" x14ac:dyDescent="0.25">
      <c r="A501" s="7">
        <v>2.5</v>
      </c>
      <c r="B501" s="7">
        <v>37.057400000000001</v>
      </c>
      <c r="C501" s="7">
        <f t="shared" si="21"/>
        <v>39.241108760041563</v>
      </c>
      <c r="D501" s="7">
        <f t="shared" si="22"/>
        <v>-5.8927738050741862E-2</v>
      </c>
      <c r="E501" s="7">
        <f t="shared" si="23"/>
        <v>5.8927738050741862E-2</v>
      </c>
    </row>
    <row r="502" spans="1:5" x14ac:dyDescent="0.25">
      <c r="A502" s="7">
        <v>2.5</v>
      </c>
      <c r="B502" s="7">
        <v>34.6</v>
      </c>
      <c r="C502" s="7">
        <f t="shared" si="21"/>
        <v>39.241108760041563</v>
      </c>
      <c r="D502" s="7">
        <f t="shared" si="22"/>
        <v>-0.13413609133068097</v>
      </c>
      <c r="E502" s="7">
        <f t="shared" si="23"/>
        <v>0.13413609133068097</v>
      </c>
    </row>
    <row r="503" spans="1:5" x14ac:dyDescent="0.25">
      <c r="A503" s="7">
        <v>2.5</v>
      </c>
      <c r="B503" s="7">
        <v>42.921500000000002</v>
      </c>
      <c r="C503" s="7">
        <f t="shared" si="21"/>
        <v>39.241108760041563</v>
      </c>
      <c r="D503" s="7">
        <f t="shared" si="22"/>
        <v>8.5747032139101356E-2</v>
      </c>
      <c r="E503" s="7">
        <f t="shared" si="23"/>
        <v>8.5747032139101356E-2</v>
      </c>
    </row>
    <row r="504" spans="1:5" x14ac:dyDescent="0.25">
      <c r="A504" s="7">
        <v>3.6</v>
      </c>
      <c r="B504" s="7">
        <v>34.270800000000001</v>
      </c>
      <c r="C504" s="7">
        <f t="shared" si="21"/>
        <v>34.278307738605676</v>
      </c>
      <c r="D504" s="7">
        <f t="shared" si="22"/>
        <v>-2.1907100521945135E-4</v>
      </c>
      <c r="E504" s="7">
        <f t="shared" si="23"/>
        <v>2.1907100521945135E-4</v>
      </c>
    </row>
    <row r="505" spans="1:5" x14ac:dyDescent="0.25">
      <c r="A505" s="7">
        <v>2.5</v>
      </c>
      <c r="B505" s="7">
        <v>46.8</v>
      </c>
      <c r="C505" s="7">
        <f t="shared" si="21"/>
        <v>39.241108760041563</v>
      </c>
      <c r="D505" s="7">
        <f t="shared" si="22"/>
        <v>0.16151477008458195</v>
      </c>
      <c r="E505" s="7">
        <f t="shared" si="23"/>
        <v>0.16151477008458195</v>
      </c>
    </row>
    <row r="506" spans="1:5" x14ac:dyDescent="0.25">
      <c r="A506" s="7">
        <v>2.5</v>
      </c>
      <c r="B506" s="7">
        <v>45.056600000000003</v>
      </c>
      <c r="C506" s="7">
        <f t="shared" si="21"/>
        <v>39.241108760041563</v>
      </c>
      <c r="D506" s="7">
        <f t="shared" si="22"/>
        <v>0.12907079628641399</v>
      </c>
      <c r="E506" s="7">
        <f t="shared" si="23"/>
        <v>0.12907079628641399</v>
      </c>
    </row>
    <row r="507" spans="1:5" x14ac:dyDescent="0.25">
      <c r="A507" s="7">
        <v>3.5</v>
      </c>
      <c r="B507" s="7">
        <v>39.799999999999997</v>
      </c>
      <c r="C507" s="7">
        <f t="shared" si="21"/>
        <v>34.729471467827125</v>
      </c>
      <c r="D507" s="7">
        <f t="shared" si="22"/>
        <v>0.12740021437620283</v>
      </c>
      <c r="E507" s="7">
        <f t="shared" si="23"/>
        <v>0.12740021437620283</v>
      </c>
    </row>
    <row r="508" spans="1:5" x14ac:dyDescent="0.25">
      <c r="A508" s="7">
        <v>2.4</v>
      </c>
      <c r="B508" s="7">
        <v>48.2</v>
      </c>
      <c r="C508" s="7">
        <f t="shared" si="21"/>
        <v>39.692272489263011</v>
      </c>
      <c r="D508" s="7">
        <f t="shared" si="22"/>
        <v>0.17650886951736497</v>
      </c>
      <c r="E508" s="7">
        <f t="shared" si="23"/>
        <v>0.17650886951736497</v>
      </c>
    </row>
    <row r="509" spans="1:5" x14ac:dyDescent="0.25">
      <c r="A509" s="7">
        <v>1.8</v>
      </c>
      <c r="B509" s="7">
        <v>69.6404</v>
      </c>
      <c r="C509" s="7">
        <f t="shared" si="21"/>
        <v>42.399254864591676</v>
      </c>
      <c r="D509" s="7">
        <f t="shared" si="22"/>
        <v>0.39116870574276319</v>
      </c>
      <c r="E509" s="7">
        <f t="shared" si="23"/>
        <v>0.39116870574276319</v>
      </c>
    </row>
    <row r="510" spans="1:5" x14ac:dyDescent="0.25">
      <c r="A510" s="7">
        <v>2</v>
      </c>
      <c r="B510" s="7">
        <v>42</v>
      </c>
      <c r="C510" s="7">
        <f t="shared" si="21"/>
        <v>41.496927406148785</v>
      </c>
      <c r="D510" s="7">
        <f t="shared" si="22"/>
        <v>1.19779189012194E-2</v>
      </c>
      <c r="E510" s="7">
        <f t="shared" si="23"/>
        <v>1.19779189012194E-2</v>
      </c>
    </row>
    <row r="511" spans="1:5" x14ac:dyDescent="0.25">
      <c r="A511" s="7">
        <v>3</v>
      </c>
      <c r="B511" s="7">
        <v>32</v>
      </c>
      <c r="C511" s="7">
        <f t="shared" si="21"/>
        <v>36.98529011393434</v>
      </c>
      <c r="D511" s="7">
        <f t="shared" si="22"/>
        <v>-0.15579031606044813</v>
      </c>
      <c r="E511" s="7">
        <f t="shared" si="23"/>
        <v>0.15579031606044813</v>
      </c>
    </row>
    <row r="512" spans="1:5" x14ac:dyDescent="0.25">
      <c r="A512" s="7">
        <v>4.4000000000000004</v>
      </c>
      <c r="B512" s="7">
        <v>30.8</v>
      </c>
      <c r="C512" s="7">
        <f t="shared" si="21"/>
        <v>30.668997904834125</v>
      </c>
      <c r="D512" s="7">
        <f t="shared" si="22"/>
        <v>4.253314778112847E-3</v>
      </c>
      <c r="E512" s="7">
        <f t="shared" si="23"/>
        <v>4.253314778112847E-3</v>
      </c>
    </row>
    <row r="513" spans="1:5" x14ac:dyDescent="0.25">
      <c r="A513" s="7">
        <v>3.2</v>
      </c>
      <c r="B513" s="7">
        <v>36.4</v>
      </c>
      <c r="C513" s="7">
        <f t="shared" si="21"/>
        <v>36.082962655491457</v>
      </c>
      <c r="D513" s="7">
        <f t="shared" si="22"/>
        <v>8.7098171568280695E-3</v>
      </c>
      <c r="E513" s="7">
        <f t="shared" si="23"/>
        <v>8.7098171568280695E-3</v>
      </c>
    </row>
    <row r="514" spans="1:5" x14ac:dyDescent="0.25">
      <c r="A514" s="7">
        <v>4.2</v>
      </c>
      <c r="B514" s="7">
        <v>31.5002</v>
      </c>
      <c r="C514" s="7">
        <f t="shared" si="21"/>
        <v>31.571325363277012</v>
      </c>
      <c r="D514" s="7">
        <f t="shared" si="22"/>
        <v>-2.2579337044530625E-3</v>
      </c>
      <c r="E514" s="7">
        <f t="shared" si="23"/>
        <v>2.2579337044530625E-3</v>
      </c>
    </row>
    <row r="515" spans="1:5" x14ac:dyDescent="0.25">
      <c r="A515" s="7">
        <v>3</v>
      </c>
      <c r="B515" s="7">
        <v>39.493699999999997</v>
      </c>
      <c r="C515" s="7">
        <f t="shared" ref="C515:C578" si="24">$M$6*A515+$M$5</f>
        <v>36.98529011393434</v>
      </c>
      <c r="D515" s="7">
        <f t="shared" ref="D515:D578" si="25">(B515-C515)/B515</f>
        <v>6.351417785787751E-2</v>
      </c>
      <c r="E515" s="7">
        <f t="shared" ref="E515:E578" si="26">ABS(D:D)</f>
        <v>6.351417785787751E-2</v>
      </c>
    </row>
    <row r="516" spans="1:5" x14ac:dyDescent="0.25">
      <c r="A516" s="7">
        <v>4.4000000000000004</v>
      </c>
      <c r="B516" s="7">
        <v>30.953700000000001</v>
      </c>
      <c r="C516" s="7">
        <f t="shared" si="24"/>
        <v>30.668997904834125</v>
      </c>
      <c r="D516" s="7">
        <f t="shared" si="25"/>
        <v>9.1976757274857702E-3</v>
      </c>
      <c r="E516" s="7">
        <f t="shared" si="26"/>
        <v>9.1976757274857702E-3</v>
      </c>
    </row>
    <row r="517" spans="1:5" x14ac:dyDescent="0.25">
      <c r="A517" s="7">
        <v>4.4000000000000004</v>
      </c>
      <c r="B517" s="7">
        <v>30.562000000000001</v>
      </c>
      <c r="C517" s="7">
        <f t="shared" si="24"/>
        <v>30.668997904834125</v>
      </c>
      <c r="D517" s="7">
        <f t="shared" si="25"/>
        <v>-3.5010112176599652E-3</v>
      </c>
      <c r="E517" s="7">
        <f t="shared" si="26"/>
        <v>3.5010112176599652E-3</v>
      </c>
    </row>
    <row r="518" spans="1:5" x14ac:dyDescent="0.25">
      <c r="A518" s="7">
        <v>4.4000000000000004</v>
      </c>
      <c r="B518" s="7">
        <v>30.172599999999999</v>
      </c>
      <c r="C518" s="7">
        <f t="shared" si="24"/>
        <v>30.668997904834125</v>
      </c>
      <c r="D518" s="7">
        <f t="shared" si="25"/>
        <v>-1.6451943313938004E-2</v>
      </c>
      <c r="E518" s="7">
        <f t="shared" si="26"/>
        <v>1.6451943313938004E-2</v>
      </c>
    </row>
    <row r="519" spans="1:5" x14ac:dyDescent="0.25">
      <c r="A519" s="7">
        <v>4.4000000000000004</v>
      </c>
      <c r="B519" s="7">
        <v>27.7</v>
      </c>
      <c r="C519" s="7">
        <f t="shared" si="24"/>
        <v>30.668997904834125</v>
      </c>
      <c r="D519" s="7">
        <f t="shared" si="25"/>
        <v>-0.10718403988570852</v>
      </c>
      <c r="E519" s="7">
        <f t="shared" si="26"/>
        <v>0.10718403988570852</v>
      </c>
    </row>
    <row r="520" spans="1:5" x14ac:dyDescent="0.25">
      <c r="A520" s="7">
        <v>4.4000000000000004</v>
      </c>
      <c r="B520" s="7">
        <v>29.452100000000002</v>
      </c>
      <c r="C520" s="7">
        <f t="shared" si="24"/>
        <v>30.668997904834125</v>
      </c>
      <c r="D520" s="7">
        <f t="shared" si="25"/>
        <v>-4.1317865443690718E-2</v>
      </c>
      <c r="E520" s="7">
        <f t="shared" si="26"/>
        <v>4.1317865443690718E-2</v>
      </c>
    </row>
    <row r="521" spans="1:5" x14ac:dyDescent="0.25">
      <c r="A521" s="7">
        <v>4.4000000000000004</v>
      </c>
      <c r="B521" s="7">
        <v>27.7</v>
      </c>
      <c r="C521" s="7">
        <f t="shared" si="24"/>
        <v>30.668997904834125</v>
      </c>
      <c r="D521" s="7">
        <f t="shared" si="25"/>
        <v>-0.10718403988570852</v>
      </c>
      <c r="E521" s="7">
        <f t="shared" si="26"/>
        <v>0.10718403988570852</v>
      </c>
    </row>
    <row r="522" spans="1:5" x14ac:dyDescent="0.25">
      <c r="A522" s="7">
        <v>6</v>
      </c>
      <c r="B522" s="7">
        <v>26.749500000000001</v>
      </c>
      <c r="C522" s="7">
        <f t="shared" si="24"/>
        <v>23.450378237291019</v>
      </c>
      <c r="D522" s="7">
        <f t="shared" si="25"/>
        <v>0.12333395998837293</v>
      </c>
      <c r="E522" s="7">
        <f t="shared" si="26"/>
        <v>0.12333395998837293</v>
      </c>
    </row>
    <row r="523" spans="1:5" x14ac:dyDescent="0.25">
      <c r="A523" s="7">
        <v>3.9</v>
      </c>
      <c r="B523" s="7">
        <v>37.299999999999997</v>
      </c>
      <c r="C523" s="7">
        <f t="shared" si="24"/>
        <v>32.924816550941344</v>
      </c>
      <c r="D523" s="7">
        <f t="shared" si="25"/>
        <v>0.11729714340639821</v>
      </c>
      <c r="E523" s="7">
        <f t="shared" si="26"/>
        <v>0.11729714340639821</v>
      </c>
    </row>
    <row r="524" spans="1:5" x14ac:dyDescent="0.25">
      <c r="A524" s="7">
        <v>3.9</v>
      </c>
      <c r="B524" s="7">
        <v>36.6</v>
      </c>
      <c r="C524" s="7">
        <f t="shared" si="24"/>
        <v>32.924816550941344</v>
      </c>
      <c r="D524" s="7">
        <f t="shared" si="25"/>
        <v>0.100414848334936</v>
      </c>
      <c r="E524" s="7">
        <f t="shared" si="26"/>
        <v>0.100414848334936</v>
      </c>
    </row>
    <row r="525" spans="1:5" x14ac:dyDescent="0.25">
      <c r="A525" s="7">
        <v>4.5999999999999996</v>
      </c>
      <c r="B525" s="7">
        <v>31.9</v>
      </c>
      <c r="C525" s="7">
        <f t="shared" si="24"/>
        <v>29.766670446391238</v>
      </c>
      <c r="D525" s="7">
        <f t="shared" si="25"/>
        <v>6.687553459588591E-2</v>
      </c>
      <c r="E525" s="7">
        <f t="shared" si="26"/>
        <v>6.687553459588591E-2</v>
      </c>
    </row>
    <row r="526" spans="1:5" x14ac:dyDescent="0.25">
      <c r="A526" s="7">
        <v>4.5999999999999996</v>
      </c>
      <c r="B526" s="7">
        <v>31.9</v>
      </c>
      <c r="C526" s="7">
        <f t="shared" si="24"/>
        <v>29.766670446391238</v>
      </c>
      <c r="D526" s="7">
        <f t="shared" si="25"/>
        <v>6.687553459588591E-2</v>
      </c>
      <c r="E526" s="7">
        <f t="shared" si="26"/>
        <v>6.687553459588591E-2</v>
      </c>
    </row>
    <row r="527" spans="1:5" x14ac:dyDescent="0.25">
      <c r="A527" s="7">
        <v>4.5999999999999996</v>
      </c>
      <c r="B527" s="7">
        <v>31.9</v>
      </c>
      <c r="C527" s="7">
        <f t="shared" si="24"/>
        <v>29.766670446391238</v>
      </c>
      <c r="D527" s="7">
        <f t="shared" si="25"/>
        <v>6.687553459588591E-2</v>
      </c>
      <c r="E527" s="7">
        <f t="shared" si="26"/>
        <v>6.687553459588591E-2</v>
      </c>
    </row>
    <row r="528" spans="1:5" x14ac:dyDescent="0.25">
      <c r="A528" s="7">
        <v>4.5999999999999996</v>
      </c>
      <c r="B528" s="7">
        <v>22.7</v>
      </c>
      <c r="C528" s="7">
        <f t="shared" si="24"/>
        <v>29.766670446391238</v>
      </c>
      <c r="D528" s="7">
        <f t="shared" si="25"/>
        <v>-0.31130706812296205</v>
      </c>
      <c r="E528" s="7">
        <f t="shared" si="26"/>
        <v>0.31130706812296205</v>
      </c>
    </row>
    <row r="529" spans="1:5" x14ac:dyDescent="0.25">
      <c r="A529" s="7">
        <v>4.5999999999999996</v>
      </c>
      <c r="B529" s="7">
        <v>24.5</v>
      </c>
      <c r="C529" s="7">
        <f t="shared" si="24"/>
        <v>29.766670446391238</v>
      </c>
      <c r="D529" s="7">
        <f t="shared" si="25"/>
        <v>-0.21496614066903014</v>
      </c>
      <c r="E529" s="7">
        <f t="shared" si="26"/>
        <v>0.21496614066903014</v>
      </c>
    </row>
    <row r="530" spans="1:5" x14ac:dyDescent="0.25">
      <c r="A530" s="7">
        <v>3.5</v>
      </c>
      <c r="B530" s="7">
        <v>40.299999999999997</v>
      </c>
      <c r="C530" s="7">
        <f t="shared" si="24"/>
        <v>34.729471467827125</v>
      </c>
      <c r="D530" s="7">
        <f t="shared" si="25"/>
        <v>0.138226514445977</v>
      </c>
      <c r="E530" s="7">
        <f t="shared" si="26"/>
        <v>0.138226514445977</v>
      </c>
    </row>
    <row r="531" spans="1:5" x14ac:dyDescent="0.25">
      <c r="A531" s="7">
        <v>3.5</v>
      </c>
      <c r="B531" s="7">
        <v>41.2</v>
      </c>
      <c r="C531" s="7">
        <f t="shared" si="24"/>
        <v>34.729471467827125</v>
      </c>
      <c r="D531" s="7">
        <f t="shared" si="25"/>
        <v>0.15705166340225432</v>
      </c>
      <c r="E531" s="7">
        <f t="shared" si="26"/>
        <v>0.15705166340225432</v>
      </c>
    </row>
    <row r="532" spans="1:5" x14ac:dyDescent="0.25">
      <c r="A532" s="7">
        <v>3.9</v>
      </c>
      <c r="B532" s="7">
        <v>37.299999999999997</v>
      </c>
      <c r="C532" s="7">
        <f t="shared" si="24"/>
        <v>32.924816550941344</v>
      </c>
      <c r="D532" s="7">
        <f t="shared" si="25"/>
        <v>0.11729714340639821</v>
      </c>
      <c r="E532" s="7">
        <f t="shared" si="26"/>
        <v>0.11729714340639821</v>
      </c>
    </row>
    <row r="533" spans="1:5" x14ac:dyDescent="0.25">
      <c r="A533" s="7">
        <v>3.5</v>
      </c>
      <c r="B533" s="7">
        <v>32.1</v>
      </c>
      <c r="C533" s="7">
        <f t="shared" si="24"/>
        <v>34.729471467827125</v>
      </c>
      <c r="D533" s="7">
        <f t="shared" si="25"/>
        <v>-8.1914998997729693E-2</v>
      </c>
      <c r="E533" s="7">
        <f t="shared" si="26"/>
        <v>8.1914998997729693E-2</v>
      </c>
    </row>
    <row r="534" spans="1:5" x14ac:dyDescent="0.25">
      <c r="A534" s="7">
        <v>5.7</v>
      </c>
      <c r="B534" s="7">
        <v>31.9</v>
      </c>
      <c r="C534" s="7">
        <f t="shared" si="24"/>
        <v>24.803869424955352</v>
      </c>
      <c r="D534" s="7">
        <f t="shared" si="25"/>
        <v>0.22244923432741842</v>
      </c>
      <c r="E534" s="7">
        <f t="shared" si="26"/>
        <v>0.22244923432741842</v>
      </c>
    </row>
    <row r="535" spans="1:5" x14ac:dyDescent="0.25">
      <c r="A535" s="7">
        <v>2.7</v>
      </c>
      <c r="B535" s="7">
        <v>35.700000000000003</v>
      </c>
      <c r="C535" s="7">
        <f t="shared" si="24"/>
        <v>38.338781301598672</v>
      </c>
      <c r="D535" s="7">
        <f t="shared" si="25"/>
        <v>-7.3915442621811461E-2</v>
      </c>
      <c r="E535" s="7">
        <f t="shared" si="26"/>
        <v>7.3915442621811461E-2</v>
      </c>
    </row>
    <row r="536" spans="1:5" x14ac:dyDescent="0.25">
      <c r="A536" s="7">
        <v>3.5</v>
      </c>
      <c r="B536" s="7">
        <v>34.200000000000003</v>
      </c>
      <c r="C536" s="7">
        <f t="shared" si="24"/>
        <v>34.729471467827125</v>
      </c>
      <c r="D536" s="7">
        <f t="shared" si="25"/>
        <v>-1.5481621866290114E-2</v>
      </c>
      <c r="E536" s="7">
        <f t="shared" si="26"/>
        <v>1.5481621866290114E-2</v>
      </c>
    </row>
    <row r="537" spans="1:5" x14ac:dyDescent="0.25">
      <c r="A537" s="7">
        <v>5.7</v>
      </c>
      <c r="B537" s="7">
        <v>34.5</v>
      </c>
      <c r="C537" s="7">
        <f t="shared" si="24"/>
        <v>24.803869424955352</v>
      </c>
      <c r="D537" s="7">
        <f t="shared" si="25"/>
        <v>0.2810472630447724</v>
      </c>
      <c r="E537" s="7">
        <f t="shared" si="26"/>
        <v>0.2810472630447724</v>
      </c>
    </row>
    <row r="538" spans="1:5" x14ac:dyDescent="0.25">
      <c r="A538" s="7">
        <v>6.1</v>
      </c>
      <c r="B538" s="7">
        <v>26</v>
      </c>
      <c r="C538" s="7">
        <f t="shared" si="24"/>
        <v>22.999214508069578</v>
      </c>
      <c r="D538" s="7">
        <f t="shared" si="25"/>
        <v>0.11541482661270855</v>
      </c>
      <c r="E538" s="7">
        <f t="shared" si="26"/>
        <v>0.11541482661270855</v>
      </c>
    </row>
    <row r="539" spans="1:5" x14ac:dyDescent="0.25">
      <c r="A539" s="7">
        <v>2.7</v>
      </c>
      <c r="B539" s="7">
        <v>35.700000000000003</v>
      </c>
      <c r="C539" s="7">
        <f t="shared" si="24"/>
        <v>38.338781301598672</v>
      </c>
      <c r="D539" s="7">
        <f t="shared" si="25"/>
        <v>-7.3915442621811461E-2</v>
      </c>
      <c r="E539" s="7">
        <f t="shared" si="26"/>
        <v>7.3915442621811461E-2</v>
      </c>
    </row>
    <row r="540" spans="1:5" x14ac:dyDescent="0.25">
      <c r="A540" s="7">
        <v>3.5</v>
      </c>
      <c r="B540" s="7">
        <v>34.200000000000003</v>
      </c>
      <c r="C540" s="7">
        <f t="shared" si="24"/>
        <v>34.729471467827125</v>
      </c>
      <c r="D540" s="7">
        <f t="shared" si="25"/>
        <v>-1.5481621866290114E-2</v>
      </c>
      <c r="E540" s="7">
        <f t="shared" si="26"/>
        <v>1.5481621866290114E-2</v>
      </c>
    </row>
    <row r="541" spans="1:5" x14ac:dyDescent="0.25">
      <c r="A541" s="7">
        <v>5.7</v>
      </c>
      <c r="B541" s="7">
        <v>34.5</v>
      </c>
      <c r="C541" s="7">
        <f t="shared" si="24"/>
        <v>24.803869424955352</v>
      </c>
      <c r="D541" s="7">
        <f t="shared" si="25"/>
        <v>0.2810472630447724</v>
      </c>
      <c r="E541" s="7">
        <f t="shared" si="26"/>
        <v>0.2810472630447724</v>
      </c>
    </row>
    <row r="542" spans="1:5" x14ac:dyDescent="0.25">
      <c r="A542" s="7">
        <v>6.1</v>
      </c>
      <c r="B542" s="7">
        <v>26</v>
      </c>
      <c r="C542" s="7">
        <f t="shared" si="24"/>
        <v>22.999214508069578</v>
      </c>
      <c r="D542" s="7">
        <f t="shared" si="25"/>
        <v>0.11541482661270855</v>
      </c>
      <c r="E542" s="7">
        <f t="shared" si="26"/>
        <v>0.11541482661270855</v>
      </c>
    </row>
    <row r="543" spans="1:5" x14ac:dyDescent="0.25">
      <c r="A543" s="7">
        <v>3.5</v>
      </c>
      <c r="B543" s="7">
        <v>32.1</v>
      </c>
      <c r="C543" s="7">
        <f t="shared" si="24"/>
        <v>34.729471467827125</v>
      </c>
      <c r="D543" s="7">
        <f t="shared" si="25"/>
        <v>-8.1914998997729693E-2</v>
      </c>
      <c r="E543" s="7">
        <f t="shared" si="26"/>
        <v>8.1914998997729693E-2</v>
      </c>
    </row>
    <row r="544" spans="1:5" x14ac:dyDescent="0.25">
      <c r="A544" s="7">
        <v>5.7</v>
      </c>
      <c r="B544" s="7">
        <v>31.9</v>
      </c>
      <c r="C544" s="7">
        <f t="shared" si="24"/>
        <v>24.803869424955352</v>
      </c>
      <c r="D544" s="7">
        <f t="shared" si="25"/>
        <v>0.22244923432741842</v>
      </c>
      <c r="E544" s="7">
        <f t="shared" si="26"/>
        <v>0.22244923432741842</v>
      </c>
    </row>
    <row r="545" spans="1:5" x14ac:dyDescent="0.25">
      <c r="A545" s="7">
        <v>4.5999999999999996</v>
      </c>
      <c r="B545" s="7">
        <v>33.305199999999999</v>
      </c>
      <c r="C545" s="7">
        <f t="shared" si="24"/>
        <v>29.766670446391238</v>
      </c>
      <c r="D545" s="7">
        <f t="shared" si="25"/>
        <v>0.10624555785909591</v>
      </c>
      <c r="E545" s="7">
        <f t="shared" si="26"/>
        <v>0.10624555785909591</v>
      </c>
    </row>
    <row r="546" spans="1:5" x14ac:dyDescent="0.25">
      <c r="A546" s="7">
        <v>3.5</v>
      </c>
      <c r="B546" s="7">
        <v>34.9</v>
      </c>
      <c r="C546" s="7">
        <f t="shared" si="24"/>
        <v>34.729471467827125</v>
      </c>
      <c r="D546" s="7">
        <f t="shared" si="25"/>
        <v>4.8862043602542629E-3</v>
      </c>
      <c r="E546" s="7">
        <f t="shared" si="26"/>
        <v>4.8862043602542629E-3</v>
      </c>
    </row>
    <row r="547" spans="1:5" x14ac:dyDescent="0.25">
      <c r="A547" s="7">
        <v>3.5</v>
      </c>
      <c r="B547" s="7">
        <v>34.700000000000003</v>
      </c>
      <c r="C547" s="7">
        <f t="shared" si="24"/>
        <v>34.729471467827125</v>
      </c>
      <c r="D547" s="7">
        <f t="shared" si="25"/>
        <v>-8.4932183939832721E-4</v>
      </c>
      <c r="E547" s="7">
        <f t="shared" si="26"/>
        <v>8.4932183939832721E-4</v>
      </c>
    </row>
    <row r="548" spans="1:5" x14ac:dyDescent="0.25">
      <c r="A548" s="7">
        <v>3.5</v>
      </c>
      <c r="B548" s="7">
        <v>37.4</v>
      </c>
      <c r="C548" s="7">
        <f t="shared" si="24"/>
        <v>34.729471467827125</v>
      </c>
      <c r="D548" s="7">
        <f t="shared" si="25"/>
        <v>7.1404506207830856E-2</v>
      </c>
      <c r="E548" s="7">
        <f t="shared" si="26"/>
        <v>7.1404506207830856E-2</v>
      </c>
    </row>
    <row r="549" spans="1:5" x14ac:dyDescent="0.25">
      <c r="A549" s="7">
        <v>3.5</v>
      </c>
      <c r="B549" s="7">
        <v>27.8</v>
      </c>
      <c r="C549" s="7">
        <f t="shared" si="24"/>
        <v>34.729471467827125</v>
      </c>
      <c r="D549" s="7">
        <f t="shared" si="25"/>
        <v>-0.24926156359090373</v>
      </c>
      <c r="E549" s="7">
        <f t="shared" si="26"/>
        <v>0.24926156359090373</v>
      </c>
    </row>
    <row r="550" spans="1:5" x14ac:dyDescent="0.25">
      <c r="A550" s="7">
        <v>2.4</v>
      </c>
      <c r="B550" s="7">
        <v>43.104300000000002</v>
      </c>
      <c r="C550" s="7">
        <f t="shared" si="24"/>
        <v>39.692272489263011</v>
      </c>
      <c r="D550" s="7">
        <f t="shared" si="25"/>
        <v>7.9157474097410016E-2</v>
      </c>
      <c r="E550" s="7">
        <f t="shared" si="26"/>
        <v>7.9157474097410016E-2</v>
      </c>
    </row>
    <row r="551" spans="1:5" x14ac:dyDescent="0.25">
      <c r="A551" s="7">
        <v>2.4</v>
      </c>
      <c r="B551" s="7">
        <v>43.291600000000003</v>
      </c>
      <c r="C551" s="7">
        <f t="shared" si="24"/>
        <v>39.692272489263011</v>
      </c>
      <c r="D551" s="7">
        <f t="shared" si="25"/>
        <v>8.3141475730557218E-2</v>
      </c>
      <c r="E551" s="7">
        <f t="shared" si="26"/>
        <v>8.3141475730557218E-2</v>
      </c>
    </row>
    <row r="552" spans="1:5" x14ac:dyDescent="0.25">
      <c r="A552" s="7">
        <v>3.5</v>
      </c>
      <c r="B552" s="7">
        <v>41.2</v>
      </c>
      <c r="C552" s="7">
        <f t="shared" si="24"/>
        <v>34.729471467827125</v>
      </c>
      <c r="D552" s="7">
        <f t="shared" si="25"/>
        <v>0.15705166340225432</v>
      </c>
      <c r="E552" s="7">
        <f t="shared" si="26"/>
        <v>0.15705166340225432</v>
      </c>
    </row>
    <row r="553" spans="1:5" x14ac:dyDescent="0.25">
      <c r="A553" s="7">
        <v>3.3</v>
      </c>
      <c r="B553" s="7">
        <v>36.200000000000003</v>
      </c>
      <c r="C553" s="7">
        <f t="shared" si="24"/>
        <v>35.631798926270008</v>
      </c>
      <c r="D553" s="7">
        <f t="shared" si="25"/>
        <v>1.569616225773466E-2</v>
      </c>
      <c r="E553" s="7">
        <f t="shared" si="26"/>
        <v>1.569616225773466E-2</v>
      </c>
    </row>
    <row r="554" spans="1:5" x14ac:dyDescent="0.25">
      <c r="A554" s="7">
        <v>3.8</v>
      </c>
      <c r="B554" s="7">
        <v>35.6</v>
      </c>
      <c r="C554" s="7">
        <f t="shared" si="24"/>
        <v>33.375980280162793</v>
      </c>
      <c r="D554" s="7">
        <f t="shared" si="25"/>
        <v>6.2472464040371031E-2</v>
      </c>
      <c r="E554" s="7">
        <f t="shared" si="26"/>
        <v>6.2472464040371031E-2</v>
      </c>
    </row>
    <row r="555" spans="1:5" x14ac:dyDescent="0.25">
      <c r="A555" s="7">
        <v>3.8</v>
      </c>
      <c r="B555" s="7">
        <v>38.299999999999997</v>
      </c>
      <c r="C555" s="7">
        <f t="shared" si="24"/>
        <v>33.375980280162793</v>
      </c>
      <c r="D555" s="7">
        <f t="shared" si="25"/>
        <v>0.12856448354666331</v>
      </c>
      <c r="E555" s="7">
        <f t="shared" si="26"/>
        <v>0.12856448354666331</v>
      </c>
    </row>
    <row r="556" spans="1:5" x14ac:dyDescent="0.25">
      <c r="A556" s="7">
        <v>4.5999999999999996</v>
      </c>
      <c r="B556" s="7">
        <v>34.200000000000003</v>
      </c>
      <c r="C556" s="7">
        <f t="shared" si="24"/>
        <v>29.766670446391238</v>
      </c>
      <c r="D556" s="7">
        <f t="shared" si="25"/>
        <v>0.12962951911136739</v>
      </c>
      <c r="E556" s="7">
        <f t="shared" si="26"/>
        <v>0.12962951911136739</v>
      </c>
    </row>
    <row r="557" spans="1:5" x14ac:dyDescent="0.25">
      <c r="A557" s="7">
        <v>2.4</v>
      </c>
      <c r="B557" s="7">
        <v>44.4</v>
      </c>
      <c r="C557" s="7">
        <f t="shared" si="24"/>
        <v>39.692272489263011</v>
      </c>
      <c r="D557" s="7">
        <f t="shared" si="25"/>
        <v>0.10602989889047269</v>
      </c>
      <c r="E557" s="7">
        <f t="shared" si="26"/>
        <v>0.10602989889047269</v>
      </c>
    </row>
    <row r="558" spans="1:5" x14ac:dyDescent="0.25">
      <c r="A558" s="7">
        <v>2.4</v>
      </c>
      <c r="B558" s="7">
        <v>44.8</v>
      </c>
      <c r="C558" s="7">
        <f t="shared" si="24"/>
        <v>39.692272489263011</v>
      </c>
      <c r="D558" s="7">
        <f t="shared" si="25"/>
        <v>0.11401177479323629</v>
      </c>
      <c r="E558" s="7">
        <f t="shared" si="26"/>
        <v>0.11401177479323629</v>
      </c>
    </row>
    <row r="559" spans="1:5" x14ac:dyDescent="0.25">
      <c r="A559" s="7">
        <v>3.3</v>
      </c>
      <c r="B559" s="7">
        <v>40.1</v>
      </c>
      <c r="C559" s="7">
        <f t="shared" si="24"/>
        <v>35.631798926270008</v>
      </c>
      <c r="D559" s="7">
        <f t="shared" si="25"/>
        <v>0.11142646069152103</v>
      </c>
      <c r="E559" s="7">
        <f t="shared" si="26"/>
        <v>0.11142646069152103</v>
      </c>
    </row>
    <row r="560" spans="1:5" x14ac:dyDescent="0.25">
      <c r="A560" s="7">
        <v>3.5</v>
      </c>
      <c r="B560" s="7">
        <v>34.1997</v>
      </c>
      <c r="C560" s="7">
        <f t="shared" si="24"/>
        <v>34.729471467827125</v>
      </c>
      <c r="D560" s="7">
        <f t="shared" si="25"/>
        <v>-1.5490529677954041E-2</v>
      </c>
      <c r="E560" s="7">
        <f t="shared" si="26"/>
        <v>1.5490529677954041E-2</v>
      </c>
    </row>
    <row r="561" spans="1:5" x14ac:dyDescent="0.25">
      <c r="A561" s="7">
        <v>3.5</v>
      </c>
      <c r="B561" s="7">
        <v>30.549900000000001</v>
      </c>
      <c r="C561" s="7">
        <f t="shared" si="24"/>
        <v>34.729471467827125</v>
      </c>
      <c r="D561" s="7">
        <f t="shared" si="25"/>
        <v>-0.13681129783819665</v>
      </c>
      <c r="E561" s="7">
        <f t="shared" si="26"/>
        <v>0.13681129783819665</v>
      </c>
    </row>
    <row r="562" spans="1:5" x14ac:dyDescent="0.25">
      <c r="A562" s="7">
        <v>4.5</v>
      </c>
      <c r="B562" s="7">
        <v>29.6</v>
      </c>
      <c r="C562" s="7">
        <f t="shared" si="24"/>
        <v>30.21783417561268</v>
      </c>
      <c r="D562" s="7">
        <f t="shared" si="25"/>
        <v>-2.0872776203131025E-2</v>
      </c>
      <c r="E562" s="7">
        <f t="shared" si="26"/>
        <v>2.0872776203131025E-2</v>
      </c>
    </row>
    <row r="563" spans="1:5" x14ac:dyDescent="0.25">
      <c r="A563" s="7">
        <v>4.5</v>
      </c>
      <c r="B563" s="7">
        <v>27.2</v>
      </c>
      <c r="C563" s="7">
        <f t="shared" si="24"/>
        <v>30.21783417561268</v>
      </c>
      <c r="D563" s="7">
        <f t="shared" si="25"/>
        <v>-0.11094978586811326</v>
      </c>
      <c r="E563" s="7">
        <f t="shared" si="26"/>
        <v>0.11094978586811326</v>
      </c>
    </row>
    <row r="564" spans="1:5" x14ac:dyDescent="0.25">
      <c r="A564" s="7">
        <v>5</v>
      </c>
      <c r="B564" s="7">
        <v>29.7559</v>
      </c>
      <c r="C564" s="7">
        <f t="shared" si="24"/>
        <v>27.962015529505461</v>
      </c>
      <c r="D564" s="7">
        <f t="shared" si="25"/>
        <v>6.0286681649506131E-2</v>
      </c>
      <c r="E564" s="7">
        <f t="shared" si="26"/>
        <v>6.0286681649506131E-2</v>
      </c>
    </row>
    <row r="565" spans="1:5" x14ac:dyDescent="0.25">
      <c r="A565" s="7">
        <v>5</v>
      </c>
      <c r="B565" s="7">
        <v>32.670099999999998</v>
      </c>
      <c r="C565" s="7">
        <f t="shared" si="24"/>
        <v>27.962015529505461</v>
      </c>
      <c r="D565" s="7">
        <f t="shared" si="25"/>
        <v>0.14410988856766699</v>
      </c>
      <c r="E565" s="7">
        <f t="shared" si="26"/>
        <v>0.14410988856766699</v>
      </c>
    </row>
    <row r="566" spans="1:5" x14ac:dyDescent="0.25">
      <c r="A566" s="7">
        <v>5</v>
      </c>
      <c r="B566" s="7">
        <v>31.073599999999999</v>
      </c>
      <c r="C566" s="7">
        <f t="shared" si="24"/>
        <v>27.962015529505461</v>
      </c>
      <c r="D566" s="7">
        <f t="shared" si="25"/>
        <v>0.10013595046903281</v>
      </c>
      <c r="E566" s="7">
        <f t="shared" si="26"/>
        <v>0.10013595046903281</v>
      </c>
    </row>
    <row r="567" spans="1:5" x14ac:dyDescent="0.25">
      <c r="A567" s="7">
        <v>4.5999999999999996</v>
      </c>
      <c r="B567" s="7">
        <v>33.305199999999999</v>
      </c>
      <c r="C567" s="7">
        <f t="shared" si="24"/>
        <v>29.766670446391238</v>
      </c>
      <c r="D567" s="7">
        <f t="shared" si="25"/>
        <v>0.10624555785909591</v>
      </c>
      <c r="E567" s="7">
        <f t="shared" si="26"/>
        <v>0.10624555785909591</v>
      </c>
    </row>
    <row r="568" spans="1:5" x14ac:dyDescent="0.25">
      <c r="A568" s="7">
        <v>3.5</v>
      </c>
      <c r="B568" s="7">
        <v>31.5</v>
      </c>
      <c r="C568" s="7">
        <f t="shared" si="24"/>
        <v>34.729471467827125</v>
      </c>
      <c r="D568" s="7">
        <f t="shared" si="25"/>
        <v>-0.10252290374054364</v>
      </c>
      <c r="E568" s="7">
        <f t="shared" si="26"/>
        <v>0.10252290374054364</v>
      </c>
    </row>
    <row r="569" spans="1:5" x14ac:dyDescent="0.25">
      <c r="A569" s="7">
        <v>3.5</v>
      </c>
      <c r="B569" s="7">
        <v>34.700000000000003</v>
      </c>
      <c r="C569" s="7">
        <f t="shared" si="24"/>
        <v>34.729471467827125</v>
      </c>
      <c r="D569" s="7">
        <f t="shared" si="25"/>
        <v>-8.4932183939832721E-4</v>
      </c>
      <c r="E569" s="7">
        <f t="shared" si="26"/>
        <v>8.4932183939832721E-4</v>
      </c>
    </row>
    <row r="570" spans="1:5" x14ac:dyDescent="0.25">
      <c r="A570" s="7">
        <v>3.5</v>
      </c>
      <c r="B570" s="7">
        <v>33</v>
      </c>
      <c r="C570" s="7">
        <f t="shared" si="24"/>
        <v>34.729471467827125</v>
      </c>
      <c r="D570" s="7">
        <f t="shared" si="25"/>
        <v>-5.2408226297791662E-2</v>
      </c>
      <c r="E570" s="7">
        <f t="shared" si="26"/>
        <v>5.2408226297791662E-2</v>
      </c>
    </row>
    <row r="571" spans="1:5" x14ac:dyDescent="0.25">
      <c r="A571" s="7">
        <v>4.5999999999999996</v>
      </c>
      <c r="B571" s="7">
        <v>33.305199999999999</v>
      </c>
      <c r="C571" s="7">
        <f t="shared" si="24"/>
        <v>29.766670446391238</v>
      </c>
      <c r="D571" s="7">
        <f t="shared" si="25"/>
        <v>0.10624555785909591</v>
      </c>
      <c r="E571" s="7">
        <f t="shared" si="26"/>
        <v>0.10624555785909591</v>
      </c>
    </row>
    <row r="572" spans="1:5" x14ac:dyDescent="0.25">
      <c r="A572" s="7">
        <v>4.2</v>
      </c>
      <c r="B572" s="7">
        <v>24.183700000000002</v>
      </c>
      <c r="C572" s="7">
        <f t="shared" si="24"/>
        <v>31.571325363277012</v>
      </c>
      <c r="D572" s="7">
        <f t="shared" si="25"/>
        <v>-0.30547953221703089</v>
      </c>
      <c r="E572" s="7">
        <f t="shared" si="26"/>
        <v>0.30547953221703089</v>
      </c>
    </row>
    <row r="573" spans="1:5" x14ac:dyDescent="0.25">
      <c r="A573" s="7">
        <v>4.7</v>
      </c>
      <c r="B573" s="7">
        <v>25.510200000000001</v>
      </c>
      <c r="C573" s="7">
        <f t="shared" si="24"/>
        <v>29.315506717169793</v>
      </c>
      <c r="D573" s="7">
        <f t="shared" si="25"/>
        <v>-0.14916804717994339</v>
      </c>
      <c r="E573" s="7">
        <f t="shared" si="26"/>
        <v>0.14916804717994339</v>
      </c>
    </row>
    <row r="574" spans="1:5" x14ac:dyDescent="0.25">
      <c r="A574" s="7">
        <v>5.5</v>
      </c>
      <c r="B574" s="7">
        <v>21.4</v>
      </c>
      <c r="C574" s="7">
        <f t="shared" si="24"/>
        <v>25.706196883398242</v>
      </c>
      <c r="D574" s="7">
        <f t="shared" si="25"/>
        <v>-0.20122415342982447</v>
      </c>
      <c r="E574" s="7">
        <f t="shared" si="26"/>
        <v>0.20122415342982447</v>
      </c>
    </row>
    <row r="575" spans="1:5" x14ac:dyDescent="0.25">
      <c r="A575" s="7">
        <v>6</v>
      </c>
      <c r="B575" s="7">
        <v>21.4</v>
      </c>
      <c r="C575" s="7">
        <f t="shared" si="24"/>
        <v>23.450378237291019</v>
      </c>
      <c r="D575" s="7">
        <f t="shared" si="25"/>
        <v>-9.5812067163131828E-2</v>
      </c>
      <c r="E575" s="7">
        <f t="shared" si="26"/>
        <v>9.5812067163131828E-2</v>
      </c>
    </row>
    <row r="576" spans="1:5" x14ac:dyDescent="0.25">
      <c r="A576" s="7">
        <v>6</v>
      </c>
      <c r="B576" s="7">
        <v>21.7</v>
      </c>
      <c r="C576" s="7">
        <f t="shared" si="24"/>
        <v>23.450378237291019</v>
      </c>
      <c r="D576" s="7">
        <f t="shared" si="25"/>
        <v>-8.0662591580231341E-2</v>
      </c>
      <c r="E576" s="7">
        <f t="shared" si="26"/>
        <v>8.0662591580231341E-2</v>
      </c>
    </row>
    <row r="577" spans="1:5" x14ac:dyDescent="0.25">
      <c r="A577" s="7">
        <v>5.5</v>
      </c>
      <c r="B577" s="7">
        <v>32</v>
      </c>
      <c r="C577" s="7">
        <f t="shared" si="24"/>
        <v>25.706196883398242</v>
      </c>
      <c r="D577" s="7">
        <f t="shared" si="25"/>
        <v>0.19668134739380494</v>
      </c>
      <c r="E577" s="7">
        <f t="shared" si="26"/>
        <v>0.19668134739380494</v>
      </c>
    </row>
    <row r="578" spans="1:5" x14ac:dyDescent="0.25">
      <c r="A578" s="7">
        <v>5.5</v>
      </c>
      <c r="B578" s="7">
        <v>29.8</v>
      </c>
      <c r="C578" s="7">
        <f t="shared" si="24"/>
        <v>25.706196883398242</v>
      </c>
      <c r="D578" s="7">
        <f t="shared" si="25"/>
        <v>0.13737594351012614</v>
      </c>
      <c r="E578" s="7">
        <f t="shared" si="26"/>
        <v>0.13737594351012614</v>
      </c>
    </row>
    <row r="579" spans="1:5" x14ac:dyDescent="0.25">
      <c r="A579" s="7">
        <v>5.5</v>
      </c>
      <c r="B579" s="7">
        <v>23.9</v>
      </c>
      <c r="C579" s="7">
        <f t="shared" ref="C579:C642" si="27">$M$6*A579+$M$5</f>
        <v>25.706196883398242</v>
      </c>
      <c r="D579" s="7">
        <f t="shared" ref="D579:D642" si="28">(B579-C579)/B579</f>
        <v>-7.5573091355575037E-2</v>
      </c>
      <c r="E579" s="7">
        <f t="shared" ref="E579:E642" si="29">ABS(D:D)</f>
        <v>7.5573091355575037E-2</v>
      </c>
    </row>
    <row r="580" spans="1:5" x14ac:dyDescent="0.25">
      <c r="A580" s="7">
        <v>6.3</v>
      </c>
      <c r="B580" s="7">
        <v>24.6</v>
      </c>
      <c r="C580" s="7">
        <f t="shared" si="27"/>
        <v>22.096887049626687</v>
      </c>
      <c r="D580" s="7">
        <f t="shared" si="28"/>
        <v>0.10175255895826479</v>
      </c>
      <c r="E580" s="7">
        <f t="shared" si="29"/>
        <v>0.10175255895826479</v>
      </c>
    </row>
    <row r="581" spans="1:5" x14ac:dyDescent="0.25">
      <c r="A581" s="7">
        <v>6</v>
      </c>
      <c r="B581" s="7">
        <v>23.1</v>
      </c>
      <c r="C581" s="7">
        <f t="shared" si="27"/>
        <v>23.450378237291019</v>
      </c>
      <c r="D581" s="7">
        <f t="shared" si="28"/>
        <v>-1.5167889060217229E-2</v>
      </c>
      <c r="E581" s="7">
        <f t="shared" si="29"/>
        <v>1.5167889060217229E-2</v>
      </c>
    </row>
    <row r="582" spans="1:5" x14ac:dyDescent="0.25">
      <c r="A582" s="7">
        <v>3.5</v>
      </c>
      <c r="B582" s="7">
        <v>35</v>
      </c>
      <c r="C582" s="7">
        <f t="shared" si="27"/>
        <v>34.729471467827125</v>
      </c>
      <c r="D582" s="7">
        <f t="shared" si="28"/>
        <v>7.72938663351072E-3</v>
      </c>
      <c r="E582" s="7">
        <f t="shared" si="29"/>
        <v>7.72938663351072E-3</v>
      </c>
    </row>
    <row r="583" spans="1:5" x14ac:dyDescent="0.25">
      <c r="A583" s="7">
        <v>4.8</v>
      </c>
      <c r="B583" s="7">
        <v>33.260300000000001</v>
      </c>
      <c r="C583" s="7">
        <f t="shared" si="27"/>
        <v>28.864342987948351</v>
      </c>
      <c r="D583" s="7">
        <f t="shared" si="28"/>
        <v>0.13216829108732181</v>
      </c>
      <c r="E583" s="7">
        <f t="shared" si="29"/>
        <v>0.13216829108732181</v>
      </c>
    </row>
    <row r="584" spans="1:5" x14ac:dyDescent="0.25">
      <c r="A584" s="7">
        <v>4.8</v>
      </c>
      <c r="B584" s="7">
        <v>33.260300000000001</v>
      </c>
      <c r="C584" s="7">
        <f t="shared" si="27"/>
        <v>28.864342987948351</v>
      </c>
      <c r="D584" s="7">
        <f t="shared" si="28"/>
        <v>0.13216829108732181</v>
      </c>
      <c r="E584" s="7">
        <f t="shared" si="29"/>
        <v>0.13216829108732181</v>
      </c>
    </row>
    <row r="585" spans="1:5" x14ac:dyDescent="0.25">
      <c r="A585" s="7">
        <v>4.8</v>
      </c>
      <c r="B585" s="7">
        <v>32.026299999999999</v>
      </c>
      <c r="C585" s="7">
        <f t="shared" si="27"/>
        <v>28.864342987948351</v>
      </c>
      <c r="D585" s="7">
        <f t="shared" si="28"/>
        <v>9.8730012897264061E-2</v>
      </c>
      <c r="E585" s="7">
        <f t="shared" si="29"/>
        <v>9.8730012897264061E-2</v>
      </c>
    </row>
    <row r="586" spans="1:5" x14ac:dyDescent="0.25">
      <c r="A586" s="7">
        <v>6.6</v>
      </c>
      <c r="B586" s="7">
        <v>27.3</v>
      </c>
      <c r="C586" s="7">
        <f t="shared" si="27"/>
        <v>20.743395861962355</v>
      </c>
      <c r="D586" s="7">
        <f t="shared" si="28"/>
        <v>0.24016864974496868</v>
      </c>
      <c r="E586" s="7">
        <f t="shared" si="29"/>
        <v>0.24016864974496868</v>
      </c>
    </row>
    <row r="587" spans="1:5" x14ac:dyDescent="0.25">
      <c r="A587" s="7">
        <v>6.7</v>
      </c>
      <c r="B587" s="7">
        <v>24.2</v>
      </c>
      <c r="C587" s="7">
        <f t="shared" si="27"/>
        <v>20.29223213274091</v>
      </c>
      <c r="D587" s="7">
        <f t="shared" si="28"/>
        <v>0.16147801104376402</v>
      </c>
      <c r="E587" s="7">
        <f t="shared" si="29"/>
        <v>0.16147801104376402</v>
      </c>
    </row>
    <row r="588" spans="1:5" x14ac:dyDescent="0.25">
      <c r="A588" s="7">
        <v>3.5</v>
      </c>
      <c r="B588" s="7">
        <v>39.799999999999997</v>
      </c>
      <c r="C588" s="7">
        <f t="shared" si="27"/>
        <v>34.729471467827125</v>
      </c>
      <c r="D588" s="7">
        <f t="shared" si="28"/>
        <v>0.12740021437620283</v>
      </c>
      <c r="E588" s="7">
        <f t="shared" si="29"/>
        <v>0.12740021437620283</v>
      </c>
    </row>
    <row r="589" spans="1:5" x14ac:dyDescent="0.25">
      <c r="A589" s="7">
        <v>2</v>
      </c>
      <c r="B589" s="7">
        <v>40.400300000000001</v>
      </c>
      <c r="C589" s="7">
        <f t="shared" si="27"/>
        <v>41.496927406148785</v>
      </c>
      <c r="D589" s="7">
        <f t="shared" si="28"/>
        <v>-2.7144041161792948E-2</v>
      </c>
      <c r="E589" s="7">
        <f t="shared" si="29"/>
        <v>2.7144041161792948E-2</v>
      </c>
    </row>
    <row r="590" spans="1:5" x14ac:dyDescent="0.25">
      <c r="A590" s="7">
        <v>2</v>
      </c>
      <c r="B590" s="7">
        <v>38.870199999999997</v>
      </c>
      <c r="C590" s="7">
        <f t="shared" si="27"/>
        <v>41.496927406148785</v>
      </c>
      <c r="D590" s="7">
        <f t="shared" si="28"/>
        <v>-6.7576894540002069E-2</v>
      </c>
      <c r="E590" s="7">
        <f t="shared" si="29"/>
        <v>6.7576894540002069E-2</v>
      </c>
    </row>
    <row r="591" spans="1:5" x14ac:dyDescent="0.25">
      <c r="A591" s="7">
        <v>2</v>
      </c>
      <c r="B591" s="7">
        <v>60.1</v>
      </c>
      <c r="C591" s="7">
        <f t="shared" si="27"/>
        <v>41.496927406148785</v>
      </c>
      <c r="D591" s="7">
        <f t="shared" si="28"/>
        <v>0.30953531770135134</v>
      </c>
      <c r="E591" s="7">
        <f t="shared" si="29"/>
        <v>0.30953531770135134</v>
      </c>
    </row>
    <row r="592" spans="1:5" x14ac:dyDescent="0.25">
      <c r="A592" s="7">
        <v>2</v>
      </c>
      <c r="B592" s="7">
        <v>37.1</v>
      </c>
      <c r="C592" s="7">
        <f t="shared" si="27"/>
        <v>41.496927406148785</v>
      </c>
      <c r="D592" s="7">
        <f t="shared" si="28"/>
        <v>-0.11851556350805346</v>
      </c>
      <c r="E592" s="7">
        <f t="shared" si="29"/>
        <v>0.11851556350805346</v>
      </c>
    </row>
    <row r="593" spans="1:5" x14ac:dyDescent="0.25">
      <c r="A593" s="7">
        <v>2</v>
      </c>
      <c r="B593" s="7">
        <v>37.798900000000003</v>
      </c>
      <c r="C593" s="7">
        <f t="shared" si="27"/>
        <v>41.496927406148785</v>
      </c>
      <c r="D593" s="7">
        <f t="shared" si="28"/>
        <v>-9.7834259889805833E-2</v>
      </c>
      <c r="E593" s="7">
        <f t="shared" si="29"/>
        <v>9.7834259889805833E-2</v>
      </c>
    </row>
    <row r="594" spans="1:5" x14ac:dyDescent="0.25">
      <c r="A594" s="7">
        <v>3</v>
      </c>
      <c r="B594" s="7">
        <v>38.169600000000003</v>
      </c>
      <c r="C594" s="7">
        <f t="shared" si="27"/>
        <v>36.98529011393434</v>
      </c>
      <c r="D594" s="7">
        <f t="shared" si="28"/>
        <v>3.1027568695130743E-2</v>
      </c>
      <c r="E594" s="7">
        <f t="shared" si="29"/>
        <v>3.1027568695130743E-2</v>
      </c>
    </row>
    <row r="595" spans="1:5" x14ac:dyDescent="0.25">
      <c r="A595" s="7">
        <v>3</v>
      </c>
      <c r="B595" s="7">
        <v>36.798000000000002</v>
      </c>
      <c r="C595" s="7">
        <f t="shared" si="27"/>
        <v>36.98529011393434</v>
      </c>
      <c r="D595" s="7">
        <f t="shared" si="28"/>
        <v>-5.0896818831006677E-3</v>
      </c>
      <c r="E595" s="7">
        <f t="shared" si="29"/>
        <v>5.0896818831006677E-3</v>
      </c>
    </row>
    <row r="596" spans="1:5" x14ac:dyDescent="0.25">
      <c r="A596" s="7">
        <v>3</v>
      </c>
      <c r="B596" s="7">
        <v>35.540399999999998</v>
      </c>
      <c r="C596" s="7">
        <f t="shared" si="27"/>
        <v>36.98529011393434</v>
      </c>
      <c r="D596" s="7">
        <f t="shared" si="28"/>
        <v>-4.0654863590008611E-2</v>
      </c>
      <c r="E596" s="7">
        <f t="shared" si="29"/>
        <v>4.0654863590008611E-2</v>
      </c>
    </row>
    <row r="597" spans="1:5" x14ac:dyDescent="0.25">
      <c r="A597" s="7">
        <v>3</v>
      </c>
      <c r="B597" s="7">
        <v>35.460599999999999</v>
      </c>
      <c r="C597" s="7">
        <f t="shared" si="27"/>
        <v>36.98529011393434</v>
      </c>
      <c r="D597" s="7">
        <f t="shared" si="28"/>
        <v>-4.2996737616801201E-2</v>
      </c>
      <c r="E597" s="7">
        <f t="shared" si="29"/>
        <v>4.2996737616801201E-2</v>
      </c>
    </row>
    <row r="598" spans="1:5" x14ac:dyDescent="0.25">
      <c r="A598" s="7">
        <v>3</v>
      </c>
      <c r="B598" s="7">
        <v>38.299999999999997</v>
      </c>
      <c r="C598" s="7">
        <f t="shared" si="27"/>
        <v>36.98529011393434</v>
      </c>
      <c r="D598" s="7">
        <f t="shared" si="28"/>
        <v>3.4326628878998879E-2</v>
      </c>
      <c r="E598" s="7">
        <f t="shared" si="29"/>
        <v>3.4326628878998879E-2</v>
      </c>
    </row>
    <row r="599" spans="1:5" x14ac:dyDescent="0.25">
      <c r="A599" s="7">
        <v>3.6</v>
      </c>
      <c r="B599" s="7">
        <v>37</v>
      </c>
      <c r="C599" s="7">
        <f t="shared" si="27"/>
        <v>34.278307738605676</v>
      </c>
      <c r="D599" s="7">
        <f t="shared" si="28"/>
        <v>7.3559250307954696E-2</v>
      </c>
      <c r="E599" s="7">
        <f t="shared" si="29"/>
        <v>7.3559250307954696E-2</v>
      </c>
    </row>
    <row r="600" spans="1:5" x14ac:dyDescent="0.25">
      <c r="A600" s="7">
        <v>3</v>
      </c>
      <c r="B600" s="7">
        <v>36.1</v>
      </c>
      <c r="C600" s="7">
        <f t="shared" si="27"/>
        <v>36.98529011393434</v>
      </c>
      <c r="D600" s="7">
        <f t="shared" si="28"/>
        <v>-2.4523271854136806E-2</v>
      </c>
      <c r="E600" s="7">
        <f t="shared" si="29"/>
        <v>2.4523271854136806E-2</v>
      </c>
    </row>
    <row r="601" spans="1:5" x14ac:dyDescent="0.25">
      <c r="A601" s="7">
        <v>3.6</v>
      </c>
      <c r="B601" s="7">
        <v>37.200000000000003</v>
      </c>
      <c r="C601" s="7">
        <f t="shared" si="27"/>
        <v>34.278307738605676</v>
      </c>
      <c r="D601" s="7">
        <f t="shared" si="28"/>
        <v>7.8540114553610929E-2</v>
      </c>
      <c r="E601" s="7">
        <f t="shared" si="29"/>
        <v>7.8540114553610929E-2</v>
      </c>
    </row>
    <row r="602" spans="1:5" x14ac:dyDescent="0.25">
      <c r="A602" s="7">
        <v>2</v>
      </c>
      <c r="B602" s="7">
        <v>43.9</v>
      </c>
      <c r="C602" s="7">
        <f t="shared" si="27"/>
        <v>41.496927406148785</v>
      </c>
      <c r="D602" s="7">
        <f t="shared" si="28"/>
        <v>5.473969462075657E-2</v>
      </c>
      <c r="E602" s="7">
        <f t="shared" si="29"/>
        <v>5.473969462075657E-2</v>
      </c>
    </row>
    <row r="603" spans="1:5" x14ac:dyDescent="0.25">
      <c r="A603" s="7">
        <v>2</v>
      </c>
      <c r="B603" s="7">
        <v>38</v>
      </c>
      <c r="C603" s="7">
        <f t="shared" si="27"/>
        <v>41.496927406148785</v>
      </c>
      <c r="D603" s="7">
        <f t="shared" si="28"/>
        <v>-9.2024405424968037E-2</v>
      </c>
      <c r="E603" s="7">
        <f t="shared" si="29"/>
        <v>9.2024405424968037E-2</v>
      </c>
    </row>
    <row r="604" spans="1:5" x14ac:dyDescent="0.25">
      <c r="A604" s="7">
        <v>2.4</v>
      </c>
      <c r="B604" s="7">
        <v>35.299999999999997</v>
      </c>
      <c r="C604" s="7">
        <f t="shared" si="27"/>
        <v>39.692272489263011</v>
      </c>
      <c r="D604" s="7">
        <f t="shared" si="28"/>
        <v>-0.12442698269866898</v>
      </c>
      <c r="E604" s="7">
        <f t="shared" si="29"/>
        <v>0.12442698269866898</v>
      </c>
    </row>
    <row r="605" spans="1:5" x14ac:dyDescent="0.25">
      <c r="A605" s="7">
        <v>2.4</v>
      </c>
      <c r="B605" s="7">
        <v>40.1</v>
      </c>
      <c r="C605" s="7">
        <f t="shared" si="27"/>
        <v>39.692272489263011</v>
      </c>
      <c r="D605" s="7">
        <f t="shared" si="28"/>
        <v>1.016776834755586E-2</v>
      </c>
      <c r="E605" s="7">
        <f t="shared" si="29"/>
        <v>1.016776834755586E-2</v>
      </c>
    </row>
    <row r="606" spans="1:5" x14ac:dyDescent="0.25">
      <c r="A606" s="7">
        <v>1.5</v>
      </c>
      <c r="B606" s="7">
        <v>46.2622</v>
      </c>
      <c r="C606" s="7">
        <f t="shared" si="27"/>
        <v>43.752746052256008</v>
      </c>
      <c r="D606" s="7">
        <f t="shared" si="28"/>
        <v>5.4244155006549458E-2</v>
      </c>
      <c r="E606" s="7">
        <f t="shared" si="29"/>
        <v>5.4244155006549458E-2</v>
      </c>
    </row>
    <row r="607" spans="1:5" x14ac:dyDescent="0.25">
      <c r="A607" s="7">
        <v>1.5</v>
      </c>
      <c r="B607" s="7">
        <v>49.3</v>
      </c>
      <c r="C607" s="7">
        <f t="shared" si="27"/>
        <v>43.752746052256008</v>
      </c>
      <c r="D607" s="7">
        <f t="shared" si="28"/>
        <v>0.11252036405160223</v>
      </c>
      <c r="E607" s="7">
        <f t="shared" si="29"/>
        <v>0.11252036405160223</v>
      </c>
    </row>
    <row r="608" spans="1:5" x14ac:dyDescent="0.25">
      <c r="A608" s="7">
        <v>1.5</v>
      </c>
      <c r="B608" s="7">
        <v>47.4</v>
      </c>
      <c r="C608" s="7">
        <f t="shared" si="27"/>
        <v>43.752746052256008</v>
      </c>
      <c r="D608" s="7">
        <f t="shared" si="28"/>
        <v>7.6946285817383775E-2</v>
      </c>
      <c r="E608" s="7">
        <f t="shared" si="29"/>
        <v>7.6946285817383775E-2</v>
      </c>
    </row>
    <row r="609" spans="1:5" x14ac:dyDescent="0.25">
      <c r="A609" s="7">
        <v>2</v>
      </c>
      <c r="B609" s="7">
        <v>42.6</v>
      </c>
      <c r="C609" s="7">
        <f t="shared" si="27"/>
        <v>41.496927406148785</v>
      </c>
      <c r="D609" s="7">
        <f t="shared" si="28"/>
        <v>2.5893722860357189E-2</v>
      </c>
      <c r="E609" s="7">
        <f t="shared" si="29"/>
        <v>2.5893722860357189E-2</v>
      </c>
    </row>
    <row r="610" spans="1:5" x14ac:dyDescent="0.25">
      <c r="A610" s="7">
        <v>2</v>
      </c>
      <c r="B610" s="7">
        <v>43.5</v>
      </c>
      <c r="C610" s="7">
        <f t="shared" si="27"/>
        <v>41.496927406148785</v>
      </c>
      <c r="D610" s="7">
        <f t="shared" si="28"/>
        <v>4.6047645835660109E-2</v>
      </c>
      <c r="E610" s="7">
        <f t="shared" si="29"/>
        <v>4.6047645835660109E-2</v>
      </c>
    </row>
    <row r="611" spans="1:5" x14ac:dyDescent="0.25">
      <c r="A611" s="7">
        <v>3.5</v>
      </c>
      <c r="B611" s="7">
        <v>33.299999999999997</v>
      </c>
      <c r="C611" s="7">
        <f t="shared" si="27"/>
        <v>34.729471467827125</v>
      </c>
      <c r="D611" s="7">
        <f t="shared" si="28"/>
        <v>-4.2927071105919749E-2</v>
      </c>
      <c r="E611" s="7">
        <f t="shared" si="29"/>
        <v>4.2927071105919749E-2</v>
      </c>
    </row>
    <row r="612" spans="1:5" x14ac:dyDescent="0.25">
      <c r="A612" s="7">
        <v>3.5</v>
      </c>
      <c r="B612" s="7">
        <v>32.348999999999997</v>
      </c>
      <c r="C612" s="7">
        <f t="shared" si="27"/>
        <v>34.729471467827125</v>
      </c>
      <c r="D612" s="7">
        <f t="shared" si="28"/>
        <v>-7.3587173261217609E-2</v>
      </c>
      <c r="E612" s="7">
        <f t="shared" si="29"/>
        <v>7.3587173261217609E-2</v>
      </c>
    </row>
    <row r="613" spans="1:5" x14ac:dyDescent="0.25">
      <c r="A613" s="7">
        <v>1.6</v>
      </c>
      <c r="B613" s="7">
        <v>43.5</v>
      </c>
      <c r="C613" s="7">
        <f t="shared" si="27"/>
        <v>43.301582323034559</v>
      </c>
      <c r="D613" s="7">
        <f t="shared" si="28"/>
        <v>4.5613259072515193E-3</v>
      </c>
      <c r="E613" s="7">
        <f t="shared" si="29"/>
        <v>4.5613259072515193E-3</v>
      </c>
    </row>
    <row r="614" spans="1:5" x14ac:dyDescent="0.25">
      <c r="A614" s="7">
        <v>1.6</v>
      </c>
      <c r="B614" s="7">
        <v>44.2</v>
      </c>
      <c r="C614" s="7">
        <f t="shared" si="27"/>
        <v>43.301582323034559</v>
      </c>
      <c r="D614" s="7">
        <f t="shared" si="28"/>
        <v>2.0326191786548504E-2</v>
      </c>
      <c r="E614" s="7">
        <f t="shared" si="29"/>
        <v>2.0326191786548504E-2</v>
      </c>
    </row>
    <row r="615" spans="1:5" x14ac:dyDescent="0.25">
      <c r="A615" s="7">
        <v>2</v>
      </c>
      <c r="B615" s="7">
        <v>41.8</v>
      </c>
      <c r="C615" s="7">
        <f t="shared" si="27"/>
        <v>41.496927406148785</v>
      </c>
      <c r="D615" s="7">
        <f t="shared" si="28"/>
        <v>7.2505405227562686E-3</v>
      </c>
      <c r="E615" s="7">
        <f t="shared" si="29"/>
        <v>7.2505405227562686E-3</v>
      </c>
    </row>
    <row r="616" spans="1:5" x14ac:dyDescent="0.25">
      <c r="A616" s="7">
        <v>2</v>
      </c>
      <c r="B616" s="7">
        <v>42.8</v>
      </c>
      <c r="C616" s="7">
        <f t="shared" si="27"/>
        <v>41.496927406148785</v>
      </c>
      <c r="D616" s="7">
        <f t="shared" si="28"/>
        <v>3.0445621351663833E-2</v>
      </c>
      <c r="E616" s="7">
        <f t="shared" si="29"/>
        <v>3.0445621351663833E-2</v>
      </c>
    </row>
    <row r="617" spans="1:5" x14ac:dyDescent="0.25">
      <c r="A617" s="7">
        <v>2</v>
      </c>
      <c r="B617" s="7">
        <v>34.700000000000003</v>
      </c>
      <c r="C617" s="7">
        <f t="shared" si="27"/>
        <v>41.496927406148785</v>
      </c>
      <c r="D617" s="7">
        <f t="shared" si="28"/>
        <v>-0.19587687049420122</v>
      </c>
      <c r="E617" s="7">
        <f t="shared" si="29"/>
        <v>0.19587687049420122</v>
      </c>
    </row>
    <row r="618" spans="1:5" x14ac:dyDescent="0.25">
      <c r="A618" s="7">
        <v>2.4</v>
      </c>
      <c r="B618" s="7">
        <v>37.221800000000002</v>
      </c>
      <c r="C618" s="7">
        <f t="shared" si="27"/>
        <v>39.692272489263011</v>
      </c>
      <c r="D618" s="7">
        <f t="shared" si="28"/>
        <v>-6.6371655569129107E-2</v>
      </c>
      <c r="E618" s="7">
        <f t="shared" si="29"/>
        <v>6.6371655569129107E-2</v>
      </c>
    </row>
    <row r="619" spans="1:5" x14ac:dyDescent="0.25">
      <c r="A619" s="7">
        <v>2.4</v>
      </c>
      <c r="B619" s="7">
        <v>37.491100000000003</v>
      </c>
      <c r="C619" s="7">
        <f t="shared" si="27"/>
        <v>39.692272489263011</v>
      </c>
      <c r="D619" s="7">
        <f t="shared" si="28"/>
        <v>-5.8711867330193256E-2</v>
      </c>
      <c r="E619" s="7">
        <f t="shared" si="29"/>
        <v>5.8711867330193256E-2</v>
      </c>
    </row>
    <row r="620" spans="1:5" x14ac:dyDescent="0.25">
      <c r="A620" s="7">
        <v>1.8</v>
      </c>
      <c r="B620" s="7">
        <v>41.798999999999999</v>
      </c>
      <c r="C620" s="7">
        <f t="shared" si="27"/>
        <v>42.399254864591676</v>
      </c>
      <c r="D620" s="7">
        <f t="shared" si="28"/>
        <v>-1.436050777749889E-2</v>
      </c>
      <c r="E620" s="7">
        <f t="shared" si="29"/>
        <v>1.436050777749889E-2</v>
      </c>
    </row>
    <row r="621" spans="1:5" x14ac:dyDescent="0.25">
      <c r="A621" s="7">
        <v>1.8</v>
      </c>
      <c r="B621" s="7">
        <v>43.260899999999999</v>
      </c>
      <c r="C621" s="7">
        <f t="shared" si="27"/>
        <v>42.399254864591676</v>
      </c>
      <c r="D621" s="7">
        <f t="shared" si="28"/>
        <v>1.9917411228345318E-2</v>
      </c>
      <c r="E621" s="7">
        <f t="shared" si="29"/>
        <v>1.9917411228345318E-2</v>
      </c>
    </row>
    <row r="622" spans="1:5" x14ac:dyDescent="0.25">
      <c r="A622" s="7">
        <v>1.8</v>
      </c>
      <c r="B622" s="7">
        <v>43.7</v>
      </c>
      <c r="C622" s="7">
        <f t="shared" si="27"/>
        <v>42.399254864591676</v>
      </c>
      <c r="D622" s="7">
        <f t="shared" si="28"/>
        <v>2.9765334906369043E-2</v>
      </c>
      <c r="E622" s="7">
        <f t="shared" si="29"/>
        <v>2.9765334906369043E-2</v>
      </c>
    </row>
    <row r="623" spans="1:5" x14ac:dyDescent="0.25">
      <c r="A623" s="7">
        <v>1.8</v>
      </c>
      <c r="B623" s="7">
        <v>44.8</v>
      </c>
      <c r="C623" s="7">
        <f t="shared" si="27"/>
        <v>42.399254864591676</v>
      </c>
      <c r="D623" s="7">
        <f t="shared" si="28"/>
        <v>5.3588061058221469E-2</v>
      </c>
      <c r="E623" s="7">
        <f t="shared" si="29"/>
        <v>5.3588061058221469E-2</v>
      </c>
    </row>
    <row r="624" spans="1:5" x14ac:dyDescent="0.25">
      <c r="A624" s="7">
        <v>2.4</v>
      </c>
      <c r="B624" s="7">
        <v>40</v>
      </c>
      <c r="C624" s="7">
        <f t="shared" si="27"/>
        <v>39.692272489263011</v>
      </c>
      <c r="D624" s="7">
        <f t="shared" si="28"/>
        <v>7.6931877684247143E-3</v>
      </c>
      <c r="E624" s="7">
        <f t="shared" si="29"/>
        <v>7.6931877684247143E-3</v>
      </c>
    </row>
    <row r="625" spans="1:5" x14ac:dyDescent="0.25">
      <c r="A625" s="7">
        <v>2.4</v>
      </c>
      <c r="B625" s="7">
        <v>38.6</v>
      </c>
      <c r="C625" s="7">
        <f t="shared" si="27"/>
        <v>39.692272489263011</v>
      </c>
      <c r="D625" s="7">
        <f t="shared" si="28"/>
        <v>-2.8297214747746373E-2</v>
      </c>
      <c r="E625" s="7">
        <f t="shared" si="29"/>
        <v>2.8297214747746373E-2</v>
      </c>
    </row>
    <row r="626" spans="1:5" x14ac:dyDescent="0.25">
      <c r="A626" s="7">
        <v>2.4</v>
      </c>
      <c r="B626" s="7">
        <v>35.587699999999998</v>
      </c>
      <c r="C626" s="7">
        <f t="shared" si="27"/>
        <v>39.692272489263011</v>
      </c>
      <c r="D626" s="7">
        <f t="shared" si="28"/>
        <v>-0.11533682955804993</v>
      </c>
      <c r="E626" s="7">
        <f t="shared" si="29"/>
        <v>0.11533682955804993</v>
      </c>
    </row>
    <row r="627" spans="1:5" x14ac:dyDescent="0.25">
      <c r="A627" s="7">
        <v>2</v>
      </c>
      <c r="B627" s="7">
        <v>37.5</v>
      </c>
      <c r="C627" s="7">
        <f t="shared" si="27"/>
        <v>41.496927406148785</v>
      </c>
      <c r="D627" s="7">
        <f t="shared" si="28"/>
        <v>-0.10658473083063427</v>
      </c>
      <c r="E627" s="7">
        <f t="shared" si="29"/>
        <v>0.10658473083063427</v>
      </c>
    </row>
    <row r="628" spans="1:5" x14ac:dyDescent="0.25">
      <c r="A628" s="7">
        <v>2</v>
      </c>
      <c r="B628" s="7">
        <v>43.1</v>
      </c>
      <c r="C628" s="7">
        <f t="shared" si="27"/>
        <v>41.496927406148785</v>
      </c>
      <c r="D628" s="7">
        <f t="shared" si="28"/>
        <v>3.7194259718125663E-2</v>
      </c>
      <c r="E628" s="7">
        <f t="shared" si="29"/>
        <v>3.7194259718125663E-2</v>
      </c>
    </row>
    <row r="629" spans="1:5" x14ac:dyDescent="0.25">
      <c r="A629" s="7">
        <v>2</v>
      </c>
      <c r="B629" s="7">
        <v>41.0456</v>
      </c>
      <c r="C629" s="7">
        <f t="shared" si="27"/>
        <v>41.496927406148785</v>
      </c>
      <c r="D629" s="7">
        <f t="shared" si="28"/>
        <v>-1.0995756089539069E-2</v>
      </c>
      <c r="E629" s="7">
        <f t="shared" si="29"/>
        <v>1.0995756089539069E-2</v>
      </c>
    </row>
    <row r="630" spans="1:5" x14ac:dyDescent="0.25">
      <c r="A630" s="7">
        <v>2</v>
      </c>
      <c r="B630" s="7">
        <v>38.462699999999998</v>
      </c>
      <c r="C630" s="7">
        <f t="shared" si="27"/>
        <v>41.496927406148785</v>
      </c>
      <c r="D630" s="7">
        <f t="shared" si="28"/>
        <v>-7.8887530156457747E-2</v>
      </c>
      <c r="E630" s="7">
        <f t="shared" si="29"/>
        <v>7.8887530156457747E-2</v>
      </c>
    </row>
    <row r="631" spans="1:5" x14ac:dyDescent="0.25">
      <c r="A631" s="7">
        <v>2</v>
      </c>
      <c r="B631" s="7">
        <v>38.200000000000003</v>
      </c>
      <c r="C631" s="7">
        <f t="shared" si="27"/>
        <v>41.496927406148785</v>
      </c>
      <c r="D631" s="7">
        <f t="shared" si="28"/>
        <v>-8.6307000160962877E-2</v>
      </c>
      <c r="E631" s="7">
        <f t="shared" si="29"/>
        <v>8.6307000160962877E-2</v>
      </c>
    </row>
    <row r="632" spans="1:5" x14ac:dyDescent="0.25">
      <c r="A632" s="7">
        <v>2.5</v>
      </c>
      <c r="B632" s="7">
        <v>37.070999999999998</v>
      </c>
      <c r="C632" s="7">
        <f t="shared" si="27"/>
        <v>39.241108760041563</v>
      </c>
      <c r="D632" s="7">
        <f t="shared" si="28"/>
        <v>-5.8539256023348842E-2</v>
      </c>
      <c r="E632" s="7">
        <f t="shared" si="29"/>
        <v>5.8539256023348842E-2</v>
      </c>
    </row>
    <row r="633" spans="1:5" x14ac:dyDescent="0.25">
      <c r="A633" s="7">
        <v>2.5</v>
      </c>
      <c r="B633" s="7">
        <v>35.922600000000003</v>
      </c>
      <c r="C633" s="7">
        <f t="shared" si="27"/>
        <v>39.241108760041563</v>
      </c>
      <c r="D633" s="7">
        <f t="shared" si="28"/>
        <v>-9.2379414631501053E-2</v>
      </c>
      <c r="E633" s="7">
        <f t="shared" si="29"/>
        <v>9.2379414631501053E-2</v>
      </c>
    </row>
    <row r="634" spans="1:5" x14ac:dyDescent="0.25">
      <c r="A634" s="7">
        <v>2.5</v>
      </c>
      <c r="B634" s="7">
        <v>34.143500000000003</v>
      </c>
      <c r="C634" s="7">
        <f t="shared" si="27"/>
        <v>39.241108760041563</v>
      </c>
      <c r="D634" s="7">
        <f t="shared" si="28"/>
        <v>-0.14929953754130534</v>
      </c>
      <c r="E634" s="7">
        <f t="shared" si="29"/>
        <v>0.14929953754130534</v>
      </c>
    </row>
    <row r="635" spans="1:5" x14ac:dyDescent="0.25">
      <c r="A635" s="7">
        <v>2.5</v>
      </c>
      <c r="B635" s="7">
        <v>32.910299999999999</v>
      </c>
      <c r="C635" s="7">
        <f t="shared" si="27"/>
        <v>39.241108760041563</v>
      </c>
      <c r="D635" s="7">
        <f t="shared" si="28"/>
        <v>-0.19236557430474846</v>
      </c>
      <c r="E635" s="7">
        <f t="shared" si="29"/>
        <v>0.19236557430474846</v>
      </c>
    </row>
    <row r="636" spans="1:5" x14ac:dyDescent="0.25">
      <c r="A636" s="7">
        <v>2.5</v>
      </c>
      <c r="B636" s="7">
        <v>31.8</v>
      </c>
      <c r="C636" s="7">
        <f t="shared" si="27"/>
        <v>39.241108760041563</v>
      </c>
      <c r="D636" s="7">
        <f t="shared" si="28"/>
        <v>-0.23399713081891704</v>
      </c>
      <c r="E636" s="7">
        <f t="shared" si="29"/>
        <v>0.23399713081891704</v>
      </c>
    </row>
    <row r="637" spans="1:5" x14ac:dyDescent="0.25">
      <c r="A637" s="7">
        <v>2</v>
      </c>
      <c r="B637" s="7">
        <v>42.3461</v>
      </c>
      <c r="C637" s="7">
        <f t="shared" si="27"/>
        <v>41.496927406148785</v>
      </c>
      <c r="D637" s="7">
        <f t="shared" si="28"/>
        <v>2.0053147606301752E-2</v>
      </c>
      <c r="E637" s="7">
        <f t="shared" si="29"/>
        <v>2.0053147606301752E-2</v>
      </c>
    </row>
    <row r="638" spans="1:5" x14ac:dyDescent="0.25">
      <c r="A638" s="7">
        <v>2</v>
      </c>
      <c r="B638" s="7">
        <v>41.566099999999999</v>
      </c>
      <c r="C638" s="7">
        <f t="shared" si="27"/>
        <v>41.496927406148785</v>
      </c>
      <c r="D638" s="7">
        <f t="shared" si="28"/>
        <v>1.6641588662687514E-3</v>
      </c>
      <c r="E638" s="7">
        <f t="shared" si="29"/>
        <v>1.6641588662687514E-3</v>
      </c>
    </row>
    <row r="639" spans="1:5" x14ac:dyDescent="0.25">
      <c r="A639" s="7">
        <v>2</v>
      </c>
      <c r="B639" s="7">
        <v>41.707799999999999</v>
      </c>
      <c r="C639" s="7">
        <f t="shared" si="27"/>
        <v>41.496927406148785</v>
      </c>
      <c r="D639" s="7">
        <f t="shared" si="28"/>
        <v>5.0559510175845696E-3</v>
      </c>
      <c r="E639" s="7">
        <f t="shared" si="29"/>
        <v>5.0559510175845696E-3</v>
      </c>
    </row>
    <row r="640" spans="1:5" x14ac:dyDescent="0.25">
      <c r="A640" s="7">
        <v>2</v>
      </c>
      <c r="B640" s="7">
        <v>40.234499999999997</v>
      </c>
      <c r="C640" s="7">
        <f t="shared" si="27"/>
        <v>41.496927406148785</v>
      </c>
      <c r="D640" s="7">
        <f t="shared" si="28"/>
        <v>-3.1376739021207876E-2</v>
      </c>
      <c r="E640" s="7">
        <f t="shared" si="29"/>
        <v>3.1376739021207876E-2</v>
      </c>
    </row>
    <row r="641" spans="1:5" x14ac:dyDescent="0.25">
      <c r="A641" s="7">
        <v>1.8</v>
      </c>
      <c r="B641" s="7">
        <v>43.628999999999998</v>
      </c>
      <c r="C641" s="7">
        <f t="shared" si="27"/>
        <v>42.399254864591676</v>
      </c>
      <c r="D641" s="7">
        <f t="shared" si="28"/>
        <v>2.8186415810775453E-2</v>
      </c>
      <c r="E641" s="7">
        <f t="shared" si="29"/>
        <v>2.8186415810775453E-2</v>
      </c>
    </row>
    <row r="642" spans="1:5" x14ac:dyDescent="0.25">
      <c r="A642" s="7">
        <v>1.8</v>
      </c>
      <c r="B642" s="7">
        <v>44.7393</v>
      </c>
      <c r="C642" s="7">
        <f t="shared" si="27"/>
        <v>42.399254864591676</v>
      </c>
      <c r="D642" s="7">
        <f t="shared" si="28"/>
        <v>5.230401761780637E-2</v>
      </c>
      <c r="E642" s="7">
        <f t="shared" si="29"/>
        <v>5.230401761780637E-2</v>
      </c>
    </row>
    <row r="643" spans="1:5" x14ac:dyDescent="0.25">
      <c r="A643" s="7">
        <v>2.4</v>
      </c>
      <c r="B643" s="7">
        <v>36.159599999999998</v>
      </c>
      <c r="C643" s="7">
        <f t="shared" ref="C643:C706" si="30">$M$6*A643+$M$5</f>
        <v>39.692272489263011</v>
      </c>
      <c r="D643" s="7">
        <f t="shared" ref="D643:D706" si="31">(B643-C643)/B643</f>
        <v>-9.7696669467112862E-2</v>
      </c>
      <c r="E643" s="7">
        <f t="shared" ref="E643:E706" si="32">ABS(D:D)</f>
        <v>9.7696669467112862E-2</v>
      </c>
    </row>
    <row r="644" spans="1:5" x14ac:dyDescent="0.25">
      <c r="A644" s="7">
        <v>2.4</v>
      </c>
      <c r="B644" s="7">
        <v>38.957500000000003</v>
      </c>
      <c r="C644" s="7">
        <f t="shared" si="30"/>
        <v>39.692272489263011</v>
      </c>
      <c r="D644" s="7">
        <f t="shared" si="31"/>
        <v>-1.8860873753783182E-2</v>
      </c>
      <c r="E644" s="7">
        <f t="shared" si="32"/>
        <v>1.8860873753783182E-2</v>
      </c>
    </row>
    <row r="645" spans="1:5" x14ac:dyDescent="0.25">
      <c r="A645" s="7">
        <v>2.4</v>
      </c>
      <c r="B645" s="7">
        <v>40.279600000000002</v>
      </c>
      <c r="C645" s="7">
        <f t="shared" si="30"/>
        <v>39.692272489263011</v>
      </c>
      <c r="D645" s="7">
        <f t="shared" si="31"/>
        <v>1.4581264727976211E-2</v>
      </c>
      <c r="E645" s="7">
        <f t="shared" si="32"/>
        <v>1.4581264727976211E-2</v>
      </c>
    </row>
    <row r="646" spans="1:5" x14ac:dyDescent="0.25">
      <c r="A646" s="7">
        <v>2.4</v>
      </c>
      <c r="B646" s="7">
        <v>38.700000000000003</v>
      </c>
      <c r="C646" s="7">
        <f t="shared" si="30"/>
        <v>39.692272489263011</v>
      </c>
      <c r="D646" s="7">
        <f t="shared" si="31"/>
        <v>-2.5640116001628126E-2</v>
      </c>
      <c r="E646" s="7">
        <f t="shared" si="32"/>
        <v>2.5640116001628126E-2</v>
      </c>
    </row>
    <row r="647" spans="1:5" x14ac:dyDescent="0.25">
      <c r="A647" s="7">
        <v>2.4</v>
      </c>
      <c r="B647" s="7">
        <v>38.700000000000003</v>
      </c>
      <c r="C647" s="7">
        <f t="shared" si="30"/>
        <v>39.692272489263011</v>
      </c>
      <c r="D647" s="7">
        <f t="shared" si="31"/>
        <v>-2.5640116001628126E-2</v>
      </c>
      <c r="E647" s="7">
        <f t="shared" si="32"/>
        <v>2.5640116001628126E-2</v>
      </c>
    </row>
    <row r="648" spans="1:5" x14ac:dyDescent="0.25">
      <c r="A648" s="7">
        <v>2</v>
      </c>
      <c r="B648" s="7">
        <v>60.1</v>
      </c>
      <c r="C648" s="7">
        <f t="shared" si="30"/>
        <v>41.496927406148785</v>
      </c>
      <c r="D648" s="7">
        <f t="shared" si="31"/>
        <v>0.30953531770135134</v>
      </c>
      <c r="E648" s="7">
        <f t="shared" si="32"/>
        <v>0.30953531770135134</v>
      </c>
    </row>
    <row r="649" spans="1:5" x14ac:dyDescent="0.25">
      <c r="A649" s="7">
        <v>2</v>
      </c>
      <c r="B649" s="7">
        <v>58.534999999999997</v>
      </c>
      <c r="C649" s="7">
        <f t="shared" si="30"/>
        <v>41.496927406148785</v>
      </c>
      <c r="D649" s="7">
        <f t="shared" si="31"/>
        <v>0.29107495675837042</v>
      </c>
      <c r="E649" s="7">
        <f t="shared" si="32"/>
        <v>0.29107495675837042</v>
      </c>
    </row>
    <row r="650" spans="1:5" x14ac:dyDescent="0.25">
      <c r="A650" s="7">
        <v>2.5</v>
      </c>
      <c r="B650" s="7">
        <v>39.571399999999997</v>
      </c>
      <c r="C650" s="7">
        <f t="shared" si="30"/>
        <v>39.241108760041563</v>
      </c>
      <c r="D650" s="7">
        <f t="shared" si="31"/>
        <v>8.3467160615604795E-3</v>
      </c>
      <c r="E650" s="7">
        <f t="shared" si="32"/>
        <v>8.3467160615604795E-3</v>
      </c>
    </row>
    <row r="651" spans="1:5" x14ac:dyDescent="0.25">
      <c r="A651" s="7">
        <v>2.5</v>
      </c>
      <c r="B651" s="7">
        <v>40.0169</v>
      </c>
      <c r="C651" s="7">
        <f t="shared" si="30"/>
        <v>39.241108760041563</v>
      </c>
      <c r="D651" s="7">
        <f t="shared" si="31"/>
        <v>1.9386590164616375E-2</v>
      </c>
      <c r="E651" s="7">
        <f t="shared" si="32"/>
        <v>1.9386590164616375E-2</v>
      </c>
    </row>
    <row r="652" spans="1:5" x14ac:dyDescent="0.25">
      <c r="A652" s="7">
        <v>2.5</v>
      </c>
      <c r="B652" s="7">
        <v>37.6</v>
      </c>
      <c r="C652" s="7">
        <f t="shared" si="30"/>
        <v>39.241108760041563</v>
      </c>
      <c r="D652" s="7">
        <f t="shared" si="31"/>
        <v>-4.3646509575573436E-2</v>
      </c>
      <c r="E652" s="7">
        <f t="shared" si="32"/>
        <v>4.3646509575573436E-2</v>
      </c>
    </row>
    <row r="653" spans="1:5" x14ac:dyDescent="0.25">
      <c r="A653" s="7">
        <v>2.5</v>
      </c>
      <c r="B653" s="7">
        <v>37.5</v>
      </c>
      <c r="C653" s="7">
        <f t="shared" si="30"/>
        <v>39.241108760041563</v>
      </c>
      <c r="D653" s="7">
        <f t="shared" si="31"/>
        <v>-4.6429566934441668E-2</v>
      </c>
      <c r="E653" s="7">
        <f t="shared" si="32"/>
        <v>4.6429566934441668E-2</v>
      </c>
    </row>
    <row r="654" spans="1:5" x14ac:dyDescent="0.25">
      <c r="A654" s="7">
        <v>2.4</v>
      </c>
      <c r="B654" s="7">
        <v>39.347999999999999</v>
      </c>
      <c r="C654" s="7">
        <f t="shared" si="30"/>
        <v>39.692272489263011</v>
      </c>
      <c r="D654" s="7">
        <f t="shared" si="31"/>
        <v>-8.7494279064504535E-3</v>
      </c>
      <c r="E654" s="7">
        <f t="shared" si="32"/>
        <v>8.7494279064504535E-3</v>
      </c>
    </row>
    <row r="655" spans="1:5" x14ac:dyDescent="0.25">
      <c r="A655" s="7">
        <v>2.5</v>
      </c>
      <c r="B655" s="7">
        <v>40.4</v>
      </c>
      <c r="C655" s="7">
        <f t="shared" si="30"/>
        <v>39.241108760041563</v>
      </c>
      <c r="D655" s="7">
        <f t="shared" si="31"/>
        <v>2.8685426731644453E-2</v>
      </c>
      <c r="E655" s="7">
        <f t="shared" si="32"/>
        <v>2.8685426731644453E-2</v>
      </c>
    </row>
    <row r="656" spans="1:5" x14ac:dyDescent="0.25">
      <c r="A656" s="7">
        <v>2.5</v>
      </c>
      <c r="B656" s="7">
        <v>40.6</v>
      </c>
      <c r="C656" s="7">
        <f t="shared" si="30"/>
        <v>39.241108760041563</v>
      </c>
      <c r="D656" s="7">
        <f t="shared" si="31"/>
        <v>3.347022758518322E-2</v>
      </c>
      <c r="E656" s="7">
        <f t="shared" si="32"/>
        <v>3.347022758518322E-2</v>
      </c>
    </row>
    <row r="657" spans="1:5" x14ac:dyDescent="0.25">
      <c r="A657" s="7">
        <v>3</v>
      </c>
      <c r="B657" s="7">
        <v>34.7286</v>
      </c>
      <c r="C657" s="7">
        <f t="shared" si="30"/>
        <v>36.98529011393434</v>
      </c>
      <c r="D657" s="7">
        <f t="shared" si="31"/>
        <v>-6.4980739619055761E-2</v>
      </c>
      <c r="E657" s="7">
        <f t="shared" si="32"/>
        <v>6.4980739619055761E-2</v>
      </c>
    </row>
    <row r="658" spans="1:5" x14ac:dyDescent="0.25">
      <c r="A658" s="7">
        <v>3</v>
      </c>
      <c r="B658" s="7">
        <v>32.5289</v>
      </c>
      <c r="C658" s="7">
        <f t="shared" si="30"/>
        <v>36.98529011393434</v>
      </c>
      <c r="D658" s="7">
        <f t="shared" si="31"/>
        <v>-0.13699787308929415</v>
      </c>
      <c r="E658" s="7">
        <f t="shared" si="32"/>
        <v>0.13699787308929415</v>
      </c>
    </row>
    <row r="659" spans="1:5" x14ac:dyDescent="0.25">
      <c r="A659" s="7">
        <v>3</v>
      </c>
      <c r="B659" s="7">
        <v>33.722900000000003</v>
      </c>
      <c r="C659" s="7">
        <f t="shared" si="30"/>
        <v>36.98529011393434</v>
      </c>
      <c r="D659" s="7">
        <f t="shared" si="31"/>
        <v>-9.6741090295743751E-2</v>
      </c>
      <c r="E659" s="7">
        <f t="shared" si="32"/>
        <v>9.6741090295743751E-2</v>
      </c>
    </row>
    <row r="660" spans="1:5" x14ac:dyDescent="0.25">
      <c r="A660" s="7">
        <v>2.4</v>
      </c>
      <c r="B660" s="7">
        <v>37.071100000000001</v>
      </c>
      <c r="C660" s="7">
        <f t="shared" si="30"/>
        <v>39.692272489263011</v>
      </c>
      <c r="D660" s="7">
        <f t="shared" si="31"/>
        <v>-7.0706628324031656E-2</v>
      </c>
      <c r="E660" s="7">
        <f t="shared" si="32"/>
        <v>7.0706628324031656E-2</v>
      </c>
    </row>
    <row r="661" spans="1:5" x14ac:dyDescent="0.25">
      <c r="A661" s="7">
        <v>2.7</v>
      </c>
      <c r="B661" s="7">
        <v>35.9</v>
      </c>
      <c r="C661" s="7">
        <f t="shared" si="30"/>
        <v>38.338781301598672</v>
      </c>
      <c r="D661" s="7">
        <f t="shared" si="31"/>
        <v>-6.7932626785478373E-2</v>
      </c>
      <c r="E661" s="7">
        <f t="shared" si="32"/>
        <v>6.7932626785478373E-2</v>
      </c>
    </row>
    <row r="662" spans="1:5" x14ac:dyDescent="0.25">
      <c r="A662" s="7">
        <v>2</v>
      </c>
      <c r="B662" s="7">
        <v>42</v>
      </c>
      <c r="C662" s="7">
        <f t="shared" si="30"/>
        <v>41.496927406148785</v>
      </c>
      <c r="D662" s="7">
        <f t="shared" si="31"/>
        <v>1.19779189012194E-2</v>
      </c>
      <c r="E662" s="7">
        <f t="shared" si="32"/>
        <v>1.19779189012194E-2</v>
      </c>
    </row>
    <row r="663" spans="1:5" x14ac:dyDescent="0.25">
      <c r="A663" s="7">
        <v>3.2</v>
      </c>
      <c r="B663" s="7">
        <v>36.4</v>
      </c>
      <c r="C663" s="7">
        <f t="shared" si="30"/>
        <v>36.082962655491457</v>
      </c>
      <c r="D663" s="7">
        <f t="shared" si="31"/>
        <v>8.7098171568280695E-3</v>
      </c>
      <c r="E663" s="7">
        <f t="shared" si="32"/>
        <v>8.7098171568280695E-3</v>
      </c>
    </row>
    <row r="664" spans="1:5" x14ac:dyDescent="0.25">
      <c r="A664" s="7">
        <v>2.9</v>
      </c>
      <c r="B664" s="7">
        <v>34.151400000000002</v>
      </c>
      <c r="C664" s="7">
        <f t="shared" si="30"/>
        <v>37.436453843155789</v>
      </c>
      <c r="D664" s="7">
        <f t="shared" si="31"/>
        <v>-9.6190898269347264E-2</v>
      </c>
      <c r="E664" s="7">
        <f t="shared" si="32"/>
        <v>9.6190898269347264E-2</v>
      </c>
    </row>
    <row r="665" spans="1:5" x14ac:dyDescent="0.25">
      <c r="A665" s="7">
        <v>2.9</v>
      </c>
      <c r="B665" s="7">
        <v>35.323700000000002</v>
      </c>
      <c r="C665" s="7">
        <f t="shared" si="30"/>
        <v>37.436453843155789</v>
      </c>
      <c r="D665" s="7">
        <f t="shared" si="31"/>
        <v>-5.9811227112555779E-2</v>
      </c>
      <c r="E665" s="7">
        <f t="shared" si="32"/>
        <v>5.9811227112555779E-2</v>
      </c>
    </row>
    <row r="666" spans="1:5" x14ac:dyDescent="0.25">
      <c r="A666" s="7">
        <v>3.7</v>
      </c>
      <c r="B666" s="7">
        <v>31.8217</v>
      </c>
      <c r="C666" s="7">
        <f t="shared" si="30"/>
        <v>33.827144009384234</v>
      </c>
      <c r="D666" s="7">
        <f t="shared" si="31"/>
        <v>-6.3021271942863971E-2</v>
      </c>
      <c r="E666" s="7">
        <f t="shared" si="32"/>
        <v>6.3021271942863971E-2</v>
      </c>
    </row>
    <row r="667" spans="1:5" x14ac:dyDescent="0.25">
      <c r="A667" s="7">
        <v>5.3</v>
      </c>
      <c r="B667" s="7">
        <v>27.9</v>
      </c>
      <c r="C667" s="7">
        <f t="shared" si="30"/>
        <v>26.608524341841129</v>
      </c>
      <c r="D667" s="7">
        <f t="shared" si="31"/>
        <v>4.6289450113221144E-2</v>
      </c>
      <c r="E667" s="7">
        <f t="shared" si="32"/>
        <v>4.6289450113221144E-2</v>
      </c>
    </row>
    <row r="668" spans="1:5" x14ac:dyDescent="0.25">
      <c r="A668" s="7">
        <v>3.7</v>
      </c>
      <c r="B668" s="7">
        <v>27</v>
      </c>
      <c r="C668" s="7">
        <f t="shared" si="30"/>
        <v>33.827144009384234</v>
      </c>
      <c r="D668" s="7">
        <f t="shared" si="31"/>
        <v>-0.25285718553274944</v>
      </c>
      <c r="E668" s="7">
        <f t="shared" si="32"/>
        <v>0.25285718553274944</v>
      </c>
    </row>
    <row r="669" spans="1:5" x14ac:dyDescent="0.25">
      <c r="A669" s="7">
        <v>2.9</v>
      </c>
      <c r="B669" s="7">
        <v>34.299999999999997</v>
      </c>
      <c r="C669" s="7">
        <f t="shared" si="30"/>
        <v>37.436453843155789</v>
      </c>
      <c r="D669" s="7">
        <f t="shared" si="31"/>
        <v>-9.1441803007457495E-2</v>
      </c>
      <c r="E669" s="7">
        <f t="shared" si="32"/>
        <v>9.1441803007457495E-2</v>
      </c>
    </row>
    <row r="670" spans="1:5" x14ac:dyDescent="0.25">
      <c r="A670" s="7">
        <v>2.9</v>
      </c>
      <c r="B670" s="7">
        <v>35.5</v>
      </c>
      <c r="C670" s="7">
        <f t="shared" si="30"/>
        <v>37.436453843155789</v>
      </c>
      <c r="D670" s="7">
        <f t="shared" si="31"/>
        <v>-5.4547995581853206E-2</v>
      </c>
      <c r="E670" s="7">
        <f t="shared" si="32"/>
        <v>5.4547995581853206E-2</v>
      </c>
    </row>
    <row r="671" spans="1:5" x14ac:dyDescent="0.25">
      <c r="A671" s="7">
        <v>3.7</v>
      </c>
      <c r="B671" s="7">
        <v>31.6</v>
      </c>
      <c r="C671" s="7">
        <f t="shared" si="30"/>
        <v>33.827144009384234</v>
      </c>
      <c r="D671" s="7">
        <f t="shared" si="31"/>
        <v>-7.047924080329851E-2</v>
      </c>
      <c r="E671" s="7">
        <f t="shared" si="32"/>
        <v>7.047924080329851E-2</v>
      </c>
    </row>
    <row r="672" spans="1:5" x14ac:dyDescent="0.25">
      <c r="A672" s="7">
        <v>5.3</v>
      </c>
      <c r="B672" s="7">
        <v>27.9</v>
      </c>
      <c r="C672" s="7">
        <f t="shared" si="30"/>
        <v>26.608524341841129</v>
      </c>
      <c r="D672" s="7">
        <f t="shared" si="31"/>
        <v>4.6289450113221144E-2</v>
      </c>
      <c r="E672" s="7">
        <f t="shared" si="32"/>
        <v>4.6289450113221144E-2</v>
      </c>
    </row>
    <row r="673" spans="1:5" x14ac:dyDescent="0.25">
      <c r="A673" s="7">
        <v>2.2999999999999998</v>
      </c>
      <c r="B673" s="7">
        <v>32.8232</v>
      </c>
      <c r="C673" s="7">
        <f t="shared" si="30"/>
        <v>40.143436218484453</v>
      </c>
      <c r="D673" s="7">
        <f t="shared" si="31"/>
        <v>-0.22302018750409627</v>
      </c>
      <c r="E673" s="7">
        <f t="shared" si="32"/>
        <v>0.22302018750409627</v>
      </c>
    </row>
    <row r="674" spans="1:5" x14ac:dyDescent="0.25">
      <c r="A674" s="7">
        <v>2.2999999999999998</v>
      </c>
      <c r="B674" s="7">
        <v>37.700000000000003</v>
      </c>
      <c r="C674" s="7">
        <f t="shared" si="30"/>
        <v>40.143436218484453</v>
      </c>
      <c r="D674" s="7">
        <f t="shared" si="31"/>
        <v>-6.4812631790038461E-2</v>
      </c>
      <c r="E674" s="7">
        <f t="shared" si="32"/>
        <v>6.4812631790038461E-2</v>
      </c>
    </row>
    <row r="675" spans="1:5" x14ac:dyDescent="0.25">
      <c r="A675" s="7">
        <v>4</v>
      </c>
      <c r="B675" s="7">
        <v>28.6</v>
      </c>
      <c r="C675" s="7">
        <f t="shared" si="30"/>
        <v>32.473652821719902</v>
      </c>
      <c r="D675" s="7">
        <f t="shared" si="31"/>
        <v>-0.13544240635384269</v>
      </c>
      <c r="E675" s="7">
        <f t="shared" si="32"/>
        <v>0.13544240635384269</v>
      </c>
    </row>
    <row r="676" spans="1:5" x14ac:dyDescent="0.25">
      <c r="A676" s="7">
        <v>4</v>
      </c>
      <c r="B676" s="7">
        <v>28.5</v>
      </c>
      <c r="C676" s="7">
        <f t="shared" si="30"/>
        <v>32.473652821719902</v>
      </c>
      <c r="D676" s="7">
        <f t="shared" si="31"/>
        <v>-0.13942641479718956</v>
      </c>
      <c r="E676" s="7">
        <f t="shared" si="32"/>
        <v>0.13942641479718956</v>
      </c>
    </row>
    <row r="677" spans="1:5" x14ac:dyDescent="0.25">
      <c r="A677" s="7">
        <v>2.9</v>
      </c>
      <c r="B677" s="7">
        <v>34.179600000000001</v>
      </c>
      <c r="C677" s="7">
        <f t="shared" si="30"/>
        <v>37.436453843155789</v>
      </c>
      <c r="D677" s="7">
        <f t="shared" si="31"/>
        <v>-9.5286482087437771E-2</v>
      </c>
      <c r="E677" s="7">
        <f t="shared" si="32"/>
        <v>9.5286482087437771E-2</v>
      </c>
    </row>
    <row r="678" spans="1:5" x14ac:dyDescent="0.25">
      <c r="A678" s="7">
        <v>2.9</v>
      </c>
      <c r="B678" s="7">
        <v>35.258200000000002</v>
      </c>
      <c r="C678" s="7">
        <f t="shared" si="30"/>
        <v>37.436453843155789</v>
      </c>
      <c r="D678" s="7">
        <f t="shared" si="31"/>
        <v>-6.17800637342742E-2</v>
      </c>
      <c r="E678" s="7">
        <f t="shared" si="32"/>
        <v>6.17800637342742E-2</v>
      </c>
    </row>
    <row r="679" spans="1:5" x14ac:dyDescent="0.25">
      <c r="A679" s="7">
        <v>3.7</v>
      </c>
      <c r="B679" s="7">
        <v>31.846699999999998</v>
      </c>
      <c r="C679" s="7">
        <f t="shared" si="30"/>
        <v>33.827144009384234</v>
      </c>
      <c r="D679" s="7">
        <f t="shared" si="31"/>
        <v>-6.218678887872954E-2</v>
      </c>
      <c r="E679" s="7">
        <f t="shared" si="32"/>
        <v>6.218678887872954E-2</v>
      </c>
    </row>
    <row r="680" spans="1:5" x14ac:dyDescent="0.25">
      <c r="A680" s="7">
        <v>5.3</v>
      </c>
      <c r="B680" s="7">
        <v>27.9</v>
      </c>
      <c r="C680" s="7">
        <f t="shared" si="30"/>
        <v>26.608524341841129</v>
      </c>
      <c r="D680" s="7">
        <f t="shared" si="31"/>
        <v>4.6289450113221144E-2</v>
      </c>
      <c r="E680" s="7">
        <f t="shared" si="32"/>
        <v>4.6289450113221144E-2</v>
      </c>
    </row>
    <row r="681" spans="1:5" x14ac:dyDescent="0.25">
      <c r="A681" s="7">
        <v>3.7</v>
      </c>
      <c r="B681" s="7">
        <v>27</v>
      </c>
      <c r="C681" s="7">
        <f t="shared" si="30"/>
        <v>33.827144009384234</v>
      </c>
      <c r="D681" s="7">
        <f t="shared" si="31"/>
        <v>-0.25285718553274944</v>
      </c>
      <c r="E681" s="7">
        <f t="shared" si="32"/>
        <v>0.25285718553274944</v>
      </c>
    </row>
    <row r="682" spans="1:5" x14ac:dyDescent="0.25">
      <c r="A682" s="7">
        <v>2.9</v>
      </c>
      <c r="B682" s="7">
        <v>34.299999999999997</v>
      </c>
      <c r="C682" s="7">
        <f t="shared" si="30"/>
        <v>37.436453843155789</v>
      </c>
      <c r="D682" s="7">
        <f t="shared" si="31"/>
        <v>-9.1441803007457495E-2</v>
      </c>
      <c r="E682" s="7">
        <f t="shared" si="32"/>
        <v>9.1441803007457495E-2</v>
      </c>
    </row>
    <row r="683" spans="1:5" x14ac:dyDescent="0.25">
      <c r="A683" s="7">
        <v>2.9</v>
      </c>
      <c r="B683" s="7">
        <v>35.5</v>
      </c>
      <c r="C683" s="7">
        <f t="shared" si="30"/>
        <v>37.436453843155789</v>
      </c>
      <c r="D683" s="7">
        <f t="shared" si="31"/>
        <v>-5.4547995581853206E-2</v>
      </c>
      <c r="E683" s="7">
        <f t="shared" si="32"/>
        <v>5.4547995581853206E-2</v>
      </c>
    </row>
    <row r="684" spans="1:5" x14ac:dyDescent="0.25">
      <c r="A684" s="7">
        <v>3.7</v>
      </c>
      <c r="B684" s="7">
        <v>31.6</v>
      </c>
      <c r="C684" s="7">
        <f t="shared" si="30"/>
        <v>33.827144009384234</v>
      </c>
      <c r="D684" s="7">
        <f t="shared" si="31"/>
        <v>-7.047924080329851E-2</v>
      </c>
      <c r="E684" s="7">
        <f t="shared" si="32"/>
        <v>7.047924080329851E-2</v>
      </c>
    </row>
    <row r="685" spans="1:5" x14ac:dyDescent="0.25">
      <c r="A685" s="7">
        <v>5.3</v>
      </c>
      <c r="B685" s="7">
        <v>27.9</v>
      </c>
      <c r="C685" s="7">
        <f t="shared" si="30"/>
        <v>26.608524341841129</v>
      </c>
      <c r="D685" s="7">
        <f t="shared" si="31"/>
        <v>4.6289450113221144E-2</v>
      </c>
      <c r="E685" s="7">
        <f t="shared" si="32"/>
        <v>4.6289450113221144E-2</v>
      </c>
    </row>
    <row r="686" spans="1:5" x14ac:dyDescent="0.25">
      <c r="A686" s="7">
        <v>2.5</v>
      </c>
      <c r="B686" s="7">
        <v>30.168800000000001</v>
      </c>
      <c r="C686" s="7">
        <f t="shared" si="30"/>
        <v>39.241108760041563</v>
      </c>
      <c r="D686" s="7">
        <f t="shared" si="31"/>
        <v>-0.30071825064442609</v>
      </c>
      <c r="E686" s="7">
        <f t="shared" si="32"/>
        <v>0.30071825064442609</v>
      </c>
    </row>
    <row r="687" spans="1:5" x14ac:dyDescent="0.25">
      <c r="A687" s="7">
        <v>2.5</v>
      </c>
      <c r="B687" s="7">
        <v>31.7</v>
      </c>
      <c r="C687" s="7">
        <f t="shared" si="30"/>
        <v>39.241108760041563</v>
      </c>
      <c r="D687" s="7">
        <f t="shared" si="31"/>
        <v>-0.23788986624736794</v>
      </c>
      <c r="E687" s="7">
        <f t="shared" si="32"/>
        <v>0.23788986624736794</v>
      </c>
    </row>
    <row r="688" spans="1:5" x14ac:dyDescent="0.25">
      <c r="A688" s="7">
        <v>4</v>
      </c>
      <c r="B688" s="7">
        <v>27.736599999999999</v>
      </c>
      <c r="C688" s="7">
        <f t="shared" si="30"/>
        <v>32.473652821719902</v>
      </c>
      <c r="D688" s="7">
        <f t="shared" si="31"/>
        <v>-0.17078707634388871</v>
      </c>
      <c r="E688" s="7">
        <f t="shared" si="32"/>
        <v>0.17078707634388871</v>
      </c>
    </row>
    <row r="689" spans="1:5" x14ac:dyDescent="0.25">
      <c r="A689" s="7">
        <v>4</v>
      </c>
      <c r="B689" s="7">
        <v>27.589400000000001</v>
      </c>
      <c r="C689" s="7">
        <f t="shared" si="30"/>
        <v>32.473652821719902</v>
      </c>
      <c r="D689" s="7">
        <f t="shared" si="31"/>
        <v>-0.17703367313968049</v>
      </c>
      <c r="E689" s="7">
        <f t="shared" si="32"/>
        <v>0.17703367313968049</v>
      </c>
    </row>
    <row r="690" spans="1:5" x14ac:dyDescent="0.25">
      <c r="A690" s="7">
        <v>2.5</v>
      </c>
      <c r="B690" s="7">
        <v>30.2</v>
      </c>
      <c r="C690" s="7">
        <f t="shared" si="30"/>
        <v>39.241108760041563</v>
      </c>
      <c r="D690" s="7">
        <f t="shared" si="31"/>
        <v>-0.29937446225303188</v>
      </c>
      <c r="E690" s="7">
        <f t="shared" si="32"/>
        <v>0.29937446225303188</v>
      </c>
    </row>
    <row r="691" spans="1:5" x14ac:dyDescent="0.25">
      <c r="A691" s="7">
        <v>2.5</v>
      </c>
      <c r="B691" s="7">
        <v>31.8</v>
      </c>
      <c r="C691" s="7">
        <f t="shared" si="30"/>
        <v>39.241108760041563</v>
      </c>
      <c r="D691" s="7">
        <f t="shared" si="31"/>
        <v>-0.23399713081891704</v>
      </c>
      <c r="E691" s="7">
        <f t="shared" si="32"/>
        <v>0.23399713081891704</v>
      </c>
    </row>
    <row r="692" spans="1:5" x14ac:dyDescent="0.25">
      <c r="A692" s="7">
        <v>4</v>
      </c>
      <c r="B692" s="7">
        <v>27.785699999999999</v>
      </c>
      <c r="C692" s="7">
        <f t="shared" si="30"/>
        <v>32.473652821719902</v>
      </c>
      <c r="D692" s="7">
        <f t="shared" si="31"/>
        <v>-0.16871818315608042</v>
      </c>
      <c r="E692" s="7">
        <f t="shared" si="32"/>
        <v>0.16871818315608042</v>
      </c>
    </row>
    <row r="693" spans="1:5" x14ac:dyDescent="0.25">
      <c r="A693" s="7">
        <v>2.7</v>
      </c>
      <c r="B693" s="7">
        <v>35.429099999999998</v>
      </c>
      <c r="C693" s="7">
        <f t="shared" si="30"/>
        <v>38.338781301598672</v>
      </c>
      <c r="D693" s="7">
        <f t="shared" si="31"/>
        <v>-8.2126875974796829E-2</v>
      </c>
      <c r="E693" s="7">
        <f t="shared" si="32"/>
        <v>8.2126875974796829E-2</v>
      </c>
    </row>
    <row r="694" spans="1:5" x14ac:dyDescent="0.25">
      <c r="A694" s="7">
        <v>2.7</v>
      </c>
      <c r="B694" s="7">
        <v>36.146299999999997</v>
      </c>
      <c r="C694" s="7">
        <f t="shared" si="30"/>
        <v>38.338781301598672</v>
      </c>
      <c r="D694" s="7">
        <f t="shared" si="31"/>
        <v>-6.0655760108190217E-2</v>
      </c>
      <c r="E694" s="7">
        <f t="shared" si="32"/>
        <v>6.0655760108190217E-2</v>
      </c>
    </row>
    <row r="695" spans="1:5" x14ac:dyDescent="0.25">
      <c r="A695" s="7">
        <v>4</v>
      </c>
      <c r="B695" s="7">
        <v>29.2</v>
      </c>
      <c r="C695" s="7">
        <f t="shared" si="30"/>
        <v>32.473652821719902</v>
      </c>
      <c r="D695" s="7">
        <f t="shared" si="31"/>
        <v>-0.11211139800410627</v>
      </c>
      <c r="E695" s="7">
        <f t="shared" si="32"/>
        <v>0.11211139800410627</v>
      </c>
    </row>
    <row r="696" spans="1:5" x14ac:dyDescent="0.25">
      <c r="A696" s="7">
        <v>4</v>
      </c>
      <c r="B696" s="7">
        <v>25.3</v>
      </c>
      <c r="C696" s="7">
        <f t="shared" si="30"/>
        <v>32.473652821719902</v>
      </c>
      <c r="D696" s="7">
        <f t="shared" si="31"/>
        <v>-0.28354358979130045</v>
      </c>
      <c r="E696" s="7">
        <f t="shared" si="32"/>
        <v>0.28354358979130045</v>
      </c>
    </row>
    <row r="697" spans="1:5" x14ac:dyDescent="0.25">
      <c r="A697" s="7">
        <v>2.9</v>
      </c>
      <c r="B697" s="7">
        <v>32.4</v>
      </c>
      <c r="C697" s="7">
        <f t="shared" si="30"/>
        <v>37.436453843155789</v>
      </c>
      <c r="D697" s="7">
        <f t="shared" si="31"/>
        <v>-0.15544610627024044</v>
      </c>
      <c r="E697" s="7">
        <f t="shared" si="32"/>
        <v>0.15544610627024044</v>
      </c>
    </row>
    <row r="698" spans="1:5" x14ac:dyDescent="0.25">
      <c r="A698" s="7">
        <v>2.9</v>
      </c>
      <c r="B698" s="7">
        <v>34.1</v>
      </c>
      <c r="C698" s="7">
        <f t="shared" si="30"/>
        <v>37.436453843155789</v>
      </c>
      <c r="D698" s="7">
        <f t="shared" si="31"/>
        <v>-9.7843221206914591E-2</v>
      </c>
      <c r="E698" s="7">
        <f t="shared" si="32"/>
        <v>9.7843221206914591E-2</v>
      </c>
    </row>
    <row r="699" spans="1:5" x14ac:dyDescent="0.25">
      <c r="A699" s="7">
        <v>3.7</v>
      </c>
      <c r="B699" s="7">
        <v>31.411200000000001</v>
      </c>
      <c r="C699" s="7">
        <f t="shared" si="30"/>
        <v>33.827144009384234</v>
      </c>
      <c r="D699" s="7">
        <f t="shared" si="31"/>
        <v>-7.6913457918966269E-2</v>
      </c>
      <c r="E699" s="7">
        <f t="shared" si="32"/>
        <v>7.6913457918966269E-2</v>
      </c>
    </row>
    <row r="700" spans="1:5" x14ac:dyDescent="0.25">
      <c r="A700" s="7">
        <v>5.3</v>
      </c>
      <c r="B700" s="7">
        <v>26.6</v>
      </c>
      <c r="C700" s="7">
        <f t="shared" si="30"/>
        <v>26.608524341841129</v>
      </c>
      <c r="D700" s="7">
        <f t="shared" si="31"/>
        <v>-3.2046397898975113E-4</v>
      </c>
      <c r="E700" s="7">
        <f t="shared" si="32"/>
        <v>3.2046397898975113E-4</v>
      </c>
    </row>
    <row r="701" spans="1:5" x14ac:dyDescent="0.25">
      <c r="A701" s="7">
        <v>3.7</v>
      </c>
      <c r="B701" s="7">
        <v>29.799900000000001</v>
      </c>
      <c r="C701" s="7">
        <f t="shared" si="30"/>
        <v>33.827144009384234</v>
      </c>
      <c r="D701" s="7">
        <f t="shared" si="31"/>
        <v>-0.1351428699218532</v>
      </c>
      <c r="E701" s="7">
        <f t="shared" si="32"/>
        <v>0.1351428699218532</v>
      </c>
    </row>
    <row r="702" spans="1:5" x14ac:dyDescent="0.25">
      <c r="A702" s="7">
        <v>3.7</v>
      </c>
      <c r="B702" s="7">
        <v>29.799900000000001</v>
      </c>
      <c r="C702" s="7">
        <f t="shared" si="30"/>
        <v>33.827144009384234</v>
      </c>
      <c r="D702" s="7">
        <f t="shared" si="31"/>
        <v>-0.1351428699218532</v>
      </c>
      <c r="E702" s="7">
        <f t="shared" si="32"/>
        <v>0.1351428699218532</v>
      </c>
    </row>
    <row r="703" spans="1:5" x14ac:dyDescent="0.25">
      <c r="A703" s="7">
        <v>5.3</v>
      </c>
      <c r="B703" s="7">
        <v>26.6</v>
      </c>
      <c r="C703" s="7">
        <f t="shared" si="30"/>
        <v>26.608524341841129</v>
      </c>
      <c r="D703" s="7">
        <f t="shared" si="31"/>
        <v>-3.2046397898975113E-4</v>
      </c>
      <c r="E703" s="7">
        <f t="shared" si="32"/>
        <v>3.2046397898975113E-4</v>
      </c>
    </row>
    <row r="704" spans="1:5" x14ac:dyDescent="0.25">
      <c r="A704" s="7">
        <v>4</v>
      </c>
      <c r="B704" s="7">
        <v>26.2</v>
      </c>
      <c r="C704" s="7">
        <f t="shared" si="30"/>
        <v>32.473652821719902</v>
      </c>
      <c r="D704" s="7">
        <f t="shared" si="31"/>
        <v>-0.23945239777556881</v>
      </c>
      <c r="E704" s="7">
        <f t="shared" si="32"/>
        <v>0.23945239777556881</v>
      </c>
    </row>
    <row r="705" spans="1:5" x14ac:dyDescent="0.25">
      <c r="A705" s="7">
        <v>4</v>
      </c>
      <c r="B705" s="7">
        <v>24.6648</v>
      </c>
      <c r="C705" s="7">
        <f t="shared" si="30"/>
        <v>32.473652821719902</v>
      </c>
      <c r="D705" s="7">
        <f t="shared" si="31"/>
        <v>-0.31659907324283604</v>
      </c>
      <c r="E705" s="7">
        <f t="shared" si="32"/>
        <v>0.31659907324283604</v>
      </c>
    </row>
    <row r="706" spans="1:5" x14ac:dyDescent="0.25">
      <c r="A706" s="7">
        <v>2.9</v>
      </c>
      <c r="B706" s="7">
        <v>32.4</v>
      </c>
      <c r="C706" s="7">
        <f t="shared" si="30"/>
        <v>37.436453843155789</v>
      </c>
      <c r="D706" s="7">
        <f t="shared" si="31"/>
        <v>-0.15544610627024044</v>
      </c>
      <c r="E706" s="7">
        <f t="shared" si="32"/>
        <v>0.15544610627024044</v>
      </c>
    </row>
    <row r="707" spans="1:5" x14ac:dyDescent="0.25">
      <c r="A707" s="7">
        <v>2.9</v>
      </c>
      <c r="B707" s="7">
        <v>34.1</v>
      </c>
      <c r="C707" s="7">
        <f t="shared" ref="C707:C770" si="33">$M$6*A707+$M$5</f>
        <v>37.436453843155789</v>
      </c>
      <c r="D707" s="7">
        <f t="shared" ref="D707:D770" si="34">(B707-C707)/B707</f>
        <v>-9.7843221206914591E-2</v>
      </c>
      <c r="E707" s="7">
        <f t="shared" ref="E707:E770" si="35">ABS(D:D)</f>
        <v>9.7843221206914591E-2</v>
      </c>
    </row>
    <row r="708" spans="1:5" x14ac:dyDescent="0.25">
      <c r="A708" s="7">
        <v>3.7</v>
      </c>
      <c r="B708" s="7">
        <v>31.3858</v>
      </c>
      <c r="C708" s="7">
        <f t="shared" si="33"/>
        <v>33.827144009384234</v>
      </c>
      <c r="D708" s="7">
        <f t="shared" si="34"/>
        <v>-7.7784985865717443E-2</v>
      </c>
      <c r="E708" s="7">
        <f t="shared" si="35"/>
        <v>7.7784985865717443E-2</v>
      </c>
    </row>
    <row r="709" spans="1:5" x14ac:dyDescent="0.25">
      <c r="A709" s="7">
        <v>5.3</v>
      </c>
      <c r="B709" s="7">
        <v>26.6</v>
      </c>
      <c r="C709" s="7">
        <f t="shared" si="33"/>
        <v>26.608524341841129</v>
      </c>
      <c r="D709" s="7">
        <f t="shared" si="34"/>
        <v>-3.2046397898975113E-4</v>
      </c>
      <c r="E709" s="7">
        <f t="shared" si="35"/>
        <v>3.2046397898975113E-4</v>
      </c>
    </row>
    <row r="710" spans="1:5" x14ac:dyDescent="0.25">
      <c r="A710" s="7">
        <v>3.7</v>
      </c>
      <c r="B710" s="7">
        <v>29.799900000000001</v>
      </c>
      <c r="C710" s="7">
        <f t="shared" si="33"/>
        <v>33.827144009384234</v>
      </c>
      <c r="D710" s="7">
        <f t="shared" si="34"/>
        <v>-0.1351428699218532</v>
      </c>
      <c r="E710" s="7">
        <f t="shared" si="35"/>
        <v>0.1351428699218532</v>
      </c>
    </row>
    <row r="711" spans="1:5" x14ac:dyDescent="0.25">
      <c r="A711" s="7">
        <v>3.7</v>
      </c>
      <c r="B711" s="7">
        <v>29.799900000000001</v>
      </c>
      <c r="C711" s="7">
        <f t="shared" si="33"/>
        <v>33.827144009384234</v>
      </c>
      <c r="D711" s="7">
        <f t="shared" si="34"/>
        <v>-0.1351428699218532</v>
      </c>
      <c r="E711" s="7">
        <f t="shared" si="35"/>
        <v>0.1351428699218532</v>
      </c>
    </row>
    <row r="712" spans="1:5" x14ac:dyDescent="0.25">
      <c r="A712" s="7">
        <v>5.3</v>
      </c>
      <c r="B712" s="7">
        <v>26.6</v>
      </c>
      <c r="C712" s="7">
        <f t="shared" si="33"/>
        <v>26.608524341841129</v>
      </c>
      <c r="D712" s="7">
        <f t="shared" si="34"/>
        <v>-3.2046397898975113E-4</v>
      </c>
      <c r="E712" s="7">
        <f t="shared" si="35"/>
        <v>3.2046397898975113E-4</v>
      </c>
    </row>
    <row r="713" spans="1:5" x14ac:dyDescent="0.25">
      <c r="A713" s="7">
        <v>4</v>
      </c>
      <c r="B713" s="7">
        <v>26.82</v>
      </c>
      <c r="C713" s="7">
        <f t="shared" si="33"/>
        <v>32.473652821719902</v>
      </c>
      <c r="D713" s="7">
        <f t="shared" si="34"/>
        <v>-0.21079988149589493</v>
      </c>
      <c r="E713" s="7">
        <f t="shared" si="35"/>
        <v>0.21079988149589493</v>
      </c>
    </row>
    <row r="714" spans="1:5" x14ac:dyDescent="0.25">
      <c r="A714" s="7">
        <v>4</v>
      </c>
      <c r="B714" s="7">
        <v>26.6538</v>
      </c>
      <c r="C714" s="7">
        <f t="shared" si="33"/>
        <v>32.473652821719902</v>
      </c>
      <c r="D714" s="7">
        <f t="shared" si="34"/>
        <v>-0.21834983460969551</v>
      </c>
      <c r="E714" s="7">
        <f t="shared" si="35"/>
        <v>0.21834983460969551</v>
      </c>
    </row>
    <row r="715" spans="1:5" x14ac:dyDescent="0.25">
      <c r="A715" s="7">
        <v>4</v>
      </c>
      <c r="B715" s="7">
        <v>26.384599999999999</v>
      </c>
      <c r="C715" s="7">
        <f t="shared" si="33"/>
        <v>32.473652821719902</v>
      </c>
      <c r="D715" s="7">
        <f t="shared" si="34"/>
        <v>-0.23078056221128626</v>
      </c>
      <c r="E715" s="7">
        <f t="shared" si="35"/>
        <v>0.23078056221128626</v>
      </c>
    </row>
    <row r="716" spans="1:5" x14ac:dyDescent="0.25">
      <c r="A716" s="7">
        <v>2.7</v>
      </c>
      <c r="B716" s="7">
        <v>30.3</v>
      </c>
      <c r="C716" s="7">
        <f t="shared" si="33"/>
        <v>38.338781301598672</v>
      </c>
      <c r="D716" s="7">
        <f t="shared" si="34"/>
        <v>-0.26530631358411455</v>
      </c>
      <c r="E716" s="7">
        <f t="shared" si="35"/>
        <v>0.26530631358411455</v>
      </c>
    </row>
    <row r="717" spans="1:5" x14ac:dyDescent="0.25">
      <c r="A717" s="7">
        <v>4</v>
      </c>
      <c r="B717" s="7">
        <v>28.3</v>
      </c>
      <c r="C717" s="7">
        <f t="shared" si="33"/>
        <v>32.473652821719902</v>
      </c>
      <c r="D717" s="7">
        <f t="shared" si="34"/>
        <v>-0.14747889829398944</v>
      </c>
      <c r="E717" s="7">
        <f t="shared" si="35"/>
        <v>0.14747889829398944</v>
      </c>
    </row>
    <row r="718" spans="1:5" x14ac:dyDescent="0.25">
      <c r="A718" s="7">
        <v>4</v>
      </c>
      <c r="B718" s="7">
        <v>24.4</v>
      </c>
      <c r="C718" s="7">
        <f t="shared" si="33"/>
        <v>32.473652821719902</v>
      </c>
      <c r="D718" s="7">
        <f t="shared" si="34"/>
        <v>-0.33088741072622557</v>
      </c>
      <c r="E718" s="7">
        <f t="shared" si="35"/>
        <v>0.33088741072622557</v>
      </c>
    </row>
    <row r="719" spans="1:5" x14ac:dyDescent="0.25">
      <c r="A719" s="7">
        <v>4.3</v>
      </c>
      <c r="B719" s="7">
        <v>27.805499999999999</v>
      </c>
      <c r="C719" s="7">
        <f t="shared" si="33"/>
        <v>31.12016163405557</v>
      </c>
      <c r="D719" s="7">
        <f t="shared" si="34"/>
        <v>-0.11920884839530207</v>
      </c>
      <c r="E719" s="7">
        <f t="shared" si="35"/>
        <v>0.11920884839530207</v>
      </c>
    </row>
    <row r="720" spans="1:5" x14ac:dyDescent="0.25">
      <c r="A720" s="7">
        <v>4.8</v>
      </c>
      <c r="B720" s="7">
        <v>26.228300000000001</v>
      </c>
      <c r="C720" s="7">
        <f t="shared" si="33"/>
        <v>28.864342987948351</v>
      </c>
      <c r="D720" s="7">
        <f t="shared" si="34"/>
        <v>-0.10050376837036142</v>
      </c>
      <c r="E720" s="7">
        <f t="shared" si="35"/>
        <v>0.10050376837036142</v>
      </c>
    </row>
    <row r="721" spans="1:5" x14ac:dyDescent="0.25">
      <c r="A721" s="7">
        <v>5.3</v>
      </c>
      <c r="B721" s="7">
        <v>29.370799999999999</v>
      </c>
      <c r="C721" s="7">
        <f t="shared" si="33"/>
        <v>26.608524341841129</v>
      </c>
      <c r="D721" s="7">
        <f t="shared" si="34"/>
        <v>9.4048362937300664E-2</v>
      </c>
      <c r="E721" s="7">
        <f t="shared" si="35"/>
        <v>9.4048362937300664E-2</v>
      </c>
    </row>
    <row r="722" spans="1:5" x14ac:dyDescent="0.25">
      <c r="A722" s="7">
        <v>6.2</v>
      </c>
      <c r="B722" s="7">
        <v>26.1</v>
      </c>
      <c r="C722" s="7">
        <f t="shared" si="33"/>
        <v>22.548050778848129</v>
      </c>
      <c r="D722" s="7">
        <f t="shared" si="34"/>
        <v>0.13609000847325181</v>
      </c>
      <c r="E722" s="7">
        <f t="shared" si="35"/>
        <v>0.13609000847325181</v>
      </c>
    </row>
    <row r="723" spans="1:5" x14ac:dyDescent="0.25">
      <c r="A723" s="7">
        <v>6</v>
      </c>
      <c r="B723" s="7">
        <v>30.5</v>
      </c>
      <c r="C723" s="7">
        <f t="shared" si="33"/>
        <v>23.450378237291019</v>
      </c>
      <c r="D723" s="7">
        <f t="shared" si="34"/>
        <v>0.23113513976095018</v>
      </c>
      <c r="E723" s="7">
        <f t="shared" si="35"/>
        <v>0.23113513976095018</v>
      </c>
    </row>
    <row r="724" spans="1:5" x14ac:dyDescent="0.25">
      <c r="A724" s="7">
        <v>5.3</v>
      </c>
      <c r="B724" s="7">
        <v>30.4</v>
      </c>
      <c r="C724" s="7">
        <f t="shared" si="33"/>
        <v>26.608524341841129</v>
      </c>
      <c r="D724" s="7">
        <f t="shared" si="34"/>
        <v>0.12471959401838388</v>
      </c>
      <c r="E724" s="7">
        <f t="shared" si="35"/>
        <v>0.12471959401838388</v>
      </c>
    </row>
    <row r="725" spans="1:5" x14ac:dyDescent="0.25">
      <c r="A725" s="7">
        <v>3.7</v>
      </c>
      <c r="B725" s="7">
        <v>28.1</v>
      </c>
      <c r="C725" s="7">
        <f t="shared" si="33"/>
        <v>33.827144009384234</v>
      </c>
      <c r="D725" s="7">
        <f t="shared" si="34"/>
        <v>-0.20381295407061326</v>
      </c>
      <c r="E725" s="7">
        <f t="shared" si="35"/>
        <v>0.20381295407061326</v>
      </c>
    </row>
    <row r="726" spans="1:5" x14ac:dyDescent="0.25">
      <c r="A726" s="7">
        <v>4.7</v>
      </c>
      <c r="B726" s="7">
        <v>25.6</v>
      </c>
      <c r="C726" s="7">
        <f t="shared" si="33"/>
        <v>29.315506717169793</v>
      </c>
      <c r="D726" s="7">
        <f t="shared" si="34"/>
        <v>-0.14513698113944498</v>
      </c>
      <c r="E726" s="7">
        <f t="shared" si="35"/>
        <v>0.14513698113944498</v>
      </c>
    </row>
    <row r="727" spans="1:5" x14ac:dyDescent="0.25">
      <c r="A727" s="7">
        <v>3.7</v>
      </c>
      <c r="B727" s="7">
        <v>27.8</v>
      </c>
      <c r="C727" s="7">
        <f t="shared" si="33"/>
        <v>33.827144009384234</v>
      </c>
      <c r="D727" s="7">
        <f t="shared" si="34"/>
        <v>-0.21680374134475661</v>
      </c>
      <c r="E727" s="7">
        <f t="shared" si="35"/>
        <v>0.21680374134475661</v>
      </c>
    </row>
    <row r="728" spans="1:5" x14ac:dyDescent="0.25">
      <c r="A728" s="7">
        <v>4.7</v>
      </c>
      <c r="B728" s="7">
        <v>25.6</v>
      </c>
      <c r="C728" s="7">
        <f t="shared" si="33"/>
        <v>29.315506717169793</v>
      </c>
      <c r="D728" s="7">
        <f t="shared" si="34"/>
        <v>-0.14513698113944498</v>
      </c>
      <c r="E728" s="7">
        <f t="shared" si="35"/>
        <v>0.14513698113944498</v>
      </c>
    </row>
    <row r="729" spans="1:5" x14ac:dyDescent="0.25">
      <c r="A729" s="7">
        <v>5.7</v>
      </c>
      <c r="B729" s="7">
        <v>27.1</v>
      </c>
      <c r="C729" s="7">
        <f t="shared" si="33"/>
        <v>24.803869424955352</v>
      </c>
      <c r="D729" s="7">
        <f t="shared" si="34"/>
        <v>8.472806549980258E-2</v>
      </c>
      <c r="E729" s="7">
        <f t="shared" si="35"/>
        <v>8.472806549980258E-2</v>
      </c>
    </row>
    <row r="730" spans="1:5" x14ac:dyDescent="0.25">
      <c r="A730" s="7">
        <v>4</v>
      </c>
      <c r="B730" s="7">
        <v>27.8</v>
      </c>
      <c r="C730" s="7">
        <f t="shared" si="33"/>
        <v>32.473652821719902</v>
      </c>
      <c r="D730" s="7">
        <f t="shared" si="34"/>
        <v>-0.16811700797553603</v>
      </c>
      <c r="E730" s="7">
        <f t="shared" si="35"/>
        <v>0.16811700797553603</v>
      </c>
    </row>
    <row r="731" spans="1:5" x14ac:dyDescent="0.25">
      <c r="A731" s="7">
        <v>4.5999999999999996</v>
      </c>
      <c r="B731" s="7">
        <v>29</v>
      </c>
      <c r="C731" s="7">
        <f t="shared" si="33"/>
        <v>29.766670446391238</v>
      </c>
      <c r="D731" s="7">
        <f t="shared" si="34"/>
        <v>-2.6436911944525455E-2</v>
      </c>
      <c r="E731" s="7">
        <f t="shared" si="35"/>
        <v>2.6436911944525455E-2</v>
      </c>
    </row>
    <row r="732" spans="1:5" x14ac:dyDescent="0.25">
      <c r="A732" s="7">
        <v>5.4</v>
      </c>
      <c r="B732" s="7">
        <v>27.0426</v>
      </c>
      <c r="C732" s="7">
        <f t="shared" si="33"/>
        <v>26.157360612619684</v>
      </c>
      <c r="D732" s="7">
        <f t="shared" si="34"/>
        <v>3.2734995428705692E-2</v>
      </c>
      <c r="E732" s="7">
        <f t="shared" si="35"/>
        <v>3.2734995428705692E-2</v>
      </c>
    </row>
    <row r="733" spans="1:5" x14ac:dyDescent="0.25">
      <c r="A733" s="7">
        <v>4.5999999999999996</v>
      </c>
      <c r="B733" s="7">
        <v>26.782900000000001</v>
      </c>
      <c r="C733" s="7">
        <f t="shared" si="33"/>
        <v>29.766670446391238</v>
      </c>
      <c r="D733" s="7">
        <f t="shared" si="34"/>
        <v>-0.11140580170150494</v>
      </c>
      <c r="E733" s="7">
        <f t="shared" si="35"/>
        <v>0.11140580170150494</v>
      </c>
    </row>
    <row r="734" spans="1:5" x14ac:dyDescent="0.25">
      <c r="A734" s="7">
        <v>4.5999999999999996</v>
      </c>
      <c r="B734" s="7">
        <v>28.4633</v>
      </c>
      <c r="C734" s="7">
        <f t="shared" si="33"/>
        <v>29.766670446391238</v>
      </c>
      <c r="D734" s="7">
        <f t="shared" si="34"/>
        <v>-4.5791262657219577E-2</v>
      </c>
      <c r="E734" s="7">
        <f t="shared" si="35"/>
        <v>4.5791262657219577E-2</v>
      </c>
    </row>
    <row r="735" spans="1:5" x14ac:dyDescent="0.25">
      <c r="A735" s="7">
        <v>4.3</v>
      </c>
      <c r="B735" s="7">
        <v>27.8522</v>
      </c>
      <c r="C735" s="7">
        <f t="shared" si="33"/>
        <v>31.12016163405557</v>
      </c>
      <c r="D735" s="7">
        <f t="shared" si="34"/>
        <v>-0.1173322622290365</v>
      </c>
      <c r="E735" s="7">
        <f t="shared" si="35"/>
        <v>0.1173322622290365</v>
      </c>
    </row>
    <row r="736" spans="1:5" x14ac:dyDescent="0.25">
      <c r="A736" s="7">
        <v>4.8</v>
      </c>
      <c r="B736" s="7">
        <v>26.212499999999999</v>
      </c>
      <c r="C736" s="7">
        <f t="shared" si="33"/>
        <v>28.864342987948351</v>
      </c>
      <c r="D736" s="7">
        <f t="shared" si="34"/>
        <v>-0.10116711446631771</v>
      </c>
      <c r="E736" s="7">
        <f t="shared" si="35"/>
        <v>0.10116711446631771</v>
      </c>
    </row>
    <row r="737" spans="1:5" x14ac:dyDescent="0.25">
      <c r="A737" s="7">
        <v>5.3</v>
      </c>
      <c r="B737" s="7">
        <v>29.3645</v>
      </c>
      <c r="C737" s="7">
        <f t="shared" si="33"/>
        <v>26.608524341841129</v>
      </c>
      <c r="D737" s="7">
        <f t="shared" si="34"/>
        <v>9.3853995748569563E-2</v>
      </c>
      <c r="E737" s="7">
        <f t="shared" si="35"/>
        <v>9.3853995748569563E-2</v>
      </c>
    </row>
    <row r="738" spans="1:5" x14ac:dyDescent="0.25">
      <c r="A738" s="7">
        <v>6.2</v>
      </c>
      <c r="B738" s="7">
        <v>26.1</v>
      </c>
      <c r="C738" s="7">
        <f t="shared" si="33"/>
        <v>22.548050778848129</v>
      </c>
      <c r="D738" s="7">
        <f t="shared" si="34"/>
        <v>0.13609000847325181</v>
      </c>
      <c r="E738" s="7">
        <f t="shared" si="35"/>
        <v>0.13609000847325181</v>
      </c>
    </row>
    <row r="739" spans="1:5" x14ac:dyDescent="0.25">
      <c r="A739" s="7">
        <v>6</v>
      </c>
      <c r="B739" s="7">
        <v>30.5</v>
      </c>
      <c r="C739" s="7">
        <f t="shared" si="33"/>
        <v>23.450378237291019</v>
      </c>
      <c r="D739" s="7">
        <f t="shared" si="34"/>
        <v>0.23113513976095018</v>
      </c>
      <c r="E739" s="7">
        <f t="shared" si="35"/>
        <v>0.23113513976095018</v>
      </c>
    </row>
    <row r="740" spans="1:5" x14ac:dyDescent="0.25">
      <c r="A740" s="7">
        <v>5.3</v>
      </c>
      <c r="B740" s="7">
        <v>30.4</v>
      </c>
      <c r="C740" s="7">
        <f t="shared" si="33"/>
        <v>26.608524341841129</v>
      </c>
      <c r="D740" s="7">
        <f t="shared" si="34"/>
        <v>0.12471959401838388</v>
      </c>
      <c r="E740" s="7">
        <f t="shared" si="35"/>
        <v>0.12471959401838388</v>
      </c>
    </row>
    <row r="741" spans="1:5" x14ac:dyDescent="0.25">
      <c r="A741" s="7">
        <v>5.6</v>
      </c>
      <c r="B741" s="7">
        <v>24.9815</v>
      </c>
      <c r="C741" s="7">
        <f t="shared" si="33"/>
        <v>25.255033154176797</v>
      </c>
      <c r="D741" s="7">
        <f t="shared" si="34"/>
        <v>-1.0949428744342663E-2</v>
      </c>
      <c r="E741" s="7">
        <f t="shared" si="35"/>
        <v>1.0949428744342663E-2</v>
      </c>
    </row>
    <row r="742" spans="1:5" x14ac:dyDescent="0.25">
      <c r="A742" s="7">
        <v>5.6</v>
      </c>
      <c r="B742" s="7">
        <v>25.008900000000001</v>
      </c>
      <c r="C742" s="7">
        <f t="shared" si="33"/>
        <v>25.255033154176797</v>
      </c>
      <c r="D742" s="7">
        <f t="shared" si="34"/>
        <v>-9.841822478269582E-3</v>
      </c>
      <c r="E742" s="7">
        <f t="shared" si="35"/>
        <v>9.841822478269582E-3</v>
      </c>
    </row>
    <row r="743" spans="1:5" x14ac:dyDescent="0.25">
      <c r="A743" s="7">
        <v>4</v>
      </c>
      <c r="B743" s="7">
        <v>25.7499</v>
      </c>
      <c r="C743" s="7">
        <f t="shared" si="33"/>
        <v>32.473652821719902</v>
      </c>
      <c r="D743" s="7">
        <f t="shared" si="34"/>
        <v>-0.26111762848476699</v>
      </c>
      <c r="E743" s="7">
        <f t="shared" si="35"/>
        <v>0.26111762848476699</v>
      </c>
    </row>
    <row r="744" spans="1:5" x14ac:dyDescent="0.25">
      <c r="A744" s="7">
        <v>4.5999999999999996</v>
      </c>
      <c r="B744" s="7">
        <v>28.0212</v>
      </c>
      <c r="C744" s="7">
        <f t="shared" si="33"/>
        <v>29.766670446391238</v>
      </c>
      <c r="D744" s="7">
        <f t="shared" si="34"/>
        <v>-6.2291066991821825E-2</v>
      </c>
      <c r="E744" s="7">
        <f t="shared" si="35"/>
        <v>6.2291066991821825E-2</v>
      </c>
    </row>
    <row r="745" spans="1:5" x14ac:dyDescent="0.25">
      <c r="A745" s="7">
        <v>5.7</v>
      </c>
      <c r="B745" s="7">
        <v>25.555099999999999</v>
      </c>
      <c r="C745" s="7">
        <f t="shared" si="33"/>
        <v>24.803869424955352</v>
      </c>
      <c r="D745" s="7">
        <f t="shared" si="34"/>
        <v>2.9396503048105777E-2</v>
      </c>
      <c r="E745" s="7">
        <f t="shared" si="35"/>
        <v>2.9396503048105777E-2</v>
      </c>
    </row>
    <row r="746" spans="1:5" x14ac:dyDescent="0.25">
      <c r="A746" s="7">
        <v>4.3</v>
      </c>
      <c r="B746" s="7">
        <v>24.1937</v>
      </c>
      <c r="C746" s="7">
        <f t="shared" si="33"/>
        <v>31.12016163405557</v>
      </c>
      <c r="D746" s="7">
        <f t="shared" si="34"/>
        <v>-0.28629195344472197</v>
      </c>
      <c r="E746" s="7">
        <f t="shared" si="35"/>
        <v>0.28629195344472197</v>
      </c>
    </row>
    <row r="747" spans="1:5" x14ac:dyDescent="0.25">
      <c r="A747" s="7">
        <v>4.8</v>
      </c>
      <c r="B747" s="7">
        <v>24.1496</v>
      </c>
      <c r="C747" s="7">
        <f t="shared" si="33"/>
        <v>28.864342987948351</v>
      </c>
      <c r="D747" s="7">
        <f t="shared" si="34"/>
        <v>-0.19523068655167589</v>
      </c>
      <c r="E747" s="7">
        <f t="shared" si="35"/>
        <v>0.19523068655167589</v>
      </c>
    </row>
    <row r="748" spans="1:5" x14ac:dyDescent="0.25">
      <c r="A748" s="7">
        <v>5.3</v>
      </c>
      <c r="B748" s="7">
        <v>29.020499999999998</v>
      </c>
      <c r="C748" s="7">
        <f t="shared" si="33"/>
        <v>26.608524341841129</v>
      </c>
      <c r="D748" s="7">
        <f t="shared" si="34"/>
        <v>8.31128222518175E-2</v>
      </c>
      <c r="E748" s="7">
        <f t="shared" si="35"/>
        <v>8.31128222518175E-2</v>
      </c>
    </row>
    <row r="749" spans="1:5" x14ac:dyDescent="0.25">
      <c r="A749" s="7">
        <v>6.2</v>
      </c>
      <c r="B749" s="7">
        <v>25.799900000000001</v>
      </c>
      <c r="C749" s="7">
        <f t="shared" si="33"/>
        <v>22.548050778848129</v>
      </c>
      <c r="D749" s="7">
        <f t="shared" si="34"/>
        <v>0.12604115601811913</v>
      </c>
      <c r="E749" s="7">
        <f t="shared" si="35"/>
        <v>0.12604115601811913</v>
      </c>
    </row>
    <row r="750" spans="1:5" x14ac:dyDescent="0.25">
      <c r="A750" s="7">
        <v>6</v>
      </c>
      <c r="B750" s="7">
        <v>30.299900000000001</v>
      </c>
      <c r="C750" s="7">
        <f t="shared" si="33"/>
        <v>23.450378237291019</v>
      </c>
      <c r="D750" s="7">
        <f t="shared" si="34"/>
        <v>0.22605756991636874</v>
      </c>
      <c r="E750" s="7">
        <f t="shared" si="35"/>
        <v>0.22605756991636874</v>
      </c>
    </row>
    <row r="751" spans="1:5" x14ac:dyDescent="0.25">
      <c r="A751" s="7">
        <v>3.7</v>
      </c>
      <c r="B751" s="7">
        <v>24.4</v>
      </c>
      <c r="C751" s="7">
        <f t="shared" si="33"/>
        <v>33.827144009384234</v>
      </c>
      <c r="D751" s="7">
        <f t="shared" si="34"/>
        <v>-0.38635836104033755</v>
      </c>
      <c r="E751" s="7">
        <f t="shared" si="35"/>
        <v>0.38635836104033755</v>
      </c>
    </row>
    <row r="752" spans="1:5" x14ac:dyDescent="0.25">
      <c r="A752" s="7">
        <v>4.7</v>
      </c>
      <c r="B752" s="7">
        <v>25.6</v>
      </c>
      <c r="C752" s="7">
        <f t="shared" si="33"/>
        <v>29.315506717169793</v>
      </c>
      <c r="D752" s="7">
        <f t="shared" si="34"/>
        <v>-0.14513698113944498</v>
      </c>
      <c r="E752" s="7">
        <f t="shared" si="35"/>
        <v>0.14513698113944498</v>
      </c>
    </row>
    <row r="753" spans="1:5" x14ac:dyDescent="0.25">
      <c r="A753" s="7">
        <v>4.7</v>
      </c>
      <c r="B753" s="7">
        <v>24.5</v>
      </c>
      <c r="C753" s="7">
        <f t="shared" si="33"/>
        <v>29.315506717169793</v>
      </c>
      <c r="D753" s="7">
        <f t="shared" si="34"/>
        <v>-0.1965512945783589</v>
      </c>
      <c r="E753" s="7">
        <f t="shared" si="35"/>
        <v>0.1965512945783589</v>
      </c>
    </row>
    <row r="754" spans="1:5" x14ac:dyDescent="0.25">
      <c r="A754" s="7">
        <v>5.7</v>
      </c>
      <c r="B754" s="7">
        <v>25.4</v>
      </c>
      <c r="C754" s="7">
        <f t="shared" si="33"/>
        <v>24.803869424955352</v>
      </c>
      <c r="D754" s="7">
        <f t="shared" si="34"/>
        <v>2.3469707678923115E-2</v>
      </c>
      <c r="E754" s="7">
        <f t="shared" si="35"/>
        <v>2.3469707678923115E-2</v>
      </c>
    </row>
    <row r="755" spans="1:5" x14ac:dyDescent="0.25">
      <c r="A755" s="7">
        <v>4</v>
      </c>
      <c r="B755" s="7">
        <v>25.753499999999999</v>
      </c>
      <c r="C755" s="7">
        <f t="shared" si="33"/>
        <v>32.473652821719902</v>
      </c>
      <c r="D755" s="7">
        <f t="shared" si="34"/>
        <v>-0.26094134085541398</v>
      </c>
      <c r="E755" s="7">
        <f t="shared" si="35"/>
        <v>0.26094134085541398</v>
      </c>
    </row>
    <row r="756" spans="1:5" x14ac:dyDescent="0.25">
      <c r="A756" s="7">
        <v>4.5999999999999996</v>
      </c>
      <c r="B756" s="7">
        <v>26.662199999999999</v>
      </c>
      <c r="C756" s="7">
        <f t="shared" si="33"/>
        <v>29.766670446391238</v>
      </c>
      <c r="D756" s="7">
        <f t="shared" si="34"/>
        <v>-0.11643714496145254</v>
      </c>
      <c r="E756" s="7">
        <f t="shared" si="35"/>
        <v>0.11643714496145254</v>
      </c>
    </row>
    <row r="757" spans="1:5" x14ac:dyDescent="0.25">
      <c r="A757" s="7">
        <v>5.4</v>
      </c>
      <c r="B757" s="7">
        <v>24.793900000000001</v>
      </c>
      <c r="C757" s="7">
        <f t="shared" si="33"/>
        <v>26.157360612619684</v>
      </c>
      <c r="D757" s="7">
        <f t="shared" si="34"/>
        <v>-5.4991776712001048E-2</v>
      </c>
      <c r="E757" s="7">
        <f t="shared" si="35"/>
        <v>5.4991776712001048E-2</v>
      </c>
    </row>
    <row r="758" spans="1:5" x14ac:dyDescent="0.25">
      <c r="A758" s="7">
        <v>4.5999999999999996</v>
      </c>
      <c r="B758" s="7">
        <v>27.106100000000001</v>
      </c>
      <c r="C758" s="7">
        <f t="shared" si="33"/>
        <v>29.766670446391238</v>
      </c>
      <c r="D758" s="7">
        <f t="shared" si="34"/>
        <v>-9.8153937541410843E-2</v>
      </c>
      <c r="E758" s="7">
        <f t="shared" si="35"/>
        <v>9.8153937541410843E-2</v>
      </c>
    </row>
    <row r="759" spans="1:5" x14ac:dyDescent="0.25">
      <c r="A759" s="7">
        <v>4.5999999999999996</v>
      </c>
      <c r="B759" s="7">
        <v>25.229800000000001</v>
      </c>
      <c r="C759" s="7">
        <f t="shared" si="33"/>
        <v>29.766670446391238</v>
      </c>
      <c r="D759" s="7">
        <f t="shared" si="34"/>
        <v>-0.17982189499683854</v>
      </c>
      <c r="E759" s="7">
        <f t="shared" si="35"/>
        <v>0.17982189499683854</v>
      </c>
    </row>
    <row r="760" spans="1:5" x14ac:dyDescent="0.25">
      <c r="A760" s="7">
        <v>4.3</v>
      </c>
      <c r="B760" s="7">
        <v>24.1937</v>
      </c>
      <c r="C760" s="7">
        <f t="shared" si="33"/>
        <v>31.12016163405557</v>
      </c>
      <c r="D760" s="7">
        <f t="shared" si="34"/>
        <v>-0.28629195344472197</v>
      </c>
      <c r="E760" s="7">
        <f t="shared" si="35"/>
        <v>0.28629195344472197</v>
      </c>
    </row>
    <row r="761" spans="1:5" x14ac:dyDescent="0.25">
      <c r="A761" s="7">
        <v>4.8</v>
      </c>
      <c r="B761" s="7">
        <v>24.153400000000001</v>
      </c>
      <c r="C761" s="7">
        <f t="shared" si="33"/>
        <v>28.864342987948351</v>
      </c>
      <c r="D761" s="7">
        <f t="shared" si="34"/>
        <v>-0.19504264360083259</v>
      </c>
      <c r="E761" s="7">
        <f t="shared" si="35"/>
        <v>0.19504264360083259</v>
      </c>
    </row>
    <row r="762" spans="1:5" x14ac:dyDescent="0.25">
      <c r="A762" s="7">
        <v>5.3</v>
      </c>
      <c r="B762" s="7">
        <v>29.0185</v>
      </c>
      <c r="C762" s="7">
        <f t="shared" si="33"/>
        <v>26.608524341841129</v>
      </c>
      <c r="D762" s="7">
        <f t="shared" si="34"/>
        <v>8.3049628966310143E-2</v>
      </c>
      <c r="E762" s="7">
        <f t="shared" si="35"/>
        <v>8.3049628966310143E-2</v>
      </c>
    </row>
    <row r="763" spans="1:5" x14ac:dyDescent="0.25">
      <c r="A763" s="7">
        <v>6.2</v>
      </c>
      <c r="B763" s="7">
        <v>25.802600000000002</v>
      </c>
      <c r="C763" s="7">
        <f t="shared" si="33"/>
        <v>22.548050778848129</v>
      </c>
      <c r="D763" s="7">
        <f t="shared" si="34"/>
        <v>0.12613260761132106</v>
      </c>
      <c r="E763" s="7">
        <f t="shared" si="35"/>
        <v>0.12613260761132106</v>
      </c>
    </row>
    <row r="764" spans="1:5" x14ac:dyDescent="0.25">
      <c r="A764" s="7">
        <v>6</v>
      </c>
      <c r="B764" s="7">
        <v>30.299900000000001</v>
      </c>
      <c r="C764" s="7">
        <f t="shared" si="33"/>
        <v>23.450378237291019</v>
      </c>
      <c r="D764" s="7">
        <f t="shared" si="34"/>
        <v>0.22605756991636874</v>
      </c>
      <c r="E764" s="7">
        <f t="shared" si="35"/>
        <v>0.22605756991636874</v>
      </c>
    </row>
    <row r="765" spans="1:5" x14ac:dyDescent="0.25">
      <c r="A765" s="7">
        <v>6.2</v>
      </c>
      <c r="B765" s="7">
        <v>25.799900000000001</v>
      </c>
      <c r="C765" s="7">
        <f t="shared" si="33"/>
        <v>22.548050778848129</v>
      </c>
      <c r="D765" s="7">
        <f t="shared" si="34"/>
        <v>0.12604115601811913</v>
      </c>
      <c r="E765" s="7">
        <f t="shared" si="35"/>
        <v>0.12604115601811913</v>
      </c>
    </row>
    <row r="766" spans="1:5" x14ac:dyDescent="0.25">
      <c r="A766" s="7">
        <v>3.5</v>
      </c>
      <c r="B766" s="7">
        <v>28.2</v>
      </c>
      <c r="C766" s="7">
        <f t="shared" si="33"/>
        <v>34.729471467827125</v>
      </c>
      <c r="D766" s="7">
        <f t="shared" si="34"/>
        <v>-0.23154154141230943</v>
      </c>
      <c r="E766" s="7">
        <f t="shared" si="35"/>
        <v>0.23154154141230943</v>
      </c>
    </row>
    <row r="767" spans="1:5" x14ac:dyDescent="0.25">
      <c r="A767" s="7">
        <v>3.7</v>
      </c>
      <c r="B767" s="7">
        <v>25.2</v>
      </c>
      <c r="C767" s="7">
        <f t="shared" si="33"/>
        <v>33.827144009384234</v>
      </c>
      <c r="D767" s="7">
        <f t="shared" si="34"/>
        <v>-0.3423469844993744</v>
      </c>
      <c r="E767" s="7">
        <f t="shared" si="35"/>
        <v>0.3423469844993744</v>
      </c>
    </row>
    <row r="768" spans="1:5" x14ac:dyDescent="0.25">
      <c r="A768" s="7">
        <v>3.7</v>
      </c>
      <c r="B768" s="7">
        <v>25.1</v>
      </c>
      <c r="C768" s="7">
        <f t="shared" si="33"/>
        <v>33.827144009384234</v>
      </c>
      <c r="D768" s="7">
        <f t="shared" si="34"/>
        <v>-0.34769498045355507</v>
      </c>
      <c r="E768" s="7">
        <f t="shared" si="35"/>
        <v>0.34769498045355507</v>
      </c>
    </row>
    <row r="769" spans="1:5" x14ac:dyDescent="0.25">
      <c r="A769" s="7">
        <v>5.3</v>
      </c>
      <c r="B769" s="7">
        <v>22.299900000000001</v>
      </c>
      <c r="C769" s="7">
        <f t="shared" si="33"/>
        <v>26.608524341841129</v>
      </c>
      <c r="D769" s="7">
        <f t="shared" si="34"/>
        <v>-0.19321272031897577</v>
      </c>
      <c r="E769" s="7">
        <f t="shared" si="35"/>
        <v>0.19321272031897577</v>
      </c>
    </row>
    <row r="770" spans="1:5" x14ac:dyDescent="0.25">
      <c r="A770" s="7">
        <v>5.6</v>
      </c>
      <c r="B770" s="7">
        <v>23.061</v>
      </c>
      <c r="C770" s="7">
        <f t="shared" si="33"/>
        <v>25.255033154176797</v>
      </c>
      <c r="D770" s="7">
        <f t="shared" si="34"/>
        <v>-9.5140416901990238E-2</v>
      </c>
      <c r="E770" s="7">
        <f t="shared" si="35"/>
        <v>9.5140416901990238E-2</v>
      </c>
    </row>
    <row r="771" spans="1:5" x14ac:dyDescent="0.25">
      <c r="A771" s="7">
        <v>5.6</v>
      </c>
      <c r="B771" s="7">
        <v>23.110900000000001</v>
      </c>
      <c r="C771" s="7">
        <f t="shared" ref="C771:C834" si="36">$M$6*A771+$M$5</f>
        <v>25.255033154176797</v>
      </c>
      <c r="D771" s="7">
        <f t="shared" ref="D771:D834" si="37">(B771-C771)/B771</f>
        <v>-9.2775839719647257E-2</v>
      </c>
      <c r="E771" s="7">
        <f t="shared" ref="E771:E834" si="38">ABS(D:D)</f>
        <v>9.2775839719647257E-2</v>
      </c>
    </row>
    <row r="772" spans="1:5" x14ac:dyDescent="0.25">
      <c r="A772" s="7">
        <v>4.5999999999999996</v>
      </c>
      <c r="B772" s="7">
        <v>26.229500000000002</v>
      </c>
      <c r="C772" s="7">
        <f t="shared" si="36"/>
        <v>29.766670446391238</v>
      </c>
      <c r="D772" s="7">
        <f t="shared" si="37"/>
        <v>-0.13485466541074884</v>
      </c>
      <c r="E772" s="7">
        <f t="shared" si="38"/>
        <v>0.13485466541074884</v>
      </c>
    </row>
    <row r="773" spans="1:5" x14ac:dyDescent="0.25">
      <c r="A773" s="7">
        <v>5.7</v>
      </c>
      <c r="B773" s="7">
        <v>23.431799999999999</v>
      </c>
      <c r="C773" s="7">
        <f t="shared" si="36"/>
        <v>24.803869424955352</v>
      </c>
      <c r="D773" s="7">
        <f t="shared" si="37"/>
        <v>-5.8555869585578256E-2</v>
      </c>
      <c r="E773" s="7">
        <f t="shared" si="38"/>
        <v>5.8555869585578256E-2</v>
      </c>
    </row>
    <row r="774" spans="1:5" x14ac:dyDescent="0.25">
      <c r="A774" s="7">
        <v>5.7</v>
      </c>
      <c r="B774" s="7">
        <v>23.999300000000002</v>
      </c>
      <c r="C774" s="7">
        <f t="shared" si="36"/>
        <v>24.803869424955352</v>
      </c>
      <c r="D774" s="7">
        <f t="shared" si="37"/>
        <v>-3.3524703843668353E-2</v>
      </c>
      <c r="E774" s="7">
        <f t="shared" si="38"/>
        <v>3.3524703843668353E-2</v>
      </c>
    </row>
    <row r="775" spans="1:5" x14ac:dyDescent="0.25">
      <c r="A775" s="7">
        <v>4.3</v>
      </c>
      <c r="B775" s="7">
        <v>27.6</v>
      </c>
      <c r="C775" s="7">
        <f t="shared" si="36"/>
        <v>31.12016163405557</v>
      </c>
      <c r="D775" s="7">
        <f t="shared" si="37"/>
        <v>-0.12754208819041915</v>
      </c>
      <c r="E775" s="7">
        <f t="shared" si="38"/>
        <v>0.12754208819041915</v>
      </c>
    </row>
    <row r="776" spans="1:5" x14ac:dyDescent="0.25">
      <c r="A776" s="7">
        <v>5.3</v>
      </c>
      <c r="B776" s="7">
        <v>24.299900000000001</v>
      </c>
      <c r="C776" s="7">
        <f t="shared" si="36"/>
        <v>26.608524341841129</v>
      </c>
      <c r="D776" s="7">
        <f t="shared" si="37"/>
        <v>-9.5005507917362939E-2</v>
      </c>
      <c r="E776" s="7">
        <f t="shared" si="38"/>
        <v>9.5005507917362939E-2</v>
      </c>
    </row>
    <row r="777" spans="1:5" x14ac:dyDescent="0.25">
      <c r="A777" s="7">
        <v>5.3</v>
      </c>
      <c r="B777" s="7">
        <v>23.299900000000001</v>
      </c>
      <c r="C777" s="7">
        <f t="shared" si="36"/>
        <v>26.608524341841129</v>
      </c>
      <c r="D777" s="7">
        <f t="shared" si="37"/>
        <v>-0.14200165416337099</v>
      </c>
      <c r="E777" s="7">
        <f t="shared" si="38"/>
        <v>0.14200165416337099</v>
      </c>
    </row>
    <row r="778" spans="1:5" x14ac:dyDescent="0.25">
      <c r="A778" s="7">
        <v>5.3</v>
      </c>
      <c r="B778" s="7">
        <v>22.761900000000001</v>
      </c>
      <c r="C778" s="7">
        <f t="shared" si="36"/>
        <v>26.608524341841129</v>
      </c>
      <c r="D778" s="7">
        <f t="shared" si="37"/>
        <v>-0.1689939917951106</v>
      </c>
      <c r="E778" s="7">
        <f t="shared" si="38"/>
        <v>0.1689939917951106</v>
      </c>
    </row>
    <row r="779" spans="1:5" x14ac:dyDescent="0.25">
      <c r="A779" s="7">
        <v>5.3</v>
      </c>
      <c r="B779" s="7">
        <v>22.9</v>
      </c>
      <c r="C779" s="7">
        <f t="shared" si="36"/>
        <v>26.608524341841129</v>
      </c>
      <c r="D779" s="7">
        <f t="shared" si="37"/>
        <v>-0.16194429440354283</v>
      </c>
      <c r="E779" s="7">
        <f t="shared" si="38"/>
        <v>0.16194429440354283</v>
      </c>
    </row>
    <row r="780" spans="1:5" x14ac:dyDescent="0.25">
      <c r="A780" s="7">
        <v>4.3</v>
      </c>
      <c r="B780" s="7">
        <v>27.6</v>
      </c>
      <c r="C780" s="7">
        <f t="shared" si="36"/>
        <v>31.12016163405557</v>
      </c>
      <c r="D780" s="7">
        <f t="shared" si="37"/>
        <v>-0.12754208819041915</v>
      </c>
      <c r="E780" s="7">
        <f t="shared" si="38"/>
        <v>0.12754208819041915</v>
      </c>
    </row>
    <row r="781" spans="1:5" x14ac:dyDescent="0.25">
      <c r="A781" s="7">
        <v>5.3</v>
      </c>
      <c r="B781" s="7">
        <v>24.299900000000001</v>
      </c>
      <c r="C781" s="7">
        <f t="shared" si="36"/>
        <v>26.608524341841129</v>
      </c>
      <c r="D781" s="7">
        <f t="shared" si="37"/>
        <v>-9.5005507917362939E-2</v>
      </c>
      <c r="E781" s="7">
        <f t="shared" si="38"/>
        <v>9.5005507917362939E-2</v>
      </c>
    </row>
    <row r="782" spans="1:5" x14ac:dyDescent="0.25">
      <c r="A782" s="7">
        <v>5.3</v>
      </c>
      <c r="B782" s="7">
        <v>23.299900000000001</v>
      </c>
      <c r="C782" s="7">
        <f t="shared" si="36"/>
        <v>26.608524341841129</v>
      </c>
      <c r="D782" s="7">
        <f t="shared" si="37"/>
        <v>-0.14200165416337099</v>
      </c>
      <c r="E782" s="7">
        <f t="shared" si="38"/>
        <v>0.14200165416337099</v>
      </c>
    </row>
    <row r="783" spans="1:5" x14ac:dyDescent="0.25">
      <c r="A783" s="7">
        <v>5.3</v>
      </c>
      <c r="B783" s="7">
        <v>22.761900000000001</v>
      </c>
      <c r="C783" s="7">
        <f t="shared" si="36"/>
        <v>26.608524341841129</v>
      </c>
      <c r="D783" s="7">
        <f t="shared" si="37"/>
        <v>-0.1689939917951106</v>
      </c>
      <c r="E783" s="7">
        <f t="shared" si="38"/>
        <v>0.1689939917951106</v>
      </c>
    </row>
    <row r="784" spans="1:5" x14ac:dyDescent="0.25">
      <c r="A784" s="7">
        <v>5.3</v>
      </c>
      <c r="B784" s="7">
        <v>22.9</v>
      </c>
      <c r="C784" s="7">
        <f t="shared" si="36"/>
        <v>26.608524341841129</v>
      </c>
      <c r="D784" s="7">
        <f t="shared" si="37"/>
        <v>-0.16194429440354283</v>
      </c>
      <c r="E784" s="7">
        <f t="shared" si="38"/>
        <v>0.16194429440354283</v>
      </c>
    </row>
    <row r="785" spans="1:5" x14ac:dyDescent="0.25">
      <c r="A785" s="7">
        <v>5.3</v>
      </c>
      <c r="B785" s="7">
        <v>23.299900000000001</v>
      </c>
      <c r="C785" s="7">
        <f t="shared" si="36"/>
        <v>26.608524341841129</v>
      </c>
      <c r="D785" s="7">
        <f t="shared" si="37"/>
        <v>-0.14200165416337099</v>
      </c>
      <c r="E785" s="7">
        <f t="shared" si="38"/>
        <v>0.14200165416337099</v>
      </c>
    </row>
    <row r="786" spans="1:5" x14ac:dyDescent="0.25">
      <c r="A786" s="7">
        <v>5.3</v>
      </c>
      <c r="B786" s="7">
        <v>22.9</v>
      </c>
      <c r="C786" s="7">
        <f t="shared" si="36"/>
        <v>26.608524341841129</v>
      </c>
      <c r="D786" s="7">
        <f t="shared" si="37"/>
        <v>-0.16194429440354283</v>
      </c>
      <c r="E786" s="7">
        <f t="shared" si="38"/>
        <v>0.16194429440354283</v>
      </c>
    </row>
    <row r="787" spans="1:5" x14ac:dyDescent="0.25">
      <c r="A787" s="7">
        <v>5.3</v>
      </c>
      <c r="B787" s="7">
        <v>23.299900000000001</v>
      </c>
      <c r="C787" s="7">
        <f t="shared" si="36"/>
        <v>26.608524341841129</v>
      </c>
      <c r="D787" s="7">
        <f t="shared" si="37"/>
        <v>-0.14200165416337099</v>
      </c>
      <c r="E787" s="7">
        <f t="shared" si="38"/>
        <v>0.14200165416337099</v>
      </c>
    </row>
    <row r="788" spans="1:5" x14ac:dyDescent="0.25">
      <c r="A788" s="7">
        <v>5.3</v>
      </c>
      <c r="B788" s="7">
        <v>22.9</v>
      </c>
      <c r="C788" s="7">
        <f t="shared" si="36"/>
        <v>26.608524341841129</v>
      </c>
      <c r="D788" s="7">
        <f t="shared" si="37"/>
        <v>-0.16194429440354283</v>
      </c>
      <c r="E788" s="7">
        <f t="shared" si="38"/>
        <v>0.16194429440354283</v>
      </c>
    </row>
    <row r="789" spans="1:5" x14ac:dyDescent="0.25">
      <c r="A789" s="7">
        <v>2</v>
      </c>
      <c r="B789" s="7">
        <v>35</v>
      </c>
      <c r="C789" s="7">
        <f t="shared" si="36"/>
        <v>41.496927406148785</v>
      </c>
      <c r="D789" s="7">
        <f t="shared" si="37"/>
        <v>-0.18562649731853673</v>
      </c>
      <c r="E789" s="7">
        <f t="shared" si="38"/>
        <v>0.18562649731853673</v>
      </c>
    </row>
    <row r="790" spans="1:5" x14ac:dyDescent="0.25">
      <c r="A790" s="7">
        <v>3.3</v>
      </c>
      <c r="B790" s="7">
        <v>33.098799999999997</v>
      </c>
      <c r="C790" s="7">
        <f t="shared" si="36"/>
        <v>35.631798926270008</v>
      </c>
      <c r="D790" s="7">
        <f t="shared" si="37"/>
        <v>-7.6528421763629229E-2</v>
      </c>
      <c r="E790" s="7">
        <f t="shared" si="38"/>
        <v>7.6528421763629229E-2</v>
      </c>
    </row>
    <row r="791" spans="1:5" x14ac:dyDescent="0.25">
      <c r="A791" s="7">
        <v>3.8</v>
      </c>
      <c r="B791" s="7">
        <v>31.9</v>
      </c>
      <c r="C791" s="7">
        <f t="shared" si="36"/>
        <v>33.375980280162793</v>
      </c>
      <c r="D791" s="7">
        <f t="shared" si="37"/>
        <v>-4.6268974299774113E-2</v>
      </c>
      <c r="E791" s="7">
        <f t="shared" si="38"/>
        <v>4.6268974299774113E-2</v>
      </c>
    </row>
    <row r="792" spans="1:5" x14ac:dyDescent="0.25">
      <c r="A792" s="7">
        <v>4</v>
      </c>
      <c r="B792" s="7">
        <v>35.200000000000003</v>
      </c>
      <c r="C792" s="7">
        <f t="shared" si="36"/>
        <v>32.473652821719902</v>
      </c>
      <c r="D792" s="7">
        <f t="shared" si="37"/>
        <v>7.7453044837502844E-2</v>
      </c>
      <c r="E792" s="7">
        <f t="shared" si="38"/>
        <v>7.7453044837502844E-2</v>
      </c>
    </row>
    <row r="793" spans="1:5" x14ac:dyDescent="0.25">
      <c r="A793" s="7">
        <v>3.3</v>
      </c>
      <c r="B793" s="7">
        <v>33.098799999999997</v>
      </c>
      <c r="C793" s="7">
        <f t="shared" si="36"/>
        <v>35.631798926270008</v>
      </c>
      <c r="D793" s="7">
        <f t="shared" si="37"/>
        <v>-7.6528421763629229E-2</v>
      </c>
      <c r="E793" s="7">
        <f t="shared" si="38"/>
        <v>7.6528421763629229E-2</v>
      </c>
    </row>
    <row r="794" spans="1:5" x14ac:dyDescent="0.25">
      <c r="A794" s="7">
        <v>3.8</v>
      </c>
      <c r="B794" s="7">
        <v>31.9</v>
      </c>
      <c r="C794" s="7">
        <f t="shared" si="36"/>
        <v>33.375980280162793</v>
      </c>
      <c r="D794" s="7">
        <f t="shared" si="37"/>
        <v>-4.6268974299774113E-2</v>
      </c>
      <c r="E794" s="7">
        <f t="shared" si="38"/>
        <v>4.6268974299774113E-2</v>
      </c>
    </row>
    <row r="795" spans="1:5" x14ac:dyDescent="0.25">
      <c r="A795" s="7">
        <v>4</v>
      </c>
      <c r="B795" s="7">
        <v>35.200000000000003</v>
      </c>
      <c r="C795" s="7">
        <f t="shared" si="36"/>
        <v>32.473652821719902</v>
      </c>
      <c r="D795" s="7">
        <f t="shared" si="37"/>
        <v>7.7453044837502844E-2</v>
      </c>
      <c r="E795" s="7">
        <f t="shared" si="38"/>
        <v>7.7453044837502844E-2</v>
      </c>
    </row>
    <row r="796" spans="1:5" x14ac:dyDescent="0.25">
      <c r="A796" s="7">
        <v>3.5</v>
      </c>
      <c r="B796" s="7">
        <v>35.5</v>
      </c>
      <c r="C796" s="7">
        <f t="shared" si="36"/>
        <v>34.729471467827125</v>
      </c>
      <c r="D796" s="7">
        <f t="shared" si="37"/>
        <v>2.1705029075292259E-2</v>
      </c>
      <c r="E796" s="7">
        <f t="shared" si="38"/>
        <v>2.1705029075292259E-2</v>
      </c>
    </row>
    <row r="797" spans="1:5" x14ac:dyDescent="0.25">
      <c r="A797" s="7">
        <v>3.5</v>
      </c>
      <c r="B797" s="7">
        <v>32.4</v>
      </c>
      <c r="C797" s="7">
        <f t="shared" si="36"/>
        <v>34.729471467827125</v>
      </c>
      <c r="D797" s="7">
        <f t="shared" si="37"/>
        <v>-7.1897267525528594E-2</v>
      </c>
      <c r="E797" s="7">
        <f t="shared" si="38"/>
        <v>7.1897267525528594E-2</v>
      </c>
    </row>
    <row r="798" spans="1:5" x14ac:dyDescent="0.25">
      <c r="A798" s="7">
        <v>3.8</v>
      </c>
      <c r="B798" s="7">
        <v>32.4</v>
      </c>
      <c r="C798" s="7">
        <f t="shared" si="36"/>
        <v>33.375980280162793</v>
      </c>
      <c r="D798" s="7">
        <f t="shared" si="37"/>
        <v>-3.0122848153172659E-2</v>
      </c>
      <c r="E798" s="7">
        <f t="shared" si="38"/>
        <v>3.0122848153172659E-2</v>
      </c>
    </row>
    <row r="799" spans="1:5" x14ac:dyDescent="0.25">
      <c r="A799" s="7">
        <v>3.8</v>
      </c>
      <c r="B799" s="7">
        <v>32.4</v>
      </c>
      <c r="C799" s="7">
        <f t="shared" si="36"/>
        <v>33.375980280162793</v>
      </c>
      <c r="D799" s="7">
        <f t="shared" si="37"/>
        <v>-3.0122848153172659E-2</v>
      </c>
      <c r="E799" s="7">
        <f t="shared" si="38"/>
        <v>3.0122848153172659E-2</v>
      </c>
    </row>
    <row r="800" spans="1:5" x14ac:dyDescent="0.25">
      <c r="A800" s="7">
        <v>2.2999999999999998</v>
      </c>
      <c r="B800" s="7">
        <v>39.200000000000003</v>
      </c>
      <c r="C800" s="7">
        <f t="shared" si="36"/>
        <v>40.143436218484453</v>
      </c>
      <c r="D800" s="7">
        <f t="shared" si="37"/>
        <v>-2.4067250471542095E-2</v>
      </c>
      <c r="E800" s="7">
        <f t="shared" si="38"/>
        <v>2.4067250471542095E-2</v>
      </c>
    </row>
    <row r="801" spans="1:5" x14ac:dyDescent="0.25">
      <c r="A801" s="7">
        <v>2.2999999999999998</v>
      </c>
      <c r="B801" s="7">
        <v>38.1</v>
      </c>
      <c r="C801" s="7">
        <f t="shared" si="36"/>
        <v>40.143436218484453</v>
      </c>
      <c r="D801" s="7">
        <f t="shared" si="37"/>
        <v>-5.3633496548148335E-2</v>
      </c>
      <c r="E801" s="7">
        <f t="shared" si="38"/>
        <v>5.3633496548148335E-2</v>
      </c>
    </row>
    <row r="802" spans="1:5" x14ac:dyDescent="0.25">
      <c r="A802" s="7">
        <v>3.5</v>
      </c>
      <c r="B802" s="7">
        <v>34</v>
      </c>
      <c r="C802" s="7">
        <f t="shared" si="36"/>
        <v>34.729471467827125</v>
      </c>
      <c r="D802" s="7">
        <f t="shared" si="37"/>
        <v>-2.1455043171386023E-2</v>
      </c>
      <c r="E802" s="7">
        <f t="shared" si="38"/>
        <v>2.1455043171386023E-2</v>
      </c>
    </row>
    <row r="803" spans="1:5" x14ac:dyDescent="0.25">
      <c r="A803" s="7">
        <v>3.8</v>
      </c>
      <c r="B803" s="7">
        <v>31.9</v>
      </c>
      <c r="C803" s="7">
        <f t="shared" si="36"/>
        <v>33.375980280162793</v>
      </c>
      <c r="D803" s="7">
        <f t="shared" si="37"/>
        <v>-4.6268974299774113E-2</v>
      </c>
      <c r="E803" s="7">
        <f t="shared" si="38"/>
        <v>4.6268974299774113E-2</v>
      </c>
    </row>
    <row r="804" spans="1:5" x14ac:dyDescent="0.25">
      <c r="A804" s="7">
        <v>4</v>
      </c>
      <c r="B804" s="7">
        <v>35.200000000000003</v>
      </c>
      <c r="C804" s="7">
        <f t="shared" si="36"/>
        <v>32.473652821719902</v>
      </c>
      <c r="D804" s="7">
        <f t="shared" si="37"/>
        <v>7.7453044837502844E-2</v>
      </c>
      <c r="E804" s="7">
        <f t="shared" si="38"/>
        <v>7.7453044837502844E-2</v>
      </c>
    </row>
    <row r="805" spans="1:5" x14ac:dyDescent="0.25">
      <c r="A805" s="7">
        <v>3.5</v>
      </c>
      <c r="B805" s="7">
        <v>29.2</v>
      </c>
      <c r="C805" s="7">
        <f t="shared" si="36"/>
        <v>34.729471467827125</v>
      </c>
      <c r="D805" s="7">
        <f t="shared" si="37"/>
        <v>-0.18936546122695636</v>
      </c>
      <c r="E805" s="7">
        <f t="shared" si="38"/>
        <v>0.18936546122695636</v>
      </c>
    </row>
    <row r="806" spans="1:5" x14ac:dyDescent="0.25">
      <c r="A806" s="7">
        <v>2.2999999999999998</v>
      </c>
      <c r="B806" s="7">
        <v>34.4</v>
      </c>
      <c r="C806" s="7">
        <f t="shared" si="36"/>
        <v>40.143436218484453</v>
      </c>
      <c r="D806" s="7">
        <f t="shared" si="37"/>
        <v>-0.16696035518850158</v>
      </c>
      <c r="E806" s="7">
        <f t="shared" si="38"/>
        <v>0.16696035518850158</v>
      </c>
    </row>
    <row r="807" spans="1:5" x14ac:dyDescent="0.25">
      <c r="A807" s="7">
        <v>3.6</v>
      </c>
      <c r="B807" s="7">
        <v>33</v>
      </c>
      <c r="C807" s="7">
        <f t="shared" si="36"/>
        <v>34.278307738605676</v>
      </c>
      <c r="D807" s="7">
        <f t="shared" si="37"/>
        <v>-3.8736598139565939E-2</v>
      </c>
      <c r="E807" s="7">
        <f t="shared" si="38"/>
        <v>3.8736598139565939E-2</v>
      </c>
    </row>
    <row r="808" spans="1:5" x14ac:dyDescent="0.25">
      <c r="A808" s="7">
        <v>6.2</v>
      </c>
      <c r="B808" s="7">
        <v>28.4</v>
      </c>
      <c r="C808" s="7">
        <f t="shared" si="36"/>
        <v>22.548050778848129</v>
      </c>
      <c r="D808" s="7">
        <f t="shared" si="37"/>
        <v>0.20605455004055881</v>
      </c>
      <c r="E808" s="7">
        <f t="shared" si="38"/>
        <v>0.20605455004055881</v>
      </c>
    </row>
    <row r="809" spans="1:5" x14ac:dyDescent="0.25">
      <c r="A809" s="7">
        <v>6</v>
      </c>
      <c r="B809" s="7">
        <v>30.5</v>
      </c>
      <c r="C809" s="7">
        <f t="shared" si="36"/>
        <v>23.450378237291019</v>
      </c>
      <c r="D809" s="7">
        <f t="shared" si="37"/>
        <v>0.23113513976095018</v>
      </c>
      <c r="E809" s="7">
        <f t="shared" si="38"/>
        <v>0.23113513976095018</v>
      </c>
    </row>
    <row r="810" spans="1:5" x14ac:dyDescent="0.25">
      <c r="A810" s="7">
        <v>6.2</v>
      </c>
      <c r="B810" s="7">
        <v>28.4</v>
      </c>
      <c r="C810" s="7">
        <f t="shared" si="36"/>
        <v>22.548050778848129</v>
      </c>
      <c r="D810" s="7">
        <f t="shared" si="37"/>
        <v>0.20605455004055881</v>
      </c>
      <c r="E810" s="7">
        <f t="shared" si="38"/>
        <v>0.20605455004055881</v>
      </c>
    </row>
    <row r="811" spans="1:5" x14ac:dyDescent="0.25">
      <c r="A811" s="7">
        <v>3</v>
      </c>
      <c r="B811" s="7">
        <v>34.5</v>
      </c>
      <c r="C811" s="7">
        <f t="shared" si="36"/>
        <v>36.98529011393434</v>
      </c>
      <c r="D811" s="7">
        <f t="shared" si="37"/>
        <v>-7.2037394606792468E-2</v>
      </c>
      <c r="E811" s="7">
        <f t="shared" si="38"/>
        <v>7.2037394606792468E-2</v>
      </c>
    </row>
    <row r="812" spans="1:5" x14ac:dyDescent="0.25">
      <c r="A812" s="7">
        <v>5.3</v>
      </c>
      <c r="B812" s="7">
        <v>28.993500000000001</v>
      </c>
      <c r="C812" s="7">
        <f t="shared" si="36"/>
        <v>26.608524341841129</v>
      </c>
      <c r="D812" s="7">
        <f t="shared" si="37"/>
        <v>8.2258977293492408E-2</v>
      </c>
      <c r="E812" s="7">
        <f t="shared" si="38"/>
        <v>8.2258977293492408E-2</v>
      </c>
    </row>
    <row r="813" spans="1:5" x14ac:dyDescent="0.25">
      <c r="A813" s="7">
        <v>6.2</v>
      </c>
      <c r="B813" s="7">
        <v>26</v>
      </c>
      <c r="C813" s="7">
        <f t="shared" si="36"/>
        <v>22.548050778848129</v>
      </c>
      <c r="D813" s="7">
        <f t="shared" si="37"/>
        <v>0.13276727773661043</v>
      </c>
      <c r="E813" s="7">
        <f t="shared" si="38"/>
        <v>0.13276727773661043</v>
      </c>
    </row>
    <row r="814" spans="1:5" x14ac:dyDescent="0.25">
      <c r="A814" s="7">
        <v>5.3</v>
      </c>
      <c r="B814" s="7">
        <v>28.993500000000001</v>
      </c>
      <c r="C814" s="7">
        <f t="shared" si="36"/>
        <v>26.608524341841129</v>
      </c>
      <c r="D814" s="7">
        <f t="shared" si="37"/>
        <v>8.2258977293492408E-2</v>
      </c>
      <c r="E814" s="7">
        <f t="shared" si="38"/>
        <v>8.2258977293492408E-2</v>
      </c>
    </row>
    <row r="815" spans="1:5" x14ac:dyDescent="0.25">
      <c r="A815" s="7">
        <v>6.2</v>
      </c>
      <c r="B815" s="7">
        <v>26</v>
      </c>
      <c r="C815" s="7">
        <f t="shared" si="36"/>
        <v>22.548050778848129</v>
      </c>
      <c r="D815" s="7">
        <f t="shared" si="37"/>
        <v>0.13276727773661043</v>
      </c>
      <c r="E815" s="7">
        <f t="shared" si="38"/>
        <v>0.13276727773661043</v>
      </c>
    </row>
    <row r="816" spans="1:5" x14ac:dyDescent="0.25">
      <c r="A816" s="7">
        <v>5.3</v>
      </c>
      <c r="B816" s="7">
        <v>28.993500000000001</v>
      </c>
      <c r="C816" s="7">
        <f t="shared" si="36"/>
        <v>26.608524341841129</v>
      </c>
      <c r="D816" s="7">
        <f t="shared" si="37"/>
        <v>8.2258977293492408E-2</v>
      </c>
      <c r="E816" s="7">
        <f t="shared" si="38"/>
        <v>8.2258977293492408E-2</v>
      </c>
    </row>
    <row r="817" spans="1:5" x14ac:dyDescent="0.25">
      <c r="A817" s="7">
        <v>6</v>
      </c>
      <c r="B817" s="7">
        <v>30.5</v>
      </c>
      <c r="C817" s="7">
        <f t="shared" si="36"/>
        <v>23.450378237291019</v>
      </c>
      <c r="D817" s="7">
        <f t="shared" si="37"/>
        <v>0.23113513976095018</v>
      </c>
      <c r="E817" s="7">
        <f t="shared" si="38"/>
        <v>0.23113513976095018</v>
      </c>
    </row>
    <row r="818" spans="1:5" x14ac:dyDescent="0.25">
      <c r="A818" s="7">
        <v>2.4</v>
      </c>
      <c r="B818" s="7">
        <v>45.1</v>
      </c>
      <c r="C818" s="7">
        <f t="shared" si="36"/>
        <v>39.692272489263011</v>
      </c>
      <c r="D818" s="7">
        <f t="shared" si="37"/>
        <v>0.11990526631345876</v>
      </c>
      <c r="E818" s="7">
        <f t="shared" si="38"/>
        <v>0.11990526631345876</v>
      </c>
    </row>
    <row r="819" spans="1:5" x14ac:dyDescent="0.25">
      <c r="A819" s="7">
        <v>3</v>
      </c>
      <c r="B819" s="7">
        <v>34.548200000000001</v>
      </c>
      <c r="C819" s="7">
        <f t="shared" si="36"/>
        <v>36.98529011393434</v>
      </c>
      <c r="D819" s="7">
        <f t="shared" si="37"/>
        <v>-7.0541739191458272E-2</v>
      </c>
      <c r="E819" s="7">
        <f t="shared" si="38"/>
        <v>7.0541739191458272E-2</v>
      </c>
    </row>
    <row r="820" spans="1:5" x14ac:dyDescent="0.25">
      <c r="A820" s="7">
        <v>2</v>
      </c>
      <c r="B820" s="7">
        <v>40.299999999999997</v>
      </c>
      <c r="C820" s="7">
        <f t="shared" si="36"/>
        <v>41.496927406148785</v>
      </c>
      <c r="D820" s="7">
        <f t="shared" si="37"/>
        <v>-2.9700431914361988E-2</v>
      </c>
      <c r="E820" s="7">
        <f t="shared" si="38"/>
        <v>2.9700431914361988E-2</v>
      </c>
    </row>
    <row r="821" spans="1:5" x14ac:dyDescent="0.25">
      <c r="A821" s="7">
        <v>2</v>
      </c>
      <c r="B821" s="7">
        <v>40.6</v>
      </c>
      <c r="C821" s="7">
        <f t="shared" si="36"/>
        <v>41.496927406148785</v>
      </c>
      <c r="D821" s="7">
        <f t="shared" si="37"/>
        <v>-2.2091808033221274E-2</v>
      </c>
      <c r="E821" s="7">
        <f t="shared" si="38"/>
        <v>2.2091808033221274E-2</v>
      </c>
    </row>
    <row r="822" spans="1:5" x14ac:dyDescent="0.25">
      <c r="A822" s="7">
        <v>2.2000000000000002</v>
      </c>
      <c r="B822" s="7">
        <v>42.399099999999997</v>
      </c>
      <c r="C822" s="7">
        <f t="shared" si="36"/>
        <v>40.594599947705895</v>
      </c>
      <c r="D822" s="7">
        <f t="shared" si="37"/>
        <v>4.2559866890903401E-2</v>
      </c>
      <c r="E822" s="7">
        <f t="shared" si="38"/>
        <v>4.2559866890903401E-2</v>
      </c>
    </row>
    <row r="823" spans="1:5" x14ac:dyDescent="0.25">
      <c r="A823" s="7">
        <v>2.2000000000000002</v>
      </c>
      <c r="B823" s="7">
        <v>44.999099999999999</v>
      </c>
      <c r="C823" s="7">
        <f t="shared" si="36"/>
        <v>40.594599947705895</v>
      </c>
      <c r="D823" s="7">
        <f t="shared" si="37"/>
        <v>9.7879736534599665E-2</v>
      </c>
      <c r="E823" s="7">
        <f t="shared" si="38"/>
        <v>9.7879736534599665E-2</v>
      </c>
    </row>
    <row r="824" spans="1:5" x14ac:dyDescent="0.25">
      <c r="A824" s="7">
        <v>2.4</v>
      </c>
      <c r="B824" s="7">
        <v>41.9</v>
      </c>
      <c r="C824" s="7">
        <f t="shared" si="36"/>
        <v>39.692272489263011</v>
      </c>
      <c r="D824" s="7">
        <f t="shared" si="37"/>
        <v>5.2690394051002079E-2</v>
      </c>
      <c r="E824" s="7">
        <f t="shared" si="38"/>
        <v>5.2690394051002079E-2</v>
      </c>
    </row>
    <row r="825" spans="1:5" x14ac:dyDescent="0.25">
      <c r="A825" s="7">
        <v>2.4</v>
      </c>
      <c r="B825" s="7">
        <v>41.5</v>
      </c>
      <c r="C825" s="7">
        <f t="shared" si="36"/>
        <v>39.692272489263011</v>
      </c>
      <c r="D825" s="7">
        <f t="shared" si="37"/>
        <v>4.355969905390334E-2</v>
      </c>
      <c r="E825" s="7">
        <f t="shared" si="38"/>
        <v>4.355969905390334E-2</v>
      </c>
    </row>
    <row r="826" spans="1:5" x14ac:dyDescent="0.25">
      <c r="A826" s="7">
        <v>2.2000000000000002</v>
      </c>
      <c r="B826" s="7">
        <v>42.399099999999997</v>
      </c>
      <c r="C826" s="7">
        <f t="shared" si="36"/>
        <v>40.594599947705895</v>
      </c>
      <c r="D826" s="7">
        <f t="shared" si="37"/>
        <v>4.2559866890903401E-2</v>
      </c>
      <c r="E826" s="7">
        <f t="shared" si="38"/>
        <v>4.2559866890903401E-2</v>
      </c>
    </row>
    <row r="827" spans="1:5" x14ac:dyDescent="0.25">
      <c r="A827" s="7">
        <v>2.2000000000000002</v>
      </c>
      <c r="B827" s="7">
        <v>44.999099999999999</v>
      </c>
      <c r="C827" s="7">
        <f t="shared" si="36"/>
        <v>40.594599947705895</v>
      </c>
      <c r="D827" s="7">
        <f t="shared" si="37"/>
        <v>9.7879736534599665E-2</v>
      </c>
      <c r="E827" s="7">
        <f t="shared" si="38"/>
        <v>9.7879736534599665E-2</v>
      </c>
    </row>
    <row r="828" spans="1:5" x14ac:dyDescent="0.25">
      <c r="A828" s="7">
        <v>2.4</v>
      </c>
      <c r="B828" s="7">
        <v>41.9</v>
      </c>
      <c r="C828" s="7">
        <f t="shared" si="36"/>
        <v>39.692272489263011</v>
      </c>
      <c r="D828" s="7">
        <f t="shared" si="37"/>
        <v>5.2690394051002079E-2</v>
      </c>
      <c r="E828" s="7">
        <f t="shared" si="38"/>
        <v>5.2690394051002079E-2</v>
      </c>
    </row>
    <row r="829" spans="1:5" x14ac:dyDescent="0.25">
      <c r="A829" s="7">
        <v>2.4</v>
      </c>
      <c r="B829" s="7">
        <v>41.5</v>
      </c>
      <c r="C829" s="7">
        <f t="shared" si="36"/>
        <v>39.692272489263011</v>
      </c>
      <c r="D829" s="7">
        <f t="shared" si="37"/>
        <v>4.355969905390334E-2</v>
      </c>
      <c r="E829" s="7">
        <f t="shared" si="38"/>
        <v>4.355969905390334E-2</v>
      </c>
    </row>
    <row r="830" spans="1:5" x14ac:dyDescent="0.25">
      <c r="A830" s="7">
        <v>3.6</v>
      </c>
      <c r="B830" s="7">
        <v>33</v>
      </c>
      <c r="C830" s="7">
        <f t="shared" si="36"/>
        <v>34.278307738605676</v>
      </c>
      <c r="D830" s="7">
        <f t="shared" si="37"/>
        <v>-3.8736598139565939E-2</v>
      </c>
      <c r="E830" s="7">
        <f t="shared" si="38"/>
        <v>3.8736598139565939E-2</v>
      </c>
    </row>
    <row r="831" spans="1:5" x14ac:dyDescent="0.25">
      <c r="A831" s="7">
        <v>2.4</v>
      </c>
      <c r="B831" s="7">
        <v>34.1</v>
      </c>
      <c r="C831" s="7">
        <f t="shared" si="36"/>
        <v>39.692272489263011</v>
      </c>
      <c r="D831" s="7">
        <f t="shared" si="37"/>
        <v>-0.16399626068219969</v>
      </c>
      <c r="E831" s="7">
        <f t="shared" si="38"/>
        <v>0.16399626068219969</v>
      </c>
    </row>
    <row r="832" spans="1:5" x14ac:dyDescent="0.25">
      <c r="A832" s="7">
        <v>2.4</v>
      </c>
      <c r="B832" s="7">
        <v>35</v>
      </c>
      <c r="C832" s="7">
        <f t="shared" si="36"/>
        <v>39.692272489263011</v>
      </c>
      <c r="D832" s="7">
        <f t="shared" si="37"/>
        <v>-0.13406492826465746</v>
      </c>
      <c r="E832" s="7">
        <f t="shared" si="38"/>
        <v>0.13406492826465746</v>
      </c>
    </row>
    <row r="833" spans="1:5" x14ac:dyDescent="0.25">
      <c r="A833" s="7">
        <v>3.5</v>
      </c>
      <c r="B833" s="7">
        <v>33.200000000000003</v>
      </c>
      <c r="C833" s="7">
        <f t="shared" si="36"/>
        <v>34.729471467827125</v>
      </c>
      <c r="D833" s="7">
        <f t="shared" si="37"/>
        <v>-4.6068417705636203E-2</v>
      </c>
      <c r="E833" s="7">
        <f t="shared" si="38"/>
        <v>4.6068417705636203E-2</v>
      </c>
    </row>
    <row r="834" spans="1:5" x14ac:dyDescent="0.25">
      <c r="A834" s="7">
        <v>3.7</v>
      </c>
      <c r="B834" s="7">
        <v>30.5</v>
      </c>
      <c r="C834" s="7">
        <f t="shared" si="36"/>
        <v>33.827144009384234</v>
      </c>
      <c r="D834" s="7">
        <f t="shared" si="37"/>
        <v>-0.10908668883226998</v>
      </c>
      <c r="E834" s="7">
        <f t="shared" si="38"/>
        <v>0.10908668883226998</v>
      </c>
    </row>
    <row r="835" spans="1:5" x14ac:dyDescent="0.25">
      <c r="A835" s="7">
        <v>4</v>
      </c>
      <c r="B835" s="7">
        <v>29.4</v>
      </c>
      <c r="C835" s="7">
        <f t="shared" ref="C835:C898" si="39">$M$6*A835+$M$5</f>
        <v>32.473652821719902</v>
      </c>
      <c r="D835" s="7">
        <f t="shared" ref="D835:D898" si="40">(B835-C835)/B835</f>
        <v>-0.10454601434421441</v>
      </c>
      <c r="E835" s="7">
        <f t="shared" ref="E835:E898" si="41">ABS(D:D)</f>
        <v>0.10454601434421441</v>
      </c>
    </row>
    <row r="836" spans="1:5" x14ac:dyDescent="0.25">
      <c r="A836" s="7">
        <v>3.5</v>
      </c>
      <c r="B836" s="7">
        <v>34.200000000000003</v>
      </c>
      <c r="C836" s="7">
        <f t="shared" si="39"/>
        <v>34.729471467827125</v>
      </c>
      <c r="D836" s="7">
        <f t="shared" si="40"/>
        <v>-1.5481621866290114E-2</v>
      </c>
      <c r="E836" s="7">
        <f t="shared" si="41"/>
        <v>1.5481621866290114E-2</v>
      </c>
    </row>
    <row r="837" spans="1:5" x14ac:dyDescent="0.25">
      <c r="A837" s="7">
        <v>2.5</v>
      </c>
      <c r="B837" s="7">
        <v>39.200000000000003</v>
      </c>
      <c r="C837" s="7">
        <f t="shared" si="39"/>
        <v>39.241108760041563</v>
      </c>
      <c r="D837" s="7">
        <f t="shared" si="40"/>
        <v>-1.048692858203057E-3</v>
      </c>
      <c r="E837" s="7">
        <f t="shared" si="41"/>
        <v>1.048692858203057E-3</v>
      </c>
    </row>
    <row r="838" spans="1:5" x14ac:dyDescent="0.25">
      <c r="A838" s="7">
        <v>2.5</v>
      </c>
      <c r="B838" s="7">
        <v>38.6</v>
      </c>
      <c r="C838" s="7">
        <f t="shared" si="39"/>
        <v>39.241108760041563</v>
      </c>
      <c r="D838" s="7">
        <f t="shared" si="40"/>
        <v>-1.6609035234237339E-2</v>
      </c>
      <c r="E838" s="7">
        <f t="shared" si="41"/>
        <v>1.6609035234237339E-2</v>
      </c>
    </row>
    <row r="839" spans="1:5" x14ac:dyDescent="0.25">
      <c r="A839" s="7">
        <v>3</v>
      </c>
      <c r="B839" s="7">
        <v>34.799999999999997</v>
      </c>
      <c r="C839" s="7">
        <f t="shared" si="39"/>
        <v>36.98529011393434</v>
      </c>
      <c r="D839" s="7">
        <f t="shared" si="40"/>
        <v>-6.2795692929147787E-2</v>
      </c>
      <c r="E839" s="7">
        <f t="shared" si="41"/>
        <v>6.2795692929147787E-2</v>
      </c>
    </row>
    <row r="840" spans="1:5" x14ac:dyDescent="0.25">
      <c r="A840" s="7">
        <v>2.5</v>
      </c>
      <c r="B840" s="7">
        <v>42.9</v>
      </c>
      <c r="C840" s="7">
        <f t="shared" si="39"/>
        <v>39.241108760041563</v>
      </c>
      <c r="D840" s="7">
        <f t="shared" si="40"/>
        <v>8.5288840092271237E-2</v>
      </c>
      <c r="E840" s="7">
        <f t="shared" si="41"/>
        <v>8.5288840092271237E-2</v>
      </c>
    </row>
    <row r="841" spans="1:5" x14ac:dyDescent="0.25">
      <c r="A841" s="7">
        <v>5.4</v>
      </c>
      <c r="B841" s="7">
        <v>27</v>
      </c>
      <c r="C841" s="7">
        <f t="shared" si="39"/>
        <v>26.157360612619684</v>
      </c>
      <c r="D841" s="7">
        <f t="shared" si="40"/>
        <v>3.1208866199270976E-2</v>
      </c>
      <c r="E841" s="7">
        <f t="shared" si="41"/>
        <v>3.1208866199270976E-2</v>
      </c>
    </row>
    <row r="842" spans="1:5" x14ac:dyDescent="0.25">
      <c r="A842" s="7">
        <v>4</v>
      </c>
      <c r="B842" s="7">
        <v>27.8</v>
      </c>
      <c r="C842" s="7">
        <f t="shared" si="39"/>
        <v>32.473652821719902</v>
      </c>
      <c r="D842" s="7">
        <f t="shared" si="40"/>
        <v>-0.16811700797553603</v>
      </c>
      <c r="E842" s="7">
        <f t="shared" si="41"/>
        <v>0.16811700797553603</v>
      </c>
    </row>
    <row r="843" spans="1:5" x14ac:dyDescent="0.25">
      <c r="A843" s="7">
        <v>4.5999999999999996</v>
      </c>
      <c r="B843" s="7">
        <v>29</v>
      </c>
      <c r="C843" s="7">
        <f t="shared" si="39"/>
        <v>29.766670446391238</v>
      </c>
      <c r="D843" s="7">
        <f t="shared" si="40"/>
        <v>-2.6436911944525455E-2</v>
      </c>
      <c r="E843" s="7">
        <f t="shared" si="41"/>
        <v>2.6436911944525455E-2</v>
      </c>
    </row>
    <row r="844" spans="1:5" x14ac:dyDescent="0.25">
      <c r="A844" s="7">
        <v>3.5</v>
      </c>
      <c r="B844" s="7">
        <v>34.200000000000003</v>
      </c>
      <c r="C844" s="7">
        <f t="shared" si="39"/>
        <v>34.729471467827125</v>
      </c>
      <c r="D844" s="7">
        <f t="shared" si="40"/>
        <v>-1.5481621866290114E-2</v>
      </c>
      <c r="E844" s="7">
        <f t="shared" si="41"/>
        <v>1.5481621866290114E-2</v>
      </c>
    </row>
    <row r="845" spans="1:5" x14ac:dyDescent="0.25">
      <c r="A845" s="7">
        <v>3.6</v>
      </c>
      <c r="B845" s="7">
        <v>33</v>
      </c>
      <c r="C845" s="7">
        <f t="shared" si="39"/>
        <v>34.278307738605676</v>
      </c>
      <c r="D845" s="7">
        <f t="shared" si="40"/>
        <v>-3.8736598139565939E-2</v>
      </c>
      <c r="E845" s="7">
        <f t="shared" si="41"/>
        <v>3.8736598139565939E-2</v>
      </c>
    </row>
    <row r="846" spans="1:5" x14ac:dyDescent="0.25">
      <c r="A846" s="7">
        <v>5.3</v>
      </c>
      <c r="B846" s="7">
        <v>28.993500000000001</v>
      </c>
      <c r="C846" s="7">
        <f t="shared" si="39"/>
        <v>26.608524341841129</v>
      </c>
      <c r="D846" s="7">
        <f t="shared" si="40"/>
        <v>8.2258977293492408E-2</v>
      </c>
      <c r="E846" s="7">
        <f t="shared" si="41"/>
        <v>8.2258977293492408E-2</v>
      </c>
    </row>
    <row r="847" spans="1:5" x14ac:dyDescent="0.25">
      <c r="A847" s="7">
        <v>6.2</v>
      </c>
      <c r="B847" s="7">
        <v>28.4</v>
      </c>
      <c r="C847" s="7">
        <f t="shared" si="39"/>
        <v>22.548050778848129</v>
      </c>
      <c r="D847" s="7">
        <f t="shared" si="40"/>
        <v>0.20605455004055881</v>
      </c>
      <c r="E847" s="7">
        <f t="shared" si="41"/>
        <v>0.20605455004055881</v>
      </c>
    </row>
    <row r="848" spans="1:5" x14ac:dyDescent="0.25">
      <c r="A848" s="7">
        <v>6</v>
      </c>
      <c r="B848" s="7">
        <v>30.5</v>
      </c>
      <c r="C848" s="7">
        <f t="shared" si="39"/>
        <v>23.450378237291019</v>
      </c>
      <c r="D848" s="7">
        <f t="shared" si="40"/>
        <v>0.23113513976095018</v>
      </c>
      <c r="E848" s="7">
        <f t="shared" si="41"/>
        <v>0.23113513976095018</v>
      </c>
    </row>
    <row r="849" spans="1:5" x14ac:dyDescent="0.25">
      <c r="A849" s="7">
        <v>5.3</v>
      </c>
      <c r="B849" s="7">
        <v>28.993500000000001</v>
      </c>
      <c r="C849" s="7">
        <f t="shared" si="39"/>
        <v>26.608524341841129</v>
      </c>
      <c r="D849" s="7">
        <f t="shared" si="40"/>
        <v>8.2258977293492408E-2</v>
      </c>
      <c r="E849" s="7">
        <f t="shared" si="41"/>
        <v>8.2258977293492408E-2</v>
      </c>
    </row>
    <row r="850" spans="1:5" x14ac:dyDescent="0.25">
      <c r="A850" s="7">
        <v>6.2</v>
      </c>
      <c r="B850" s="7">
        <v>28.4</v>
      </c>
      <c r="C850" s="7">
        <f t="shared" si="39"/>
        <v>22.548050778848129</v>
      </c>
      <c r="D850" s="7">
        <f t="shared" si="40"/>
        <v>0.20605455004055881</v>
      </c>
      <c r="E850" s="7">
        <f t="shared" si="41"/>
        <v>0.20605455004055881</v>
      </c>
    </row>
    <row r="851" spans="1:5" x14ac:dyDescent="0.25">
      <c r="A851" s="7">
        <v>6.2</v>
      </c>
      <c r="B851" s="7">
        <v>26</v>
      </c>
      <c r="C851" s="7">
        <f t="shared" si="39"/>
        <v>22.548050778848129</v>
      </c>
      <c r="D851" s="7">
        <f t="shared" si="40"/>
        <v>0.13276727773661043</v>
      </c>
      <c r="E851" s="7">
        <f t="shared" si="41"/>
        <v>0.13276727773661043</v>
      </c>
    </row>
    <row r="852" spans="1:5" x14ac:dyDescent="0.25">
      <c r="A852" s="7">
        <v>2.4</v>
      </c>
      <c r="B852" s="7">
        <v>45.1</v>
      </c>
      <c r="C852" s="7">
        <f t="shared" si="39"/>
        <v>39.692272489263011</v>
      </c>
      <c r="D852" s="7">
        <f t="shared" si="40"/>
        <v>0.11990526631345876</v>
      </c>
      <c r="E852" s="7">
        <f t="shared" si="41"/>
        <v>0.11990526631345876</v>
      </c>
    </row>
    <row r="853" spans="1:5" x14ac:dyDescent="0.25">
      <c r="A853" s="7">
        <v>3</v>
      </c>
      <c r="B853" s="7">
        <v>34.548200000000001</v>
      </c>
      <c r="C853" s="7">
        <f t="shared" si="39"/>
        <v>36.98529011393434</v>
      </c>
      <c r="D853" s="7">
        <f t="shared" si="40"/>
        <v>-7.0541739191458272E-2</v>
      </c>
      <c r="E853" s="7">
        <f t="shared" si="41"/>
        <v>7.0541739191458272E-2</v>
      </c>
    </row>
    <row r="854" spans="1:5" x14ac:dyDescent="0.25">
      <c r="A854" s="7">
        <v>3.5</v>
      </c>
      <c r="B854" s="7">
        <v>38.299999999999997</v>
      </c>
      <c r="C854" s="7">
        <f t="shared" si="39"/>
        <v>34.729471467827125</v>
      </c>
      <c r="D854" s="7">
        <f t="shared" si="40"/>
        <v>9.3225288046289101E-2</v>
      </c>
      <c r="E854" s="7">
        <f t="shared" si="41"/>
        <v>9.3225288046289101E-2</v>
      </c>
    </row>
    <row r="855" spans="1:5" x14ac:dyDescent="0.25">
      <c r="A855" s="7">
        <v>2.4</v>
      </c>
      <c r="B855" s="7">
        <v>39.200000000000003</v>
      </c>
      <c r="C855" s="7">
        <f t="shared" si="39"/>
        <v>39.692272489263011</v>
      </c>
      <c r="D855" s="7">
        <f t="shared" si="40"/>
        <v>-1.2557971664872667E-2</v>
      </c>
      <c r="E855" s="7">
        <f t="shared" si="41"/>
        <v>1.2557971664872667E-2</v>
      </c>
    </row>
    <row r="856" spans="1:5" x14ac:dyDescent="0.25">
      <c r="A856" s="7">
        <v>2.4</v>
      </c>
      <c r="B856" s="7">
        <v>34.299999999999997</v>
      </c>
      <c r="C856" s="7">
        <f t="shared" si="39"/>
        <v>39.692272489263011</v>
      </c>
      <c r="D856" s="7">
        <f t="shared" si="40"/>
        <v>-0.15720911047414038</v>
      </c>
      <c r="E856" s="7">
        <f t="shared" si="41"/>
        <v>0.15720911047414038</v>
      </c>
    </row>
    <row r="857" spans="1:5" x14ac:dyDescent="0.25">
      <c r="A857" s="7">
        <v>2.4</v>
      </c>
      <c r="B857" s="7">
        <v>31.9</v>
      </c>
      <c r="C857" s="7">
        <f t="shared" si="39"/>
        <v>39.692272489263011</v>
      </c>
      <c r="D857" s="7">
        <f t="shared" si="40"/>
        <v>-0.24427186486717908</v>
      </c>
      <c r="E857" s="7">
        <f t="shared" si="41"/>
        <v>0.24427186486717908</v>
      </c>
    </row>
    <row r="858" spans="1:5" x14ac:dyDescent="0.25">
      <c r="A858" s="7">
        <v>3.5</v>
      </c>
      <c r="B858" s="7">
        <v>31.947500000000002</v>
      </c>
      <c r="C858" s="7">
        <f t="shared" si="39"/>
        <v>34.729471467827125</v>
      </c>
      <c r="D858" s="7">
        <f t="shared" si="40"/>
        <v>-8.707947313020184E-2</v>
      </c>
      <c r="E858" s="7">
        <f t="shared" si="41"/>
        <v>8.707947313020184E-2</v>
      </c>
    </row>
    <row r="859" spans="1:5" x14ac:dyDescent="0.25">
      <c r="A859" s="7">
        <v>2.4</v>
      </c>
      <c r="B859" s="7">
        <v>38.6</v>
      </c>
      <c r="C859" s="7">
        <f t="shared" si="39"/>
        <v>39.692272489263011</v>
      </c>
      <c r="D859" s="7">
        <f t="shared" si="40"/>
        <v>-2.8297214747746373E-2</v>
      </c>
      <c r="E859" s="7">
        <f t="shared" si="41"/>
        <v>2.8297214747746373E-2</v>
      </c>
    </row>
    <row r="860" spans="1:5" x14ac:dyDescent="0.25">
      <c r="A860" s="7">
        <v>2.4</v>
      </c>
      <c r="B860" s="7">
        <v>36.700000000000003</v>
      </c>
      <c r="C860" s="7">
        <f t="shared" si="39"/>
        <v>39.692272489263011</v>
      </c>
      <c r="D860" s="7">
        <f t="shared" si="40"/>
        <v>-8.153331033414192E-2</v>
      </c>
      <c r="E860" s="7">
        <f t="shared" si="41"/>
        <v>8.153331033414192E-2</v>
      </c>
    </row>
    <row r="861" spans="1:5" x14ac:dyDescent="0.25">
      <c r="A861" s="7">
        <v>3.5</v>
      </c>
      <c r="B861" s="7">
        <v>36.4</v>
      </c>
      <c r="C861" s="7">
        <f t="shared" si="39"/>
        <v>34.729471467827125</v>
      </c>
      <c r="D861" s="7">
        <f t="shared" si="40"/>
        <v>4.5893640993760268E-2</v>
      </c>
      <c r="E861" s="7">
        <f t="shared" si="41"/>
        <v>4.5893640993760268E-2</v>
      </c>
    </row>
    <row r="862" spans="1:5" x14ac:dyDescent="0.25">
      <c r="A862" s="7">
        <v>2.4</v>
      </c>
      <c r="B862" s="7">
        <v>41.6</v>
      </c>
      <c r="C862" s="7">
        <f t="shared" si="39"/>
        <v>39.692272489263011</v>
      </c>
      <c r="D862" s="7">
        <f t="shared" si="40"/>
        <v>4.5858834392716104E-2</v>
      </c>
      <c r="E862" s="7">
        <f t="shared" si="41"/>
        <v>4.5858834392716104E-2</v>
      </c>
    </row>
    <row r="863" spans="1:5" x14ac:dyDescent="0.25">
      <c r="A863" s="7">
        <v>2.4</v>
      </c>
      <c r="B863" s="7">
        <v>43.2286</v>
      </c>
      <c r="C863" s="7">
        <f t="shared" si="39"/>
        <v>39.692272489263011</v>
      </c>
      <c r="D863" s="7">
        <f t="shared" si="40"/>
        <v>8.1805274997038741E-2</v>
      </c>
      <c r="E863" s="7">
        <f t="shared" si="41"/>
        <v>8.1805274997038741E-2</v>
      </c>
    </row>
    <row r="864" spans="1:5" x14ac:dyDescent="0.25">
      <c r="A864" s="7">
        <v>3.8</v>
      </c>
      <c r="B864" s="7">
        <v>32.5</v>
      </c>
      <c r="C864" s="7">
        <f t="shared" si="39"/>
        <v>33.375980280162793</v>
      </c>
      <c r="D864" s="7">
        <f t="shared" si="40"/>
        <v>-2.6953239389624392E-2</v>
      </c>
      <c r="E864" s="7">
        <f t="shared" si="41"/>
        <v>2.6953239389624392E-2</v>
      </c>
    </row>
    <row r="865" spans="1:5" x14ac:dyDescent="0.25">
      <c r="A865" s="7">
        <v>3.5</v>
      </c>
      <c r="B865" s="7">
        <v>31.496099999999998</v>
      </c>
      <c r="C865" s="7">
        <f t="shared" si="39"/>
        <v>34.729471467827125</v>
      </c>
      <c r="D865" s="7">
        <f t="shared" si="40"/>
        <v>-0.10265942347868869</v>
      </c>
      <c r="E865" s="7">
        <f t="shared" si="41"/>
        <v>0.10265942347868869</v>
      </c>
    </row>
    <row r="866" spans="1:5" x14ac:dyDescent="0.25">
      <c r="A866" s="7">
        <v>5.6</v>
      </c>
      <c r="B866" s="7">
        <v>24.2</v>
      </c>
      <c r="C866" s="7">
        <f t="shared" si="39"/>
        <v>25.255033154176797</v>
      </c>
      <c r="D866" s="7">
        <f t="shared" si="40"/>
        <v>-4.3596411329619729E-2</v>
      </c>
      <c r="E866" s="7">
        <f t="shared" si="41"/>
        <v>4.3596411329619729E-2</v>
      </c>
    </row>
    <row r="867" spans="1:5" x14ac:dyDescent="0.25">
      <c r="A867" s="7">
        <v>3.7</v>
      </c>
      <c r="B867" s="7">
        <v>27.2</v>
      </c>
      <c r="C867" s="7">
        <f t="shared" si="39"/>
        <v>33.827144009384234</v>
      </c>
      <c r="D867" s="7">
        <f t="shared" si="40"/>
        <v>-0.24364500034500866</v>
      </c>
      <c r="E867" s="7">
        <f t="shared" si="41"/>
        <v>0.24364500034500866</v>
      </c>
    </row>
    <row r="868" spans="1:5" x14ac:dyDescent="0.25">
      <c r="A868" s="7">
        <v>5.7</v>
      </c>
      <c r="B868" s="7">
        <v>27.1</v>
      </c>
      <c r="C868" s="7">
        <f t="shared" si="39"/>
        <v>24.803869424955352</v>
      </c>
      <c r="D868" s="7">
        <f t="shared" si="40"/>
        <v>8.472806549980258E-2</v>
      </c>
      <c r="E868" s="7">
        <f t="shared" si="41"/>
        <v>8.472806549980258E-2</v>
      </c>
    </row>
    <row r="869" spans="1:5" x14ac:dyDescent="0.25">
      <c r="A869" s="7">
        <v>2</v>
      </c>
      <c r="B869" s="7">
        <v>40.239699999999999</v>
      </c>
      <c r="C869" s="7">
        <f t="shared" si="39"/>
        <v>41.496927406148785</v>
      </c>
      <c r="D869" s="7">
        <f t="shared" si="40"/>
        <v>-3.1243458727296329E-2</v>
      </c>
      <c r="E869" s="7">
        <f t="shared" si="41"/>
        <v>3.1243458727296329E-2</v>
      </c>
    </row>
    <row r="870" spans="1:5" x14ac:dyDescent="0.25">
      <c r="A870" s="7">
        <v>2</v>
      </c>
      <c r="B870" s="7">
        <v>38</v>
      </c>
      <c r="C870" s="7">
        <f t="shared" si="39"/>
        <v>41.496927406148785</v>
      </c>
      <c r="D870" s="7">
        <f t="shared" si="40"/>
        <v>-9.2024405424968037E-2</v>
      </c>
      <c r="E870" s="7">
        <f t="shared" si="41"/>
        <v>9.2024405424968037E-2</v>
      </c>
    </row>
    <row r="871" spans="1:5" x14ac:dyDescent="0.25">
      <c r="A871" s="7">
        <v>2.4</v>
      </c>
      <c r="B871" s="7">
        <v>39.200000000000003</v>
      </c>
      <c r="C871" s="7">
        <f t="shared" si="39"/>
        <v>39.692272489263011</v>
      </c>
      <c r="D871" s="7">
        <f t="shared" si="40"/>
        <v>-1.2557971664872667E-2</v>
      </c>
      <c r="E871" s="7">
        <f t="shared" si="41"/>
        <v>1.2557971664872667E-2</v>
      </c>
    </row>
    <row r="872" spans="1:5" x14ac:dyDescent="0.25">
      <c r="A872" s="7">
        <v>2.4</v>
      </c>
      <c r="B872" s="7">
        <v>34.700000000000003</v>
      </c>
      <c r="C872" s="7">
        <f t="shared" si="39"/>
        <v>39.692272489263011</v>
      </c>
      <c r="D872" s="7">
        <f t="shared" si="40"/>
        <v>-0.14386952418625384</v>
      </c>
      <c r="E872" s="7">
        <f t="shared" si="41"/>
        <v>0.14386952418625384</v>
      </c>
    </row>
    <row r="873" spans="1:5" x14ac:dyDescent="0.25">
      <c r="A873" s="7">
        <v>3.7</v>
      </c>
      <c r="B873" s="7">
        <v>28.8</v>
      </c>
      <c r="C873" s="7">
        <f t="shared" si="39"/>
        <v>33.827144009384234</v>
      </c>
      <c r="D873" s="7">
        <f t="shared" si="40"/>
        <v>-0.17455361143695255</v>
      </c>
      <c r="E873" s="7">
        <f t="shared" si="41"/>
        <v>0.17455361143695255</v>
      </c>
    </row>
    <row r="874" spans="1:5" x14ac:dyDescent="0.25">
      <c r="A874" s="7">
        <v>5.7</v>
      </c>
      <c r="B874" s="7">
        <v>27.1</v>
      </c>
      <c r="C874" s="7">
        <f t="shared" si="39"/>
        <v>24.803869424955352</v>
      </c>
      <c r="D874" s="7">
        <f t="shared" si="40"/>
        <v>8.472806549980258E-2</v>
      </c>
      <c r="E874" s="7">
        <f t="shared" si="41"/>
        <v>8.472806549980258E-2</v>
      </c>
    </row>
    <row r="875" spans="1:5" x14ac:dyDescent="0.25">
      <c r="A875" s="7">
        <v>3.7</v>
      </c>
      <c r="B875" s="7">
        <v>30.5</v>
      </c>
      <c r="C875" s="7">
        <f t="shared" si="39"/>
        <v>33.827144009384234</v>
      </c>
      <c r="D875" s="7">
        <f t="shared" si="40"/>
        <v>-0.10908668883226998</v>
      </c>
      <c r="E875" s="7">
        <f t="shared" si="41"/>
        <v>0.10908668883226998</v>
      </c>
    </row>
    <row r="876" spans="1:5" x14ac:dyDescent="0.25">
      <c r="A876" s="7">
        <v>2</v>
      </c>
      <c r="B876" s="7">
        <v>40.239699999999999</v>
      </c>
      <c r="C876" s="7">
        <f t="shared" si="39"/>
        <v>41.496927406148785</v>
      </c>
      <c r="D876" s="7">
        <f t="shared" si="40"/>
        <v>-3.1243458727296329E-2</v>
      </c>
      <c r="E876" s="7">
        <f t="shared" si="41"/>
        <v>3.1243458727296329E-2</v>
      </c>
    </row>
    <row r="877" spans="1:5" x14ac:dyDescent="0.25">
      <c r="A877" s="7">
        <v>2</v>
      </c>
      <c r="B877" s="7">
        <v>38</v>
      </c>
      <c r="C877" s="7">
        <f t="shared" si="39"/>
        <v>41.496927406148785</v>
      </c>
      <c r="D877" s="7">
        <f t="shared" si="40"/>
        <v>-9.2024405424968037E-2</v>
      </c>
      <c r="E877" s="7">
        <f t="shared" si="41"/>
        <v>9.2024405424968037E-2</v>
      </c>
    </row>
    <row r="878" spans="1:5" x14ac:dyDescent="0.25">
      <c r="A878" s="7">
        <v>2.4</v>
      </c>
      <c r="B878" s="7">
        <v>39.200000000000003</v>
      </c>
      <c r="C878" s="7">
        <f t="shared" si="39"/>
        <v>39.692272489263011</v>
      </c>
      <c r="D878" s="7">
        <f t="shared" si="40"/>
        <v>-1.2557971664872667E-2</v>
      </c>
      <c r="E878" s="7">
        <f t="shared" si="41"/>
        <v>1.2557971664872667E-2</v>
      </c>
    </row>
    <row r="879" spans="1:5" x14ac:dyDescent="0.25">
      <c r="A879" s="7">
        <v>2.4</v>
      </c>
      <c r="B879" s="7">
        <v>34.700000000000003</v>
      </c>
      <c r="C879" s="7">
        <f t="shared" si="39"/>
        <v>39.692272489263011</v>
      </c>
      <c r="D879" s="7">
        <f t="shared" si="40"/>
        <v>-0.14386952418625384</v>
      </c>
      <c r="E879" s="7">
        <f t="shared" si="41"/>
        <v>0.14386952418625384</v>
      </c>
    </row>
    <row r="880" spans="1:5" x14ac:dyDescent="0.25">
      <c r="A880" s="7">
        <v>3.8</v>
      </c>
      <c r="B880" s="7">
        <v>28.2</v>
      </c>
      <c r="C880" s="7">
        <f t="shared" si="39"/>
        <v>33.375980280162793</v>
      </c>
      <c r="D880" s="7">
        <f t="shared" si="40"/>
        <v>-0.18354540000577282</v>
      </c>
      <c r="E880" s="7">
        <f t="shared" si="41"/>
        <v>0.18354540000577282</v>
      </c>
    </row>
    <row r="881" spans="1:5" x14ac:dyDescent="0.25">
      <c r="A881" s="7">
        <v>3.8</v>
      </c>
      <c r="B881" s="7">
        <v>29.5</v>
      </c>
      <c r="C881" s="7">
        <f t="shared" si="39"/>
        <v>33.375980280162793</v>
      </c>
      <c r="D881" s="7">
        <f t="shared" si="40"/>
        <v>-0.1313891620394167</v>
      </c>
      <c r="E881" s="7">
        <f t="shared" si="41"/>
        <v>0.1313891620394167</v>
      </c>
    </row>
    <row r="882" spans="1:5" x14ac:dyDescent="0.25">
      <c r="A882" s="7">
        <v>4.5999999999999996</v>
      </c>
      <c r="B882" s="7">
        <v>29.9</v>
      </c>
      <c r="C882" s="7">
        <f t="shared" si="39"/>
        <v>29.766670446391238</v>
      </c>
      <c r="D882" s="7">
        <f t="shared" si="40"/>
        <v>4.4591823949418205E-3</v>
      </c>
      <c r="E882" s="7">
        <f t="shared" si="41"/>
        <v>4.4591823949418205E-3</v>
      </c>
    </row>
    <row r="883" spans="1:5" x14ac:dyDescent="0.25">
      <c r="A883" s="7">
        <v>2</v>
      </c>
      <c r="B883" s="7">
        <v>34.5</v>
      </c>
      <c r="C883" s="7">
        <f t="shared" si="39"/>
        <v>41.496927406148785</v>
      </c>
      <c r="D883" s="7">
        <f t="shared" si="40"/>
        <v>-0.20280949003329812</v>
      </c>
      <c r="E883" s="7">
        <f t="shared" si="41"/>
        <v>0.20280949003329812</v>
      </c>
    </row>
    <row r="884" spans="1:5" x14ac:dyDescent="0.25">
      <c r="A884" s="7">
        <v>2</v>
      </c>
      <c r="B884" s="7">
        <v>35.299999999999997</v>
      </c>
      <c r="C884" s="7">
        <f t="shared" si="39"/>
        <v>41.496927406148785</v>
      </c>
      <c r="D884" s="7">
        <f t="shared" si="40"/>
        <v>-0.17555035144897418</v>
      </c>
      <c r="E884" s="7">
        <f t="shared" si="41"/>
        <v>0.17555035144897418</v>
      </c>
    </row>
    <row r="885" spans="1:5" x14ac:dyDescent="0.25">
      <c r="A885" s="7">
        <v>2.7</v>
      </c>
      <c r="B885" s="7">
        <v>32.700000000000003</v>
      </c>
      <c r="C885" s="7">
        <f t="shared" si="39"/>
        <v>38.338781301598672</v>
      </c>
      <c r="D885" s="7">
        <f t="shared" si="40"/>
        <v>-0.17243979515592259</v>
      </c>
      <c r="E885" s="7">
        <f t="shared" si="41"/>
        <v>0.17243979515592259</v>
      </c>
    </row>
    <row r="886" spans="1:5" x14ac:dyDescent="0.25">
      <c r="A886" s="7">
        <v>3.5</v>
      </c>
      <c r="B886" s="7">
        <v>34.5</v>
      </c>
      <c r="C886" s="7">
        <f t="shared" si="39"/>
        <v>34.729471467827125</v>
      </c>
      <c r="D886" s="7">
        <f t="shared" si="40"/>
        <v>-6.6513468935398496E-3</v>
      </c>
      <c r="E886" s="7">
        <f t="shared" si="41"/>
        <v>6.6513468935398496E-3</v>
      </c>
    </row>
    <row r="887" spans="1:5" x14ac:dyDescent="0.25">
      <c r="A887" s="7">
        <v>3.5</v>
      </c>
      <c r="B887" s="7">
        <v>39.0959</v>
      </c>
      <c r="C887" s="7">
        <f t="shared" si="39"/>
        <v>34.729471467827125</v>
      </c>
      <c r="D887" s="7">
        <f t="shared" si="40"/>
        <v>0.11168507521691215</v>
      </c>
      <c r="E887" s="7">
        <f t="shared" si="41"/>
        <v>0.11168507521691215</v>
      </c>
    </row>
    <row r="888" spans="1:5" x14ac:dyDescent="0.25">
      <c r="A888" s="7">
        <v>3.5</v>
      </c>
      <c r="B888" s="7">
        <v>32.200000000000003</v>
      </c>
      <c r="C888" s="7">
        <f t="shared" si="39"/>
        <v>34.729471467827125</v>
      </c>
      <c r="D888" s="7">
        <f t="shared" si="40"/>
        <v>-7.8555014528792599E-2</v>
      </c>
      <c r="E888" s="7">
        <f t="shared" si="41"/>
        <v>7.8555014528792599E-2</v>
      </c>
    </row>
    <row r="889" spans="1:5" x14ac:dyDescent="0.25">
      <c r="A889" s="7">
        <v>3.5</v>
      </c>
      <c r="B889" s="7">
        <v>34.200000000000003</v>
      </c>
      <c r="C889" s="7">
        <f t="shared" si="39"/>
        <v>34.729471467827125</v>
      </c>
      <c r="D889" s="7">
        <f t="shared" si="40"/>
        <v>-1.5481621866290114E-2</v>
      </c>
      <c r="E889" s="7">
        <f t="shared" si="41"/>
        <v>1.5481621866290114E-2</v>
      </c>
    </row>
    <row r="890" spans="1:5" x14ac:dyDescent="0.25">
      <c r="A890" s="7">
        <v>5.4</v>
      </c>
      <c r="B890" s="7">
        <v>27</v>
      </c>
      <c r="C890" s="7">
        <f t="shared" si="39"/>
        <v>26.157360612619684</v>
      </c>
      <c r="D890" s="7">
        <f t="shared" si="40"/>
        <v>3.1208866199270976E-2</v>
      </c>
      <c r="E890" s="7">
        <f t="shared" si="41"/>
        <v>3.1208866199270976E-2</v>
      </c>
    </row>
    <row r="891" spans="1:5" x14ac:dyDescent="0.25">
      <c r="A891" s="7">
        <v>2.2999999999999998</v>
      </c>
      <c r="B891" s="7">
        <v>34.700000000000003</v>
      </c>
      <c r="C891" s="7">
        <f t="shared" si="39"/>
        <v>40.143436218484453</v>
      </c>
      <c r="D891" s="7">
        <f t="shared" si="40"/>
        <v>-0.15687136076324062</v>
      </c>
      <c r="E891" s="7">
        <f t="shared" si="41"/>
        <v>0.15687136076324062</v>
      </c>
    </row>
    <row r="892" spans="1:5" x14ac:dyDescent="0.25">
      <c r="A892" s="7">
        <v>2.5</v>
      </c>
      <c r="B892" s="7">
        <v>38.6</v>
      </c>
      <c r="C892" s="7">
        <f t="shared" si="39"/>
        <v>39.241108760041563</v>
      </c>
      <c r="D892" s="7">
        <f t="shared" si="40"/>
        <v>-1.6609035234237339E-2</v>
      </c>
      <c r="E892" s="7">
        <f t="shared" si="41"/>
        <v>1.6609035234237339E-2</v>
      </c>
    </row>
    <row r="893" spans="1:5" x14ac:dyDescent="0.25">
      <c r="A893" s="7">
        <v>3.7</v>
      </c>
      <c r="B893" s="7">
        <v>30.5</v>
      </c>
      <c r="C893" s="7">
        <f t="shared" si="39"/>
        <v>33.827144009384234</v>
      </c>
      <c r="D893" s="7">
        <f t="shared" si="40"/>
        <v>-0.10908668883226998</v>
      </c>
      <c r="E893" s="7">
        <f t="shared" si="41"/>
        <v>0.10908668883226998</v>
      </c>
    </row>
    <row r="894" spans="1:5" x14ac:dyDescent="0.25">
      <c r="A894" s="7">
        <v>2.5</v>
      </c>
      <c r="B894" s="7">
        <v>38.6</v>
      </c>
      <c r="C894" s="7">
        <f t="shared" si="39"/>
        <v>39.241108760041563</v>
      </c>
      <c r="D894" s="7">
        <f t="shared" si="40"/>
        <v>-1.6609035234237339E-2</v>
      </c>
      <c r="E894" s="7">
        <f t="shared" si="41"/>
        <v>1.6609035234237339E-2</v>
      </c>
    </row>
    <row r="895" spans="1:5" x14ac:dyDescent="0.25">
      <c r="A895" s="7">
        <v>2.5</v>
      </c>
      <c r="B895" s="7">
        <v>39.200000000000003</v>
      </c>
      <c r="C895" s="7">
        <f t="shared" si="39"/>
        <v>39.241108760041563</v>
      </c>
      <c r="D895" s="7">
        <f t="shared" si="40"/>
        <v>-1.048692858203057E-3</v>
      </c>
      <c r="E895" s="7">
        <f t="shared" si="41"/>
        <v>1.048692858203057E-3</v>
      </c>
    </row>
    <row r="896" spans="1:5" x14ac:dyDescent="0.25">
      <c r="A896" s="7">
        <v>3</v>
      </c>
      <c r="B896" s="7">
        <v>34.799999999999997</v>
      </c>
      <c r="C896" s="7">
        <f t="shared" si="39"/>
        <v>36.98529011393434</v>
      </c>
      <c r="D896" s="7">
        <f t="shared" si="40"/>
        <v>-6.2795692929147787E-2</v>
      </c>
      <c r="E896" s="7">
        <f t="shared" si="41"/>
        <v>6.2795692929147787E-2</v>
      </c>
    </row>
    <row r="897" spans="1:5" x14ac:dyDescent="0.25">
      <c r="A897" s="7">
        <v>2.5</v>
      </c>
      <c r="B897" s="7">
        <v>42.9</v>
      </c>
      <c r="C897" s="7">
        <f t="shared" si="39"/>
        <v>39.241108760041563</v>
      </c>
      <c r="D897" s="7">
        <f t="shared" si="40"/>
        <v>8.5288840092271237E-2</v>
      </c>
      <c r="E897" s="7">
        <f t="shared" si="41"/>
        <v>8.5288840092271237E-2</v>
      </c>
    </row>
    <row r="898" spans="1:5" x14ac:dyDescent="0.25">
      <c r="A898" s="7">
        <v>3.5</v>
      </c>
      <c r="B898" s="7">
        <v>30.6</v>
      </c>
      <c r="C898" s="7">
        <f t="shared" si="39"/>
        <v>34.729471467827125</v>
      </c>
      <c r="D898" s="7">
        <f t="shared" si="40"/>
        <v>-0.13495004796820664</v>
      </c>
      <c r="E898" s="7">
        <f t="shared" si="41"/>
        <v>0.13495004796820664</v>
      </c>
    </row>
    <row r="899" spans="1:5" x14ac:dyDescent="0.25">
      <c r="A899" s="7">
        <v>3.5</v>
      </c>
      <c r="B899" s="7">
        <v>28.7</v>
      </c>
      <c r="C899" s="7">
        <f t="shared" ref="C899:C962" si="42">$M$6*A899+$M$5</f>
        <v>34.729471467827125</v>
      </c>
      <c r="D899" s="7">
        <f t="shared" ref="D899:D962" si="43">(B899-C899)/B899</f>
        <v>-0.21008611386157233</v>
      </c>
      <c r="E899" s="7">
        <f t="shared" ref="E899:E962" si="44">ABS(D:D)</f>
        <v>0.21008611386157233</v>
      </c>
    </row>
    <row r="900" spans="1:5" x14ac:dyDescent="0.25">
      <c r="A900" s="7">
        <v>2.5</v>
      </c>
      <c r="B900" s="7">
        <v>39.200000000000003</v>
      </c>
      <c r="C900" s="7">
        <f t="shared" si="42"/>
        <v>39.241108760041563</v>
      </c>
      <c r="D900" s="7">
        <f t="shared" si="43"/>
        <v>-1.048692858203057E-3</v>
      </c>
      <c r="E900" s="7">
        <f t="shared" si="44"/>
        <v>1.048692858203057E-3</v>
      </c>
    </row>
    <row r="901" spans="1:5" x14ac:dyDescent="0.25">
      <c r="A901" s="7">
        <v>3</v>
      </c>
      <c r="B901" s="7">
        <v>34.799999999999997</v>
      </c>
      <c r="C901" s="7">
        <f t="shared" si="42"/>
        <v>36.98529011393434</v>
      </c>
      <c r="D901" s="7">
        <f t="shared" si="43"/>
        <v>-6.2795692929147787E-2</v>
      </c>
      <c r="E901" s="7">
        <f t="shared" si="44"/>
        <v>6.2795692929147787E-2</v>
      </c>
    </row>
    <row r="902" spans="1:5" x14ac:dyDescent="0.25">
      <c r="A902" s="7">
        <v>2.5</v>
      </c>
      <c r="B902" s="7">
        <v>42.9</v>
      </c>
      <c r="C902" s="7">
        <f t="shared" si="42"/>
        <v>39.241108760041563</v>
      </c>
      <c r="D902" s="7">
        <f t="shared" si="43"/>
        <v>8.5288840092271237E-2</v>
      </c>
      <c r="E902" s="7">
        <f t="shared" si="44"/>
        <v>8.5288840092271237E-2</v>
      </c>
    </row>
    <row r="903" spans="1:5" x14ac:dyDescent="0.25">
      <c r="A903" s="7">
        <v>4</v>
      </c>
      <c r="B903" s="7">
        <v>27.8</v>
      </c>
      <c r="C903" s="7">
        <f t="shared" si="42"/>
        <v>32.473652821719902</v>
      </c>
      <c r="D903" s="7">
        <f t="shared" si="43"/>
        <v>-0.16811700797553603</v>
      </c>
      <c r="E903" s="7">
        <f t="shared" si="44"/>
        <v>0.16811700797553603</v>
      </c>
    </row>
    <row r="904" spans="1:5" x14ac:dyDescent="0.25">
      <c r="A904" s="7">
        <v>4.5999999999999996</v>
      </c>
      <c r="B904" s="7">
        <v>29</v>
      </c>
      <c r="C904" s="7">
        <f t="shared" si="42"/>
        <v>29.766670446391238</v>
      </c>
      <c r="D904" s="7">
        <f t="shared" si="43"/>
        <v>-2.6436911944525455E-2</v>
      </c>
      <c r="E904" s="7">
        <f t="shared" si="44"/>
        <v>2.6436911944525455E-2</v>
      </c>
    </row>
    <row r="905" spans="1:5" x14ac:dyDescent="0.25">
      <c r="A905" s="7">
        <v>2.4</v>
      </c>
      <c r="B905" s="7">
        <v>37.976399999999998</v>
      </c>
      <c r="C905" s="7">
        <f t="shared" si="42"/>
        <v>39.692272489263011</v>
      </c>
      <c r="D905" s="7">
        <f t="shared" si="43"/>
        <v>-4.5182599963740994E-2</v>
      </c>
      <c r="E905" s="7">
        <f t="shared" si="44"/>
        <v>4.5182599963740994E-2</v>
      </c>
    </row>
    <row r="906" spans="1:5" x14ac:dyDescent="0.25">
      <c r="A906" s="7">
        <v>3</v>
      </c>
      <c r="B906" s="7">
        <v>35.288699999999999</v>
      </c>
      <c r="C906" s="7">
        <f t="shared" si="42"/>
        <v>36.98529011393434</v>
      </c>
      <c r="D906" s="7">
        <f t="shared" si="43"/>
        <v>-4.80774331141227E-2</v>
      </c>
      <c r="E906" s="7">
        <f t="shared" si="44"/>
        <v>4.80774331141227E-2</v>
      </c>
    </row>
    <row r="907" spans="1:5" x14ac:dyDescent="0.25">
      <c r="A907" s="7">
        <v>3.8</v>
      </c>
      <c r="B907" s="7">
        <v>29.809899999999999</v>
      </c>
      <c r="C907" s="7">
        <f t="shared" si="42"/>
        <v>33.375980280162793</v>
      </c>
      <c r="D907" s="7">
        <f t="shared" si="43"/>
        <v>-0.11962738151294684</v>
      </c>
      <c r="E907" s="7">
        <f t="shared" si="44"/>
        <v>0.11962738151294684</v>
      </c>
    </row>
    <row r="908" spans="1:5" x14ac:dyDescent="0.25">
      <c r="A908" s="7">
        <v>5.6</v>
      </c>
      <c r="B908" s="7">
        <v>24.947700000000001</v>
      </c>
      <c r="C908" s="7">
        <f t="shared" si="42"/>
        <v>25.255033154176797</v>
      </c>
      <c r="D908" s="7">
        <f t="shared" si="43"/>
        <v>-1.2319097719501021E-2</v>
      </c>
      <c r="E908" s="7">
        <f t="shared" si="44"/>
        <v>1.2319097719501021E-2</v>
      </c>
    </row>
    <row r="909" spans="1:5" x14ac:dyDescent="0.25">
      <c r="A909" s="7">
        <v>5.6</v>
      </c>
      <c r="B909" s="7">
        <v>25.1952</v>
      </c>
      <c r="C909" s="7">
        <f t="shared" si="42"/>
        <v>25.255033154176797</v>
      </c>
      <c r="D909" s="7">
        <f t="shared" si="43"/>
        <v>-2.3747838547341126E-3</v>
      </c>
      <c r="E909" s="7">
        <f t="shared" si="44"/>
        <v>2.3747838547341126E-3</v>
      </c>
    </row>
    <row r="910" spans="1:5" x14ac:dyDescent="0.25">
      <c r="A910" s="7">
        <v>3.5</v>
      </c>
      <c r="B910" s="7">
        <v>32.407600000000002</v>
      </c>
      <c r="C910" s="7">
        <f t="shared" si="42"/>
        <v>34.729471467827125</v>
      </c>
      <c r="D910" s="7">
        <f t="shared" si="43"/>
        <v>-7.1645893797353782E-2</v>
      </c>
      <c r="E910" s="7">
        <f t="shared" si="44"/>
        <v>7.1645893797353782E-2</v>
      </c>
    </row>
    <row r="911" spans="1:5" x14ac:dyDescent="0.25">
      <c r="A911" s="7">
        <v>4</v>
      </c>
      <c r="B911" s="7">
        <v>29.9</v>
      </c>
      <c r="C911" s="7">
        <f t="shared" si="42"/>
        <v>32.473652821719902</v>
      </c>
      <c r="D911" s="7">
        <f t="shared" si="43"/>
        <v>-8.607534520802354E-2</v>
      </c>
      <c r="E911" s="7">
        <f t="shared" si="44"/>
        <v>8.607534520802354E-2</v>
      </c>
    </row>
    <row r="912" spans="1:5" x14ac:dyDescent="0.25">
      <c r="A912" s="7">
        <v>4</v>
      </c>
      <c r="B912" s="7">
        <v>30.9375</v>
      </c>
      <c r="C912" s="7">
        <f t="shared" si="42"/>
        <v>32.473652821719902</v>
      </c>
      <c r="D912" s="7">
        <f t="shared" si="43"/>
        <v>-4.9653424540441284E-2</v>
      </c>
      <c r="E912" s="7">
        <f t="shared" si="44"/>
        <v>4.9653424540441284E-2</v>
      </c>
    </row>
    <row r="913" spans="1:5" x14ac:dyDescent="0.25">
      <c r="A913" s="7">
        <v>2.5</v>
      </c>
      <c r="B913" s="7">
        <v>38.029899999999998</v>
      </c>
      <c r="C913" s="7">
        <f t="shared" si="42"/>
        <v>39.241108760041563</v>
      </c>
      <c r="D913" s="7">
        <f t="shared" si="43"/>
        <v>-3.184885471803936E-2</v>
      </c>
      <c r="E913" s="7">
        <f t="shared" si="44"/>
        <v>3.184885471803936E-2</v>
      </c>
    </row>
    <row r="914" spans="1:5" x14ac:dyDescent="0.25">
      <c r="A914" s="7">
        <v>4</v>
      </c>
      <c r="B914" s="7">
        <v>28.0488</v>
      </c>
      <c r="C914" s="7">
        <f t="shared" si="42"/>
        <v>32.473652821719902</v>
      </c>
      <c r="D914" s="7">
        <f t="shared" si="43"/>
        <v>-0.15775551259661386</v>
      </c>
      <c r="E914" s="7">
        <f t="shared" si="44"/>
        <v>0.15775551259661386</v>
      </c>
    </row>
    <row r="915" spans="1:5" x14ac:dyDescent="0.25">
      <c r="A915" s="7">
        <v>4</v>
      </c>
      <c r="B915" s="7">
        <v>28.654900000000001</v>
      </c>
      <c r="C915" s="7">
        <f t="shared" si="42"/>
        <v>32.473652821719902</v>
      </c>
      <c r="D915" s="7">
        <f t="shared" si="43"/>
        <v>-0.13326700919283965</v>
      </c>
      <c r="E915" s="7">
        <f t="shared" si="44"/>
        <v>0.13326700919283965</v>
      </c>
    </row>
    <row r="916" spans="1:5" x14ac:dyDescent="0.25">
      <c r="A916" s="7">
        <v>3.6</v>
      </c>
      <c r="B916" s="7">
        <v>33</v>
      </c>
      <c r="C916" s="7">
        <f t="shared" si="42"/>
        <v>34.278307738605676</v>
      </c>
      <c r="D916" s="7">
        <f t="shared" si="43"/>
        <v>-3.8736598139565939E-2</v>
      </c>
      <c r="E916" s="7">
        <f t="shared" si="44"/>
        <v>3.8736598139565939E-2</v>
      </c>
    </row>
    <row r="917" spans="1:5" x14ac:dyDescent="0.25">
      <c r="A917" s="7">
        <v>2.4</v>
      </c>
      <c r="B917" s="7">
        <v>37</v>
      </c>
      <c r="C917" s="7">
        <f t="shared" si="42"/>
        <v>39.692272489263011</v>
      </c>
      <c r="D917" s="7">
        <f t="shared" si="43"/>
        <v>-7.2764121331432743E-2</v>
      </c>
      <c r="E917" s="7">
        <f t="shared" si="44"/>
        <v>7.2764121331432743E-2</v>
      </c>
    </row>
    <row r="918" spans="1:5" x14ac:dyDescent="0.25">
      <c r="A918" s="7">
        <v>3.6</v>
      </c>
      <c r="B918" s="7">
        <v>33</v>
      </c>
      <c r="C918" s="7">
        <f t="shared" si="42"/>
        <v>34.278307738605676</v>
      </c>
      <c r="D918" s="7">
        <f t="shared" si="43"/>
        <v>-3.8736598139565939E-2</v>
      </c>
      <c r="E918" s="7">
        <f t="shared" si="44"/>
        <v>3.8736598139565939E-2</v>
      </c>
    </row>
    <row r="919" spans="1:5" x14ac:dyDescent="0.25">
      <c r="A919" s="7">
        <v>3.6</v>
      </c>
      <c r="B919" s="7">
        <v>33.200000000000003</v>
      </c>
      <c r="C919" s="7">
        <f t="shared" si="42"/>
        <v>34.278307738605676</v>
      </c>
      <c r="D919" s="7">
        <f t="shared" si="43"/>
        <v>-3.2479148753182925E-2</v>
      </c>
      <c r="E919" s="7">
        <f t="shared" si="44"/>
        <v>3.2479148753182925E-2</v>
      </c>
    </row>
    <row r="920" spans="1:5" x14ac:dyDescent="0.25">
      <c r="A920" s="7">
        <v>2.4</v>
      </c>
      <c r="B920" s="7">
        <v>45.3</v>
      </c>
      <c r="C920" s="7">
        <f t="shared" si="42"/>
        <v>39.692272489263011</v>
      </c>
      <c r="D920" s="7">
        <f t="shared" si="43"/>
        <v>0.12379089427675466</v>
      </c>
      <c r="E920" s="7">
        <f t="shared" si="44"/>
        <v>0.12379089427675466</v>
      </c>
    </row>
    <row r="921" spans="1:5" x14ac:dyDescent="0.25">
      <c r="A921" s="7">
        <v>2.4</v>
      </c>
      <c r="B921" s="7">
        <v>35.810299999999998</v>
      </c>
      <c r="C921" s="7">
        <f t="shared" si="42"/>
        <v>39.692272489263011</v>
      </c>
      <c r="D921" s="7">
        <f t="shared" si="43"/>
        <v>-0.10840379693169322</v>
      </c>
      <c r="E921" s="7">
        <f t="shared" si="44"/>
        <v>0.10840379693169322</v>
      </c>
    </row>
    <row r="922" spans="1:5" x14ac:dyDescent="0.25">
      <c r="A922" s="7">
        <v>2.4</v>
      </c>
      <c r="B922" s="7">
        <v>34.283099999999997</v>
      </c>
      <c r="C922" s="7">
        <f t="shared" si="42"/>
        <v>39.692272489263011</v>
      </c>
      <c r="D922" s="7">
        <f t="shared" si="43"/>
        <v>-0.15777956162841208</v>
      </c>
      <c r="E922" s="7">
        <f t="shared" si="44"/>
        <v>0.15777956162841208</v>
      </c>
    </row>
    <row r="923" spans="1:5" x14ac:dyDescent="0.25">
      <c r="A923" s="7">
        <v>3.2</v>
      </c>
      <c r="B923" s="7">
        <v>33.762799999999999</v>
      </c>
      <c r="C923" s="7">
        <f t="shared" si="42"/>
        <v>36.082962655491457</v>
      </c>
      <c r="D923" s="7">
        <f t="shared" si="43"/>
        <v>-6.8719497656931847E-2</v>
      </c>
      <c r="E923" s="7">
        <f t="shared" si="44"/>
        <v>6.8719497656931847E-2</v>
      </c>
    </row>
    <row r="924" spans="1:5" x14ac:dyDescent="0.25">
      <c r="A924" s="7">
        <v>2.7</v>
      </c>
      <c r="B924" s="7">
        <v>31.7</v>
      </c>
      <c r="C924" s="7">
        <f t="shared" si="42"/>
        <v>38.338781301598672</v>
      </c>
      <c r="D924" s="7">
        <f t="shared" si="43"/>
        <v>-0.20942527765295499</v>
      </c>
      <c r="E924" s="7">
        <f t="shared" si="44"/>
        <v>0.20942527765295499</v>
      </c>
    </row>
    <row r="925" spans="1:5" x14ac:dyDescent="0.25">
      <c r="A925" s="7">
        <v>4</v>
      </c>
      <c r="B925" s="7">
        <v>31.4</v>
      </c>
      <c r="C925" s="7">
        <f t="shared" si="42"/>
        <v>32.473652821719902</v>
      </c>
      <c r="D925" s="7">
        <f t="shared" si="43"/>
        <v>-3.4192765022926869E-2</v>
      </c>
      <c r="E925" s="7">
        <f t="shared" si="44"/>
        <v>3.4192765022926869E-2</v>
      </c>
    </row>
    <row r="926" spans="1:5" x14ac:dyDescent="0.25">
      <c r="A926" s="7">
        <v>4</v>
      </c>
      <c r="B926" s="7">
        <v>30.2</v>
      </c>
      <c r="C926" s="7">
        <f t="shared" si="42"/>
        <v>32.473652821719902</v>
      </c>
      <c r="D926" s="7">
        <f t="shared" si="43"/>
        <v>-7.5286517275493473E-2</v>
      </c>
      <c r="E926" s="7">
        <f t="shared" si="44"/>
        <v>7.5286517275493473E-2</v>
      </c>
    </row>
    <row r="927" spans="1:5" x14ac:dyDescent="0.25">
      <c r="A927" s="7">
        <v>2.7</v>
      </c>
      <c r="B927" s="7">
        <v>37.799999999999997</v>
      </c>
      <c r="C927" s="7">
        <f t="shared" si="42"/>
        <v>38.338781301598672</v>
      </c>
      <c r="D927" s="7">
        <f t="shared" si="43"/>
        <v>-1.4253473587266538E-2</v>
      </c>
      <c r="E927" s="7">
        <f t="shared" si="44"/>
        <v>1.4253473587266538E-2</v>
      </c>
    </row>
    <row r="928" spans="1:5" x14ac:dyDescent="0.25">
      <c r="A928" s="7">
        <v>3.5</v>
      </c>
      <c r="B928" s="7">
        <v>33.1</v>
      </c>
      <c r="C928" s="7">
        <f t="shared" si="42"/>
        <v>34.729471467827125</v>
      </c>
      <c r="D928" s="7">
        <f t="shared" si="43"/>
        <v>-4.9228745251574724E-2</v>
      </c>
      <c r="E928" s="7">
        <f t="shared" si="44"/>
        <v>4.9228745251574724E-2</v>
      </c>
    </row>
    <row r="929" spans="1:5" x14ac:dyDescent="0.25">
      <c r="A929" s="7">
        <v>2.5</v>
      </c>
      <c r="B929" s="7">
        <v>39.700000000000003</v>
      </c>
      <c r="C929" s="7">
        <f t="shared" si="42"/>
        <v>39.241108760041563</v>
      </c>
      <c r="D929" s="7">
        <f t="shared" si="43"/>
        <v>1.1558973298701264E-2</v>
      </c>
      <c r="E929" s="7">
        <f t="shared" si="44"/>
        <v>1.1558973298701264E-2</v>
      </c>
    </row>
    <row r="930" spans="1:5" x14ac:dyDescent="0.25">
      <c r="A930" s="7">
        <v>3.5</v>
      </c>
      <c r="B930" s="7">
        <v>37.349899999999998</v>
      </c>
      <c r="C930" s="7">
        <f t="shared" si="42"/>
        <v>34.729471467827125</v>
      </c>
      <c r="D930" s="7">
        <f t="shared" si="43"/>
        <v>7.0158916949519909E-2</v>
      </c>
      <c r="E930" s="7">
        <f t="shared" si="44"/>
        <v>7.0158916949519909E-2</v>
      </c>
    </row>
    <row r="931" spans="1:5" x14ac:dyDescent="0.25">
      <c r="A931" s="7">
        <v>4.5999999999999996</v>
      </c>
      <c r="B931" s="7">
        <v>26.548400000000001</v>
      </c>
      <c r="C931" s="7">
        <f t="shared" si="42"/>
        <v>29.766670446391238</v>
      </c>
      <c r="D931" s="7">
        <f t="shared" si="43"/>
        <v>-0.12122276470112087</v>
      </c>
      <c r="E931" s="7">
        <f t="shared" si="44"/>
        <v>0.12122276470112087</v>
      </c>
    </row>
    <row r="932" spans="1:5" x14ac:dyDescent="0.25">
      <c r="A932" s="7">
        <v>5.7</v>
      </c>
      <c r="B932" s="7">
        <v>25.617899999999999</v>
      </c>
      <c r="C932" s="7">
        <f t="shared" si="42"/>
        <v>24.803869424955352</v>
      </c>
      <c r="D932" s="7">
        <f t="shared" si="43"/>
        <v>3.1775851066818406E-2</v>
      </c>
      <c r="E932" s="7">
        <f t="shared" si="44"/>
        <v>3.1775851066818406E-2</v>
      </c>
    </row>
    <row r="933" spans="1:5" x14ac:dyDescent="0.25">
      <c r="A933" s="7">
        <v>2.7</v>
      </c>
      <c r="B933" s="7">
        <v>40.6</v>
      </c>
      <c r="C933" s="7">
        <f t="shared" si="42"/>
        <v>38.338781301598672</v>
      </c>
      <c r="D933" s="7">
        <f t="shared" si="43"/>
        <v>5.5695041832545054E-2</v>
      </c>
      <c r="E933" s="7">
        <f t="shared" si="44"/>
        <v>5.5695041832545054E-2</v>
      </c>
    </row>
    <row r="934" spans="1:5" x14ac:dyDescent="0.25">
      <c r="A934" s="7">
        <v>3.5</v>
      </c>
      <c r="B934" s="7">
        <v>36.6</v>
      </c>
      <c r="C934" s="7">
        <f t="shared" si="42"/>
        <v>34.729471467827125</v>
      </c>
      <c r="D934" s="7">
        <f t="shared" si="43"/>
        <v>5.1107336944614112E-2</v>
      </c>
      <c r="E934" s="7">
        <f t="shared" si="44"/>
        <v>5.1107336944614112E-2</v>
      </c>
    </row>
    <row r="935" spans="1:5" x14ac:dyDescent="0.25">
      <c r="A935" s="7">
        <v>2</v>
      </c>
      <c r="B935" s="7">
        <v>34.1</v>
      </c>
      <c r="C935" s="7">
        <f t="shared" si="42"/>
        <v>41.496927406148785</v>
      </c>
      <c r="D935" s="7">
        <f t="shared" si="43"/>
        <v>-0.21691869226242766</v>
      </c>
      <c r="E935" s="7">
        <f t="shared" si="44"/>
        <v>0.21691869226242766</v>
      </c>
    </row>
    <row r="936" spans="1:5" x14ac:dyDescent="0.25">
      <c r="A936" s="7">
        <v>2</v>
      </c>
      <c r="B936" s="7">
        <v>36.200000000000003</v>
      </c>
      <c r="C936" s="7">
        <f t="shared" si="42"/>
        <v>41.496927406148785</v>
      </c>
      <c r="D936" s="7">
        <f t="shared" si="43"/>
        <v>-0.14632396149582269</v>
      </c>
      <c r="E936" s="7">
        <f t="shared" si="44"/>
        <v>0.14632396149582269</v>
      </c>
    </row>
    <row r="937" spans="1:5" x14ac:dyDescent="0.25">
      <c r="A937" s="7">
        <v>3.2</v>
      </c>
      <c r="B937" s="7">
        <v>36.4</v>
      </c>
      <c r="C937" s="7">
        <f t="shared" si="42"/>
        <v>36.082962655491457</v>
      </c>
      <c r="D937" s="7">
        <f t="shared" si="43"/>
        <v>8.7098171568280695E-3</v>
      </c>
      <c r="E937" s="7">
        <f t="shared" si="44"/>
        <v>8.7098171568280695E-3</v>
      </c>
    </row>
    <row r="938" spans="1:5" x14ac:dyDescent="0.25">
      <c r="A938" s="7">
        <v>3.2</v>
      </c>
      <c r="B938" s="7">
        <v>29.7</v>
      </c>
      <c r="C938" s="7">
        <f t="shared" si="42"/>
        <v>36.082962655491457</v>
      </c>
      <c r="D938" s="7">
        <f t="shared" si="43"/>
        <v>-0.21491456752496491</v>
      </c>
      <c r="E938" s="7">
        <f t="shared" si="44"/>
        <v>0.21491456752496491</v>
      </c>
    </row>
    <row r="939" spans="1:5" x14ac:dyDescent="0.25">
      <c r="A939" s="7">
        <v>3.5</v>
      </c>
      <c r="B939" s="7">
        <v>28.7</v>
      </c>
      <c r="C939" s="7">
        <f t="shared" si="42"/>
        <v>34.729471467827125</v>
      </c>
      <c r="D939" s="7">
        <f t="shared" si="43"/>
        <v>-0.21008611386157233</v>
      </c>
      <c r="E939" s="7">
        <f t="shared" si="44"/>
        <v>0.21008611386157233</v>
      </c>
    </row>
    <row r="940" spans="1:5" x14ac:dyDescent="0.25">
      <c r="A940" s="7">
        <v>2.2999999999999998</v>
      </c>
      <c r="B940" s="7">
        <v>31.9</v>
      </c>
      <c r="C940" s="7">
        <f t="shared" si="42"/>
        <v>40.143436218484453</v>
      </c>
      <c r="D940" s="7">
        <f t="shared" si="43"/>
        <v>-0.2584149284791365</v>
      </c>
      <c r="E940" s="7">
        <f t="shared" si="44"/>
        <v>0.2584149284791365</v>
      </c>
    </row>
    <row r="941" spans="1:5" x14ac:dyDescent="0.25">
      <c r="A941" s="7">
        <v>3.7</v>
      </c>
      <c r="B941" s="7">
        <v>31.6</v>
      </c>
      <c r="C941" s="7">
        <f t="shared" si="42"/>
        <v>33.827144009384234</v>
      </c>
      <c r="D941" s="7">
        <f t="shared" si="43"/>
        <v>-7.047924080329851E-2</v>
      </c>
      <c r="E941" s="7">
        <f t="shared" si="44"/>
        <v>7.047924080329851E-2</v>
      </c>
    </row>
    <row r="942" spans="1:5" x14ac:dyDescent="0.25">
      <c r="A942" s="7">
        <v>3.2</v>
      </c>
      <c r="B942" s="7">
        <v>30.7</v>
      </c>
      <c r="C942" s="7">
        <f t="shared" si="42"/>
        <v>36.082962655491457</v>
      </c>
      <c r="D942" s="7">
        <f t="shared" si="43"/>
        <v>-0.17534080311047093</v>
      </c>
      <c r="E942" s="7">
        <f t="shared" si="44"/>
        <v>0.17534080311047093</v>
      </c>
    </row>
    <row r="943" spans="1:5" x14ac:dyDescent="0.25">
      <c r="A943" s="7">
        <v>3</v>
      </c>
      <c r="B943" s="7">
        <v>33.200000000000003</v>
      </c>
      <c r="C943" s="7">
        <f t="shared" si="42"/>
        <v>36.98529011393434</v>
      </c>
      <c r="D943" s="7">
        <f t="shared" si="43"/>
        <v>-0.11401476246790172</v>
      </c>
      <c r="E943" s="7">
        <f t="shared" si="44"/>
        <v>0.11401476246790172</v>
      </c>
    </row>
    <row r="944" spans="1:5" x14ac:dyDescent="0.25">
      <c r="A944" s="7">
        <v>3.6</v>
      </c>
      <c r="B944" s="7">
        <v>26.1066</v>
      </c>
      <c r="C944" s="7">
        <f t="shared" si="42"/>
        <v>34.278307738605676</v>
      </c>
      <c r="D944" s="7">
        <f t="shared" si="43"/>
        <v>-0.31301309778391961</v>
      </c>
      <c r="E944" s="7">
        <f t="shared" si="44"/>
        <v>0.31301309778391961</v>
      </c>
    </row>
    <row r="945" spans="1:5" x14ac:dyDescent="0.25">
      <c r="A945" s="7">
        <v>4.2</v>
      </c>
      <c r="B945" s="7">
        <v>24.6</v>
      </c>
      <c r="C945" s="7">
        <f t="shared" si="42"/>
        <v>31.571325363277012</v>
      </c>
      <c r="D945" s="7">
        <f t="shared" si="43"/>
        <v>-0.28338720988930938</v>
      </c>
      <c r="E945" s="7">
        <f t="shared" si="44"/>
        <v>0.28338720988930938</v>
      </c>
    </row>
    <row r="946" spans="1:5" x14ac:dyDescent="0.25">
      <c r="A946" s="7">
        <v>4.4000000000000004</v>
      </c>
      <c r="B946" s="7">
        <v>26.6</v>
      </c>
      <c r="C946" s="7">
        <f t="shared" si="42"/>
        <v>30.668997904834125</v>
      </c>
      <c r="D946" s="7">
        <f t="shared" si="43"/>
        <v>-0.1529698460463956</v>
      </c>
      <c r="E946" s="7">
        <f t="shared" si="44"/>
        <v>0.1529698460463956</v>
      </c>
    </row>
    <row r="947" spans="1:5" x14ac:dyDescent="0.25">
      <c r="A947" s="7">
        <v>3</v>
      </c>
      <c r="B947" s="7">
        <v>33</v>
      </c>
      <c r="C947" s="7">
        <f t="shared" si="42"/>
        <v>36.98529011393434</v>
      </c>
      <c r="D947" s="7">
        <f t="shared" si="43"/>
        <v>-0.1207663670889194</v>
      </c>
      <c r="E947" s="7">
        <f t="shared" si="44"/>
        <v>0.1207663670889194</v>
      </c>
    </row>
    <row r="948" spans="1:5" x14ac:dyDescent="0.25">
      <c r="A948" s="7">
        <v>3</v>
      </c>
      <c r="B948" s="7">
        <v>33.6</v>
      </c>
      <c r="C948" s="7">
        <f t="shared" si="42"/>
        <v>36.98529011393434</v>
      </c>
      <c r="D948" s="7">
        <f t="shared" si="43"/>
        <v>-0.1007526819623315</v>
      </c>
      <c r="E948" s="7">
        <f t="shared" si="44"/>
        <v>0.1007526819623315</v>
      </c>
    </row>
    <row r="949" spans="1:5" x14ac:dyDescent="0.25">
      <c r="A949" s="7">
        <v>3</v>
      </c>
      <c r="B949" s="7">
        <v>29.6</v>
      </c>
      <c r="C949" s="7">
        <f t="shared" si="42"/>
        <v>36.98529011393434</v>
      </c>
      <c r="D949" s="7">
        <f t="shared" si="43"/>
        <v>-0.24950304438967361</v>
      </c>
      <c r="E949" s="7">
        <f t="shared" si="44"/>
        <v>0.24950304438967361</v>
      </c>
    </row>
    <row r="950" spans="1:5" x14ac:dyDescent="0.25">
      <c r="A950" s="7">
        <v>3</v>
      </c>
      <c r="B950" s="7">
        <v>36.558999999999997</v>
      </c>
      <c r="C950" s="7">
        <f t="shared" si="42"/>
        <v>36.98529011393434</v>
      </c>
      <c r="D950" s="7">
        <f t="shared" si="43"/>
        <v>-1.1660332994183176E-2</v>
      </c>
      <c r="E950" s="7">
        <f t="shared" si="44"/>
        <v>1.1660332994183176E-2</v>
      </c>
    </row>
    <row r="951" spans="1:5" x14ac:dyDescent="0.25">
      <c r="A951" s="7">
        <v>4.8</v>
      </c>
      <c r="B951" s="7">
        <v>26.794599999999999</v>
      </c>
      <c r="C951" s="7">
        <f t="shared" si="42"/>
        <v>28.864342987948351</v>
      </c>
      <c r="D951" s="7">
        <f t="shared" si="43"/>
        <v>-7.7244780214981837E-2</v>
      </c>
      <c r="E951" s="7">
        <f t="shared" si="44"/>
        <v>7.7244780214981837E-2</v>
      </c>
    </row>
    <row r="952" spans="1:5" x14ac:dyDescent="0.25">
      <c r="A952" s="7">
        <v>4.4000000000000004</v>
      </c>
      <c r="B952" s="7">
        <v>23.152100000000001</v>
      </c>
      <c r="C952" s="7">
        <f t="shared" si="42"/>
        <v>30.668997904834125</v>
      </c>
      <c r="D952" s="7">
        <f t="shared" si="43"/>
        <v>-0.32467456104777209</v>
      </c>
      <c r="E952" s="7">
        <f t="shared" si="44"/>
        <v>0.32467456104777209</v>
      </c>
    </row>
    <row r="953" spans="1:5" x14ac:dyDescent="0.25">
      <c r="A953" s="7">
        <v>3</v>
      </c>
      <c r="B953" s="7">
        <v>29.5</v>
      </c>
      <c r="C953" s="7">
        <f t="shared" si="42"/>
        <v>36.98529011393434</v>
      </c>
      <c r="D953" s="7">
        <f t="shared" si="43"/>
        <v>-0.25373864792997763</v>
      </c>
      <c r="E953" s="7">
        <f t="shared" si="44"/>
        <v>0.25373864792997763</v>
      </c>
    </row>
    <row r="954" spans="1:5" x14ac:dyDescent="0.25">
      <c r="A954" s="7">
        <v>4.4000000000000004</v>
      </c>
      <c r="B954" s="7">
        <v>24.9</v>
      </c>
      <c r="C954" s="7">
        <f t="shared" si="42"/>
        <v>30.668997904834125</v>
      </c>
      <c r="D954" s="7">
        <f t="shared" si="43"/>
        <v>-0.23168666284474404</v>
      </c>
      <c r="E954" s="7">
        <f t="shared" si="44"/>
        <v>0.23168666284474404</v>
      </c>
    </row>
    <row r="955" spans="1:5" x14ac:dyDescent="0.25">
      <c r="A955" s="7">
        <v>4.4000000000000004</v>
      </c>
      <c r="B955" s="7">
        <v>23.152100000000001</v>
      </c>
      <c r="C955" s="7">
        <f t="shared" si="42"/>
        <v>30.668997904834125</v>
      </c>
      <c r="D955" s="7">
        <f t="shared" si="43"/>
        <v>-0.32467456104777209</v>
      </c>
      <c r="E955" s="7">
        <f t="shared" si="44"/>
        <v>0.32467456104777209</v>
      </c>
    </row>
    <row r="956" spans="1:5" x14ac:dyDescent="0.25">
      <c r="A956" s="7">
        <v>3.6</v>
      </c>
      <c r="B956" s="7">
        <v>30.9</v>
      </c>
      <c r="C956" s="7">
        <f t="shared" si="42"/>
        <v>34.278307738605676</v>
      </c>
      <c r="D956" s="7">
        <f t="shared" si="43"/>
        <v>-0.10933034752769183</v>
      </c>
      <c r="E956" s="7">
        <f t="shared" si="44"/>
        <v>0.10933034752769183</v>
      </c>
    </row>
    <row r="957" spans="1:5" x14ac:dyDescent="0.25">
      <c r="A957" s="7">
        <v>6.2</v>
      </c>
      <c r="B957" s="7">
        <v>27.4</v>
      </c>
      <c r="C957" s="7">
        <f t="shared" si="42"/>
        <v>22.548050778848129</v>
      </c>
      <c r="D957" s="7">
        <f t="shared" si="43"/>
        <v>0.17707843872817042</v>
      </c>
      <c r="E957" s="7">
        <f t="shared" si="44"/>
        <v>0.17707843872817042</v>
      </c>
    </row>
    <row r="958" spans="1:5" x14ac:dyDescent="0.25">
      <c r="A958" s="7">
        <v>2.8</v>
      </c>
      <c r="B958" s="7">
        <v>30.299299999999999</v>
      </c>
      <c r="C958" s="7">
        <f t="shared" si="42"/>
        <v>37.887617572377231</v>
      </c>
      <c r="D958" s="7">
        <f t="shared" si="43"/>
        <v>-0.25044530970607348</v>
      </c>
      <c r="E958" s="7">
        <f t="shared" si="44"/>
        <v>0.25044530970607348</v>
      </c>
    </row>
    <row r="959" spans="1:5" x14ac:dyDescent="0.25">
      <c r="A959" s="7">
        <v>3</v>
      </c>
      <c r="B959" s="7">
        <v>31.3</v>
      </c>
      <c r="C959" s="7">
        <f t="shared" si="42"/>
        <v>36.98529011393434</v>
      </c>
      <c r="D959" s="7">
        <f t="shared" si="43"/>
        <v>-0.18163866178703961</v>
      </c>
      <c r="E959" s="7">
        <f t="shared" si="44"/>
        <v>0.18163866178703961</v>
      </c>
    </row>
    <row r="960" spans="1:5" x14ac:dyDescent="0.25">
      <c r="A960" s="7">
        <v>2.4</v>
      </c>
      <c r="B960" s="7">
        <v>40.299999999999997</v>
      </c>
      <c r="C960" s="7">
        <f t="shared" si="42"/>
        <v>39.692272489263011</v>
      </c>
      <c r="D960" s="7">
        <f t="shared" si="43"/>
        <v>1.5080087115061681E-2</v>
      </c>
      <c r="E960" s="7">
        <f t="shared" si="44"/>
        <v>1.5080087115061681E-2</v>
      </c>
    </row>
    <row r="961" spans="1:5" x14ac:dyDescent="0.25">
      <c r="A961" s="7">
        <v>3</v>
      </c>
      <c r="B961" s="7">
        <v>33.1</v>
      </c>
      <c r="C961" s="7">
        <f t="shared" si="42"/>
        <v>36.98529011393434</v>
      </c>
      <c r="D961" s="7">
        <f t="shared" si="43"/>
        <v>-0.11738036597988938</v>
      </c>
      <c r="E961" s="7">
        <f t="shared" si="44"/>
        <v>0.11738036597988938</v>
      </c>
    </row>
    <row r="962" spans="1:5" x14ac:dyDescent="0.25">
      <c r="A962" s="7">
        <v>5.3</v>
      </c>
      <c r="B962" s="7">
        <v>29</v>
      </c>
      <c r="C962" s="7">
        <f t="shared" si="42"/>
        <v>26.608524341841129</v>
      </c>
      <c r="D962" s="7">
        <f t="shared" si="43"/>
        <v>8.2464677867547284E-2</v>
      </c>
      <c r="E962" s="7">
        <f t="shared" si="44"/>
        <v>8.2464677867547284E-2</v>
      </c>
    </row>
    <row r="963" spans="1:5" x14ac:dyDescent="0.25">
      <c r="A963" s="7">
        <v>6</v>
      </c>
      <c r="B963" s="7">
        <v>30.299900000000001</v>
      </c>
      <c r="C963" s="7">
        <f t="shared" ref="C963:C1026" si="45">$M$6*A963+$M$5</f>
        <v>23.450378237291019</v>
      </c>
      <c r="D963" s="7">
        <f t="shared" ref="D963:D1026" si="46">(B963-C963)/B963</f>
        <v>0.22605756991636874</v>
      </c>
      <c r="E963" s="7">
        <f t="shared" ref="E963:E1026" si="47">ABS(D:D)</f>
        <v>0.22605756991636874</v>
      </c>
    </row>
    <row r="964" spans="1:5" x14ac:dyDescent="0.25">
      <c r="A964" s="7">
        <v>3.6</v>
      </c>
      <c r="B964" s="7">
        <v>31.6</v>
      </c>
      <c r="C964" s="7">
        <f t="shared" si="45"/>
        <v>34.278307738605676</v>
      </c>
      <c r="D964" s="7">
        <f t="shared" si="46"/>
        <v>-8.4756574006508684E-2</v>
      </c>
      <c r="E964" s="7">
        <f t="shared" si="47"/>
        <v>8.4756574006508684E-2</v>
      </c>
    </row>
    <row r="965" spans="1:5" x14ac:dyDescent="0.25">
      <c r="A965" s="7">
        <v>3.5</v>
      </c>
      <c r="B965" s="7">
        <v>31.9</v>
      </c>
      <c r="C965" s="7">
        <f t="shared" si="45"/>
        <v>34.729471467827125</v>
      </c>
      <c r="D965" s="7">
        <f t="shared" si="46"/>
        <v>-8.8698165135646601E-2</v>
      </c>
      <c r="E965" s="7">
        <f t="shared" si="47"/>
        <v>8.8698165135646601E-2</v>
      </c>
    </row>
    <row r="966" spans="1:5" x14ac:dyDescent="0.25">
      <c r="A966" s="7">
        <v>3.7</v>
      </c>
      <c r="B966" s="7">
        <v>28.5</v>
      </c>
      <c r="C966" s="7">
        <f t="shared" si="45"/>
        <v>33.827144009384234</v>
      </c>
      <c r="D966" s="7">
        <f t="shared" si="46"/>
        <v>-0.18691733366260471</v>
      </c>
      <c r="E966" s="7">
        <f t="shared" si="47"/>
        <v>0.18691733366260471</v>
      </c>
    </row>
    <row r="967" spans="1:5" x14ac:dyDescent="0.25">
      <c r="A967" s="7">
        <v>4</v>
      </c>
      <c r="B967" s="7">
        <v>28.4</v>
      </c>
      <c r="C967" s="7">
        <f t="shared" si="45"/>
        <v>32.473652821719902</v>
      </c>
      <c r="D967" s="7">
        <f t="shared" si="46"/>
        <v>-0.14343847963802478</v>
      </c>
      <c r="E967" s="7">
        <f t="shared" si="47"/>
        <v>0.14343847963802478</v>
      </c>
    </row>
    <row r="968" spans="1:5" x14ac:dyDescent="0.25">
      <c r="A968" s="7">
        <v>3.5</v>
      </c>
      <c r="B968" s="7">
        <v>31.4</v>
      </c>
      <c r="C968" s="7">
        <f t="shared" si="45"/>
        <v>34.729471467827125</v>
      </c>
      <c r="D968" s="7">
        <f t="shared" si="46"/>
        <v>-0.10603412317920785</v>
      </c>
      <c r="E968" s="7">
        <f t="shared" si="47"/>
        <v>0.10603412317920785</v>
      </c>
    </row>
    <row r="969" spans="1:5" x14ac:dyDescent="0.25">
      <c r="A969" s="7">
        <v>2.5</v>
      </c>
      <c r="B969" s="7">
        <v>36.030700000000003</v>
      </c>
      <c r="C969" s="7">
        <f t="shared" si="45"/>
        <v>39.241108760041563</v>
      </c>
      <c r="D969" s="7">
        <f t="shared" si="46"/>
        <v>-8.9102036875263579E-2</v>
      </c>
      <c r="E969" s="7">
        <f t="shared" si="47"/>
        <v>8.9102036875263579E-2</v>
      </c>
    </row>
    <row r="970" spans="1:5" x14ac:dyDescent="0.25">
      <c r="A970" s="7">
        <v>3</v>
      </c>
      <c r="B970" s="7">
        <v>31.3917</v>
      </c>
      <c r="C970" s="7">
        <f t="shared" si="45"/>
        <v>36.98529011393434</v>
      </c>
      <c r="D970" s="7">
        <f t="shared" si="46"/>
        <v>-0.17818691290800881</v>
      </c>
      <c r="E970" s="7">
        <f t="shared" si="47"/>
        <v>0.17818691290800881</v>
      </c>
    </row>
    <row r="971" spans="1:5" x14ac:dyDescent="0.25">
      <c r="A971" s="7">
        <v>2.5</v>
      </c>
      <c r="B971" s="7">
        <v>37.9</v>
      </c>
      <c r="C971" s="7">
        <f t="shared" si="45"/>
        <v>39.241108760041563</v>
      </c>
      <c r="D971" s="7">
        <f t="shared" si="46"/>
        <v>-3.5385455410067657E-2</v>
      </c>
      <c r="E971" s="7">
        <f t="shared" si="47"/>
        <v>3.5385455410067657E-2</v>
      </c>
    </row>
    <row r="972" spans="1:5" x14ac:dyDescent="0.25">
      <c r="A972" s="7">
        <v>5.4</v>
      </c>
      <c r="B972" s="7">
        <v>23.898299999999999</v>
      </c>
      <c r="C972" s="7">
        <f t="shared" si="45"/>
        <v>26.157360612619684</v>
      </c>
      <c r="D972" s="7">
        <f t="shared" si="46"/>
        <v>-9.4528088299991403E-2</v>
      </c>
      <c r="E972" s="7">
        <f t="shared" si="47"/>
        <v>9.4528088299991403E-2</v>
      </c>
    </row>
    <row r="973" spans="1:5" x14ac:dyDescent="0.25">
      <c r="A973" s="7">
        <v>4</v>
      </c>
      <c r="B973" s="7">
        <v>25.753499999999999</v>
      </c>
      <c r="C973" s="7">
        <f t="shared" si="45"/>
        <v>32.473652821719902</v>
      </c>
      <c r="D973" s="7">
        <f t="shared" si="46"/>
        <v>-0.26094134085541398</v>
      </c>
      <c r="E973" s="7">
        <f t="shared" si="47"/>
        <v>0.26094134085541398</v>
      </c>
    </row>
    <row r="974" spans="1:5" x14ac:dyDescent="0.25">
      <c r="A974" s="7">
        <v>4.5999999999999996</v>
      </c>
      <c r="B974" s="7">
        <v>26.662199999999999</v>
      </c>
      <c r="C974" s="7">
        <f t="shared" si="45"/>
        <v>29.766670446391238</v>
      </c>
      <c r="D974" s="7">
        <f t="shared" si="46"/>
        <v>-0.11643714496145254</v>
      </c>
      <c r="E974" s="7">
        <f t="shared" si="47"/>
        <v>0.11643714496145254</v>
      </c>
    </row>
    <row r="975" spans="1:5" x14ac:dyDescent="0.25">
      <c r="A975" s="7">
        <v>3.5</v>
      </c>
      <c r="B975" s="7">
        <v>30.380500000000001</v>
      </c>
      <c r="C975" s="7">
        <f t="shared" si="45"/>
        <v>34.729471467827125</v>
      </c>
      <c r="D975" s="7">
        <f t="shared" si="46"/>
        <v>-0.14315009521986549</v>
      </c>
      <c r="E975" s="7">
        <f t="shared" si="47"/>
        <v>0.14315009521986549</v>
      </c>
    </row>
    <row r="976" spans="1:5" x14ac:dyDescent="0.25">
      <c r="A976" s="7">
        <v>3.5</v>
      </c>
      <c r="B976" s="7">
        <v>30.2</v>
      </c>
      <c r="C976" s="7">
        <f t="shared" si="45"/>
        <v>34.729471467827125</v>
      </c>
      <c r="D976" s="7">
        <f t="shared" si="46"/>
        <v>-0.14998249893467303</v>
      </c>
      <c r="E976" s="7">
        <f t="shared" si="47"/>
        <v>0.14998249893467303</v>
      </c>
    </row>
    <row r="977" spans="1:5" x14ac:dyDescent="0.25">
      <c r="A977" s="7">
        <v>3.6</v>
      </c>
      <c r="B977" s="7">
        <v>31.6</v>
      </c>
      <c r="C977" s="7">
        <f t="shared" si="45"/>
        <v>34.278307738605676</v>
      </c>
      <c r="D977" s="7">
        <f t="shared" si="46"/>
        <v>-8.4756574006508684E-2</v>
      </c>
      <c r="E977" s="7">
        <f t="shared" si="47"/>
        <v>8.4756574006508684E-2</v>
      </c>
    </row>
    <row r="978" spans="1:5" x14ac:dyDescent="0.25">
      <c r="A978" s="7">
        <v>5.3</v>
      </c>
      <c r="B978" s="7">
        <v>29</v>
      </c>
      <c r="C978" s="7">
        <f t="shared" si="45"/>
        <v>26.608524341841129</v>
      </c>
      <c r="D978" s="7">
        <f t="shared" si="46"/>
        <v>8.2464677867547284E-2</v>
      </c>
      <c r="E978" s="7">
        <f t="shared" si="47"/>
        <v>8.2464677867547284E-2</v>
      </c>
    </row>
    <row r="979" spans="1:5" x14ac:dyDescent="0.25">
      <c r="A979" s="7">
        <v>6</v>
      </c>
      <c r="B979" s="7">
        <v>30.299900000000001</v>
      </c>
      <c r="C979" s="7">
        <f t="shared" si="45"/>
        <v>23.450378237291019</v>
      </c>
      <c r="D979" s="7">
        <f t="shared" si="46"/>
        <v>0.22605756991636874</v>
      </c>
      <c r="E979" s="7">
        <f t="shared" si="47"/>
        <v>0.22605756991636874</v>
      </c>
    </row>
    <row r="980" spans="1:5" x14ac:dyDescent="0.25">
      <c r="A980" s="7">
        <v>6.2</v>
      </c>
      <c r="B980" s="7">
        <v>27.4</v>
      </c>
      <c r="C980" s="7">
        <f t="shared" si="45"/>
        <v>22.548050778848129</v>
      </c>
      <c r="D980" s="7">
        <f t="shared" si="46"/>
        <v>0.17707843872817042</v>
      </c>
      <c r="E980" s="7">
        <f t="shared" si="47"/>
        <v>0.17707843872817042</v>
      </c>
    </row>
    <row r="981" spans="1:5" x14ac:dyDescent="0.25">
      <c r="A981" s="7">
        <v>2.4</v>
      </c>
      <c r="B981" s="7">
        <v>40.299999999999997</v>
      </c>
      <c r="C981" s="7">
        <f t="shared" si="45"/>
        <v>39.692272489263011</v>
      </c>
      <c r="D981" s="7">
        <f t="shared" si="46"/>
        <v>1.5080087115061681E-2</v>
      </c>
      <c r="E981" s="7">
        <f t="shared" si="47"/>
        <v>1.5080087115061681E-2</v>
      </c>
    </row>
    <row r="982" spans="1:5" x14ac:dyDescent="0.25">
      <c r="A982" s="7">
        <v>3</v>
      </c>
      <c r="B982" s="7">
        <v>33.1</v>
      </c>
      <c r="C982" s="7">
        <f t="shared" si="45"/>
        <v>36.98529011393434</v>
      </c>
      <c r="D982" s="7">
        <f t="shared" si="46"/>
        <v>-0.11738036597988938</v>
      </c>
      <c r="E982" s="7">
        <f t="shared" si="47"/>
        <v>0.11738036597988938</v>
      </c>
    </row>
    <row r="983" spans="1:5" x14ac:dyDescent="0.25">
      <c r="A983" s="7">
        <v>3.5</v>
      </c>
      <c r="B983" s="7">
        <v>34.6</v>
      </c>
      <c r="C983" s="7">
        <f t="shared" si="45"/>
        <v>34.729471467827125</v>
      </c>
      <c r="D983" s="7">
        <f t="shared" si="46"/>
        <v>-3.7419499372000975E-3</v>
      </c>
      <c r="E983" s="7">
        <f t="shared" si="47"/>
        <v>3.7419499372000975E-3</v>
      </c>
    </row>
    <row r="984" spans="1:5" x14ac:dyDescent="0.25">
      <c r="A984" s="7">
        <v>2.4</v>
      </c>
      <c r="B984" s="7">
        <v>37.709800000000001</v>
      </c>
      <c r="C984" s="7">
        <f t="shared" si="45"/>
        <v>39.692272489263011</v>
      </c>
      <c r="D984" s="7">
        <f t="shared" si="46"/>
        <v>-5.2571811286801044E-2</v>
      </c>
      <c r="E984" s="7">
        <f t="shared" si="47"/>
        <v>5.2571811286801044E-2</v>
      </c>
    </row>
    <row r="985" spans="1:5" x14ac:dyDescent="0.25">
      <c r="A985" s="7">
        <v>2.4</v>
      </c>
      <c r="B985" s="7">
        <v>31.3</v>
      </c>
      <c r="C985" s="7">
        <f t="shared" si="45"/>
        <v>39.692272489263011</v>
      </c>
      <c r="D985" s="7">
        <f t="shared" si="46"/>
        <v>-0.26812372170169363</v>
      </c>
      <c r="E985" s="7">
        <f t="shared" si="47"/>
        <v>0.26812372170169363</v>
      </c>
    </row>
    <row r="986" spans="1:5" x14ac:dyDescent="0.25">
      <c r="A986" s="7">
        <v>2.4</v>
      </c>
      <c r="B986" s="7">
        <v>33.5</v>
      </c>
      <c r="C986" s="7">
        <f t="shared" si="45"/>
        <v>39.692272489263011</v>
      </c>
      <c r="D986" s="7">
        <f t="shared" si="46"/>
        <v>-0.18484395490337346</v>
      </c>
      <c r="E986" s="7">
        <f t="shared" si="47"/>
        <v>0.18484395490337346</v>
      </c>
    </row>
    <row r="987" spans="1:5" x14ac:dyDescent="0.25">
      <c r="A987" s="7">
        <v>3.5</v>
      </c>
      <c r="B987" s="7">
        <v>30.5</v>
      </c>
      <c r="C987" s="7">
        <f t="shared" si="45"/>
        <v>34.729471467827125</v>
      </c>
      <c r="D987" s="7">
        <f t="shared" si="46"/>
        <v>-0.1386711956664631</v>
      </c>
      <c r="E987" s="7">
        <f t="shared" si="47"/>
        <v>0.1386711956664631</v>
      </c>
    </row>
    <row r="988" spans="1:5" x14ac:dyDescent="0.25">
      <c r="A988" s="7">
        <v>3.7</v>
      </c>
      <c r="B988" s="7">
        <v>25.2</v>
      </c>
      <c r="C988" s="7">
        <f t="shared" si="45"/>
        <v>33.827144009384234</v>
      </c>
      <c r="D988" s="7">
        <f t="shared" si="46"/>
        <v>-0.3423469844993744</v>
      </c>
      <c r="E988" s="7">
        <f t="shared" si="47"/>
        <v>0.3423469844993744</v>
      </c>
    </row>
    <row r="989" spans="1:5" x14ac:dyDescent="0.25">
      <c r="A989" s="7">
        <v>3.7</v>
      </c>
      <c r="B989" s="7">
        <v>25.1</v>
      </c>
      <c r="C989" s="7">
        <f t="shared" si="45"/>
        <v>33.827144009384234</v>
      </c>
      <c r="D989" s="7">
        <f t="shared" si="46"/>
        <v>-0.34769498045355507</v>
      </c>
      <c r="E989" s="7">
        <f t="shared" si="47"/>
        <v>0.34769498045355507</v>
      </c>
    </row>
    <row r="990" spans="1:5" x14ac:dyDescent="0.25">
      <c r="A990" s="7">
        <v>5.3</v>
      </c>
      <c r="B990" s="7">
        <v>22.299900000000001</v>
      </c>
      <c r="C990" s="7">
        <f t="shared" si="45"/>
        <v>26.608524341841129</v>
      </c>
      <c r="D990" s="7">
        <f t="shared" si="46"/>
        <v>-0.19321272031897577</v>
      </c>
      <c r="E990" s="7">
        <f t="shared" si="47"/>
        <v>0.19321272031897577</v>
      </c>
    </row>
    <row r="991" spans="1:5" x14ac:dyDescent="0.25">
      <c r="A991" s="7">
        <v>2.4</v>
      </c>
      <c r="B991" s="7">
        <v>37.6</v>
      </c>
      <c r="C991" s="7">
        <f t="shared" si="45"/>
        <v>39.692272489263011</v>
      </c>
      <c r="D991" s="7">
        <f t="shared" si="46"/>
        <v>-5.5645544927207712E-2</v>
      </c>
      <c r="E991" s="7">
        <f t="shared" si="47"/>
        <v>5.5645544927207712E-2</v>
      </c>
    </row>
    <row r="992" spans="1:5" x14ac:dyDescent="0.25">
      <c r="A992" s="7">
        <v>3.5</v>
      </c>
      <c r="B992" s="7">
        <v>36</v>
      </c>
      <c r="C992" s="7">
        <f t="shared" si="45"/>
        <v>34.729471467827125</v>
      </c>
      <c r="D992" s="7">
        <f t="shared" si="46"/>
        <v>3.5292459227024314E-2</v>
      </c>
      <c r="E992" s="7">
        <f t="shared" si="47"/>
        <v>3.5292459227024314E-2</v>
      </c>
    </row>
    <row r="993" spans="1:5" x14ac:dyDescent="0.25">
      <c r="A993" s="7">
        <v>2.4</v>
      </c>
      <c r="B993" s="7">
        <v>39.204099999999997</v>
      </c>
      <c r="C993" s="7">
        <f t="shared" si="45"/>
        <v>39.692272489263011</v>
      </c>
      <c r="D993" s="7">
        <f t="shared" si="46"/>
        <v>-1.2452077442487256E-2</v>
      </c>
      <c r="E993" s="7">
        <f t="shared" si="47"/>
        <v>1.2452077442487256E-2</v>
      </c>
    </row>
    <row r="994" spans="1:5" x14ac:dyDescent="0.25">
      <c r="A994" s="7">
        <v>2.4</v>
      </c>
      <c r="B994" s="7">
        <v>38.6</v>
      </c>
      <c r="C994" s="7">
        <f t="shared" si="45"/>
        <v>39.692272489263011</v>
      </c>
      <c r="D994" s="7">
        <f t="shared" si="46"/>
        <v>-2.8297214747746373E-2</v>
      </c>
      <c r="E994" s="7">
        <f t="shared" si="47"/>
        <v>2.8297214747746373E-2</v>
      </c>
    </row>
    <row r="995" spans="1:5" x14ac:dyDescent="0.25">
      <c r="A995" s="7">
        <v>3.8</v>
      </c>
      <c r="B995" s="7">
        <v>31.1</v>
      </c>
      <c r="C995" s="7">
        <f t="shared" si="45"/>
        <v>33.375980280162793</v>
      </c>
      <c r="D995" s="7">
        <f t="shared" si="46"/>
        <v>-7.318264566439843E-2</v>
      </c>
      <c r="E995" s="7">
        <f t="shared" si="47"/>
        <v>7.318264566439843E-2</v>
      </c>
    </row>
    <row r="996" spans="1:5" x14ac:dyDescent="0.25">
      <c r="A996" s="7">
        <v>3.5</v>
      </c>
      <c r="B996" s="7">
        <v>29.773399999999999</v>
      </c>
      <c r="C996" s="7">
        <f t="shared" si="45"/>
        <v>34.729471467827125</v>
      </c>
      <c r="D996" s="7">
        <f t="shared" si="46"/>
        <v>-0.16645970792140388</v>
      </c>
      <c r="E996" s="7">
        <f t="shared" si="47"/>
        <v>0.16645970792140388</v>
      </c>
    </row>
    <row r="997" spans="1:5" x14ac:dyDescent="0.25">
      <c r="A997" s="7">
        <v>5</v>
      </c>
      <c r="B997" s="7">
        <v>27.251100000000001</v>
      </c>
      <c r="C997" s="7">
        <f t="shared" si="45"/>
        <v>27.962015529505461</v>
      </c>
      <c r="D997" s="7">
        <f t="shared" si="46"/>
        <v>-2.608759020756813E-2</v>
      </c>
      <c r="E997" s="7">
        <f t="shared" si="47"/>
        <v>2.608759020756813E-2</v>
      </c>
    </row>
    <row r="998" spans="1:5" x14ac:dyDescent="0.25">
      <c r="A998" s="7">
        <v>5.6</v>
      </c>
      <c r="B998" s="7">
        <v>23.6</v>
      </c>
      <c r="C998" s="7">
        <f t="shared" si="45"/>
        <v>25.255033154176797</v>
      </c>
      <c r="D998" s="7">
        <f t="shared" si="46"/>
        <v>-7.0128523482067592E-2</v>
      </c>
      <c r="E998" s="7">
        <f t="shared" si="47"/>
        <v>7.0128523482067592E-2</v>
      </c>
    </row>
    <row r="999" spans="1:5" x14ac:dyDescent="0.25">
      <c r="A999" s="7">
        <v>3.7</v>
      </c>
      <c r="B999" s="7">
        <v>26.6</v>
      </c>
      <c r="C999" s="7">
        <f t="shared" si="45"/>
        <v>33.827144009384234</v>
      </c>
      <c r="D999" s="7">
        <f t="shared" si="46"/>
        <v>-0.27169714320993354</v>
      </c>
      <c r="E999" s="7">
        <f t="shared" si="47"/>
        <v>0.27169714320993354</v>
      </c>
    </row>
    <row r="1000" spans="1:5" x14ac:dyDescent="0.25">
      <c r="A1000" s="7">
        <v>5.7</v>
      </c>
      <c r="B1000" s="7">
        <v>26</v>
      </c>
      <c r="C1000" s="7">
        <f t="shared" si="45"/>
        <v>24.803869424955352</v>
      </c>
      <c r="D1000" s="7">
        <f t="shared" si="46"/>
        <v>4.6005022117101863E-2</v>
      </c>
      <c r="E1000" s="7">
        <f t="shared" si="47"/>
        <v>4.6005022117101863E-2</v>
      </c>
    </row>
    <row r="1001" spans="1:5" x14ac:dyDescent="0.25">
      <c r="A1001" s="7">
        <v>2.4</v>
      </c>
      <c r="B1001" s="7">
        <v>38.6</v>
      </c>
      <c r="C1001" s="7">
        <f t="shared" si="45"/>
        <v>39.692272489263011</v>
      </c>
      <c r="D1001" s="7">
        <f t="shared" si="46"/>
        <v>-2.8297214747746373E-2</v>
      </c>
      <c r="E1001" s="7">
        <f t="shared" si="47"/>
        <v>2.8297214747746373E-2</v>
      </c>
    </row>
    <row r="1002" spans="1:5" x14ac:dyDescent="0.25">
      <c r="A1002" s="7">
        <v>2.4</v>
      </c>
      <c r="B1002" s="7">
        <v>33.6</v>
      </c>
      <c r="C1002" s="7">
        <f t="shared" si="45"/>
        <v>39.692272489263011</v>
      </c>
      <c r="D1002" s="7">
        <f t="shared" si="46"/>
        <v>-0.18131763360901815</v>
      </c>
      <c r="E1002" s="7">
        <f t="shared" si="47"/>
        <v>0.18131763360901815</v>
      </c>
    </row>
    <row r="1003" spans="1:5" x14ac:dyDescent="0.25">
      <c r="A1003" s="7">
        <v>3.7</v>
      </c>
      <c r="B1003" s="7">
        <v>27.5</v>
      </c>
      <c r="C1003" s="7">
        <f t="shared" si="45"/>
        <v>33.827144009384234</v>
      </c>
      <c r="D1003" s="7">
        <f t="shared" si="46"/>
        <v>-0.23007796397760852</v>
      </c>
      <c r="E1003" s="7">
        <f t="shared" si="47"/>
        <v>0.23007796397760852</v>
      </c>
    </row>
    <row r="1004" spans="1:5" x14ac:dyDescent="0.25">
      <c r="A1004" s="7">
        <v>5.7</v>
      </c>
      <c r="B1004" s="7">
        <v>26</v>
      </c>
      <c r="C1004" s="7">
        <f t="shared" si="45"/>
        <v>24.803869424955352</v>
      </c>
      <c r="D1004" s="7">
        <f t="shared" si="46"/>
        <v>4.6005022117101863E-2</v>
      </c>
      <c r="E1004" s="7">
        <f t="shared" si="47"/>
        <v>4.6005022117101863E-2</v>
      </c>
    </row>
    <row r="1005" spans="1:5" x14ac:dyDescent="0.25">
      <c r="A1005" s="7">
        <v>6.1</v>
      </c>
      <c r="B1005" s="7">
        <v>20.9</v>
      </c>
      <c r="C1005" s="7">
        <f t="shared" si="45"/>
        <v>22.999214508069578</v>
      </c>
      <c r="D1005" s="7">
        <f t="shared" si="46"/>
        <v>-0.10044088555356839</v>
      </c>
      <c r="E1005" s="7">
        <f t="shared" si="47"/>
        <v>0.10044088555356839</v>
      </c>
    </row>
    <row r="1006" spans="1:5" x14ac:dyDescent="0.25">
      <c r="A1006" s="7">
        <v>3.7</v>
      </c>
      <c r="B1006" s="7">
        <v>28.5</v>
      </c>
      <c r="C1006" s="7">
        <f t="shared" si="45"/>
        <v>33.827144009384234</v>
      </c>
      <c r="D1006" s="7">
        <f t="shared" si="46"/>
        <v>-0.18691733366260471</v>
      </c>
      <c r="E1006" s="7">
        <f t="shared" si="47"/>
        <v>0.18691733366260471</v>
      </c>
    </row>
    <row r="1007" spans="1:5" x14ac:dyDescent="0.25">
      <c r="A1007" s="7">
        <v>2.4</v>
      </c>
      <c r="B1007" s="7">
        <v>38.6</v>
      </c>
      <c r="C1007" s="7">
        <f t="shared" si="45"/>
        <v>39.692272489263011</v>
      </c>
      <c r="D1007" s="7">
        <f t="shared" si="46"/>
        <v>-2.8297214747746373E-2</v>
      </c>
      <c r="E1007" s="7">
        <f t="shared" si="47"/>
        <v>2.8297214747746373E-2</v>
      </c>
    </row>
    <row r="1008" spans="1:5" x14ac:dyDescent="0.25">
      <c r="A1008" s="7">
        <v>2.4</v>
      </c>
      <c r="B1008" s="7">
        <v>33.6</v>
      </c>
      <c r="C1008" s="7">
        <f t="shared" si="45"/>
        <v>39.692272489263011</v>
      </c>
      <c r="D1008" s="7">
        <f t="shared" si="46"/>
        <v>-0.18131763360901815</v>
      </c>
      <c r="E1008" s="7">
        <f t="shared" si="47"/>
        <v>0.18131763360901815</v>
      </c>
    </row>
    <row r="1009" spans="1:5" x14ac:dyDescent="0.25">
      <c r="A1009" s="7">
        <v>2.4</v>
      </c>
      <c r="B1009" s="7">
        <v>33.6</v>
      </c>
      <c r="C1009" s="7">
        <f t="shared" si="45"/>
        <v>39.692272489263011</v>
      </c>
      <c r="D1009" s="7">
        <f t="shared" si="46"/>
        <v>-0.18131763360901815</v>
      </c>
      <c r="E1009" s="7">
        <f t="shared" si="47"/>
        <v>0.18131763360901815</v>
      </c>
    </row>
    <row r="1010" spans="1:5" x14ac:dyDescent="0.25">
      <c r="A1010" s="7">
        <v>3.8</v>
      </c>
      <c r="B1010" s="7">
        <v>26.163</v>
      </c>
      <c r="C1010" s="7">
        <f t="shared" si="45"/>
        <v>33.375980280162793</v>
      </c>
      <c r="D1010" s="7">
        <f t="shared" si="46"/>
        <v>-0.27569392960145211</v>
      </c>
      <c r="E1010" s="7">
        <f t="shared" si="47"/>
        <v>0.27569392960145211</v>
      </c>
    </row>
    <row r="1011" spans="1:5" x14ac:dyDescent="0.25">
      <c r="A1011" s="7">
        <v>3.8</v>
      </c>
      <c r="B1011" s="7">
        <v>26.563199999999998</v>
      </c>
      <c r="C1011" s="7">
        <f t="shared" si="45"/>
        <v>33.375980280162793</v>
      </c>
      <c r="D1011" s="7">
        <f t="shared" si="46"/>
        <v>-0.25647438110479137</v>
      </c>
      <c r="E1011" s="7">
        <f t="shared" si="47"/>
        <v>0.25647438110479137</v>
      </c>
    </row>
    <row r="1012" spans="1:5" x14ac:dyDescent="0.25">
      <c r="A1012" s="7">
        <v>3.8</v>
      </c>
      <c r="B1012" s="7">
        <v>29.2986</v>
      </c>
      <c r="C1012" s="7">
        <f t="shared" si="45"/>
        <v>33.375980280162793</v>
      </c>
      <c r="D1012" s="7">
        <f t="shared" si="46"/>
        <v>-0.13916638611274232</v>
      </c>
      <c r="E1012" s="7">
        <f t="shared" si="47"/>
        <v>0.13916638611274232</v>
      </c>
    </row>
    <row r="1013" spans="1:5" x14ac:dyDescent="0.25">
      <c r="A1013" s="7">
        <v>4.5999999999999996</v>
      </c>
      <c r="B1013" s="7">
        <v>28.4</v>
      </c>
      <c r="C1013" s="7">
        <f t="shared" si="45"/>
        <v>29.766670446391238</v>
      </c>
      <c r="D1013" s="7">
        <f t="shared" si="46"/>
        <v>-4.8122198816592944E-2</v>
      </c>
      <c r="E1013" s="7">
        <f t="shared" si="47"/>
        <v>4.8122198816592944E-2</v>
      </c>
    </row>
    <row r="1014" spans="1:5" x14ac:dyDescent="0.25">
      <c r="A1014" s="7">
        <v>2</v>
      </c>
      <c r="B1014" s="7">
        <v>33.4</v>
      </c>
      <c r="C1014" s="7">
        <f t="shared" si="45"/>
        <v>41.496927406148785</v>
      </c>
      <c r="D1014" s="7">
        <f t="shared" si="46"/>
        <v>-0.2424229762319996</v>
      </c>
      <c r="E1014" s="7">
        <f t="shared" si="47"/>
        <v>0.2424229762319996</v>
      </c>
    </row>
    <row r="1015" spans="1:5" x14ac:dyDescent="0.25">
      <c r="A1015" s="7">
        <v>2.7</v>
      </c>
      <c r="B1015" s="7">
        <v>31.3</v>
      </c>
      <c r="C1015" s="7">
        <f t="shared" si="45"/>
        <v>38.338781301598672</v>
      </c>
      <c r="D1015" s="7">
        <f t="shared" si="46"/>
        <v>-0.22488119174436649</v>
      </c>
      <c r="E1015" s="7">
        <f t="shared" si="47"/>
        <v>0.22488119174436649</v>
      </c>
    </row>
    <row r="1016" spans="1:5" x14ac:dyDescent="0.25">
      <c r="A1016" s="7">
        <v>3.2</v>
      </c>
      <c r="B1016" s="7">
        <v>30.347000000000001</v>
      </c>
      <c r="C1016" s="7">
        <f t="shared" si="45"/>
        <v>36.082962655491457</v>
      </c>
      <c r="D1016" s="7">
        <f t="shared" si="46"/>
        <v>-0.1890125104785137</v>
      </c>
      <c r="E1016" s="7">
        <f t="shared" si="47"/>
        <v>0.1890125104785137</v>
      </c>
    </row>
    <row r="1017" spans="1:5" x14ac:dyDescent="0.25">
      <c r="A1017" s="7">
        <v>5</v>
      </c>
      <c r="B1017" s="7">
        <v>23.820399999999999</v>
      </c>
      <c r="C1017" s="7">
        <f t="shared" si="45"/>
        <v>27.962015529505461</v>
      </c>
      <c r="D1017" s="7">
        <f t="shared" si="46"/>
        <v>-0.17386842914079786</v>
      </c>
      <c r="E1017" s="7">
        <f t="shared" si="47"/>
        <v>0.17386842914079786</v>
      </c>
    </row>
    <row r="1018" spans="1:5" x14ac:dyDescent="0.25">
      <c r="A1018" s="7">
        <v>5</v>
      </c>
      <c r="B1018" s="7">
        <v>24.572199999999999</v>
      </c>
      <c r="C1018" s="7">
        <f t="shared" si="45"/>
        <v>27.962015529505461</v>
      </c>
      <c r="D1018" s="7">
        <f t="shared" si="46"/>
        <v>-0.13795327766766763</v>
      </c>
      <c r="E1018" s="7">
        <f t="shared" si="47"/>
        <v>0.13795327766766763</v>
      </c>
    </row>
    <row r="1019" spans="1:5" x14ac:dyDescent="0.25">
      <c r="A1019" s="7">
        <v>5</v>
      </c>
      <c r="B1019" s="7">
        <v>25.508199999999999</v>
      </c>
      <c r="C1019" s="7">
        <f t="shared" si="45"/>
        <v>27.962015529505461</v>
      </c>
      <c r="D1019" s="7">
        <f t="shared" si="46"/>
        <v>-9.6197126002832908E-2</v>
      </c>
      <c r="E1019" s="7">
        <f t="shared" si="47"/>
        <v>9.6197126002832908E-2</v>
      </c>
    </row>
    <row r="1020" spans="1:5" x14ac:dyDescent="0.25">
      <c r="A1020" s="7">
        <v>5</v>
      </c>
      <c r="B1020" s="7">
        <v>23.574300000000001</v>
      </c>
      <c r="C1020" s="7">
        <f t="shared" si="45"/>
        <v>27.962015529505461</v>
      </c>
      <c r="D1020" s="7">
        <f t="shared" si="46"/>
        <v>-0.18612283416709977</v>
      </c>
      <c r="E1020" s="7">
        <f t="shared" si="47"/>
        <v>0.18612283416709977</v>
      </c>
    </row>
    <row r="1021" spans="1:5" x14ac:dyDescent="0.25">
      <c r="A1021" s="7">
        <v>5</v>
      </c>
      <c r="B1021" s="7">
        <v>24.7928</v>
      </c>
      <c r="C1021" s="7">
        <f t="shared" si="45"/>
        <v>27.962015529505461</v>
      </c>
      <c r="D1021" s="7">
        <f t="shared" si="46"/>
        <v>-0.127828060142681</v>
      </c>
      <c r="E1021" s="7">
        <f t="shared" si="47"/>
        <v>0.127828060142681</v>
      </c>
    </row>
    <row r="1022" spans="1:5" x14ac:dyDescent="0.25">
      <c r="A1022" s="7">
        <v>4.5999999999999996</v>
      </c>
      <c r="B1022" s="7">
        <v>28.3</v>
      </c>
      <c r="C1022" s="7">
        <f t="shared" si="45"/>
        <v>29.766670446391238</v>
      </c>
      <c r="D1022" s="7">
        <f t="shared" si="46"/>
        <v>-5.1825810826545492E-2</v>
      </c>
      <c r="E1022" s="7">
        <f t="shared" si="47"/>
        <v>5.1825810826545492E-2</v>
      </c>
    </row>
    <row r="1023" spans="1:5" x14ac:dyDescent="0.25">
      <c r="A1023" s="7">
        <v>5.7</v>
      </c>
      <c r="B1023" s="7">
        <v>24.149100000000001</v>
      </c>
      <c r="C1023" s="7">
        <f t="shared" si="45"/>
        <v>24.803869424955352</v>
      </c>
      <c r="D1023" s="7">
        <f t="shared" si="46"/>
        <v>-2.7113616033531303E-2</v>
      </c>
      <c r="E1023" s="7">
        <f t="shared" si="47"/>
        <v>2.7113616033531303E-2</v>
      </c>
    </row>
    <row r="1024" spans="1:5" x14ac:dyDescent="0.25">
      <c r="A1024" s="7">
        <v>3.5</v>
      </c>
      <c r="B1024" s="7">
        <v>33.793700000000001</v>
      </c>
      <c r="C1024" s="7">
        <f t="shared" si="45"/>
        <v>34.729471467827125</v>
      </c>
      <c r="D1024" s="7">
        <f t="shared" si="46"/>
        <v>-2.7690707671167217E-2</v>
      </c>
      <c r="E1024" s="7">
        <f t="shared" si="47"/>
        <v>2.7690707671167217E-2</v>
      </c>
    </row>
    <row r="1025" spans="1:5" x14ac:dyDescent="0.25">
      <c r="A1025" s="7">
        <v>3.5</v>
      </c>
      <c r="B1025" s="7">
        <v>38.719299999999997</v>
      </c>
      <c r="C1025" s="7">
        <f t="shared" si="45"/>
        <v>34.729471467827125</v>
      </c>
      <c r="D1025" s="7">
        <f t="shared" si="46"/>
        <v>0.10304495515603</v>
      </c>
      <c r="E1025" s="7">
        <f t="shared" si="47"/>
        <v>0.10304495515603</v>
      </c>
    </row>
    <row r="1026" spans="1:5" x14ac:dyDescent="0.25">
      <c r="A1026" s="7">
        <v>3.5</v>
      </c>
      <c r="B1026" s="7">
        <v>29.9849</v>
      </c>
      <c r="C1026" s="7">
        <f t="shared" si="45"/>
        <v>34.729471467827125</v>
      </c>
      <c r="D1026" s="7">
        <f t="shared" si="46"/>
        <v>-0.15823202571384681</v>
      </c>
      <c r="E1026" s="7">
        <f t="shared" si="47"/>
        <v>0.15823202571384681</v>
      </c>
    </row>
    <row r="1027" spans="1:5" x14ac:dyDescent="0.25">
      <c r="A1027" s="7">
        <v>3.5</v>
      </c>
      <c r="B1027" s="7">
        <v>30.2</v>
      </c>
      <c r="C1027" s="7">
        <f t="shared" ref="C1027:C1090" si="48">$M$6*A1027+$M$5</f>
        <v>34.729471467827125</v>
      </c>
      <c r="D1027" s="7">
        <f t="shared" ref="D1027:D1090" si="49">(B1027-C1027)/B1027</f>
        <v>-0.14998249893467303</v>
      </c>
      <c r="E1027" s="7">
        <f t="shared" ref="E1027:E1090" si="50">ABS(D:D)</f>
        <v>0.14998249893467303</v>
      </c>
    </row>
    <row r="1028" spans="1:5" x14ac:dyDescent="0.25">
      <c r="A1028" s="7">
        <v>3.5</v>
      </c>
      <c r="B1028" s="7">
        <v>31.4</v>
      </c>
      <c r="C1028" s="7">
        <f t="shared" si="48"/>
        <v>34.729471467827125</v>
      </c>
      <c r="D1028" s="7">
        <f t="shared" si="49"/>
        <v>-0.10603412317920785</v>
      </c>
      <c r="E1028" s="7">
        <f t="shared" si="50"/>
        <v>0.10603412317920785</v>
      </c>
    </row>
    <row r="1029" spans="1:5" x14ac:dyDescent="0.25">
      <c r="A1029" s="7">
        <v>2.2999999999999998</v>
      </c>
      <c r="B1029" s="7">
        <v>31.7</v>
      </c>
      <c r="C1029" s="7">
        <f t="shared" si="48"/>
        <v>40.143436218484453</v>
      </c>
      <c r="D1029" s="7">
        <f t="shared" si="49"/>
        <v>-0.26635445484178089</v>
      </c>
      <c r="E1029" s="7">
        <f t="shared" si="50"/>
        <v>0.26635445484178089</v>
      </c>
    </row>
    <row r="1030" spans="1:5" x14ac:dyDescent="0.25">
      <c r="A1030" s="7">
        <v>3.7</v>
      </c>
      <c r="B1030" s="7">
        <v>28.7</v>
      </c>
      <c r="C1030" s="7">
        <f t="shared" si="48"/>
        <v>33.827144009384234</v>
      </c>
      <c r="D1030" s="7">
        <f t="shared" si="49"/>
        <v>-0.17864613273115801</v>
      </c>
      <c r="E1030" s="7">
        <f t="shared" si="50"/>
        <v>0.17864613273115801</v>
      </c>
    </row>
    <row r="1031" spans="1:5" x14ac:dyDescent="0.25">
      <c r="A1031" s="7">
        <v>2.5</v>
      </c>
      <c r="B1031" s="7">
        <v>37</v>
      </c>
      <c r="C1031" s="7">
        <f t="shared" si="48"/>
        <v>39.241108760041563</v>
      </c>
      <c r="D1031" s="7">
        <f t="shared" si="49"/>
        <v>-6.0570507028150346E-2</v>
      </c>
      <c r="E1031" s="7">
        <f t="shared" si="50"/>
        <v>6.0570507028150346E-2</v>
      </c>
    </row>
    <row r="1032" spans="1:5" x14ac:dyDescent="0.25">
      <c r="A1032" s="7">
        <v>3</v>
      </c>
      <c r="B1032" s="7">
        <v>32.1</v>
      </c>
      <c r="C1032" s="7">
        <f t="shared" si="48"/>
        <v>36.98529011393434</v>
      </c>
      <c r="D1032" s="7">
        <f t="shared" si="49"/>
        <v>-0.15218972317552457</v>
      </c>
      <c r="E1032" s="7">
        <f t="shared" si="50"/>
        <v>0.15218972317552457</v>
      </c>
    </row>
    <row r="1033" spans="1:5" x14ac:dyDescent="0.25">
      <c r="A1033" s="7">
        <v>2.5</v>
      </c>
      <c r="B1033" s="7">
        <v>37.9</v>
      </c>
      <c r="C1033" s="7">
        <f t="shared" si="48"/>
        <v>39.241108760041563</v>
      </c>
      <c r="D1033" s="7">
        <f t="shared" si="49"/>
        <v>-3.5385455410067657E-2</v>
      </c>
      <c r="E1033" s="7">
        <f t="shared" si="50"/>
        <v>3.5385455410067657E-2</v>
      </c>
    </row>
    <row r="1034" spans="1:5" x14ac:dyDescent="0.25">
      <c r="A1034" s="7">
        <v>5.4</v>
      </c>
      <c r="B1034" s="7">
        <v>20.7</v>
      </c>
      <c r="C1034" s="7">
        <f t="shared" si="48"/>
        <v>26.157360612619684</v>
      </c>
      <c r="D1034" s="7">
        <f t="shared" si="49"/>
        <v>-0.26364060930529876</v>
      </c>
      <c r="E1034" s="7">
        <f t="shared" si="50"/>
        <v>0.26364060930529876</v>
      </c>
    </row>
    <row r="1035" spans="1:5" x14ac:dyDescent="0.25">
      <c r="A1035" s="7">
        <v>5.5</v>
      </c>
      <c r="B1035" s="7">
        <v>20.100000000000001</v>
      </c>
      <c r="C1035" s="7">
        <f t="shared" si="48"/>
        <v>25.706196883398242</v>
      </c>
      <c r="D1035" s="7">
        <f t="shared" si="49"/>
        <v>-0.27891526783075821</v>
      </c>
      <c r="E1035" s="7">
        <f t="shared" si="50"/>
        <v>0.27891526783075821</v>
      </c>
    </row>
    <row r="1036" spans="1:5" x14ac:dyDescent="0.25">
      <c r="A1036" s="7">
        <v>3</v>
      </c>
      <c r="B1036" s="7">
        <v>31.5</v>
      </c>
      <c r="C1036" s="7">
        <f t="shared" si="48"/>
        <v>36.98529011393434</v>
      </c>
      <c r="D1036" s="7">
        <f t="shared" si="49"/>
        <v>-0.17413619409315365</v>
      </c>
      <c r="E1036" s="7">
        <f t="shared" si="50"/>
        <v>0.17413619409315365</v>
      </c>
    </row>
    <row r="1037" spans="1:5" x14ac:dyDescent="0.25">
      <c r="A1037" s="7">
        <v>4.7</v>
      </c>
      <c r="B1037" s="7">
        <v>23.8</v>
      </c>
      <c r="C1037" s="7">
        <f t="shared" si="48"/>
        <v>29.315506717169793</v>
      </c>
      <c r="D1037" s="7">
        <f t="shared" si="49"/>
        <v>-0.23174397971301647</v>
      </c>
      <c r="E1037" s="7">
        <f t="shared" si="50"/>
        <v>0.23174397971301647</v>
      </c>
    </row>
    <row r="1038" spans="1:5" x14ac:dyDescent="0.25">
      <c r="A1038" s="7">
        <v>5.5</v>
      </c>
      <c r="B1038" s="7">
        <v>23.2</v>
      </c>
      <c r="C1038" s="7">
        <f t="shared" si="48"/>
        <v>25.706196883398242</v>
      </c>
      <c r="D1038" s="7">
        <f t="shared" si="49"/>
        <v>-0.10802572773268287</v>
      </c>
      <c r="E1038" s="7">
        <f t="shared" si="50"/>
        <v>0.10802572773268287</v>
      </c>
    </row>
    <row r="1039" spans="1:5" x14ac:dyDescent="0.25">
      <c r="A1039" s="7">
        <v>3.5</v>
      </c>
      <c r="B1039" s="7">
        <v>28.668299999999999</v>
      </c>
      <c r="C1039" s="7">
        <f t="shared" si="48"/>
        <v>34.729471467827125</v>
      </c>
      <c r="D1039" s="7">
        <f t="shared" si="49"/>
        <v>-0.21142416773324985</v>
      </c>
      <c r="E1039" s="7">
        <f t="shared" si="50"/>
        <v>0.21142416773324985</v>
      </c>
    </row>
    <row r="1040" spans="1:5" x14ac:dyDescent="0.25">
      <c r="A1040" s="7">
        <v>3.5</v>
      </c>
      <c r="B1040" s="7">
        <v>27.3</v>
      </c>
      <c r="C1040" s="7">
        <f t="shared" si="48"/>
        <v>34.729471467827125</v>
      </c>
      <c r="D1040" s="7">
        <f t="shared" si="49"/>
        <v>-0.27214181200831955</v>
      </c>
      <c r="E1040" s="7">
        <f t="shared" si="50"/>
        <v>0.27214181200831955</v>
      </c>
    </row>
    <row r="1041" spans="1:5" x14ac:dyDescent="0.25">
      <c r="A1041" s="7">
        <v>3</v>
      </c>
      <c r="B1041" s="7">
        <v>34.4</v>
      </c>
      <c r="C1041" s="7">
        <f t="shared" si="48"/>
        <v>36.98529011393434</v>
      </c>
      <c r="D1041" s="7">
        <f t="shared" si="49"/>
        <v>-7.5153782381812265E-2</v>
      </c>
      <c r="E1041" s="7">
        <f t="shared" si="50"/>
        <v>7.5153782381812265E-2</v>
      </c>
    </row>
    <row r="1042" spans="1:5" x14ac:dyDescent="0.25">
      <c r="A1042" s="7">
        <v>5.5</v>
      </c>
      <c r="B1042" s="7">
        <v>24.6</v>
      </c>
      <c r="C1042" s="7">
        <f t="shared" si="48"/>
        <v>25.706196883398242</v>
      </c>
      <c r="D1042" s="7">
        <f t="shared" si="49"/>
        <v>-4.4967352983668309E-2</v>
      </c>
      <c r="E1042" s="7">
        <f t="shared" si="50"/>
        <v>4.4967352983668309E-2</v>
      </c>
    </row>
    <row r="1043" spans="1:5" x14ac:dyDescent="0.25">
      <c r="A1043" s="7">
        <v>6.3</v>
      </c>
      <c r="B1043" s="7">
        <v>19.7</v>
      </c>
      <c r="C1043" s="7">
        <f t="shared" si="48"/>
        <v>22.096887049626687</v>
      </c>
      <c r="D1043" s="7">
        <f t="shared" si="49"/>
        <v>-0.12166939338206539</v>
      </c>
      <c r="E1043" s="7">
        <f t="shared" si="50"/>
        <v>0.12166939338206539</v>
      </c>
    </row>
    <row r="1044" spans="1:5" x14ac:dyDescent="0.25">
      <c r="A1044" s="7">
        <v>3.5</v>
      </c>
      <c r="B1044" s="7">
        <v>33.700000000000003</v>
      </c>
      <c r="C1044" s="7">
        <f t="shared" si="48"/>
        <v>34.729471467827125</v>
      </c>
      <c r="D1044" s="7">
        <f t="shared" si="49"/>
        <v>-3.0548114772318155E-2</v>
      </c>
      <c r="E1044" s="7">
        <f t="shared" si="50"/>
        <v>3.0548114772318155E-2</v>
      </c>
    </row>
    <row r="1045" spans="1:5" x14ac:dyDescent="0.25">
      <c r="A1045" s="7">
        <v>3.5</v>
      </c>
      <c r="B1045" s="7">
        <v>25.8</v>
      </c>
      <c r="C1045" s="7">
        <f t="shared" si="48"/>
        <v>34.729471467827125</v>
      </c>
      <c r="D1045" s="7">
        <f t="shared" si="49"/>
        <v>-0.34610354526461723</v>
      </c>
      <c r="E1045" s="7">
        <f t="shared" si="50"/>
        <v>0.34610354526461723</v>
      </c>
    </row>
    <row r="1046" spans="1:5" x14ac:dyDescent="0.25">
      <c r="A1046" s="7">
        <v>3</v>
      </c>
      <c r="B1046" s="7">
        <v>33.299999999999997</v>
      </c>
      <c r="C1046" s="7">
        <f t="shared" si="48"/>
        <v>36.98529011393434</v>
      </c>
      <c r="D1046" s="7">
        <f t="shared" si="49"/>
        <v>-0.11066937279082112</v>
      </c>
      <c r="E1046" s="7">
        <f t="shared" si="50"/>
        <v>0.11066937279082112</v>
      </c>
    </row>
    <row r="1047" spans="1:5" x14ac:dyDescent="0.25">
      <c r="A1047" s="7">
        <v>2.5</v>
      </c>
      <c r="B1047" s="7">
        <v>36.030700000000003</v>
      </c>
      <c r="C1047" s="7">
        <f t="shared" si="48"/>
        <v>39.241108760041563</v>
      </c>
      <c r="D1047" s="7">
        <f t="shared" si="49"/>
        <v>-8.9102036875263579E-2</v>
      </c>
      <c r="E1047" s="7">
        <f t="shared" si="50"/>
        <v>8.9102036875263579E-2</v>
      </c>
    </row>
    <row r="1048" spans="1:5" x14ac:dyDescent="0.25">
      <c r="A1048" s="7">
        <v>3</v>
      </c>
      <c r="B1048" s="7">
        <v>31.3917</v>
      </c>
      <c r="C1048" s="7">
        <f t="shared" si="48"/>
        <v>36.98529011393434</v>
      </c>
      <c r="D1048" s="7">
        <f t="shared" si="49"/>
        <v>-0.17818691290800881</v>
      </c>
      <c r="E1048" s="7">
        <f t="shared" si="50"/>
        <v>0.17818691290800881</v>
      </c>
    </row>
    <row r="1049" spans="1:5" x14ac:dyDescent="0.25">
      <c r="A1049" s="7">
        <v>2.5</v>
      </c>
      <c r="B1049" s="7">
        <v>37.9</v>
      </c>
      <c r="C1049" s="7">
        <f t="shared" si="48"/>
        <v>39.241108760041563</v>
      </c>
      <c r="D1049" s="7">
        <f t="shared" si="49"/>
        <v>-3.5385455410067657E-2</v>
      </c>
      <c r="E1049" s="7">
        <f t="shared" si="50"/>
        <v>3.5385455410067657E-2</v>
      </c>
    </row>
    <row r="1050" spans="1:5" x14ac:dyDescent="0.25">
      <c r="A1050" s="7">
        <v>4</v>
      </c>
      <c r="B1050" s="7">
        <v>25.753499999999999</v>
      </c>
      <c r="C1050" s="7">
        <f t="shared" si="48"/>
        <v>32.473652821719902</v>
      </c>
      <c r="D1050" s="7">
        <f t="shared" si="49"/>
        <v>-0.26094134085541398</v>
      </c>
      <c r="E1050" s="7">
        <f t="shared" si="50"/>
        <v>0.26094134085541398</v>
      </c>
    </row>
    <row r="1051" spans="1:5" x14ac:dyDescent="0.25">
      <c r="A1051" s="7">
        <v>4.5999999999999996</v>
      </c>
      <c r="B1051" s="7">
        <v>26.662199999999999</v>
      </c>
      <c r="C1051" s="7">
        <f t="shared" si="48"/>
        <v>29.766670446391238</v>
      </c>
      <c r="D1051" s="7">
        <f t="shared" si="49"/>
        <v>-0.11643714496145254</v>
      </c>
      <c r="E1051" s="7">
        <f t="shared" si="50"/>
        <v>0.11643714496145254</v>
      </c>
    </row>
    <row r="1052" spans="1:5" x14ac:dyDescent="0.25">
      <c r="A1052" s="7">
        <v>2.4</v>
      </c>
      <c r="B1052" s="7">
        <v>35.241799999999998</v>
      </c>
      <c r="C1052" s="7">
        <f t="shared" si="48"/>
        <v>39.692272489263011</v>
      </c>
      <c r="D1052" s="7">
        <f t="shared" si="49"/>
        <v>-0.12628391538635977</v>
      </c>
      <c r="E1052" s="7">
        <f t="shared" si="50"/>
        <v>0.12628391538635977</v>
      </c>
    </row>
    <row r="1053" spans="1:5" x14ac:dyDescent="0.25">
      <c r="A1053" s="7">
        <v>3</v>
      </c>
      <c r="B1053" s="7">
        <v>32.954799999999999</v>
      </c>
      <c r="C1053" s="7">
        <f t="shared" si="48"/>
        <v>36.98529011393434</v>
      </c>
      <c r="D1053" s="7">
        <f t="shared" si="49"/>
        <v>-0.12230358290550516</v>
      </c>
      <c r="E1053" s="7">
        <f t="shared" si="50"/>
        <v>0.12230358290550516</v>
      </c>
    </row>
    <row r="1054" spans="1:5" x14ac:dyDescent="0.25">
      <c r="A1054" s="7">
        <v>3.8</v>
      </c>
      <c r="B1054" s="7">
        <v>26.9</v>
      </c>
      <c r="C1054" s="7">
        <f t="shared" si="48"/>
        <v>33.375980280162793</v>
      </c>
      <c r="D1054" s="7">
        <f t="shared" si="49"/>
        <v>-0.2407427613443418</v>
      </c>
      <c r="E1054" s="7">
        <f t="shared" si="50"/>
        <v>0.2407427613443418</v>
      </c>
    </row>
    <row r="1055" spans="1:5" x14ac:dyDescent="0.25">
      <c r="A1055" s="7">
        <v>5.6</v>
      </c>
      <c r="B1055" s="7">
        <v>24.192399999999999</v>
      </c>
      <c r="C1055" s="7">
        <f t="shared" si="48"/>
        <v>25.255033154176797</v>
      </c>
      <c r="D1055" s="7">
        <f t="shared" si="49"/>
        <v>-4.3924255310626374E-2</v>
      </c>
      <c r="E1055" s="7">
        <f t="shared" si="50"/>
        <v>4.3924255310626374E-2</v>
      </c>
    </row>
    <row r="1056" spans="1:5" x14ac:dyDescent="0.25">
      <c r="A1056" s="7">
        <v>5.6</v>
      </c>
      <c r="B1056" s="7">
        <v>24.149100000000001</v>
      </c>
      <c r="C1056" s="7">
        <f t="shared" si="48"/>
        <v>25.255033154176797</v>
      </c>
      <c r="D1056" s="7">
        <f t="shared" si="49"/>
        <v>-4.5796040191013167E-2</v>
      </c>
      <c r="E1056" s="7">
        <f t="shared" si="50"/>
        <v>4.5796040191013167E-2</v>
      </c>
    </row>
    <row r="1057" spans="1:5" x14ac:dyDescent="0.25">
      <c r="A1057" s="7">
        <v>3.5</v>
      </c>
      <c r="B1057" s="7">
        <v>31.708200000000001</v>
      </c>
      <c r="C1057" s="7">
        <f t="shared" si="48"/>
        <v>34.729471467827125</v>
      </c>
      <c r="D1057" s="7">
        <f t="shared" si="49"/>
        <v>-9.5283600703512758E-2</v>
      </c>
      <c r="E1057" s="7">
        <f t="shared" si="50"/>
        <v>9.5283600703512758E-2</v>
      </c>
    </row>
    <row r="1058" spans="1:5" x14ac:dyDescent="0.25">
      <c r="A1058" s="7">
        <v>4</v>
      </c>
      <c r="B1058" s="7">
        <v>27.234000000000002</v>
      </c>
      <c r="C1058" s="7">
        <f t="shared" si="48"/>
        <v>32.473652821719902</v>
      </c>
      <c r="D1058" s="7">
        <f t="shared" si="49"/>
        <v>-0.19239380266284425</v>
      </c>
      <c r="E1058" s="7">
        <f t="shared" si="50"/>
        <v>0.19239380266284425</v>
      </c>
    </row>
    <row r="1059" spans="1:5" x14ac:dyDescent="0.25">
      <c r="A1059" s="7">
        <v>5.6</v>
      </c>
      <c r="B1059" s="7">
        <v>24.299600000000002</v>
      </c>
      <c r="C1059" s="7">
        <f t="shared" si="48"/>
        <v>25.255033154176797</v>
      </c>
      <c r="D1059" s="7">
        <f t="shared" si="49"/>
        <v>-3.9318884021827316E-2</v>
      </c>
      <c r="E1059" s="7">
        <f t="shared" si="50"/>
        <v>3.9318884021827316E-2</v>
      </c>
    </row>
    <row r="1060" spans="1:5" x14ac:dyDescent="0.25">
      <c r="A1060" s="7">
        <v>2.5</v>
      </c>
      <c r="B1060" s="7">
        <v>35.860599999999998</v>
      </c>
      <c r="C1060" s="7">
        <f t="shared" si="48"/>
        <v>39.241108760041563</v>
      </c>
      <c r="D1060" s="7">
        <f t="shared" si="49"/>
        <v>-9.4268047942353578E-2</v>
      </c>
      <c r="E1060" s="7">
        <f t="shared" si="50"/>
        <v>9.4268047942353578E-2</v>
      </c>
    </row>
    <row r="1061" spans="1:5" x14ac:dyDescent="0.25">
      <c r="A1061" s="7">
        <v>4</v>
      </c>
      <c r="B1061" s="7">
        <v>27.1846</v>
      </c>
      <c r="C1061" s="7">
        <f t="shared" si="48"/>
        <v>32.473652821719902</v>
      </c>
      <c r="D1061" s="7">
        <f t="shared" si="49"/>
        <v>-0.19456062703589175</v>
      </c>
      <c r="E1061" s="7">
        <f t="shared" si="50"/>
        <v>0.19456062703589175</v>
      </c>
    </row>
    <row r="1062" spans="1:5" x14ac:dyDescent="0.25">
      <c r="A1062" s="7">
        <v>4</v>
      </c>
      <c r="B1062" s="7">
        <v>27.566500000000001</v>
      </c>
      <c r="C1062" s="7">
        <f t="shared" si="48"/>
        <v>32.473652821719902</v>
      </c>
      <c r="D1062" s="7">
        <f t="shared" si="49"/>
        <v>-0.17801145672174198</v>
      </c>
      <c r="E1062" s="7">
        <f t="shared" si="50"/>
        <v>0.17801145672174198</v>
      </c>
    </row>
    <row r="1063" spans="1:5" x14ac:dyDescent="0.25">
      <c r="A1063" s="7">
        <v>3.6</v>
      </c>
      <c r="B1063" s="7">
        <v>27.581099999999999</v>
      </c>
      <c r="C1063" s="7">
        <f t="shared" si="48"/>
        <v>34.278307738605676</v>
      </c>
      <c r="D1063" s="7">
        <f t="shared" si="49"/>
        <v>-0.24281873234228066</v>
      </c>
      <c r="E1063" s="7">
        <f t="shared" si="50"/>
        <v>0.24281873234228066</v>
      </c>
    </row>
    <row r="1064" spans="1:5" x14ac:dyDescent="0.25">
      <c r="A1064" s="7">
        <v>3.6</v>
      </c>
      <c r="B1064" s="7">
        <v>28.1127</v>
      </c>
      <c r="C1064" s="7">
        <f t="shared" si="48"/>
        <v>34.278307738605676</v>
      </c>
      <c r="D1064" s="7">
        <f t="shared" si="49"/>
        <v>-0.21931752334730126</v>
      </c>
      <c r="E1064" s="7">
        <f t="shared" si="50"/>
        <v>0.21931752334730126</v>
      </c>
    </row>
    <row r="1065" spans="1:5" x14ac:dyDescent="0.25">
      <c r="A1065" s="7">
        <v>4.8</v>
      </c>
      <c r="B1065" s="7">
        <v>25.56</v>
      </c>
      <c r="C1065" s="7">
        <f t="shared" si="48"/>
        <v>28.864342987948351</v>
      </c>
      <c r="D1065" s="7">
        <f t="shared" si="49"/>
        <v>-0.12927789467716561</v>
      </c>
      <c r="E1065" s="7">
        <f t="shared" si="50"/>
        <v>0.12927789467716561</v>
      </c>
    </row>
    <row r="1066" spans="1:5" x14ac:dyDescent="0.25">
      <c r="A1066" s="7">
        <v>4.8</v>
      </c>
      <c r="B1066" s="7">
        <v>23.577999999999999</v>
      </c>
      <c r="C1066" s="7">
        <f t="shared" si="48"/>
        <v>28.864342987948351</v>
      </c>
      <c r="D1066" s="7">
        <f t="shared" si="49"/>
        <v>-0.22420659037867299</v>
      </c>
      <c r="E1066" s="7">
        <f t="shared" si="50"/>
        <v>0.22420659037867299</v>
      </c>
    </row>
    <row r="1067" spans="1:5" x14ac:dyDescent="0.25">
      <c r="A1067" s="7">
        <v>4.8</v>
      </c>
      <c r="B1067" s="7">
        <v>26.388000000000002</v>
      </c>
      <c r="C1067" s="7">
        <f t="shared" si="48"/>
        <v>28.864342987948351</v>
      </c>
      <c r="D1067" s="7">
        <f t="shared" si="49"/>
        <v>-9.3843526904212118E-2</v>
      </c>
      <c r="E1067" s="7">
        <f t="shared" si="50"/>
        <v>9.3843526904212118E-2</v>
      </c>
    </row>
    <row r="1068" spans="1:5" x14ac:dyDescent="0.25">
      <c r="A1068" s="7">
        <v>4.8</v>
      </c>
      <c r="B1068" s="7">
        <v>23.577999999999999</v>
      </c>
      <c r="C1068" s="7">
        <f t="shared" si="48"/>
        <v>28.864342987948351</v>
      </c>
      <c r="D1068" s="7">
        <f t="shared" si="49"/>
        <v>-0.22420659037867299</v>
      </c>
      <c r="E1068" s="7">
        <f t="shared" si="50"/>
        <v>0.22420659037867299</v>
      </c>
    </row>
    <row r="1069" spans="1:5" x14ac:dyDescent="0.25">
      <c r="A1069" s="7">
        <v>4.8</v>
      </c>
      <c r="B1069" s="7">
        <v>25.7761</v>
      </c>
      <c r="C1069" s="7">
        <f t="shared" si="48"/>
        <v>28.864342987948351</v>
      </c>
      <c r="D1069" s="7">
        <f t="shared" si="49"/>
        <v>-0.11981032770467029</v>
      </c>
      <c r="E1069" s="7">
        <f t="shared" si="50"/>
        <v>0.11981032770467029</v>
      </c>
    </row>
    <row r="1070" spans="1:5" x14ac:dyDescent="0.25">
      <c r="A1070" s="7">
        <v>4.8</v>
      </c>
      <c r="B1070" s="7">
        <v>25.7761</v>
      </c>
      <c r="C1070" s="7">
        <f t="shared" si="48"/>
        <v>28.864342987948351</v>
      </c>
      <c r="D1070" s="7">
        <f t="shared" si="49"/>
        <v>-0.11981032770467029</v>
      </c>
      <c r="E1070" s="7">
        <f t="shared" si="50"/>
        <v>0.11981032770467029</v>
      </c>
    </row>
    <row r="1071" spans="1:5" x14ac:dyDescent="0.25">
      <c r="A1071" s="7">
        <v>4.8</v>
      </c>
      <c r="B1071" s="7">
        <v>25.7761</v>
      </c>
      <c r="C1071" s="7">
        <f t="shared" si="48"/>
        <v>28.864342987948351</v>
      </c>
      <c r="D1071" s="7">
        <f t="shared" si="49"/>
        <v>-0.11981032770467029</v>
      </c>
      <c r="E1071" s="7">
        <f t="shared" si="50"/>
        <v>0.11981032770467029</v>
      </c>
    </row>
    <row r="1072" spans="1:5" x14ac:dyDescent="0.25">
      <c r="A1072" s="7">
        <v>3.6</v>
      </c>
      <c r="B1072" s="7">
        <v>31.6</v>
      </c>
      <c r="C1072" s="7">
        <f t="shared" si="48"/>
        <v>34.278307738605676</v>
      </c>
      <c r="D1072" s="7">
        <f t="shared" si="49"/>
        <v>-8.4756574006508684E-2</v>
      </c>
      <c r="E1072" s="7">
        <f t="shared" si="50"/>
        <v>8.4756574006508684E-2</v>
      </c>
    </row>
    <row r="1073" spans="1:5" x14ac:dyDescent="0.25">
      <c r="A1073" s="7">
        <v>3.5</v>
      </c>
      <c r="B1073" s="7">
        <v>32.200000000000003</v>
      </c>
      <c r="C1073" s="7">
        <f t="shared" si="48"/>
        <v>34.729471467827125</v>
      </c>
      <c r="D1073" s="7">
        <f t="shared" si="49"/>
        <v>-7.8555014528792599E-2</v>
      </c>
      <c r="E1073" s="7">
        <f t="shared" si="50"/>
        <v>7.8555014528792599E-2</v>
      </c>
    </row>
    <row r="1074" spans="1:5" x14ac:dyDescent="0.25">
      <c r="A1074" s="7">
        <v>3.6</v>
      </c>
      <c r="B1074" s="7">
        <v>32.1</v>
      </c>
      <c r="C1074" s="7">
        <f t="shared" si="48"/>
        <v>34.278307738605676</v>
      </c>
      <c r="D1074" s="7">
        <f t="shared" si="49"/>
        <v>-6.7860054162170544E-2</v>
      </c>
      <c r="E1074" s="7">
        <f t="shared" si="50"/>
        <v>6.7860054162170544E-2</v>
      </c>
    </row>
    <row r="1075" spans="1:5" x14ac:dyDescent="0.25">
      <c r="A1075" s="7">
        <v>3.6</v>
      </c>
      <c r="B1075" s="7">
        <v>32.6</v>
      </c>
      <c r="C1075" s="7">
        <f t="shared" si="48"/>
        <v>34.278307738605676</v>
      </c>
      <c r="D1075" s="7">
        <f t="shared" si="49"/>
        <v>-5.1481832472566706E-2</v>
      </c>
      <c r="E1075" s="7">
        <f t="shared" si="50"/>
        <v>5.1481832472566706E-2</v>
      </c>
    </row>
    <row r="1076" spans="1:5" x14ac:dyDescent="0.25">
      <c r="A1076" s="7">
        <v>2.5</v>
      </c>
      <c r="B1076" s="7">
        <v>37.070999999999998</v>
      </c>
      <c r="C1076" s="7">
        <f t="shared" si="48"/>
        <v>39.241108760041563</v>
      </c>
      <c r="D1076" s="7">
        <f t="shared" si="49"/>
        <v>-5.8539256023348842E-2</v>
      </c>
      <c r="E1076" s="7">
        <f t="shared" si="50"/>
        <v>5.8539256023348842E-2</v>
      </c>
    </row>
    <row r="1077" spans="1:5" x14ac:dyDescent="0.25">
      <c r="A1077" s="7">
        <v>2.5</v>
      </c>
      <c r="B1077" s="7">
        <v>35.922600000000003</v>
      </c>
      <c r="C1077" s="7">
        <f t="shared" si="48"/>
        <v>39.241108760041563</v>
      </c>
      <c r="D1077" s="7">
        <f t="shared" si="49"/>
        <v>-9.2379414631501053E-2</v>
      </c>
      <c r="E1077" s="7">
        <f t="shared" si="50"/>
        <v>9.2379414631501053E-2</v>
      </c>
    </row>
    <row r="1078" spans="1:5" x14ac:dyDescent="0.25">
      <c r="A1078" s="7">
        <v>2.5</v>
      </c>
      <c r="B1078" s="7">
        <v>32.910299999999999</v>
      </c>
      <c r="C1078" s="7">
        <f t="shared" si="48"/>
        <v>39.241108760041563</v>
      </c>
      <c r="D1078" s="7">
        <f t="shared" si="49"/>
        <v>-0.19236557430474846</v>
      </c>
      <c r="E1078" s="7">
        <f t="shared" si="50"/>
        <v>0.19236557430474846</v>
      </c>
    </row>
    <row r="1079" spans="1:5" x14ac:dyDescent="0.25">
      <c r="A1079" s="7">
        <v>2.5</v>
      </c>
      <c r="B1079" s="7">
        <v>40.081600000000002</v>
      </c>
      <c r="C1079" s="7">
        <f t="shared" si="48"/>
        <v>39.241108760041563</v>
      </c>
      <c r="D1079" s="7">
        <f t="shared" si="49"/>
        <v>2.0969503212407661E-2</v>
      </c>
      <c r="E1079" s="7">
        <f t="shared" si="50"/>
        <v>2.0969503212407661E-2</v>
      </c>
    </row>
    <row r="1080" spans="1:5" x14ac:dyDescent="0.25">
      <c r="A1080" s="7">
        <v>2.5</v>
      </c>
      <c r="B1080" s="7">
        <v>37.057400000000001</v>
      </c>
      <c r="C1080" s="7">
        <f t="shared" si="48"/>
        <v>39.241108760041563</v>
      </c>
      <c r="D1080" s="7">
        <f t="shared" si="49"/>
        <v>-5.8927738050741862E-2</v>
      </c>
      <c r="E1080" s="7">
        <f t="shared" si="50"/>
        <v>5.8927738050741862E-2</v>
      </c>
    </row>
    <row r="1081" spans="1:5" x14ac:dyDescent="0.25">
      <c r="A1081" s="7">
        <v>3.6</v>
      </c>
      <c r="B1081" s="7">
        <v>34.270800000000001</v>
      </c>
      <c r="C1081" s="7">
        <f t="shared" si="48"/>
        <v>34.278307738605676</v>
      </c>
      <c r="D1081" s="7">
        <f t="shared" si="49"/>
        <v>-2.1907100521945135E-4</v>
      </c>
      <c r="E1081" s="7">
        <f t="shared" si="50"/>
        <v>2.1907100521945135E-4</v>
      </c>
    </row>
    <row r="1082" spans="1:5" x14ac:dyDescent="0.25">
      <c r="A1082" s="7">
        <v>3.6</v>
      </c>
      <c r="B1082" s="7">
        <v>29.5</v>
      </c>
      <c r="C1082" s="7">
        <f t="shared" si="48"/>
        <v>34.278307738605676</v>
      </c>
      <c r="D1082" s="7">
        <f t="shared" si="49"/>
        <v>-0.16197653351205682</v>
      </c>
      <c r="E1082" s="7">
        <f t="shared" si="50"/>
        <v>0.16197653351205682</v>
      </c>
    </row>
    <row r="1083" spans="1:5" x14ac:dyDescent="0.25">
      <c r="A1083" s="7">
        <v>2.4</v>
      </c>
      <c r="B1083" s="7">
        <v>34.251300000000001</v>
      </c>
      <c r="C1083" s="7">
        <f t="shared" si="48"/>
        <v>39.692272489263011</v>
      </c>
      <c r="D1083" s="7">
        <f t="shared" si="49"/>
        <v>-0.1588544811222643</v>
      </c>
      <c r="E1083" s="7">
        <f t="shared" si="50"/>
        <v>0.1588544811222643</v>
      </c>
    </row>
    <row r="1084" spans="1:5" x14ac:dyDescent="0.25">
      <c r="A1084" s="7">
        <v>2.4</v>
      </c>
      <c r="B1084" s="7">
        <v>32.276499999999999</v>
      </c>
      <c r="C1084" s="7">
        <f t="shared" si="48"/>
        <v>39.692272489263011</v>
      </c>
      <c r="D1084" s="7">
        <f t="shared" si="49"/>
        <v>-0.22975764067550736</v>
      </c>
      <c r="E1084" s="7">
        <f t="shared" si="50"/>
        <v>0.22975764067550736</v>
      </c>
    </row>
    <row r="1085" spans="1:5" x14ac:dyDescent="0.25">
      <c r="A1085" s="7">
        <v>3.2</v>
      </c>
      <c r="B1085" s="7">
        <v>32.274700000000003</v>
      </c>
      <c r="C1085" s="7">
        <f t="shared" si="48"/>
        <v>36.082962655491457</v>
      </c>
      <c r="D1085" s="7">
        <f t="shared" si="49"/>
        <v>-0.1179952921480743</v>
      </c>
      <c r="E1085" s="7">
        <f t="shared" si="50"/>
        <v>0.1179952921480743</v>
      </c>
    </row>
    <row r="1086" spans="1:5" x14ac:dyDescent="0.25">
      <c r="A1086" s="7">
        <v>4</v>
      </c>
      <c r="B1086" s="7">
        <v>30</v>
      </c>
      <c r="C1086" s="7">
        <f t="shared" si="48"/>
        <v>32.473652821719902</v>
      </c>
      <c r="D1086" s="7">
        <f t="shared" si="49"/>
        <v>-8.2455094057330078E-2</v>
      </c>
      <c r="E1086" s="7">
        <f t="shared" si="50"/>
        <v>8.2455094057330078E-2</v>
      </c>
    </row>
    <row r="1087" spans="1:5" x14ac:dyDescent="0.25">
      <c r="A1087" s="7">
        <v>4</v>
      </c>
      <c r="B1087" s="7">
        <v>30</v>
      </c>
      <c r="C1087" s="7">
        <f t="shared" si="48"/>
        <v>32.473652821719902</v>
      </c>
      <c r="D1087" s="7">
        <f t="shared" si="49"/>
        <v>-8.2455094057330078E-2</v>
      </c>
      <c r="E1087" s="7">
        <f t="shared" si="50"/>
        <v>8.2455094057330078E-2</v>
      </c>
    </row>
    <row r="1088" spans="1:5" x14ac:dyDescent="0.25">
      <c r="A1088" s="7">
        <v>4</v>
      </c>
      <c r="B1088" s="7">
        <v>28.918199999999999</v>
      </c>
      <c r="C1088" s="7">
        <f t="shared" si="48"/>
        <v>32.473652821719902</v>
      </c>
      <c r="D1088" s="7">
        <f t="shared" si="49"/>
        <v>-0.12294862134295716</v>
      </c>
      <c r="E1088" s="7">
        <f t="shared" si="50"/>
        <v>0.12294862134295716</v>
      </c>
    </row>
    <row r="1089" spans="1:5" x14ac:dyDescent="0.25">
      <c r="A1089" s="7">
        <v>4</v>
      </c>
      <c r="B1089" s="7">
        <v>26.813700000000001</v>
      </c>
      <c r="C1089" s="7">
        <f t="shared" si="48"/>
        <v>32.473652821719902</v>
      </c>
      <c r="D1089" s="7">
        <f t="shared" si="49"/>
        <v>-0.21108436440028425</v>
      </c>
      <c r="E1089" s="7">
        <f t="shared" si="50"/>
        <v>0.21108436440028425</v>
      </c>
    </row>
    <row r="1090" spans="1:5" x14ac:dyDescent="0.25">
      <c r="A1090" s="7">
        <v>3.5</v>
      </c>
      <c r="B1090" s="7">
        <v>31.3</v>
      </c>
      <c r="C1090" s="7">
        <f t="shared" si="48"/>
        <v>34.729471467827125</v>
      </c>
      <c r="D1090" s="7">
        <f t="shared" si="49"/>
        <v>-0.10956777852482824</v>
      </c>
      <c r="E1090" s="7">
        <f t="shared" si="50"/>
        <v>0.10956777852482824</v>
      </c>
    </row>
    <row r="1091" spans="1:5" x14ac:dyDescent="0.25">
      <c r="A1091" s="7">
        <v>3.3</v>
      </c>
      <c r="B1091" s="7">
        <v>34.998899999999999</v>
      </c>
      <c r="C1091" s="7">
        <f t="shared" ref="C1091:C1108" si="51">$M$6*A1091+$M$5</f>
        <v>35.631798926270008</v>
      </c>
      <c r="D1091" s="7">
        <f t="shared" ref="D1091:D1108" si="52">(B1091-C1091)/B1091</f>
        <v>-1.8083394800122551E-2</v>
      </c>
      <c r="E1091" s="7">
        <f t="shared" ref="E1091:E1108" si="53">ABS(D:D)</f>
        <v>1.8083394800122551E-2</v>
      </c>
    </row>
    <row r="1092" spans="1:5" x14ac:dyDescent="0.25">
      <c r="A1092" s="7">
        <v>5.7</v>
      </c>
      <c r="B1092" s="7">
        <v>24.749099999999999</v>
      </c>
      <c r="C1092" s="7">
        <f t="shared" si="51"/>
        <v>24.803869424955352</v>
      </c>
      <c r="D1092" s="7">
        <f t="shared" si="52"/>
        <v>-2.212986531039633E-3</v>
      </c>
      <c r="E1092" s="7">
        <f t="shared" si="53"/>
        <v>2.212986531039633E-3</v>
      </c>
    </row>
    <row r="1093" spans="1:5" x14ac:dyDescent="0.25">
      <c r="A1093" s="7">
        <v>2.5</v>
      </c>
      <c r="B1093" s="7">
        <v>38.377800000000001</v>
      </c>
      <c r="C1093" s="7">
        <f t="shared" si="51"/>
        <v>39.241108760041563</v>
      </c>
      <c r="D1093" s="7">
        <f t="shared" si="52"/>
        <v>-2.2495003883535848E-2</v>
      </c>
      <c r="E1093" s="7">
        <f t="shared" si="53"/>
        <v>2.2495003883535848E-2</v>
      </c>
    </row>
    <row r="1094" spans="1:5" x14ac:dyDescent="0.25">
      <c r="A1094" s="7">
        <v>3.5</v>
      </c>
      <c r="B1094" s="7">
        <v>35.749400000000001</v>
      </c>
      <c r="C1094" s="7">
        <f t="shared" si="51"/>
        <v>34.729471467827125</v>
      </c>
      <c r="D1094" s="7">
        <f t="shared" si="52"/>
        <v>2.8529948255715525E-2</v>
      </c>
      <c r="E1094" s="7">
        <f t="shared" si="53"/>
        <v>2.8529948255715525E-2</v>
      </c>
    </row>
    <row r="1095" spans="1:5" x14ac:dyDescent="0.25">
      <c r="A1095" s="7">
        <v>4.5999999999999996</v>
      </c>
      <c r="B1095" s="7">
        <v>24.8718</v>
      </c>
      <c r="C1095" s="7">
        <f t="shared" si="51"/>
        <v>29.766670446391238</v>
      </c>
      <c r="D1095" s="7">
        <f t="shared" si="52"/>
        <v>-0.19680402891593041</v>
      </c>
      <c r="E1095" s="7">
        <f t="shared" si="53"/>
        <v>0.19680402891593041</v>
      </c>
    </row>
    <row r="1096" spans="1:5" x14ac:dyDescent="0.25">
      <c r="A1096" s="7">
        <v>5.7</v>
      </c>
      <c r="B1096" s="7">
        <v>24.5</v>
      </c>
      <c r="C1096" s="7">
        <f t="shared" si="51"/>
        <v>24.803869424955352</v>
      </c>
      <c r="D1096" s="7">
        <f t="shared" si="52"/>
        <v>-1.2402833671647E-2</v>
      </c>
      <c r="E1096" s="7">
        <f t="shared" si="53"/>
        <v>1.2402833671647E-2</v>
      </c>
    </row>
    <row r="1097" spans="1:5" x14ac:dyDescent="0.25">
      <c r="A1097" s="7">
        <v>5.7</v>
      </c>
      <c r="B1097" s="7">
        <v>24.220600000000001</v>
      </c>
      <c r="C1097" s="7">
        <f t="shared" si="51"/>
        <v>24.803869424955352</v>
      </c>
      <c r="D1097" s="7">
        <f t="shared" si="52"/>
        <v>-2.40815431886638E-2</v>
      </c>
      <c r="E1097" s="7">
        <f t="shared" si="53"/>
        <v>2.40815431886638E-2</v>
      </c>
    </row>
    <row r="1098" spans="1:5" x14ac:dyDescent="0.25">
      <c r="A1098" s="7">
        <v>2.7</v>
      </c>
      <c r="B1098" s="7">
        <v>38.700000000000003</v>
      </c>
      <c r="C1098" s="7">
        <f t="shared" si="51"/>
        <v>38.338781301598672</v>
      </c>
      <c r="D1098" s="7">
        <f t="shared" si="52"/>
        <v>9.333816496158413E-3</v>
      </c>
      <c r="E1098" s="7">
        <f t="shared" si="53"/>
        <v>9.333816496158413E-3</v>
      </c>
    </row>
    <row r="1099" spans="1:5" x14ac:dyDescent="0.25">
      <c r="A1099" s="7">
        <v>3.5</v>
      </c>
      <c r="B1099" s="7">
        <v>35</v>
      </c>
      <c r="C1099" s="7">
        <f t="shared" si="51"/>
        <v>34.729471467827125</v>
      </c>
      <c r="D1099" s="7">
        <f t="shared" si="52"/>
        <v>7.72938663351072E-3</v>
      </c>
      <c r="E1099" s="7">
        <f t="shared" si="53"/>
        <v>7.72938663351072E-3</v>
      </c>
    </row>
    <row r="1100" spans="1:5" x14ac:dyDescent="0.25">
      <c r="A1100" s="7">
        <v>2</v>
      </c>
      <c r="B1100" s="7">
        <v>33.299999999999997</v>
      </c>
      <c r="C1100" s="7">
        <f t="shared" si="51"/>
        <v>41.496927406148785</v>
      </c>
      <c r="D1100" s="7">
        <f t="shared" si="52"/>
        <v>-0.24615397616062429</v>
      </c>
      <c r="E1100" s="7">
        <f t="shared" si="53"/>
        <v>0.24615397616062429</v>
      </c>
    </row>
    <row r="1101" spans="1:5" x14ac:dyDescent="0.25">
      <c r="A1101" s="7">
        <v>3</v>
      </c>
      <c r="B1101" s="7">
        <v>34.4</v>
      </c>
      <c r="C1101" s="7">
        <f t="shared" si="51"/>
        <v>36.98529011393434</v>
      </c>
      <c r="D1101" s="7">
        <f t="shared" si="52"/>
        <v>-7.5153782381812265E-2</v>
      </c>
      <c r="E1101" s="7">
        <f t="shared" si="53"/>
        <v>7.5153782381812265E-2</v>
      </c>
    </row>
    <row r="1102" spans="1:5" x14ac:dyDescent="0.25">
      <c r="A1102" s="7">
        <v>3.6</v>
      </c>
      <c r="B1102" s="7">
        <v>26.1066</v>
      </c>
      <c r="C1102" s="7">
        <f t="shared" si="51"/>
        <v>34.278307738605676</v>
      </c>
      <c r="D1102" s="7">
        <f t="shared" si="52"/>
        <v>-0.31301309778391961</v>
      </c>
      <c r="E1102" s="7">
        <f t="shared" si="53"/>
        <v>0.31301309778391961</v>
      </c>
    </row>
    <row r="1103" spans="1:5" x14ac:dyDescent="0.25">
      <c r="A1103" s="7">
        <v>3</v>
      </c>
      <c r="B1103" s="7">
        <v>29.789200000000001</v>
      </c>
      <c r="C1103" s="7">
        <f t="shared" si="51"/>
        <v>36.98529011393434</v>
      </c>
      <c r="D1103" s="7">
        <f t="shared" si="52"/>
        <v>-0.24156708182610942</v>
      </c>
      <c r="E1103" s="7">
        <f t="shared" si="53"/>
        <v>0.24156708182610942</v>
      </c>
    </row>
    <row r="1104" spans="1:5" x14ac:dyDescent="0.25">
      <c r="A1104" s="7">
        <v>3.2</v>
      </c>
      <c r="B1104" s="7">
        <v>30.492599999999999</v>
      </c>
      <c r="C1104" s="7">
        <f t="shared" si="51"/>
        <v>36.082962655491457</v>
      </c>
      <c r="D1104" s="7">
        <f t="shared" si="52"/>
        <v>-0.18333506016185755</v>
      </c>
      <c r="E1104" s="7">
        <f t="shared" si="53"/>
        <v>0.18333506016185755</v>
      </c>
    </row>
    <row r="1105" spans="1:5" x14ac:dyDescent="0.25">
      <c r="A1105" s="7">
        <v>3</v>
      </c>
      <c r="B1105" s="7">
        <v>29.789200000000001</v>
      </c>
      <c r="C1105" s="7">
        <f t="shared" si="51"/>
        <v>36.98529011393434</v>
      </c>
      <c r="D1105" s="7">
        <f t="shared" si="52"/>
        <v>-0.24156708182610942</v>
      </c>
      <c r="E1105" s="7">
        <f t="shared" si="53"/>
        <v>0.24156708182610942</v>
      </c>
    </row>
    <row r="1106" spans="1:5" x14ac:dyDescent="0.25">
      <c r="A1106" s="7">
        <v>3.2</v>
      </c>
      <c r="B1106" s="7">
        <v>30.492599999999999</v>
      </c>
      <c r="C1106" s="7">
        <f t="shared" si="51"/>
        <v>36.082962655491457</v>
      </c>
      <c r="D1106" s="7">
        <f t="shared" si="52"/>
        <v>-0.18333506016185755</v>
      </c>
      <c r="E1106" s="7">
        <f t="shared" si="53"/>
        <v>0.18333506016185755</v>
      </c>
    </row>
    <row r="1107" spans="1:5" x14ac:dyDescent="0.25">
      <c r="A1107" s="7">
        <v>3.2</v>
      </c>
      <c r="B1107" s="7">
        <v>29.743099999999998</v>
      </c>
      <c r="C1107" s="7">
        <f t="shared" si="51"/>
        <v>36.082962655491457</v>
      </c>
      <c r="D1107" s="7">
        <f t="shared" si="52"/>
        <v>-0.21315406448861951</v>
      </c>
      <c r="E1107" s="7">
        <f t="shared" si="53"/>
        <v>0.21315406448861951</v>
      </c>
    </row>
    <row r="1108" spans="1:5" x14ac:dyDescent="0.25">
      <c r="A1108" s="7">
        <v>4.4000000000000004</v>
      </c>
      <c r="B1108" s="7">
        <v>26.2</v>
      </c>
      <c r="C1108" s="7">
        <f t="shared" si="51"/>
        <v>30.668997904834125</v>
      </c>
      <c r="D1108" s="7">
        <f t="shared" si="52"/>
        <v>-0.17057243911580633</v>
      </c>
      <c r="E1108" s="7">
        <f t="shared" si="53"/>
        <v>0.17057243911580633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workbookViewId="0">
      <selection activeCell="L19" sqref="L19"/>
    </sheetView>
  </sheetViews>
  <sheetFormatPr defaultRowHeight="15" x14ac:dyDescent="0.25"/>
  <cols>
    <col min="1" max="1" width="8.5703125" bestFit="1" customWidth="1"/>
    <col min="2" max="2" width="8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11" max="11" width="18.85546875" bestFit="1" customWidth="1"/>
    <col min="12" max="12" width="12.7109375" bestFit="1" customWidth="1"/>
  </cols>
  <sheetData>
    <row r="1" spans="1:12" x14ac:dyDescent="0.25">
      <c r="A1" s="27" t="s">
        <v>0</v>
      </c>
      <c r="B1" s="27" t="s">
        <v>1</v>
      </c>
      <c r="C1" s="27" t="s">
        <v>2</v>
      </c>
      <c r="D1" s="27" t="s">
        <v>61</v>
      </c>
      <c r="E1" s="27" t="s">
        <v>62</v>
      </c>
      <c r="F1" s="27" t="s">
        <v>63</v>
      </c>
      <c r="G1" s="27" t="s">
        <v>64</v>
      </c>
    </row>
    <row r="2" spans="1:12" x14ac:dyDescent="0.25">
      <c r="A2" s="7">
        <v>4.7</v>
      </c>
      <c r="B2" s="7">
        <v>28.0198</v>
      </c>
      <c r="C2" s="7">
        <f>$L$7*A2+$L$6</f>
        <v>29.315506717169793</v>
      </c>
      <c r="D2" s="7">
        <f>B2-AVERAGE(B:B)</f>
        <v>-6.6866890695573638</v>
      </c>
      <c r="E2" s="7">
        <f>D2^2</f>
        <v>44.711810712937925</v>
      </c>
      <c r="F2" s="7">
        <f>C2-AVERAGE(B:B)</f>
        <v>-5.3909823523875708</v>
      </c>
      <c r="G2" s="7">
        <f>F2^2</f>
        <v>29.062690723754226</v>
      </c>
    </row>
    <row r="3" spans="1:12" x14ac:dyDescent="0.25">
      <c r="A3" s="7">
        <v>4.7</v>
      </c>
      <c r="B3" s="7">
        <v>25.609400000000001</v>
      </c>
      <c r="C3" s="7">
        <f t="shared" ref="C3:C66" si="0">$L$7*A3+$L$6</f>
        <v>29.315506717169793</v>
      </c>
      <c r="D3" s="7">
        <f t="shared" ref="D3:D66" si="1">B3-AVERAGE(B:B)</f>
        <v>-9.097089069557363</v>
      </c>
      <c r="E3" s="7">
        <f t="shared" ref="E3:E66" si="2">D3^2</f>
        <v>82.757029539460049</v>
      </c>
      <c r="F3" s="7">
        <f t="shared" ref="F3:F66" si="3">C3-AVERAGE(B:B)</f>
        <v>-5.3909823523875708</v>
      </c>
      <c r="G3" s="7">
        <f t="shared" ref="G3:G66" si="4">F3^2</f>
        <v>29.062690723754226</v>
      </c>
    </row>
    <row r="4" spans="1:12" x14ac:dyDescent="0.25">
      <c r="A4" s="7">
        <v>4.2</v>
      </c>
      <c r="B4" s="7">
        <v>26.8</v>
      </c>
      <c r="C4" s="7">
        <f t="shared" si="0"/>
        <v>31.571325363277012</v>
      </c>
      <c r="D4" s="7">
        <f t="shared" si="1"/>
        <v>-7.9064890695573631</v>
      </c>
      <c r="E4" s="7">
        <f t="shared" si="2"/>
        <v>62.512569407030057</v>
      </c>
      <c r="F4" s="7">
        <f t="shared" si="3"/>
        <v>-3.1351637062803519</v>
      </c>
      <c r="G4" s="7">
        <f t="shared" si="4"/>
        <v>9.8292514651775527</v>
      </c>
    </row>
    <row r="5" spans="1:12" ht="15.75" thickBot="1" x14ac:dyDescent="0.3">
      <c r="A5" s="7">
        <v>4.2</v>
      </c>
      <c r="B5" s="7">
        <v>25.045100000000001</v>
      </c>
      <c r="C5" s="7">
        <f t="shared" si="0"/>
        <v>31.571325363277012</v>
      </c>
      <c r="D5" s="7">
        <f t="shared" si="1"/>
        <v>-9.6613890695573623</v>
      </c>
      <c r="E5" s="7">
        <f t="shared" si="2"/>
        <v>93.342438753362472</v>
      </c>
      <c r="F5" s="7">
        <f t="shared" si="3"/>
        <v>-3.1351637062803519</v>
      </c>
      <c r="G5" s="7">
        <f t="shared" si="4"/>
        <v>9.8292514651775527</v>
      </c>
    </row>
    <row r="6" spans="1:12" x14ac:dyDescent="0.25">
      <c r="A6" s="7">
        <v>5.2</v>
      </c>
      <c r="B6" s="7">
        <v>24.8</v>
      </c>
      <c r="C6" s="7">
        <f t="shared" si="0"/>
        <v>27.05968807106257</v>
      </c>
      <c r="D6" s="7">
        <f t="shared" si="1"/>
        <v>-9.9064890695573631</v>
      </c>
      <c r="E6" s="7">
        <f t="shared" si="2"/>
        <v>98.138525685259509</v>
      </c>
      <c r="F6" s="7">
        <f t="shared" si="3"/>
        <v>-7.6468009984947933</v>
      </c>
      <c r="G6" s="7">
        <f t="shared" si="4"/>
        <v>58.473565510580968</v>
      </c>
      <c r="K6" s="13" t="s">
        <v>6</v>
      </c>
      <c r="L6" s="14">
        <v>50.520201990577668</v>
      </c>
    </row>
    <row r="7" spans="1:12" x14ac:dyDescent="0.25">
      <c r="A7" s="7">
        <v>5.2</v>
      </c>
      <c r="B7" s="7">
        <v>23.9</v>
      </c>
      <c r="C7" s="7">
        <f t="shared" si="0"/>
        <v>27.05968807106257</v>
      </c>
      <c r="D7" s="7">
        <f t="shared" si="1"/>
        <v>-10.806489069557365</v>
      </c>
      <c r="E7" s="7">
        <f t="shared" si="2"/>
        <v>116.78020601046281</v>
      </c>
      <c r="F7" s="7">
        <f t="shared" si="3"/>
        <v>-7.6468009984947933</v>
      </c>
      <c r="G7" s="7">
        <f t="shared" si="4"/>
        <v>58.473565510580968</v>
      </c>
      <c r="K7" s="15" t="s">
        <v>5</v>
      </c>
      <c r="L7" s="16">
        <v>-4.5116372922144414</v>
      </c>
    </row>
    <row r="8" spans="1:12" x14ac:dyDescent="0.25">
      <c r="A8" s="7">
        <v>2</v>
      </c>
      <c r="B8" s="7">
        <v>39.7256</v>
      </c>
      <c r="C8" s="7">
        <f t="shared" si="0"/>
        <v>41.496927406148785</v>
      </c>
      <c r="D8" s="7">
        <f t="shared" si="1"/>
        <v>5.0191109304426362</v>
      </c>
      <c r="E8" s="7">
        <f t="shared" si="2"/>
        <v>25.191474532088744</v>
      </c>
      <c r="F8" s="7">
        <f t="shared" si="3"/>
        <v>6.7904383365914214</v>
      </c>
      <c r="G8" s="7">
        <f t="shared" si="4"/>
        <v>46.110052803050472</v>
      </c>
      <c r="K8" s="17"/>
      <c r="L8" s="18"/>
    </row>
    <row r="9" spans="1:12" x14ac:dyDescent="0.25">
      <c r="A9" s="7">
        <v>6</v>
      </c>
      <c r="B9" s="7">
        <v>24.4</v>
      </c>
      <c r="C9" s="7">
        <f t="shared" si="0"/>
        <v>23.450378237291019</v>
      </c>
      <c r="D9" s="7">
        <f t="shared" si="1"/>
        <v>-10.306489069557365</v>
      </c>
      <c r="E9" s="7">
        <f t="shared" si="2"/>
        <v>106.22371694090545</v>
      </c>
      <c r="F9" s="7">
        <f t="shared" si="3"/>
        <v>-11.256110832266344</v>
      </c>
      <c r="G9" s="7">
        <f t="shared" si="4"/>
        <v>126.70003106826374</v>
      </c>
      <c r="K9" s="15" t="s">
        <v>67</v>
      </c>
      <c r="L9" s="16">
        <f>SUM(E:E)</f>
        <v>62179.8652853577</v>
      </c>
    </row>
    <row r="10" spans="1:12" x14ac:dyDescent="0.25">
      <c r="A10" s="7">
        <v>3</v>
      </c>
      <c r="B10" s="7">
        <v>39.710299999999997</v>
      </c>
      <c r="C10" s="7">
        <f t="shared" si="0"/>
        <v>36.98529011393434</v>
      </c>
      <c r="D10" s="7">
        <f t="shared" si="1"/>
        <v>5.0038109304426328</v>
      </c>
      <c r="E10" s="7">
        <f t="shared" si="2"/>
        <v>25.038123827617166</v>
      </c>
      <c r="F10" s="7">
        <f t="shared" si="3"/>
        <v>2.2788010443769764</v>
      </c>
      <c r="G10" s="7">
        <f t="shared" si="4"/>
        <v>5.1929341998535987</v>
      </c>
      <c r="K10" s="15" t="s">
        <v>68</v>
      </c>
      <c r="L10" s="16">
        <f>SUM(G:G)</f>
        <v>38392.649103999676</v>
      </c>
    </row>
    <row r="11" spans="1:12" x14ac:dyDescent="0.25">
      <c r="A11" s="7">
        <v>3</v>
      </c>
      <c r="B11" s="7">
        <v>38.7896</v>
      </c>
      <c r="C11" s="7">
        <f t="shared" si="0"/>
        <v>36.98529011393434</v>
      </c>
      <c r="D11" s="7">
        <f t="shared" si="1"/>
        <v>4.0831109304426363</v>
      </c>
      <c r="E11" s="7">
        <f t="shared" si="2"/>
        <v>16.671794870300133</v>
      </c>
      <c r="F11" s="7">
        <f t="shared" si="3"/>
        <v>2.2788010443769764</v>
      </c>
      <c r="G11" s="7">
        <f t="shared" si="4"/>
        <v>5.1929341998535987</v>
      </c>
      <c r="K11" s="19"/>
      <c r="L11" s="20"/>
    </row>
    <row r="12" spans="1:12" x14ac:dyDescent="0.25">
      <c r="A12" s="7">
        <v>3</v>
      </c>
      <c r="B12" s="7">
        <v>33.629600000000003</v>
      </c>
      <c r="C12" s="7">
        <f t="shared" si="0"/>
        <v>36.98529011393434</v>
      </c>
      <c r="D12" s="7">
        <f t="shared" si="1"/>
        <v>-1.0768890695573603</v>
      </c>
      <c r="E12" s="7">
        <f t="shared" si="2"/>
        <v>1.1596900681321172</v>
      </c>
      <c r="F12" s="7">
        <f t="shared" si="3"/>
        <v>2.2788010443769764</v>
      </c>
      <c r="G12" s="7">
        <f t="shared" si="4"/>
        <v>5.1929341998535987</v>
      </c>
      <c r="K12" s="15" t="s">
        <v>65</v>
      </c>
      <c r="L12" s="16">
        <f>L10/L9</f>
        <v>0.61744503510592985</v>
      </c>
    </row>
    <row r="13" spans="1:12" ht="15.75" thickBot="1" x14ac:dyDescent="0.3">
      <c r="A13" s="7">
        <v>3</v>
      </c>
      <c r="B13" s="7">
        <v>35.267800000000001</v>
      </c>
      <c r="C13" s="7">
        <f t="shared" si="0"/>
        <v>36.98529011393434</v>
      </c>
      <c r="D13" s="7">
        <f t="shared" si="1"/>
        <v>0.56131093044263736</v>
      </c>
      <c r="E13" s="7">
        <f t="shared" si="2"/>
        <v>0.31506996063437925</v>
      </c>
      <c r="F13" s="7">
        <f t="shared" si="3"/>
        <v>2.2788010443769764</v>
      </c>
      <c r="G13" s="7">
        <f t="shared" si="4"/>
        <v>5.1929341998535987</v>
      </c>
      <c r="K13" s="21" t="s">
        <v>66</v>
      </c>
      <c r="L13" s="22">
        <f>RSQ(C:C,B:B)</f>
        <v>0.61998903679945871</v>
      </c>
    </row>
    <row r="14" spans="1:12" x14ac:dyDescent="0.25">
      <c r="A14" s="7">
        <v>8</v>
      </c>
      <c r="B14" s="7">
        <v>17.8</v>
      </c>
      <c r="C14" s="7">
        <f t="shared" si="0"/>
        <v>14.427103652862137</v>
      </c>
      <c r="D14" s="7">
        <f t="shared" si="1"/>
        <v>-16.906489069557363</v>
      </c>
      <c r="E14" s="7">
        <f t="shared" si="2"/>
        <v>285.82937265906259</v>
      </c>
      <c r="F14" s="7">
        <f t="shared" si="3"/>
        <v>-20.279385416695227</v>
      </c>
      <c r="G14" s="7">
        <f t="shared" si="4"/>
        <v>411.25347287887104</v>
      </c>
    </row>
    <row r="15" spans="1:12" x14ac:dyDescent="0.25">
      <c r="A15" s="7">
        <v>6.2</v>
      </c>
      <c r="B15" s="7">
        <v>27.1</v>
      </c>
      <c r="C15" s="7">
        <f t="shared" si="0"/>
        <v>22.548050778848129</v>
      </c>
      <c r="D15" s="7">
        <f t="shared" si="1"/>
        <v>-7.6064890695573624</v>
      </c>
      <c r="E15" s="7">
        <f t="shared" si="2"/>
        <v>57.858675965295632</v>
      </c>
      <c r="F15" s="7">
        <f t="shared" si="3"/>
        <v>-12.158438290709235</v>
      </c>
      <c r="G15" s="7">
        <f t="shared" si="4"/>
        <v>147.82762166898451</v>
      </c>
    </row>
    <row r="16" spans="1:12" x14ac:dyDescent="0.25">
      <c r="A16" s="7">
        <v>6.2</v>
      </c>
      <c r="B16" s="7">
        <v>34.349299999999999</v>
      </c>
      <c r="C16" s="7">
        <f t="shared" si="0"/>
        <v>22.548050778848129</v>
      </c>
      <c r="D16" s="7">
        <f t="shared" si="1"/>
        <v>-0.35718906955736429</v>
      </c>
      <c r="E16" s="7">
        <f t="shared" si="2"/>
        <v>0.12758403141125563</v>
      </c>
      <c r="F16" s="7">
        <f t="shared" si="3"/>
        <v>-12.158438290709235</v>
      </c>
      <c r="G16" s="7">
        <f t="shared" si="4"/>
        <v>147.82762166898451</v>
      </c>
    </row>
    <row r="17" spans="1:7" x14ac:dyDescent="0.25">
      <c r="A17" s="7">
        <v>6.2</v>
      </c>
      <c r="B17" s="7">
        <v>35.799999999999997</v>
      </c>
      <c r="C17" s="7">
        <f t="shared" si="0"/>
        <v>22.548050778848129</v>
      </c>
      <c r="D17" s="7">
        <f t="shared" si="1"/>
        <v>1.0935109304426334</v>
      </c>
      <c r="E17" s="7">
        <f t="shared" si="2"/>
        <v>1.1957661549975138</v>
      </c>
      <c r="F17" s="7">
        <f t="shared" si="3"/>
        <v>-12.158438290709235</v>
      </c>
      <c r="G17" s="7">
        <f t="shared" si="4"/>
        <v>147.82762166898451</v>
      </c>
    </row>
    <row r="18" spans="1:7" x14ac:dyDescent="0.25">
      <c r="A18" s="7">
        <v>7</v>
      </c>
      <c r="B18" s="7">
        <v>33.700000000000003</v>
      </c>
      <c r="C18" s="7">
        <f t="shared" si="0"/>
        <v>18.938740945076578</v>
      </c>
      <c r="D18" s="7">
        <f t="shared" si="1"/>
        <v>-1.0064890695573609</v>
      </c>
      <c r="E18" s="7">
        <f t="shared" si="2"/>
        <v>1.0130202471384422</v>
      </c>
      <c r="F18" s="7">
        <f t="shared" si="3"/>
        <v>-15.767748124480786</v>
      </c>
      <c r="G18" s="7">
        <f t="shared" si="4"/>
        <v>248.62188091706733</v>
      </c>
    </row>
    <row r="19" spans="1:7" x14ac:dyDescent="0.25">
      <c r="A19" s="7">
        <v>8.4</v>
      </c>
      <c r="B19" s="7">
        <v>30</v>
      </c>
      <c r="C19" s="7">
        <f t="shared" si="0"/>
        <v>12.622448735976356</v>
      </c>
      <c r="D19" s="7">
        <f t="shared" si="1"/>
        <v>-4.7064890695573638</v>
      </c>
      <c r="E19" s="7">
        <f t="shared" si="2"/>
        <v>22.151039361862939</v>
      </c>
      <c r="F19" s="7">
        <f t="shared" si="3"/>
        <v>-22.084040333581008</v>
      </c>
      <c r="G19" s="7">
        <f t="shared" si="4"/>
        <v>487.70483745523273</v>
      </c>
    </row>
    <row r="20" spans="1:7" x14ac:dyDescent="0.25">
      <c r="A20" s="7">
        <v>8.4</v>
      </c>
      <c r="B20" s="7">
        <v>30</v>
      </c>
      <c r="C20" s="7">
        <f t="shared" si="0"/>
        <v>12.622448735976356</v>
      </c>
      <c r="D20" s="7">
        <f t="shared" si="1"/>
        <v>-4.7064890695573638</v>
      </c>
      <c r="E20" s="7">
        <f t="shared" si="2"/>
        <v>22.151039361862939</v>
      </c>
      <c r="F20" s="7">
        <f t="shared" si="3"/>
        <v>-22.084040333581008</v>
      </c>
      <c r="G20" s="7">
        <f t="shared" si="4"/>
        <v>487.70483745523273</v>
      </c>
    </row>
    <row r="21" spans="1:7" x14ac:dyDescent="0.25">
      <c r="A21" s="7">
        <v>4.5</v>
      </c>
      <c r="B21" s="7">
        <v>24.349900000000002</v>
      </c>
      <c r="C21" s="7">
        <f t="shared" si="0"/>
        <v>30.21783417561268</v>
      </c>
      <c r="D21" s="7">
        <f t="shared" si="1"/>
        <v>-10.356589069557362</v>
      </c>
      <c r="E21" s="7">
        <f t="shared" si="2"/>
        <v>107.25893715567503</v>
      </c>
      <c r="F21" s="7">
        <f t="shared" si="3"/>
        <v>-4.488654893944684</v>
      </c>
      <c r="G21" s="7">
        <f t="shared" si="4"/>
        <v>20.148022756933564</v>
      </c>
    </row>
    <row r="22" spans="1:7" x14ac:dyDescent="0.25">
      <c r="A22" s="7">
        <v>5.7</v>
      </c>
      <c r="B22" s="7">
        <v>20.99</v>
      </c>
      <c r="C22" s="7">
        <f t="shared" si="0"/>
        <v>24.803869424955352</v>
      </c>
      <c r="D22" s="7">
        <f t="shared" si="1"/>
        <v>-13.716489069557365</v>
      </c>
      <c r="E22" s="7">
        <f t="shared" si="2"/>
        <v>188.14207239528668</v>
      </c>
      <c r="F22" s="7">
        <f t="shared" si="3"/>
        <v>-9.9026196446020123</v>
      </c>
      <c r="G22" s="7">
        <f t="shared" si="4"/>
        <v>98.06187582565768</v>
      </c>
    </row>
    <row r="23" spans="1:7" x14ac:dyDescent="0.25">
      <c r="A23" s="7">
        <v>5.7</v>
      </c>
      <c r="B23" s="7">
        <v>21.1</v>
      </c>
      <c r="C23" s="7">
        <f t="shared" si="0"/>
        <v>24.803869424955352</v>
      </c>
      <c r="D23" s="7">
        <f t="shared" si="1"/>
        <v>-13.606489069557362</v>
      </c>
      <c r="E23" s="7">
        <f t="shared" si="2"/>
        <v>185.13654479998397</v>
      </c>
      <c r="F23" s="7">
        <f t="shared" si="3"/>
        <v>-9.9026196446020123</v>
      </c>
      <c r="G23" s="7">
        <f t="shared" si="4"/>
        <v>98.06187582565768</v>
      </c>
    </row>
    <row r="24" spans="1:7" x14ac:dyDescent="0.25">
      <c r="A24" s="7">
        <v>5.2</v>
      </c>
      <c r="B24" s="7">
        <v>25.4</v>
      </c>
      <c r="C24" s="7">
        <f t="shared" si="0"/>
        <v>27.05968807106257</v>
      </c>
      <c r="D24" s="7">
        <f t="shared" si="1"/>
        <v>-9.3064890695573652</v>
      </c>
      <c r="E24" s="7">
        <f t="shared" si="2"/>
        <v>86.610738801790717</v>
      </c>
      <c r="F24" s="7">
        <f t="shared" si="3"/>
        <v>-7.6468009984947933</v>
      </c>
      <c r="G24" s="7">
        <f t="shared" si="4"/>
        <v>58.473565510580968</v>
      </c>
    </row>
    <row r="25" spans="1:7" x14ac:dyDescent="0.25">
      <c r="A25" s="7">
        <v>5.2</v>
      </c>
      <c r="B25" s="7">
        <v>24</v>
      </c>
      <c r="C25" s="7">
        <f t="shared" si="0"/>
        <v>27.05968807106257</v>
      </c>
      <c r="D25" s="7">
        <f t="shared" si="1"/>
        <v>-10.706489069557364</v>
      </c>
      <c r="E25" s="7">
        <f t="shared" si="2"/>
        <v>114.62890819655131</v>
      </c>
      <c r="F25" s="7">
        <f t="shared" si="3"/>
        <v>-7.6468009984947933</v>
      </c>
      <c r="G25" s="7">
        <f t="shared" si="4"/>
        <v>58.473565510580968</v>
      </c>
    </row>
    <row r="26" spans="1:7" x14ac:dyDescent="0.25">
      <c r="A26" s="7">
        <v>5.2</v>
      </c>
      <c r="B26" s="7">
        <v>25.4</v>
      </c>
      <c r="C26" s="7">
        <f t="shared" si="0"/>
        <v>27.05968807106257</v>
      </c>
      <c r="D26" s="7">
        <f t="shared" si="1"/>
        <v>-9.3064890695573652</v>
      </c>
      <c r="E26" s="7">
        <f t="shared" si="2"/>
        <v>86.610738801790717</v>
      </c>
      <c r="F26" s="7">
        <f t="shared" si="3"/>
        <v>-7.6468009984947933</v>
      </c>
      <c r="G26" s="7">
        <f t="shared" si="4"/>
        <v>58.473565510580968</v>
      </c>
    </row>
    <row r="27" spans="1:7" x14ac:dyDescent="0.25">
      <c r="A27" s="7">
        <v>5.2</v>
      </c>
      <c r="B27" s="7">
        <v>22.6</v>
      </c>
      <c r="C27" s="7">
        <f t="shared" si="0"/>
        <v>27.05968807106257</v>
      </c>
      <c r="D27" s="7">
        <f t="shared" si="1"/>
        <v>-12.106489069557362</v>
      </c>
      <c r="E27" s="7">
        <f t="shared" si="2"/>
        <v>146.56707759131189</v>
      </c>
      <c r="F27" s="7">
        <f t="shared" si="3"/>
        <v>-7.6468009984947933</v>
      </c>
      <c r="G27" s="7">
        <f t="shared" si="4"/>
        <v>58.473565510580968</v>
      </c>
    </row>
    <row r="28" spans="1:7" x14ac:dyDescent="0.25">
      <c r="A28" s="7">
        <v>6.5</v>
      </c>
      <c r="B28" s="7">
        <v>17.5</v>
      </c>
      <c r="C28" s="7">
        <f t="shared" si="0"/>
        <v>21.194559591183797</v>
      </c>
      <c r="D28" s="7">
        <f t="shared" si="1"/>
        <v>-17.206489069557364</v>
      </c>
      <c r="E28" s="7">
        <f t="shared" si="2"/>
        <v>296.06326610079702</v>
      </c>
      <c r="F28" s="7">
        <f t="shared" si="3"/>
        <v>-13.511929478373567</v>
      </c>
      <c r="G28" s="7">
        <f t="shared" si="4"/>
        <v>182.57223822854056</v>
      </c>
    </row>
    <row r="29" spans="1:7" x14ac:dyDescent="0.25">
      <c r="A29" s="7">
        <v>6.5</v>
      </c>
      <c r="B29" s="7">
        <v>19.899999999999999</v>
      </c>
      <c r="C29" s="7">
        <f t="shared" si="0"/>
        <v>21.194559591183797</v>
      </c>
      <c r="D29" s="7">
        <f t="shared" si="1"/>
        <v>-14.806489069557365</v>
      </c>
      <c r="E29" s="7">
        <f t="shared" si="2"/>
        <v>219.23211856692174</v>
      </c>
      <c r="F29" s="7">
        <f t="shared" si="3"/>
        <v>-13.511929478373567</v>
      </c>
      <c r="G29" s="7">
        <f t="shared" si="4"/>
        <v>182.57223822854056</v>
      </c>
    </row>
    <row r="30" spans="1:7" x14ac:dyDescent="0.25">
      <c r="A30" s="7">
        <v>6.5</v>
      </c>
      <c r="B30" s="7">
        <v>19.899999999999999</v>
      </c>
      <c r="C30" s="7">
        <f t="shared" si="0"/>
        <v>21.194559591183797</v>
      </c>
      <c r="D30" s="7">
        <f t="shared" si="1"/>
        <v>-14.806489069557365</v>
      </c>
      <c r="E30" s="7">
        <f t="shared" si="2"/>
        <v>219.23211856692174</v>
      </c>
      <c r="F30" s="7">
        <f t="shared" si="3"/>
        <v>-13.511929478373567</v>
      </c>
      <c r="G30" s="7">
        <f t="shared" si="4"/>
        <v>182.57223822854056</v>
      </c>
    </row>
    <row r="31" spans="1:7" x14ac:dyDescent="0.25">
      <c r="A31" s="7">
        <v>6.5</v>
      </c>
      <c r="B31" s="7">
        <v>17.5</v>
      </c>
      <c r="C31" s="7">
        <f t="shared" si="0"/>
        <v>21.194559591183797</v>
      </c>
      <c r="D31" s="7">
        <f t="shared" si="1"/>
        <v>-17.206489069557364</v>
      </c>
      <c r="E31" s="7">
        <f t="shared" si="2"/>
        <v>296.06326610079702</v>
      </c>
      <c r="F31" s="7">
        <f t="shared" si="3"/>
        <v>-13.511929478373567</v>
      </c>
      <c r="G31" s="7">
        <f t="shared" si="4"/>
        <v>182.57223822854056</v>
      </c>
    </row>
    <row r="32" spans="1:7" x14ac:dyDescent="0.25">
      <c r="A32" s="7">
        <v>6.5</v>
      </c>
      <c r="B32" s="7">
        <v>19.899999999999999</v>
      </c>
      <c r="C32" s="7">
        <f t="shared" si="0"/>
        <v>21.194559591183797</v>
      </c>
      <c r="D32" s="7">
        <f t="shared" si="1"/>
        <v>-14.806489069557365</v>
      </c>
      <c r="E32" s="7">
        <f t="shared" si="2"/>
        <v>219.23211856692174</v>
      </c>
      <c r="F32" s="7">
        <f t="shared" si="3"/>
        <v>-13.511929478373567</v>
      </c>
      <c r="G32" s="7">
        <f t="shared" si="4"/>
        <v>182.57223822854056</v>
      </c>
    </row>
    <row r="33" spans="1:7" x14ac:dyDescent="0.25">
      <c r="A33" s="7">
        <v>1.8</v>
      </c>
      <c r="B33" s="7">
        <v>37.619999999999997</v>
      </c>
      <c r="C33" s="7">
        <f t="shared" si="0"/>
        <v>42.399254864591676</v>
      </c>
      <c r="D33" s="7">
        <f t="shared" si="1"/>
        <v>2.9135109304426337</v>
      </c>
      <c r="E33" s="7">
        <f t="shared" si="2"/>
        <v>8.4885459418087006</v>
      </c>
      <c r="F33" s="7">
        <f t="shared" si="3"/>
        <v>7.6927657950343118</v>
      </c>
      <c r="G33" s="7">
        <f t="shared" si="4"/>
        <v>59.178645577249888</v>
      </c>
    </row>
    <row r="34" spans="1:7" x14ac:dyDescent="0.25">
      <c r="A34" s="7">
        <v>1.8</v>
      </c>
      <c r="B34" s="7">
        <v>37.002800000000001</v>
      </c>
      <c r="C34" s="7">
        <f t="shared" si="0"/>
        <v>42.399254864591676</v>
      </c>
      <c r="D34" s="7">
        <f t="shared" si="1"/>
        <v>2.2963109304426368</v>
      </c>
      <c r="E34" s="7">
        <f t="shared" si="2"/>
        <v>5.273043889270328</v>
      </c>
      <c r="F34" s="7">
        <f t="shared" si="3"/>
        <v>7.6927657950343118</v>
      </c>
      <c r="G34" s="7">
        <f t="shared" si="4"/>
        <v>59.178645577249888</v>
      </c>
    </row>
    <row r="35" spans="1:7" x14ac:dyDescent="0.25">
      <c r="A35" s="7">
        <v>2</v>
      </c>
      <c r="B35" s="7">
        <v>38.995899999999999</v>
      </c>
      <c r="C35" s="7">
        <f t="shared" si="0"/>
        <v>41.496927406148785</v>
      </c>
      <c r="D35" s="7">
        <f t="shared" si="1"/>
        <v>4.2894109304426351</v>
      </c>
      <c r="E35" s="7">
        <f t="shared" si="2"/>
        <v>18.399046130200752</v>
      </c>
      <c r="F35" s="7">
        <f t="shared" si="3"/>
        <v>6.7904383365914214</v>
      </c>
      <c r="G35" s="7">
        <f t="shared" si="4"/>
        <v>46.110052803050472</v>
      </c>
    </row>
    <row r="36" spans="1:7" x14ac:dyDescent="0.25">
      <c r="A36" s="7">
        <v>2</v>
      </c>
      <c r="B36" s="7">
        <v>39</v>
      </c>
      <c r="C36" s="7">
        <f t="shared" si="0"/>
        <v>41.496927406148785</v>
      </c>
      <c r="D36" s="7">
        <f t="shared" si="1"/>
        <v>4.2935109304426362</v>
      </c>
      <c r="E36" s="7">
        <f t="shared" si="2"/>
        <v>18.43423610983039</v>
      </c>
      <c r="F36" s="7">
        <f t="shared" si="3"/>
        <v>6.7904383365914214</v>
      </c>
      <c r="G36" s="7">
        <f t="shared" si="4"/>
        <v>46.110052803050472</v>
      </c>
    </row>
    <row r="37" spans="1:7" x14ac:dyDescent="0.25">
      <c r="A37" s="7">
        <v>2</v>
      </c>
      <c r="B37" s="7">
        <v>38.512</v>
      </c>
      <c r="C37" s="7">
        <f t="shared" si="0"/>
        <v>41.496927406148785</v>
      </c>
      <c r="D37" s="7">
        <f t="shared" si="1"/>
        <v>3.8055109304426367</v>
      </c>
      <c r="E37" s="7">
        <f t="shared" si="2"/>
        <v>14.481913441718381</v>
      </c>
      <c r="F37" s="7">
        <f t="shared" si="3"/>
        <v>6.7904383365914214</v>
      </c>
      <c r="G37" s="7">
        <f t="shared" si="4"/>
        <v>46.110052803050472</v>
      </c>
    </row>
    <row r="38" spans="1:7" x14ac:dyDescent="0.25">
      <c r="A38" s="7">
        <v>5.5</v>
      </c>
      <c r="B38" s="7">
        <v>29.3</v>
      </c>
      <c r="C38" s="7">
        <f t="shared" si="0"/>
        <v>25.706196883398242</v>
      </c>
      <c r="D38" s="7">
        <f t="shared" si="1"/>
        <v>-5.4064890695573631</v>
      </c>
      <c r="E38" s="7">
        <f t="shared" si="2"/>
        <v>29.230124059243241</v>
      </c>
      <c r="F38" s="7">
        <f t="shared" si="3"/>
        <v>-9.0002921861591219</v>
      </c>
      <c r="G38" s="7">
        <f t="shared" si="4"/>
        <v>81.00525943623694</v>
      </c>
    </row>
    <row r="39" spans="1:7" x14ac:dyDescent="0.25">
      <c r="A39" s="7">
        <v>3</v>
      </c>
      <c r="B39" s="7">
        <v>35.9</v>
      </c>
      <c r="C39" s="7">
        <f t="shared" si="0"/>
        <v>36.98529011393434</v>
      </c>
      <c r="D39" s="7">
        <f t="shared" si="1"/>
        <v>1.1935109304426348</v>
      </c>
      <c r="E39" s="7">
        <f t="shared" si="2"/>
        <v>1.4244683410860439</v>
      </c>
      <c r="F39" s="7">
        <f t="shared" si="3"/>
        <v>2.2788010443769764</v>
      </c>
      <c r="G39" s="7">
        <f t="shared" si="4"/>
        <v>5.1929341998535987</v>
      </c>
    </row>
    <row r="40" spans="1:7" x14ac:dyDescent="0.25">
      <c r="A40" s="7">
        <v>3.5</v>
      </c>
      <c r="B40" s="7">
        <v>36.200000000000003</v>
      </c>
      <c r="C40" s="7">
        <f t="shared" si="0"/>
        <v>34.729471467827125</v>
      </c>
      <c r="D40" s="7">
        <f t="shared" si="1"/>
        <v>1.4935109304426391</v>
      </c>
      <c r="E40" s="7">
        <f t="shared" si="2"/>
        <v>2.2305748993516374</v>
      </c>
      <c r="F40" s="7">
        <f t="shared" si="3"/>
        <v>2.2982398269761006E-2</v>
      </c>
      <c r="G40" s="7">
        <f t="shared" si="4"/>
        <v>5.2819063022991372E-4</v>
      </c>
    </row>
    <row r="41" spans="1:7" x14ac:dyDescent="0.25">
      <c r="A41" s="7">
        <v>3.5</v>
      </c>
      <c r="B41" s="7">
        <v>34.5</v>
      </c>
      <c r="C41" s="7">
        <f t="shared" si="0"/>
        <v>34.729471467827125</v>
      </c>
      <c r="D41" s="7">
        <f t="shared" si="1"/>
        <v>-0.20648906955736379</v>
      </c>
      <c r="E41" s="7">
        <f t="shared" si="2"/>
        <v>4.2637735846665824E-2</v>
      </c>
      <c r="F41" s="7">
        <f t="shared" si="3"/>
        <v>2.2982398269761006E-2</v>
      </c>
      <c r="G41" s="7">
        <f t="shared" si="4"/>
        <v>5.2819063022991372E-4</v>
      </c>
    </row>
    <row r="42" spans="1:7" x14ac:dyDescent="0.25">
      <c r="A42" s="7">
        <v>3.5</v>
      </c>
      <c r="B42" s="7">
        <v>34.792700000000004</v>
      </c>
      <c r="C42" s="7">
        <f t="shared" si="0"/>
        <v>34.729471467827125</v>
      </c>
      <c r="D42" s="7">
        <f t="shared" si="1"/>
        <v>8.6210930442639722E-2</v>
      </c>
      <c r="E42" s="7">
        <f t="shared" si="2"/>
        <v>7.4323245277856647E-3</v>
      </c>
      <c r="F42" s="7">
        <f t="shared" si="3"/>
        <v>2.2982398269761006E-2</v>
      </c>
      <c r="G42" s="7">
        <f t="shared" si="4"/>
        <v>5.2819063022991372E-4</v>
      </c>
    </row>
    <row r="43" spans="1:7" x14ac:dyDescent="0.25">
      <c r="A43" s="7">
        <v>5.5</v>
      </c>
      <c r="B43" s="7">
        <v>30.8</v>
      </c>
      <c r="C43" s="7">
        <f t="shared" si="0"/>
        <v>25.706196883398242</v>
      </c>
      <c r="D43" s="7">
        <f t="shared" si="1"/>
        <v>-3.9064890695573631</v>
      </c>
      <c r="E43" s="7">
        <f t="shared" si="2"/>
        <v>15.260656850571152</v>
      </c>
      <c r="F43" s="7">
        <f t="shared" si="3"/>
        <v>-9.0002921861591219</v>
      </c>
      <c r="G43" s="7">
        <f t="shared" si="4"/>
        <v>81.00525943623694</v>
      </c>
    </row>
    <row r="44" spans="1:7" x14ac:dyDescent="0.25">
      <c r="A44" s="7">
        <v>1</v>
      </c>
      <c r="B44" s="7">
        <v>57.8</v>
      </c>
      <c r="C44" s="7">
        <f t="shared" si="0"/>
        <v>46.00856469836323</v>
      </c>
      <c r="D44" s="7">
        <f t="shared" si="1"/>
        <v>23.093510930442633</v>
      </c>
      <c r="E44" s="7">
        <f t="shared" si="2"/>
        <v>533.31024709447343</v>
      </c>
      <c r="F44" s="7">
        <f t="shared" si="3"/>
        <v>11.302075628805866</v>
      </c>
      <c r="G44" s="7">
        <f t="shared" si="4"/>
        <v>127.73691351924752</v>
      </c>
    </row>
    <row r="45" spans="1:7" x14ac:dyDescent="0.25">
      <c r="A45" s="7">
        <v>1</v>
      </c>
      <c r="B45" s="7">
        <v>57.8</v>
      </c>
      <c r="C45" s="7">
        <f t="shared" si="0"/>
        <v>46.00856469836323</v>
      </c>
      <c r="D45" s="7">
        <f t="shared" si="1"/>
        <v>23.093510930442633</v>
      </c>
      <c r="E45" s="7">
        <f t="shared" si="2"/>
        <v>533.31024709447343</v>
      </c>
      <c r="F45" s="7">
        <f t="shared" si="3"/>
        <v>11.302075628805866</v>
      </c>
      <c r="G45" s="7">
        <f t="shared" si="4"/>
        <v>127.73691351924752</v>
      </c>
    </row>
    <row r="46" spans="1:7" x14ac:dyDescent="0.25">
      <c r="A46" s="7">
        <v>3.7</v>
      </c>
      <c r="B46" s="7">
        <v>35.980200000000004</v>
      </c>
      <c r="C46" s="7">
        <f t="shared" si="0"/>
        <v>33.827144009384234</v>
      </c>
      <c r="D46" s="7">
        <f t="shared" si="1"/>
        <v>1.2737109304426397</v>
      </c>
      <c r="E46" s="7">
        <f t="shared" si="2"/>
        <v>1.622339534329055</v>
      </c>
      <c r="F46" s="7">
        <f t="shared" si="3"/>
        <v>-0.87934506017312941</v>
      </c>
      <c r="G46" s="7">
        <f t="shared" si="4"/>
        <v>0.7732477348508846</v>
      </c>
    </row>
    <row r="47" spans="1:7" x14ac:dyDescent="0.25">
      <c r="A47" s="7">
        <v>3.7</v>
      </c>
      <c r="B47" s="7">
        <v>36.9</v>
      </c>
      <c r="C47" s="7">
        <f t="shared" si="0"/>
        <v>33.827144009384234</v>
      </c>
      <c r="D47" s="7">
        <f t="shared" si="1"/>
        <v>2.1935109304426348</v>
      </c>
      <c r="E47" s="7">
        <f t="shared" si="2"/>
        <v>4.8114902019713135</v>
      </c>
      <c r="F47" s="7">
        <f t="shared" si="3"/>
        <v>-0.87934506017312941</v>
      </c>
      <c r="G47" s="7">
        <f t="shared" si="4"/>
        <v>0.7732477348508846</v>
      </c>
    </row>
    <row r="48" spans="1:7" x14ac:dyDescent="0.25">
      <c r="A48" s="7">
        <v>3.7</v>
      </c>
      <c r="B48" s="7">
        <v>34.583199999999998</v>
      </c>
      <c r="C48" s="7">
        <f t="shared" si="0"/>
        <v>33.827144009384234</v>
      </c>
      <c r="D48" s="7">
        <f t="shared" si="1"/>
        <v>-0.12328906955736585</v>
      </c>
      <c r="E48" s="7">
        <f t="shared" si="2"/>
        <v>1.5200194672320994E-2</v>
      </c>
      <c r="F48" s="7">
        <f t="shared" si="3"/>
        <v>-0.87934506017312941</v>
      </c>
      <c r="G48" s="7">
        <f t="shared" si="4"/>
        <v>0.7732477348508846</v>
      </c>
    </row>
    <row r="49" spans="1:7" x14ac:dyDescent="0.25">
      <c r="A49" s="7">
        <v>3.7</v>
      </c>
      <c r="B49" s="7">
        <v>34.9</v>
      </c>
      <c r="C49" s="7">
        <f t="shared" si="0"/>
        <v>33.827144009384234</v>
      </c>
      <c r="D49" s="7">
        <f t="shared" si="1"/>
        <v>0.19351093044263479</v>
      </c>
      <c r="E49" s="7">
        <f t="shared" si="2"/>
        <v>3.7446480200774242E-2</v>
      </c>
      <c r="F49" s="7">
        <f t="shared" si="3"/>
        <v>-0.87934506017312941</v>
      </c>
      <c r="G49" s="7">
        <f t="shared" si="4"/>
        <v>0.7732477348508846</v>
      </c>
    </row>
    <row r="50" spans="1:7" x14ac:dyDescent="0.25">
      <c r="A50" s="7">
        <v>2</v>
      </c>
      <c r="B50" s="7">
        <v>37.5</v>
      </c>
      <c r="C50" s="7">
        <f t="shared" si="0"/>
        <v>41.496927406148785</v>
      </c>
      <c r="D50" s="7">
        <f t="shared" si="1"/>
        <v>2.7935109304426362</v>
      </c>
      <c r="E50" s="7">
        <f t="shared" si="2"/>
        <v>7.8037033185024827</v>
      </c>
      <c r="F50" s="7">
        <f t="shared" si="3"/>
        <v>6.7904383365914214</v>
      </c>
      <c r="G50" s="7">
        <f t="shared" si="4"/>
        <v>46.110052803050472</v>
      </c>
    </row>
    <row r="51" spans="1:7" x14ac:dyDescent="0.25">
      <c r="A51" s="7">
        <v>2</v>
      </c>
      <c r="B51" s="7">
        <v>40</v>
      </c>
      <c r="C51" s="7">
        <f t="shared" si="0"/>
        <v>41.496927406148785</v>
      </c>
      <c r="D51" s="7">
        <f t="shared" si="1"/>
        <v>5.2935109304426362</v>
      </c>
      <c r="E51" s="7">
        <f t="shared" si="2"/>
        <v>28.021257970715663</v>
      </c>
      <c r="F51" s="7">
        <f t="shared" si="3"/>
        <v>6.7904383365914214</v>
      </c>
      <c r="G51" s="7">
        <f t="shared" si="4"/>
        <v>46.110052803050472</v>
      </c>
    </row>
    <row r="52" spans="1:7" x14ac:dyDescent="0.25">
      <c r="A52" s="7">
        <v>2.4</v>
      </c>
      <c r="B52" s="7">
        <v>33.6</v>
      </c>
      <c r="C52" s="7">
        <f t="shared" si="0"/>
        <v>39.692272489263011</v>
      </c>
      <c r="D52" s="7">
        <f t="shared" si="1"/>
        <v>-1.1064890695573624</v>
      </c>
      <c r="E52" s="7">
        <f t="shared" si="2"/>
        <v>1.2243180610499176</v>
      </c>
      <c r="F52" s="7">
        <f t="shared" si="3"/>
        <v>4.9857834197056476</v>
      </c>
      <c r="G52" s="7">
        <f t="shared" si="4"/>
        <v>24.858036308211741</v>
      </c>
    </row>
    <row r="53" spans="1:7" x14ac:dyDescent="0.25">
      <c r="A53" s="7">
        <v>2.4</v>
      </c>
      <c r="B53" s="7">
        <v>36.4</v>
      </c>
      <c r="C53" s="7">
        <f t="shared" si="0"/>
        <v>39.692272489263011</v>
      </c>
      <c r="D53" s="7">
        <f t="shared" si="1"/>
        <v>1.6935109304426348</v>
      </c>
      <c r="E53" s="7">
        <f t="shared" si="2"/>
        <v>2.8679792715286787</v>
      </c>
      <c r="F53" s="7">
        <f t="shared" si="3"/>
        <v>4.9857834197056476</v>
      </c>
      <c r="G53" s="7">
        <f t="shared" si="4"/>
        <v>24.858036308211741</v>
      </c>
    </row>
    <row r="54" spans="1:7" x14ac:dyDescent="0.25">
      <c r="A54" s="7">
        <v>3.8</v>
      </c>
      <c r="B54" s="7">
        <v>28.5532</v>
      </c>
      <c r="C54" s="7">
        <f t="shared" si="0"/>
        <v>33.375980280162793</v>
      </c>
      <c r="D54" s="7">
        <f t="shared" si="1"/>
        <v>-6.1532890695573634</v>
      </c>
      <c r="E54" s="7">
        <f t="shared" si="2"/>
        <v>37.862966373534121</v>
      </c>
      <c r="F54" s="7">
        <f t="shared" si="3"/>
        <v>-1.3305087893945711</v>
      </c>
      <c r="G54" s="7">
        <f t="shared" si="4"/>
        <v>1.7702536386562071</v>
      </c>
    </row>
    <row r="55" spans="1:7" x14ac:dyDescent="0.25">
      <c r="A55" s="7">
        <v>3.8</v>
      </c>
      <c r="B55" s="7">
        <v>27.372</v>
      </c>
      <c r="C55" s="7">
        <f t="shared" si="0"/>
        <v>33.375980280162793</v>
      </c>
      <c r="D55" s="7">
        <f t="shared" si="1"/>
        <v>-7.3344890695573639</v>
      </c>
      <c r="E55" s="7">
        <f t="shared" si="2"/>
        <v>53.794729911456443</v>
      </c>
      <c r="F55" s="7">
        <f t="shared" si="3"/>
        <v>-1.3305087893945711</v>
      </c>
      <c r="G55" s="7">
        <f t="shared" si="4"/>
        <v>1.7702536386562071</v>
      </c>
    </row>
    <row r="56" spans="1:7" x14ac:dyDescent="0.25">
      <c r="A56" s="7">
        <v>2.9</v>
      </c>
      <c r="B56" s="7">
        <v>37.329599999999999</v>
      </c>
      <c r="C56" s="7">
        <f t="shared" si="0"/>
        <v>37.436453843155789</v>
      </c>
      <c r="D56" s="7">
        <f t="shared" si="1"/>
        <v>2.6231109304426354</v>
      </c>
      <c r="E56" s="7">
        <f t="shared" si="2"/>
        <v>6.8807109534076289</v>
      </c>
      <c r="F56" s="7">
        <f t="shared" si="3"/>
        <v>2.7299647735984252</v>
      </c>
      <c r="G56" s="7">
        <f t="shared" si="4"/>
        <v>7.4527076650883011</v>
      </c>
    </row>
    <row r="57" spans="1:7" x14ac:dyDescent="0.25">
      <c r="A57" s="7">
        <v>2.9</v>
      </c>
      <c r="B57" s="7">
        <v>41.360799999999998</v>
      </c>
      <c r="C57" s="7">
        <f t="shared" si="0"/>
        <v>37.436453843155789</v>
      </c>
      <c r="D57" s="7">
        <f t="shared" si="1"/>
        <v>6.6543109304426338</v>
      </c>
      <c r="E57" s="7">
        <f t="shared" si="2"/>
        <v>44.279853959008314</v>
      </c>
      <c r="F57" s="7">
        <f t="shared" si="3"/>
        <v>2.7299647735984252</v>
      </c>
      <c r="G57" s="7">
        <f t="shared" si="4"/>
        <v>7.4527076650883011</v>
      </c>
    </row>
    <row r="58" spans="1:7" x14ac:dyDescent="0.25">
      <c r="A58" s="7">
        <v>3.4</v>
      </c>
      <c r="B58" s="7">
        <v>36.729900000000001</v>
      </c>
      <c r="C58" s="7">
        <f t="shared" si="0"/>
        <v>35.180635197048566</v>
      </c>
      <c r="D58" s="7">
        <f t="shared" si="1"/>
        <v>2.0234109304426369</v>
      </c>
      <c r="E58" s="7">
        <f t="shared" si="2"/>
        <v>4.0941917934347378</v>
      </c>
      <c r="F58" s="7">
        <f t="shared" si="3"/>
        <v>0.47414612749120266</v>
      </c>
      <c r="G58" s="7">
        <f t="shared" si="4"/>
        <v>0.22481455021490382</v>
      </c>
    </row>
    <row r="59" spans="1:7" x14ac:dyDescent="0.25">
      <c r="A59" s="7">
        <v>3.4</v>
      </c>
      <c r="B59" s="7">
        <v>40.997799999999998</v>
      </c>
      <c r="C59" s="7">
        <f t="shared" si="0"/>
        <v>35.180635197048566</v>
      </c>
      <c r="D59" s="7">
        <f t="shared" si="1"/>
        <v>6.2913109304426342</v>
      </c>
      <c r="E59" s="7">
        <f t="shared" si="2"/>
        <v>39.580593223506966</v>
      </c>
      <c r="F59" s="7">
        <f t="shared" si="3"/>
        <v>0.47414612749120266</v>
      </c>
      <c r="G59" s="7">
        <f t="shared" si="4"/>
        <v>0.22481455021490382</v>
      </c>
    </row>
    <row r="60" spans="1:7" x14ac:dyDescent="0.25">
      <c r="A60" s="7">
        <v>2.9</v>
      </c>
      <c r="B60" s="7">
        <v>37.329599999999999</v>
      </c>
      <c r="C60" s="7">
        <f t="shared" si="0"/>
        <v>37.436453843155789</v>
      </c>
      <c r="D60" s="7">
        <f t="shared" si="1"/>
        <v>2.6231109304426354</v>
      </c>
      <c r="E60" s="7">
        <f t="shared" si="2"/>
        <v>6.8807109534076289</v>
      </c>
      <c r="F60" s="7">
        <f t="shared" si="3"/>
        <v>2.7299647735984252</v>
      </c>
      <c r="G60" s="7">
        <f t="shared" si="4"/>
        <v>7.4527076650883011</v>
      </c>
    </row>
    <row r="61" spans="1:7" x14ac:dyDescent="0.25">
      <c r="A61" s="7">
        <v>2.9</v>
      </c>
      <c r="B61" s="7">
        <v>41.360799999999998</v>
      </c>
      <c r="C61" s="7">
        <f t="shared" si="0"/>
        <v>37.436453843155789</v>
      </c>
      <c r="D61" s="7">
        <f t="shared" si="1"/>
        <v>6.6543109304426338</v>
      </c>
      <c r="E61" s="7">
        <f t="shared" si="2"/>
        <v>44.279853959008314</v>
      </c>
      <c r="F61" s="7">
        <f t="shared" si="3"/>
        <v>2.7299647735984252</v>
      </c>
      <c r="G61" s="7">
        <f t="shared" si="4"/>
        <v>7.4527076650883011</v>
      </c>
    </row>
    <row r="62" spans="1:7" x14ac:dyDescent="0.25">
      <c r="A62" s="7">
        <v>3.4</v>
      </c>
      <c r="B62" s="7">
        <v>36.729900000000001</v>
      </c>
      <c r="C62" s="7">
        <f t="shared" si="0"/>
        <v>35.180635197048566</v>
      </c>
      <c r="D62" s="7">
        <f t="shared" si="1"/>
        <v>2.0234109304426369</v>
      </c>
      <c r="E62" s="7">
        <f t="shared" si="2"/>
        <v>4.0941917934347378</v>
      </c>
      <c r="F62" s="7">
        <f t="shared" si="3"/>
        <v>0.47414612749120266</v>
      </c>
      <c r="G62" s="7">
        <f t="shared" si="4"/>
        <v>0.22481455021490382</v>
      </c>
    </row>
    <row r="63" spans="1:7" x14ac:dyDescent="0.25">
      <c r="A63" s="7">
        <v>3.4</v>
      </c>
      <c r="B63" s="7">
        <v>40.997799999999998</v>
      </c>
      <c r="C63" s="7">
        <f t="shared" si="0"/>
        <v>35.180635197048566</v>
      </c>
      <c r="D63" s="7">
        <f t="shared" si="1"/>
        <v>6.2913109304426342</v>
      </c>
      <c r="E63" s="7">
        <f t="shared" si="2"/>
        <v>39.580593223506966</v>
      </c>
      <c r="F63" s="7">
        <f t="shared" si="3"/>
        <v>0.47414612749120266</v>
      </c>
      <c r="G63" s="7">
        <f t="shared" si="4"/>
        <v>0.22481455021490382</v>
      </c>
    </row>
    <row r="64" spans="1:7" x14ac:dyDescent="0.25">
      <c r="A64" s="7">
        <v>2</v>
      </c>
      <c r="B64" s="7">
        <v>37.5</v>
      </c>
      <c r="C64" s="7">
        <f t="shared" si="0"/>
        <v>41.496927406148785</v>
      </c>
      <c r="D64" s="7">
        <f t="shared" si="1"/>
        <v>2.7935109304426362</v>
      </c>
      <c r="E64" s="7">
        <f t="shared" si="2"/>
        <v>7.8037033185024827</v>
      </c>
      <c r="F64" s="7">
        <f t="shared" si="3"/>
        <v>6.7904383365914214</v>
      </c>
      <c r="G64" s="7">
        <f t="shared" si="4"/>
        <v>46.110052803050472</v>
      </c>
    </row>
    <row r="65" spans="1:7" x14ac:dyDescent="0.25">
      <c r="A65" s="7">
        <v>2</v>
      </c>
      <c r="B65" s="7">
        <v>40</v>
      </c>
      <c r="C65" s="7">
        <f t="shared" si="0"/>
        <v>41.496927406148785</v>
      </c>
      <c r="D65" s="7">
        <f t="shared" si="1"/>
        <v>5.2935109304426362</v>
      </c>
      <c r="E65" s="7">
        <f t="shared" si="2"/>
        <v>28.021257970715663</v>
      </c>
      <c r="F65" s="7">
        <f t="shared" si="3"/>
        <v>6.7904383365914214</v>
      </c>
      <c r="G65" s="7">
        <f t="shared" si="4"/>
        <v>46.110052803050472</v>
      </c>
    </row>
    <row r="66" spans="1:7" x14ac:dyDescent="0.25">
      <c r="A66" s="7">
        <v>2.4</v>
      </c>
      <c r="B66" s="7">
        <v>36.4</v>
      </c>
      <c r="C66" s="7">
        <f t="shared" si="0"/>
        <v>39.692272489263011</v>
      </c>
      <c r="D66" s="7">
        <f t="shared" si="1"/>
        <v>1.6935109304426348</v>
      </c>
      <c r="E66" s="7">
        <f t="shared" si="2"/>
        <v>2.8679792715286787</v>
      </c>
      <c r="F66" s="7">
        <f t="shared" si="3"/>
        <v>4.9857834197056476</v>
      </c>
      <c r="G66" s="7">
        <f t="shared" si="4"/>
        <v>24.858036308211741</v>
      </c>
    </row>
    <row r="67" spans="1:7" x14ac:dyDescent="0.25">
      <c r="A67" s="7">
        <v>2.4</v>
      </c>
      <c r="B67" s="7">
        <v>33.6</v>
      </c>
      <c r="C67" s="7">
        <f t="shared" ref="C67:C130" si="5">$L$7*A67+$L$6</f>
        <v>39.692272489263011</v>
      </c>
      <c r="D67" s="7">
        <f t="shared" ref="D67:D130" si="6">B67-AVERAGE(B:B)</f>
        <v>-1.1064890695573624</v>
      </c>
      <c r="E67" s="7">
        <f t="shared" ref="E67:E130" si="7">D67^2</f>
        <v>1.2243180610499176</v>
      </c>
      <c r="F67" s="7">
        <f t="shared" ref="F67:F130" si="8">C67-AVERAGE(B:B)</f>
        <v>4.9857834197056476</v>
      </c>
      <c r="G67" s="7">
        <f t="shared" ref="G67:G130" si="9">F67^2</f>
        <v>24.858036308211741</v>
      </c>
    </row>
    <row r="68" spans="1:7" x14ac:dyDescent="0.25">
      <c r="A68" s="7">
        <v>4.2</v>
      </c>
      <c r="B68" s="7">
        <v>27.471</v>
      </c>
      <c r="C68" s="7">
        <f t="shared" si="5"/>
        <v>31.571325363277012</v>
      </c>
      <c r="D68" s="7">
        <f t="shared" si="6"/>
        <v>-7.2354890695573637</v>
      </c>
      <c r="E68" s="7">
        <f t="shared" si="7"/>
        <v>52.352302075684086</v>
      </c>
      <c r="F68" s="7">
        <f t="shared" si="8"/>
        <v>-3.1351637062803519</v>
      </c>
      <c r="G68" s="7">
        <f t="shared" si="9"/>
        <v>9.8292514651775527</v>
      </c>
    </row>
    <row r="69" spans="1:7" x14ac:dyDescent="0.25">
      <c r="A69" s="7">
        <v>5.9</v>
      </c>
      <c r="B69" s="7">
        <v>23.6523</v>
      </c>
      <c r="C69" s="7">
        <f t="shared" si="5"/>
        <v>23.901541966512461</v>
      </c>
      <c r="D69" s="7">
        <f t="shared" si="6"/>
        <v>-11.054189069557363</v>
      </c>
      <c r="E69" s="7">
        <f t="shared" si="7"/>
        <v>122.19509598552149</v>
      </c>
      <c r="F69" s="7">
        <f t="shared" si="8"/>
        <v>-10.804947103044903</v>
      </c>
      <c r="G69" s="7">
        <f t="shared" si="9"/>
        <v>116.74688189959843</v>
      </c>
    </row>
    <row r="70" spans="1:7" x14ac:dyDescent="0.25">
      <c r="A70" s="7">
        <v>5.9</v>
      </c>
      <c r="B70" s="7">
        <v>27.2408</v>
      </c>
      <c r="C70" s="7">
        <f t="shared" si="5"/>
        <v>23.901541966512461</v>
      </c>
      <c r="D70" s="7">
        <f t="shared" si="6"/>
        <v>-7.4656890695573637</v>
      </c>
      <c r="E70" s="7">
        <f t="shared" si="7"/>
        <v>55.736513283308291</v>
      </c>
      <c r="F70" s="7">
        <f t="shared" si="8"/>
        <v>-10.804947103044903</v>
      </c>
      <c r="G70" s="7">
        <f t="shared" si="9"/>
        <v>116.74688189959843</v>
      </c>
    </row>
    <row r="71" spans="1:7" x14ac:dyDescent="0.25">
      <c r="A71" s="7">
        <v>5.9</v>
      </c>
      <c r="B71" s="7">
        <v>22.925799999999999</v>
      </c>
      <c r="C71" s="7">
        <f t="shared" si="5"/>
        <v>23.901541966512461</v>
      </c>
      <c r="D71" s="7">
        <f t="shared" si="6"/>
        <v>-11.780689069557365</v>
      </c>
      <c r="E71" s="7">
        <f t="shared" si="7"/>
        <v>138.78463495358838</v>
      </c>
      <c r="F71" s="7">
        <f t="shared" si="8"/>
        <v>-10.804947103044903</v>
      </c>
      <c r="G71" s="7">
        <f t="shared" si="9"/>
        <v>116.74688189959843</v>
      </c>
    </row>
    <row r="72" spans="1:7" x14ac:dyDescent="0.25">
      <c r="A72" s="7">
        <v>5.9</v>
      </c>
      <c r="B72" s="7">
        <v>24.6983</v>
      </c>
      <c r="C72" s="7">
        <f t="shared" si="5"/>
        <v>23.901541966512461</v>
      </c>
      <c r="D72" s="7">
        <f t="shared" si="6"/>
        <v>-10.008189069557364</v>
      </c>
      <c r="E72" s="7">
        <f t="shared" si="7"/>
        <v>100.1638484520075</v>
      </c>
      <c r="F72" s="7">
        <f t="shared" si="8"/>
        <v>-10.804947103044903</v>
      </c>
      <c r="G72" s="7">
        <f t="shared" si="9"/>
        <v>116.74688189959843</v>
      </c>
    </row>
    <row r="73" spans="1:7" x14ac:dyDescent="0.25">
      <c r="A73" s="7">
        <v>4.3</v>
      </c>
      <c r="B73" s="7">
        <v>26.1157</v>
      </c>
      <c r="C73" s="7">
        <f t="shared" si="5"/>
        <v>31.12016163405557</v>
      </c>
      <c r="D73" s="7">
        <f t="shared" si="6"/>
        <v>-8.5907890695573634</v>
      </c>
      <c r="E73" s="7">
        <f t="shared" si="7"/>
        <v>73.801656837626268</v>
      </c>
      <c r="F73" s="7">
        <f t="shared" si="8"/>
        <v>-3.5863274355017936</v>
      </c>
      <c r="G73" s="7">
        <f t="shared" si="9"/>
        <v>12.861744474632872</v>
      </c>
    </row>
    <row r="74" spans="1:7" x14ac:dyDescent="0.25">
      <c r="A74" s="7">
        <v>5</v>
      </c>
      <c r="B74" s="7">
        <v>32.880800000000001</v>
      </c>
      <c r="C74" s="7">
        <f t="shared" si="5"/>
        <v>27.962015529505461</v>
      </c>
      <c r="D74" s="7">
        <f t="shared" si="6"/>
        <v>-1.8256890695573631</v>
      </c>
      <c r="E74" s="7">
        <f t="shared" si="7"/>
        <v>3.3331405787012303</v>
      </c>
      <c r="F74" s="7">
        <f t="shared" si="8"/>
        <v>-6.7444735400519029</v>
      </c>
      <c r="G74" s="7">
        <f t="shared" si="9"/>
        <v>45.487923332460248</v>
      </c>
    </row>
    <row r="75" spans="1:7" x14ac:dyDescent="0.25">
      <c r="A75" s="7">
        <v>5</v>
      </c>
      <c r="B75" s="7">
        <v>30.337800000000001</v>
      </c>
      <c r="C75" s="7">
        <f t="shared" si="5"/>
        <v>27.962015529505461</v>
      </c>
      <c r="D75" s="7">
        <f t="shared" si="6"/>
        <v>-4.3686890695573624</v>
      </c>
      <c r="E75" s="7">
        <f t="shared" si="7"/>
        <v>19.085444186469971</v>
      </c>
      <c r="F75" s="7">
        <f t="shared" si="8"/>
        <v>-6.7444735400519029</v>
      </c>
      <c r="G75" s="7">
        <f t="shared" si="9"/>
        <v>45.487923332460248</v>
      </c>
    </row>
    <row r="76" spans="1:7" x14ac:dyDescent="0.25">
      <c r="A76" s="7">
        <v>5</v>
      </c>
      <c r="B76" s="7">
        <v>30.802700000000002</v>
      </c>
      <c r="C76" s="7">
        <f t="shared" si="5"/>
        <v>27.962015529505461</v>
      </c>
      <c r="D76" s="7">
        <f t="shared" si="6"/>
        <v>-3.9037890695573623</v>
      </c>
      <c r="E76" s="7">
        <f t="shared" si="7"/>
        <v>15.239569099595537</v>
      </c>
      <c r="F76" s="7">
        <f t="shared" si="8"/>
        <v>-6.7444735400519029</v>
      </c>
      <c r="G76" s="7">
        <f t="shared" si="9"/>
        <v>45.487923332460248</v>
      </c>
    </row>
    <row r="77" spans="1:7" x14ac:dyDescent="0.25">
      <c r="A77" s="7">
        <v>4.3</v>
      </c>
      <c r="B77" s="7">
        <v>31.6</v>
      </c>
      <c r="C77" s="7">
        <f t="shared" si="5"/>
        <v>31.12016163405557</v>
      </c>
      <c r="D77" s="7">
        <f t="shared" si="6"/>
        <v>-3.1064890695573624</v>
      </c>
      <c r="E77" s="7">
        <f t="shared" si="7"/>
        <v>9.6502743392793668</v>
      </c>
      <c r="F77" s="7">
        <f t="shared" si="8"/>
        <v>-3.5863274355017936</v>
      </c>
      <c r="G77" s="7">
        <f t="shared" si="9"/>
        <v>12.861744474632872</v>
      </c>
    </row>
    <row r="78" spans="1:7" x14ac:dyDescent="0.25">
      <c r="A78" s="7">
        <v>3.5</v>
      </c>
      <c r="B78" s="7">
        <v>35.5</v>
      </c>
      <c r="C78" s="7">
        <f t="shared" si="5"/>
        <v>34.729471467827125</v>
      </c>
      <c r="D78" s="7">
        <f t="shared" si="6"/>
        <v>0.79351093044263621</v>
      </c>
      <c r="E78" s="7">
        <f t="shared" si="7"/>
        <v>0.62965959673193828</v>
      </c>
      <c r="F78" s="7">
        <f t="shared" si="8"/>
        <v>2.2982398269761006E-2</v>
      </c>
      <c r="G78" s="7">
        <f t="shared" si="9"/>
        <v>5.2819063022991372E-4</v>
      </c>
    </row>
    <row r="79" spans="1:7" x14ac:dyDescent="0.25">
      <c r="A79" s="7">
        <v>1.6</v>
      </c>
      <c r="B79" s="7">
        <v>51.655500000000004</v>
      </c>
      <c r="C79" s="7">
        <f t="shared" si="5"/>
        <v>43.301582323034559</v>
      </c>
      <c r="D79" s="7">
        <f t="shared" si="6"/>
        <v>16.94901093044264</v>
      </c>
      <c r="E79" s="7">
        <f t="shared" si="7"/>
        <v>287.26897152026407</v>
      </c>
      <c r="F79" s="7">
        <f t="shared" si="8"/>
        <v>8.5950932534771951</v>
      </c>
      <c r="G79" s="7">
        <f t="shared" si="9"/>
        <v>73.8756280359692</v>
      </c>
    </row>
    <row r="80" spans="1:7" x14ac:dyDescent="0.25">
      <c r="A80" s="7">
        <v>1.6</v>
      </c>
      <c r="B80" s="7">
        <v>47.202500000000001</v>
      </c>
      <c r="C80" s="7">
        <f t="shared" si="5"/>
        <v>43.301582323034559</v>
      </c>
      <c r="D80" s="7">
        <f t="shared" si="6"/>
        <v>12.496010930442637</v>
      </c>
      <c r="E80" s="7">
        <f t="shared" si="7"/>
        <v>156.15028917374184</v>
      </c>
      <c r="F80" s="7">
        <f t="shared" si="8"/>
        <v>8.5950932534771951</v>
      </c>
      <c r="G80" s="7">
        <f t="shared" si="9"/>
        <v>73.8756280359692</v>
      </c>
    </row>
    <row r="81" spans="1:7" x14ac:dyDescent="0.25">
      <c r="A81" s="7">
        <v>1.6</v>
      </c>
      <c r="B81" s="7">
        <v>52</v>
      </c>
      <c r="C81" s="7">
        <f t="shared" si="5"/>
        <v>43.301582323034559</v>
      </c>
      <c r="D81" s="7">
        <f t="shared" si="6"/>
        <v>17.293510930442636</v>
      </c>
      <c r="E81" s="7">
        <f t="shared" si="7"/>
        <v>299.06552030133895</v>
      </c>
      <c r="F81" s="7">
        <f t="shared" si="8"/>
        <v>8.5950932534771951</v>
      </c>
      <c r="G81" s="7">
        <f t="shared" si="9"/>
        <v>73.8756280359692</v>
      </c>
    </row>
    <row r="82" spans="1:7" x14ac:dyDescent="0.25">
      <c r="A82" s="7">
        <v>1.6</v>
      </c>
      <c r="B82" s="7">
        <v>47.202500000000001</v>
      </c>
      <c r="C82" s="7">
        <f t="shared" si="5"/>
        <v>43.301582323034559</v>
      </c>
      <c r="D82" s="7">
        <f t="shared" si="6"/>
        <v>12.496010930442637</v>
      </c>
      <c r="E82" s="7">
        <f t="shared" si="7"/>
        <v>156.15028917374184</v>
      </c>
      <c r="F82" s="7">
        <f t="shared" si="8"/>
        <v>8.5950932534771951</v>
      </c>
      <c r="G82" s="7">
        <f t="shared" si="9"/>
        <v>73.8756280359692</v>
      </c>
    </row>
    <row r="83" spans="1:7" x14ac:dyDescent="0.25">
      <c r="A83" s="7">
        <v>1.6</v>
      </c>
      <c r="B83" s="7">
        <v>44.571399999999997</v>
      </c>
      <c r="C83" s="7">
        <f t="shared" si="5"/>
        <v>43.301582323034559</v>
      </c>
      <c r="D83" s="7">
        <f t="shared" si="6"/>
        <v>9.8649109304426332</v>
      </c>
      <c r="E83" s="7">
        <f t="shared" si="7"/>
        <v>97.316467665566535</v>
      </c>
      <c r="F83" s="7">
        <f t="shared" si="8"/>
        <v>8.5950932534771951</v>
      </c>
      <c r="G83" s="7">
        <f t="shared" si="9"/>
        <v>73.8756280359692</v>
      </c>
    </row>
    <row r="84" spans="1:7" x14ac:dyDescent="0.25">
      <c r="A84" s="7">
        <v>1.6</v>
      </c>
      <c r="B84" s="7">
        <v>47.7592</v>
      </c>
      <c r="C84" s="7">
        <f t="shared" si="5"/>
        <v>43.301582323034559</v>
      </c>
      <c r="D84" s="7">
        <f t="shared" si="6"/>
        <v>13.052710930442636</v>
      </c>
      <c r="E84" s="7">
        <f t="shared" si="7"/>
        <v>170.37326263369667</v>
      </c>
      <c r="F84" s="7">
        <f t="shared" si="8"/>
        <v>8.5950932534771951</v>
      </c>
      <c r="G84" s="7">
        <f t="shared" si="9"/>
        <v>73.8756280359692</v>
      </c>
    </row>
    <row r="85" spans="1:7" x14ac:dyDescent="0.25">
      <c r="A85" s="7">
        <v>1.6</v>
      </c>
      <c r="B85" s="7">
        <v>44.571399999999997</v>
      </c>
      <c r="C85" s="7">
        <f t="shared" si="5"/>
        <v>43.301582323034559</v>
      </c>
      <c r="D85" s="7">
        <f t="shared" si="6"/>
        <v>9.8649109304426332</v>
      </c>
      <c r="E85" s="7">
        <f t="shared" si="7"/>
        <v>97.316467665566535</v>
      </c>
      <c r="F85" s="7">
        <f t="shared" si="8"/>
        <v>8.5950932534771951</v>
      </c>
      <c r="G85" s="7">
        <f t="shared" si="9"/>
        <v>73.8756280359692</v>
      </c>
    </row>
    <row r="86" spans="1:7" x14ac:dyDescent="0.25">
      <c r="A86" s="7">
        <v>1.6</v>
      </c>
      <c r="B86" s="7">
        <v>47.7592</v>
      </c>
      <c r="C86" s="7">
        <f t="shared" si="5"/>
        <v>43.301582323034559</v>
      </c>
      <c r="D86" s="7">
        <f t="shared" si="6"/>
        <v>13.052710930442636</v>
      </c>
      <c r="E86" s="7">
        <f t="shared" si="7"/>
        <v>170.37326263369667</v>
      </c>
      <c r="F86" s="7">
        <f t="shared" si="8"/>
        <v>8.5950932534771951</v>
      </c>
      <c r="G86" s="7">
        <f t="shared" si="9"/>
        <v>73.8756280359692</v>
      </c>
    </row>
    <row r="87" spans="1:7" x14ac:dyDescent="0.25">
      <c r="A87" s="7">
        <v>1.6</v>
      </c>
      <c r="B87" s="7">
        <v>46.5047</v>
      </c>
      <c r="C87" s="7">
        <f t="shared" si="5"/>
        <v>43.301582323034559</v>
      </c>
      <c r="D87" s="7">
        <f t="shared" si="6"/>
        <v>11.798210930442636</v>
      </c>
      <c r="E87" s="7">
        <f t="shared" si="7"/>
        <v>139.19778115921608</v>
      </c>
      <c r="F87" s="7">
        <f t="shared" si="8"/>
        <v>8.5950932534771951</v>
      </c>
      <c r="G87" s="7">
        <f t="shared" si="9"/>
        <v>73.8756280359692</v>
      </c>
    </row>
    <row r="88" spans="1:7" x14ac:dyDescent="0.25">
      <c r="A88" s="7">
        <v>1.6</v>
      </c>
      <c r="B88" s="7">
        <v>46.5047</v>
      </c>
      <c r="C88" s="7">
        <f t="shared" si="5"/>
        <v>43.301582323034559</v>
      </c>
      <c r="D88" s="7">
        <f t="shared" si="6"/>
        <v>11.798210930442636</v>
      </c>
      <c r="E88" s="7">
        <f t="shared" si="7"/>
        <v>139.19778115921608</v>
      </c>
      <c r="F88" s="7">
        <f t="shared" si="8"/>
        <v>8.5950932534771951</v>
      </c>
      <c r="G88" s="7">
        <f t="shared" si="9"/>
        <v>73.8756280359692</v>
      </c>
    </row>
    <row r="89" spans="1:7" x14ac:dyDescent="0.25">
      <c r="A89" s="7">
        <v>2.4</v>
      </c>
      <c r="B89" s="7">
        <v>36.262799999999999</v>
      </c>
      <c r="C89" s="7">
        <f t="shared" si="5"/>
        <v>39.692272489263011</v>
      </c>
      <c r="D89" s="7">
        <f t="shared" si="6"/>
        <v>1.5563109304426348</v>
      </c>
      <c r="E89" s="7">
        <f t="shared" si="7"/>
        <v>2.4221037122152196</v>
      </c>
      <c r="F89" s="7">
        <f t="shared" si="8"/>
        <v>4.9857834197056476</v>
      </c>
      <c r="G89" s="7">
        <f t="shared" si="9"/>
        <v>24.858036308211741</v>
      </c>
    </row>
    <row r="90" spans="1:7" x14ac:dyDescent="0.25">
      <c r="A90" s="7">
        <v>3.8</v>
      </c>
      <c r="B90" s="7">
        <v>33.200000000000003</v>
      </c>
      <c r="C90" s="7">
        <f t="shared" si="5"/>
        <v>33.375980280162793</v>
      </c>
      <c r="D90" s="7">
        <f t="shared" si="6"/>
        <v>-1.5064890695573609</v>
      </c>
      <c r="E90" s="7">
        <f t="shared" si="7"/>
        <v>2.2695093166958031</v>
      </c>
      <c r="F90" s="7">
        <f t="shared" si="8"/>
        <v>-1.3305087893945711</v>
      </c>
      <c r="G90" s="7">
        <f t="shared" si="9"/>
        <v>1.7702536386562071</v>
      </c>
    </row>
    <row r="91" spans="1:7" x14ac:dyDescent="0.25">
      <c r="A91" s="7">
        <v>3.6</v>
      </c>
      <c r="B91" s="7">
        <v>35.242699999999999</v>
      </c>
      <c r="C91" s="7">
        <f t="shared" si="5"/>
        <v>34.278307738605676</v>
      </c>
      <c r="D91" s="7">
        <f t="shared" si="6"/>
        <v>0.53621093044263546</v>
      </c>
      <c r="E91" s="7">
        <f t="shared" si="7"/>
        <v>0.28752216192615682</v>
      </c>
      <c r="F91" s="7">
        <f t="shared" si="8"/>
        <v>-0.42818133095168776</v>
      </c>
      <c r="G91" s="7">
        <f t="shared" si="9"/>
        <v>0.18333925217555877</v>
      </c>
    </row>
    <row r="92" spans="1:7" x14ac:dyDescent="0.25">
      <c r="A92" s="7">
        <v>3.6</v>
      </c>
      <c r="B92" s="7">
        <v>37.690800000000003</v>
      </c>
      <c r="C92" s="7">
        <f t="shared" si="5"/>
        <v>34.278307738605676</v>
      </c>
      <c r="D92" s="7">
        <f t="shared" si="6"/>
        <v>2.9843109304426392</v>
      </c>
      <c r="E92" s="7">
        <f t="shared" si="7"/>
        <v>8.9061117295594112</v>
      </c>
      <c r="F92" s="7">
        <f t="shared" si="8"/>
        <v>-0.42818133095168776</v>
      </c>
      <c r="G92" s="7">
        <f t="shared" si="9"/>
        <v>0.18333925217555877</v>
      </c>
    </row>
    <row r="93" spans="1:7" x14ac:dyDescent="0.25">
      <c r="A93" s="7">
        <v>3.6</v>
      </c>
      <c r="B93" s="7">
        <v>34.875399999999999</v>
      </c>
      <c r="C93" s="7">
        <f t="shared" si="5"/>
        <v>34.278307738605676</v>
      </c>
      <c r="D93" s="7">
        <f t="shared" si="6"/>
        <v>0.16891093044263528</v>
      </c>
      <c r="E93" s="7">
        <f t="shared" si="7"/>
        <v>2.8530902422996773E-2</v>
      </c>
      <c r="F93" s="7">
        <f t="shared" si="8"/>
        <v>-0.42818133095168776</v>
      </c>
      <c r="G93" s="7">
        <f t="shared" si="9"/>
        <v>0.18333925217555877</v>
      </c>
    </row>
    <row r="94" spans="1:7" x14ac:dyDescent="0.25">
      <c r="A94" s="7">
        <v>3.6</v>
      </c>
      <c r="B94" s="7">
        <v>36.756300000000003</v>
      </c>
      <c r="C94" s="7">
        <f t="shared" si="5"/>
        <v>34.278307738605676</v>
      </c>
      <c r="D94" s="7">
        <f t="shared" si="6"/>
        <v>2.0498109304426393</v>
      </c>
      <c r="E94" s="7">
        <f t="shared" si="7"/>
        <v>4.201724850562119</v>
      </c>
      <c r="F94" s="7">
        <f t="shared" si="8"/>
        <v>-0.42818133095168776</v>
      </c>
      <c r="G94" s="7">
        <f t="shared" si="9"/>
        <v>0.18333925217555877</v>
      </c>
    </row>
    <row r="95" spans="1:7" x14ac:dyDescent="0.25">
      <c r="A95" s="7">
        <v>3.6</v>
      </c>
      <c r="B95" s="7">
        <v>34.875399999999999</v>
      </c>
      <c r="C95" s="7">
        <f t="shared" si="5"/>
        <v>34.278307738605676</v>
      </c>
      <c r="D95" s="7">
        <f t="shared" si="6"/>
        <v>0.16891093044263528</v>
      </c>
      <c r="E95" s="7">
        <f t="shared" si="7"/>
        <v>2.8530902422996773E-2</v>
      </c>
      <c r="F95" s="7">
        <f t="shared" si="8"/>
        <v>-0.42818133095168776</v>
      </c>
      <c r="G95" s="7">
        <f t="shared" si="9"/>
        <v>0.18333925217555877</v>
      </c>
    </row>
    <row r="96" spans="1:7" x14ac:dyDescent="0.25">
      <c r="A96" s="7">
        <v>3.6</v>
      </c>
      <c r="B96" s="7">
        <v>36.439500000000002</v>
      </c>
      <c r="C96" s="7">
        <f t="shared" si="5"/>
        <v>34.278307738605676</v>
      </c>
      <c r="D96" s="7">
        <f t="shared" si="6"/>
        <v>1.7330109304426387</v>
      </c>
      <c r="E96" s="7">
        <f t="shared" si="7"/>
        <v>3.0033268850336601</v>
      </c>
      <c r="F96" s="7">
        <f t="shared" si="8"/>
        <v>-0.42818133095168776</v>
      </c>
      <c r="G96" s="7">
        <f t="shared" si="9"/>
        <v>0.18333925217555877</v>
      </c>
    </row>
    <row r="97" spans="1:7" x14ac:dyDescent="0.25">
      <c r="A97" s="7">
        <v>3.6</v>
      </c>
      <c r="B97" s="7">
        <v>34.875399999999999</v>
      </c>
      <c r="C97" s="7">
        <f t="shared" si="5"/>
        <v>34.278307738605676</v>
      </c>
      <c r="D97" s="7">
        <f t="shared" si="6"/>
        <v>0.16891093044263528</v>
      </c>
      <c r="E97" s="7">
        <f t="shared" si="7"/>
        <v>2.8530902422996773E-2</v>
      </c>
      <c r="F97" s="7">
        <f t="shared" si="8"/>
        <v>-0.42818133095168776</v>
      </c>
      <c r="G97" s="7">
        <f t="shared" si="9"/>
        <v>0.18333925217555877</v>
      </c>
    </row>
    <row r="98" spans="1:7" x14ac:dyDescent="0.25">
      <c r="A98" s="7">
        <v>3.6</v>
      </c>
      <c r="B98" s="7">
        <v>36.439500000000002</v>
      </c>
      <c r="C98" s="7">
        <f t="shared" si="5"/>
        <v>34.278307738605676</v>
      </c>
      <c r="D98" s="7">
        <f t="shared" si="6"/>
        <v>1.7330109304426387</v>
      </c>
      <c r="E98" s="7">
        <f t="shared" si="7"/>
        <v>3.0033268850336601</v>
      </c>
      <c r="F98" s="7">
        <f t="shared" si="8"/>
        <v>-0.42818133095168776</v>
      </c>
      <c r="G98" s="7">
        <f t="shared" si="9"/>
        <v>0.18333925217555877</v>
      </c>
    </row>
    <row r="99" spans="1:7" x14ac:dyDescent="0.25">
      <c r="A99" s="7">
        <v>3.8</v>
      </c>
      <c r="B99" s="7">
        <v>34.514800000000001</v>
      </c>
      <c r="C99" s="7">
        <f t="shared" si="5"/>
        <v>33.375980280162793</v>
      </c>
      <c r="D99" s="7">
        <f t="shared" si="6"/>
        <v>-0.19168906955736276</v>
      </c>
      <c r="E99" s="7">
        <f t="shared" si="7"/>
        <v>3.6744699387767456E-2</v>
      </c>
      <c r="F99" s="7">
        <f t="shared" si="8"/>
        <v>-1.3305087893945711</v>
      </c>
      <c r="G99" s="7">
        <f t="shared" si="9"/>
        <v>1.7702536386562071</v>
      </c>
    </row>
    <row r="100" spans="1:7" x14ac:dyDescent="0.25">
      <c r="A100" s="7">
        <v>3.8</v>
      </c>
      <c r="B100" s="7">
        <v>36.012999999999998</v>
      </c>
      <c r="C100" s="7">
        <f t="shared" si="5"/>
        <v>33.375980280162793</v>
      </c>
      <c r="D100" s="7">
        <f t="shared" si="6"/>
        <v>1.3065109304426343</v>
      </c>
      <c r="E100" s="7">
        <f t="shared" si="7"/>
        <v>1.706970811366078</v>
      </c>
      <c r="F100" s="7">
        <f t="shared" si="8"/>
        <v>-1.3305087893945711</v>
      </c>
      <c r="G100" s="7">
        <f t="shared" si="9"/>
        <v>1.7702536386562071</v>
      </c>
    </row>
    <row r="101" spans="1:7" x14ac:dyDescent="0.25">
      <c r="A101" s="7">
        <v>3.8</v>
      </c>
      <c r="B101" s="7">
        <v>34.514800000000001</v>
      </c>
      <c r="C101" s="7">
        <f t="shared" si="5"/>
        <v>33.375980280162793</v>
      </c>
      <c r="D101" s="7">
        <f t="shared" si="6"/>
        <v>-0.19168906955736276</v>
      </c>
      <c r="E101" s="7">
        <f t="shared" si="7"/>
        <v>3.6744699387767456E-2</v>
      </c>
      <c r="F101" s="7">
        <f t="shared" si="8"/>
        <v>-1.3305087893945711</v>
      </c>
      <c r="G101" s="7">
        <f t="shared" si="9"/>
        <v>1.7702536386562071</v>
      </c>
    </row>
    <row r="102" spans="1:7" x14ac:dyDescent="0.25">
      <c r="A102" s="7">
        <v>3.8</v>
      </c>
      <c r="B102" s="7">
        <v>37.076900000000002</v>
      </c>
      <c r="C102" s="7">
        <f t="shared" si="5"/>
        <v>33.375980280162793</v>
      </c>
      <c r="D102" s="7">
        <f t="shared" si="6"/>
        <v>2.3704109304426382</v>
      </c>
      <c r="E102" s="7">
        <f t="shared" si="7"/>
        <v>5.6188479791619335</v>
      </c>
      <c r="F102" s="7">
        <f t="shared" si="8"/>
        <v>-1.3305087893945711</v>
      </c>
      <c r="G102" s="7">
        <f t="shared" si="9"/>
        <v>1.7702536386562071</v>
      </c>
    </row>
    <row r="103" spans="1:7" x14ac:dyDescent="0.25">
      <c r="A103" s="7">
        <v>3.8</v>
      </c>
      <c r="B103" s="7">
        <v>34.514800000000001</v>
      </c>
      <c r="C103" s="7">
        <f t="shared" si="5"/>
        <v>33.375980280162793</v>
      </c>
      <c r="D103" s="7">
        <f t="shared" si="6"/>
        <v>-0.19168906955736276</v>
      </c>
      <c r="E103" s="7">
        <f t="shared" si="7"/>
        <v>3.6744699387767456E-2</v>
      </c>
      <c r="F103" s="7">
        <f t="shared" si="8"/>
        <v>-1.3305087893945711</v>
      </c>
      <c r="G103" s="7">
        <f t="shared" si="9"/>
        <v>1.7702536386562071</v>
      </c>
    </row>
    <row r="104" spans="1:7" x14ac:dyDescent="0.25">
      <c r="A104" s="7">
        <v>3.8</v>
      </c>
      <c r="B104" s="7">
        <v>37.076900000000002</v>
      </c>
      <c r="C104" s="7">
        <f t="shared" si="5"/>
        <v>33.375980280162793</v>
      </c>
      <c r="D104" s="7">
        <f t="shared" si="6"/>
        <v>2.3704109304426382</v>
      </c>
      <c r="E104" s="7">
        <f t="shared" si="7"/>
        <v>5.6188479791619335</v>
      </c>
      <c r="F104" s="7">
        <f t="shared" si="8"/>
        <v>-1.3305087893945711</v>
      </c>
      <c r="G104" s="7">
        <f t="shared" si="9"/>
        <v>1.7702536386562071</v>
      </c>
    </row>
    <row r="105" spans="1:7" x14ac:dyDescent="0.25">
      <c r="A105" s="7">
        <v>3.6</v>
      </c>
      <c r="B105" s="7">
        <v>35.242699999999999</v>
      </c>
      <c r="C105" s="7">
        <f t="shared" si="5"/>
        <v>34.278307738605676</v>
      </c>
      <c r="D105" s="7">
        <f t="shared" si="6"/>
        <v>0.53621093044263546</v>
      </c>
      <c r="E105" s="7">
        <f t="shared" si="7"/>
        <v>0.28752216192615682</v>
      </c>
      <c r="F105" s="7">
        <f t="shared" si="8"/>
        <v>-0.42818133095168776</v>
      </c>
      <c r="G105" s="7">
        <f t="shared" si="9"/>
        <v>0.18333925217555877</v>
      </c>
    </row>
    <row r="106" spans="1:7" x14ac:dyDescent="0.25">
      <c r="A106" s="7">
        <v>3.6</v>
      </c>
      <c r="B106" s="7">
        <v>37.690800000000003</v>
      </c>
      <c r="C106" s="7">
        <f t="shared" si="5"/>
        <v>34.278307738605676</v>
      </c>
      <c r="D106" s="7">
        <f t="shared" si="6"/>
        <v>2.9843109304426392</v>
      </c>
      <c r="E106" s="7">
        <f t="shared" si="7"/>
        <v>8.9061117295594112</v>
      </c>
      <c r="F106" s="7">
        <f t="shared" si="8"/>
        <v>-0.42818133095168776</v>
      </c>
      <c r="G106" s="7">
        <f t="shared" si="9"/>
        <v>0.18333925217555877</v>
      </c>
    </row>
    <row r="107" spans="1:7" x14ac:dyDescent="0.25">
      <c r="A107" s="7">
        <v>3.8</v>
      </c>
      <c r="B107" s="7">
        <v>35.359400000000001</v>
      </c>
      <c r="C107" s="7">
        <f t="shared" si="5"/>
        <v>33.375980280162793</v>
      </c>
      <c r="D107" s="7">
        <f t="shared" si="6"/>
        <v>0.65291093044263704</v>
      </c>
      <c r="E107" s="7">
        <f t="shared" si="7"/>
        <v>0.42629268309147</v>
      </c>
      <c r="F107" s="7">
        <f t="shared" si="8"/>
        <v>-1.3305087893945711</v>
      </c>
      <c r="G107" s="7">
        <f t="shared" si="9"/>
        <v>1.7702536386562071</v>
      </c>
    </row>
    <row r="108" spans="1:7" x14ac:dyDescent="0.25">
      <c r="A108" s="7">
        <v>3.8</v>
      </c>
      <c r="B108" s="7">
        <v>36.934699999999999</v>
      </c>
      <c r="C108" s="7">
        <f t="shared" si="5"/>
        <v>33.375980280162793</v>
      </c>
      <c r="D108" s="7">
        <f t="shared" si="6"/>
        <v>2.2282109304426356</v>
      </c>
      <c r="E108" s="7">
        <f t="shared" si="7"/>
        <v>4.9649239505440361</v>
      </c>
      <c r="F108" s="7">
        <f t="shared" si="8"/>
        <v>-1.3305087893945711</v>
      </c>
      <c r="G108" s="7">
        <f t="shared" si="9"/>
        <v>1.7702536386562071</v>
      </c>
    </row>
    <row r="109" spans="1:7" x14ac:dyDescent="0.25">
      <c r="A109" s="7">
        <v>3.8</v>
      </c>
      <c r="B109" s="7">
        <v>36.934699999999999</v>
      </c>
      <c r="C109" s="7">
        <f t="shared" si="5"/>
        <v>33.375980280162793</v>
      </c>
      <c r="D109" s="7">
        <f t="shared" si="6"/>
        <v>2.2282109304426356</v>
      </c>
      <c r="E109" s="7">
        <f t="shared" si="7"/>
        <v>4.9649239505440361</v>
      </c>
      <c r="F109" s="7">
        <f t="shared" si="8"/>
        <v>-1.3305087893945711</v>
      </c>
      <c r="G109" s="7">
        <f t="shared" si="9"/>
        <v>1.7702536386562071</v>
      </c>
    </row>
    <row r="110" spans="1:7" x14ac:dyDescent="0.25">
      <c r="A110" s="7">
        <v>3.8</v>
      </c>
      <c r="B110" s="7">
        <v>35.359400000000001</v>
      </c>
      <c r="C110" s="7">
        <f t="shared" si="5"/>
        <v>33.375980280162793</v>
      </c>
      <c r="D110" s="7">
        <f t="shared" si="6"/>
        <v>0.65291093044263704</v>
      </c>
      <c r="E110" s="7">
        <f t="shared" si="7"/>
        <v>0.42629268309147</v>
      </c>
      <c r="F110" s="7">
        <f t="shared" si="8"/>
        <v>-1.3305087893945711</v>
      </c>
      <c r="G110" s="7">
        <f t="shared" si="9"/>
        <v>1.7702536386562071</v>
      </c>
    </row>
    <row r="111" spans="1:7" x14ac:dyDescent="0.25">
      <c r="A111" s="7">
        <v>3.8</v>
      </c>
      <c r="B111" s="7">
        <v>33.848199999999999</v>
      </c>
      <c r="C111" s="7">
        <f t="shared" si="5"/>
        <v>33.375980280162793</v>
      </c>
      <c r="D111" s="7">
        <f t="shared" si="6"/>
        <v>-0.85828906955736528</v>
      </c>
      <c r="E111" s="7">
        <f t="shared" si="7"/>
        <v>0.73666012692164784</v>
      </c>
      <c r="F111" s="7">
        <f t="shared" si="8"/>
        <v>-1.3305087893945711</v>
      </c>
      <c r="G111" s="7">
        <f t="shared" si="9"/>
        <v>1.7702536386562071</v>
      </c>
    </row>
    <row r="112" spans="1:7" x14ac:dyDescent="0.25">
      <c r="A112" s="7">
        <v>3.8</v>
      </c>
      <c r="B112" s="7">
        <v>33.164900000000003</v>
      </c>
      <c r="C112" s="7">
        <f t="shared" si="5"/>
        <v>33.375980280162793</v>
      </c>
      <c r="D112" s="7">
        <f t="shared" si="6"/>
        <v>-1.5415890695573609</v>
      </c>
      <c r="E112" s="7">
        <f t="shared" si="7"/>
        <v>2.3764968593787295</v>
      </c>
      <c r="F112" s="7">
        <f t="shared" si="8"/>
        <v>-1.3305087893945711</v>
      </c>
      <c r="G112" s="7">
        <f t="shared" si="9"/>
        <v>1.7702536386562071</v>
      </c>
    </row>
    <row r="113" spans="1:7" x14ac:dyDescent="0.25">
      <c r="A113" s="7">
        <v>3.8</v>
      </c>
      <c r="B113" s="7">
        <v>34.255000000000003</v>
      </c>
      <c r="C113" s="7">
        <f t="shared" si="5"/>
        <v>33.375980280162793</v>
      </c>
      <c r="D113" s="7">
        <f t="shared" si="6"/>
        <v>-0.45148906955736123</v>
      </c>
      <c r="E113" s="7">
        <f t="shared" si="7"/>
        <v>0.20384237992977178</v>
      </c>
      <c r="F113" s="7">
        <f t="shared" si="8"/>
        <v>-1.3305087893945711</v>
      </c>
      <c r="G113" s="7">
        <f t="shared" si="9"/>
        <v>1.7702536386562071</v>
      </c>
    </row>
    <row r="114" spans="1:7" x14ac:dyDescent="0.25">
      <c r="A114" s="7">
        <v>3.8</v>
      </c>
      <c r="B114" s="7">
        <v>33.235700000000001</v>
      </c>
      <c r="C114" s="7">
        <f t="shared" si="5"/>
        <v>33.375980280162793</v>
      </c>
      <c r="D114" s="7">
        <f t="shared" si="6"/>
        <v>-1.4707890695573624</v>
      </c>
      <c r="E114" s="7">
        <f t="shared" si="7"/>
        <v>2.1632204871294118</v>
      </c>
      <c r="F114" s="7">
        <f t="shared" si="8"/>
        <v>-1.3305087893945711</v>
      </c>
      <c r="G114" s="7">
        <f t="shared" si="9"/>
        <v>1.7702536386562071</v>
      </c>
    </row>
    <row r="115" spans="1:7" x14ac:dyDescent="0.25">
      <c r="A115" s="7">
        <v>3.8</v>
      </c>
      <c r="B115" s="7">
        <v>33.848199999999999</v>
      </c>
      <c r="C115" s="7">
        <f t="shared" si="5"/>
        <v>33.375980280162793</v>
      </c>
      <c r="D115" s="7">
        <f t="shared" si="6"/>
        <v>-0.85828906955736528</v>
      </c>
      <c r="E115" s="7">
        <f t="shared" si="7"/>
        <v>0.73666012692164784</v>
      </c>
      <c r="F115" s="7">
        <f t="shared" si="8"/>
        <v>-1.3305087893945711</v>
      </c>
      <c r="G115" s="7">
        <f t="shared" si="9"/>
        <v>1.7702536386562071</v>
      </c>
    </row>
    <row r="116" spans="1:7" x14ac:dyDescent="0.25">
      <c r="A116" s="7">
        <v>3.8</v>
      </c>
      <c r="B116" s="7">
        <v>34.255000000000003</v>
      </c>
      <c r="C116" s="7">
        <f t="shared" si="5"/>
        <v>33.375980280162793</v>
      </c>
      <c r="D116" s="7">
        <f t="shared" si="6"/>
        <v>-0.45148906955736123</v>
      </c>
      <c r="E116" s="7">
        <f t="shared" si="7"/>
        <v>0.20384237992977178</v>
      </c>
      <c r="F116" s="7">
        <f t="shared" si="8"/>
        <v>-1.3305087893945711</v>
      </c>
      <c r="G116" s="7">
        <f t="shared" si="9"/>
        <v>1.7702536386562071</v>
      </c>
    </row>
    <row r="117" spans="1:7" x14ac:dyDescent="0.25">
      <c r="A117" s="7">
        <v>2.5</v>
      </c>
      <c r="B117" s="7">
        <v>39.726700000000001</v>
      </c>
      <c r="C117" s="7">
        <f t="shared" si="5"/>
        <v>39.241108760041563</v>
      </c>
      <c r="D117" s="7">
        <f t="shared" si="6"/>
        <v>5.0202109304426372</v>
      </c>
      <c r="E117" s="7">
        <f t="shared" si="7"/>
        <v>25.202517786135729</v>
      </c>
      <c r="F117" s="7">
        <f t="shared" si="8"/>
        <v>4.5346196904841989</v>
      </c>
      <c r="G117" s="7">
        <f t="shared" si="9"/>
        <v>20.562775737327012</v>
      </c>
    </row>
    <row r="118" spans="1:7" x14ac:dyDescent="0.25">
      <c r="A118" s="7">
        <v>5.9</v>
      </c>
      <c r="B118" s="7">
        <v>26.620799999999999</v>
      </c>
      <c r="C118" s="7">
        <f t="shared" si="5"/>
        <v>23.901541966512461</v>
      </c>
      <c r="D118" s="7">
        <f t="shared" si="6"/>
        <v>-8.0856890695573647</v>
      </c>
      <c r="E118" s="7">
        <f t="shared" si="7"/>
        <v>65.378367729559443</v>
      </c>
      <c r="F118" s="7">
        <f t="shared" si="8"/>
        <v>-10.804947103044903</v>
      </c>
      <c r="G118" s="7">
        <f t="shared" si="9"/>
        <v>116.74688189959843</v>
      </c>
    </row>
    <row r="119" spans="1:7" x14ac:dyDescent="0.25">
      <c r="A119" s="7">
        <v>2</v>
      </c>
      <c r="B119" s="7">
        <v>42.774299999999997</v>
      </c>
      <c r="C119" s="7">
        <f t="shared" si="5"/>
        <v>41.496927406148785</v>
      </c>
      <c r="D119" s="7">
        <f t="shared" si="6"/>
        <v>8.0678109304426329</v>
      </c>
      <c r="E119" s="7">
        <f t="shared" si="7"/>
        <v>65.089573209369618</v>
      </c>
      <c r="F119" s="7">
        <f t="shared" si="8"/>
        <v>6.7904383365914214</v>
      </c>
      <c r="G119" s="7">
        <f t="shared" si="9"/>
        <v>46.110052803050472</v>
      </c>
    </row>
    <row r="120" spans="1:7" x14ac:dyDescent="0.25">
      <c r="A120" s="7">
        <v>2</v>
      </c>
      <c r="B120" s="7">
        <v>37</v>
      </c>
      <c r="C120" s="7">
        <f t="shared" si="5"/>
        <v>41.496927406148785</v>
      </c>
      <c r="D120" s="7">
        <f t="shared" si="6"/>
        <v>2.2935109304426362</v>
      </c>
      <c r="E120" s="7">
        <f t="shared" si="7"/>
        <v>5.2601923880598465</v>
      </c>
      <c r="F120" s="7">
        <f t="shared" si="8"/>
        <v>6.7904383365914214</v>
      </c>
      <c r="G120" s="7">
        <f t="shared" si="9"/>
        <v>46.110052803050472</v>
      </c>
    </row>
    <row r="121" spans="1:7" x14ac:dyDescent="0.25">
      <c r="A121" s="7">
        <v>2</v>
      </c>
      <c r="B121" s="7">
        <v>37.798900000000003</v>
      </c>
      <c r="C121" s="7">
        <f t="shared" si="5"/>
        <v>41.496927406148785</v>
      </c>
      <c r="D121" s="7">
        <f t="shared" si="6"/>
        <v>3.0924109304426395</v>
      </c>
      <c r="E121" s="7">
        <f t="shared" si="7"/>
        <v>9.5630053627211105</v>
      </c>
      <c r="F121" s="7">
        <f t="shared" si="8"/>
        <v>6.7904383365914214</v>
      </c>
      <c r="G121" s="7">
        <f t="shared" si="9"/>
        <v>46.110052803050472</v>
      </c>
    </row>
    <row r="122" spans="1:7" x14ac:dyDescent="0.25">
      <c r="A122" s="7">
        <v>2</v>
      </c>
      <c r="B122" s="7">
        <v>42.575000000000003</v>
      </c>
      <c r="C122" s="7">
        <f t="shared" si="5"/>
        <v>41.496927406148785</v>
      </c>
      <c r="D122" s="7">
        <f t="shared" si="6"/>
        <v>7.8685109304426391</v>
      </c>
      <c r="E122" s="7">
        <f t="shared" si="7"/>
        <v>61.913464262495282</v>
      </c>
      <c r="F122" s="7">
        <f t="shared" si="8"/>
        <v>6.7904383365914214</v>
      </c>
      <c r="G122" s="7">
        <f t="shared" si="9"/>
        <v>46.110052803050472</v>
      </c>
    </row>
    <row r="123" spans="1:7" x14ac:dyDescent="0.25">
      <c r="A123" s="7">
        <v>3.2</v>
      </c>
      <c r="B123" s="7">
        <v>36.200000000000003</v>
      </c>
      <c r="C123" s="7">
        <f t="shared" si="5"/>
        <v>36.082962655491457</v>
      </c>
      <c r="D123" s="7">
        <f t="shared" si="6"/>
        <v>1.4935109304426391</v>
      </c>
      <c r="E123" s="7">
        <f t="shared" si="7"/>
        <v>2.2305748993516374</v>
      </c>
      <c r="F123" s="7">
        <f t="shared" si="8"/>
        <v>1.3764735859340931</v>
      </c>
      <c r="G123" s="7">
        <f t="shared" si="9"/>
        <v>1.8946795327742612</v>
      </c>
    </row>
    <row r="124" spans="1:7" x14ac:dyDescent="0.25">
      <c r="A124" s="7">
        <v>4.2</v>
      </c>
      <c r="B124" s="7">
        <v>31</v>
      </c>
      <c r="C124" s="7">
        <f t="shared" si="5"/>
        <v>31.571325363277012</v>
      </c>
      <c r="D124" s="7">
        <f t="shared" si="6"/>
        <v>-3.7064890695573638</v>
      </c>
      <c r="E124" s="7">
        <f t="shared" si="7"/>
        <v>13.738061222748213</v>
      </c>
      <c r="F124" s="7">
        <f t="shared" si="8"/>
        <v>-3.1351637062803519</v>
      </c>
      <c r="G124" s="7">
        <f t="shared" si="9"/>
        <v>9.8292514651775527</v>
      </c>
    </row>
    <row r="125" spans="1:7" x14ac:dyDescent="0.25">
      <c r="A125" s="7">
        <v>4.2</v>
      </c>
      <c r="B125" s="7">
        <v>29.3</v>
      </c>
      <c r="C125" s="7">
        <f t="shared" si="5"/>
        <v>31.571325363277012</v>
      </c>
      <c r="D125" s="7">
        <f t="shared" si="6"/>
        <v>-5.4064890695573631</v>
      </c>
      <c r="E125" s="7">
        <f t="shared" si="7"/>
        <v>29.230124059243241</v>
      </c>
      <c r="F125" s="7">
        <f t="shared" si="8"/>
        <v>-3.1351637062803519</v>
      </c>
      <c r="G125" s="7">
        <f t="shared" si="9"/>
        <v>9.8292514651775527</v>
      </c>
    </row>
    <row r="126" spans="1:7" x14ac:dyDescent="0.25">
      <c r="A126" s="7">
        <v>3</v>
      </c>
      <c r="B126" s="7">
        <v>34</v>
      </c>
      <c r="C126" s="7">
        <f t="shared" si="5"/>
        <v>36.98529011393434</v>
      </c>
      <c r="D126" s="7">
        <f t="shared" si="6"/>
        <v>-0.70648906955736379</v>
      </c>
      <c r="E126" s="7">
        <f t="shared" si="7"/>
        <v>0.49912680540402959</v>
      </c>
      <c r="F126" s="7">
        <f t="shared" si="8"/>
        <v>2.2788010443769764</v>
      </c>
      <c r="G126" s="7">
        <f t="shared" si="9"/>
        <v>5.1929341998535987</v>
      </c>
    </row>
    <row r="127" spans="1:7" x14ac:dyDescent="0.25">
      <c r="A127" s="7">
        <v>2</v>
      </c>
      <c r="B127" s="7">
        <v>39.7256</v>
      </c>
      <c r="C127" s="7">
        <f t="shared" si="5"/>
        <v>41.496927406148785</v>
      </c>
      <c r="D127" s="7">
        <f t="shared" si="6"/>
        <v>5.0191109304426362</v>
      </c>
      <c r="E127" s="7">
        <f t="shared" si="7"/>
        <v>25.191474532088744</v>
      </c>
      <c r="F127" s="7">
        <f t="shared" si="8"/>
        <v>6.7904383365914214</v>
      </c>
      <c r="G127" s="7">
        <f t="shared" si="9"/>
        <v>46.110052803050472</v>
      </c>
    </row>
    <row r="128" spans="1:7" x14ac:dyDescent="0.25">
      <c r="A128" s="7">
        <v>6</v>
      </c>
      <c r="B128" s="7">
        <v>23.2715</v>
      </c>
      <c r="C128" s="7">
        <f t="shared" si="5"/>
        <v>23.450378237291019</v>
      </c>
      <c r="D128" s="7">
        <f t="shared" si="6"/>
        <v>-11.434989069557364</v>
      </c>
      <c r="E128" s="7">
        <f t="shared" si="7"/>
        <v>130.7589750208964</v>
      </c>
      <c r="F128" s="7">
        <f t="shared" si="8"/>
        <v>-11.256110832266344</v>
      </c>
      <c r="G128" s="7">
        <f t="shared" si="9"/>
        <v>126.70003106826374</v>
      </c>
    </row>
    <row r="129" spans="1:7" x14ac:dyDescent="0.25">
      <c r="A129" s="7">
        <v>3</v>
      </c>
      <c r="B129" s="7">
        <v>38.169600000000003</v>
      </c>
      <c r="C129" s="7">
        <f t="shared" si="5"/>
        <v>36.98529011393434</v>
      </c>
      <c r="D129" s="7">
        <f t="shared" si="6"/>
        <v>3.4631109304426388</v>
      </c>
      <c r="E129" s="7">
        <f t="shared" si="7"/>
        <v>11.99313731655128</v>
      </c>
      <c r="F129" s="7">
        <f t="shared" si="8"/>
        <v>2.2788010443769764</v>
      </c>
      <c r="G129" s="7">
        <f t="shared" si="9"/>
        <v>5.1929341998535987</v>
      </c>
    </row>
    <row r="130" spans="1:7" x14ac:dyDescent="0.25">
      <c r="A130" s="7">
        <v>3</v>
      </c>
      <c r="B130" s="7">
        <v>38.7896</v>
      </c>
      <c r="C130" s="7">
        <f t="shared" si="5"/>
        <v>36.98529011393434</v>
      </c>
      <c r="D130" s="7">
        <f t="shared" si="6"/>
        <v>4.0831109304426363</v>
      </c>
      <c r="E130" s="7">
        <f t="shared" si="7"/>
        <v>16.671794870300133</v>
      </c>
      <c r="F130" s="7">
        <f t="shared" si="8"/>
        <v>2.2788010443769764</v>
      </c>
      <c r="G130" s="7">
        <f t="shared" si="9"/>
        <v>5.1929341998535987</v>
      </c>
    </row>
    <row r="131" spans="1:7" x14ac:dyDescent="0.25">
      <c r="A131" s="7">
        <v>3</v>
      </c>
      <c r="B131" s="7">
        <v>39.710299999999997</v>
      </c>
      <c r="C131" s="7">
        <f t="shared" ref="C131:C194" si="10">$L$7*A131+$L$6</f>
        <v>36.98529011393434</v>
      </c>
      <c r="D131" s="7">
        <f t="shared" ref="D131:D194" si="11">B131-AVERAGE(B:B)</f>
        <v>5.0038109304426328</v>
      </c>
      <c r="E131" s="7">
        <f t="shared" ref="E131:E194" si="12">D131^2</f>
        <v>25.038123827617166</v>
      </c>
      <c r="F131" s="7">
        <f t="shared" ref="F131:F194" si="13">C131-AVERAGE(B:B)</f>
        <v>2.2788010443769764</v>
      </c>
      <c r="G131" s="7">
        <f t="shared" ref="G131:G194" si="14">F131^2</f>
        <v>5.1929341998535987</v>
      </c>
    </row>
    <row r="132" spans="1:7" x14ac:dyDescent="0.25">
      <c r="A132" s="7">
        <v>3</v>
      </c>
      <c r="B132" s="7">
        <v>38.7896</v>
      </c>
      <c r="C132" s="7">
        <f t="shared" si="10"/>
        <v>36.98529011393434</v>
      </c>
      <c r="D132" s="7">
        <f t="shared" si="11"/>
        <v>4.0831109304426363</v>
      </c>
      <c r="E132" s="7">
        <f t="shared" si="12"/>
        <v>16.671794870300133</v>
      </c>
      <c r="F132" s="7">
        <f t="shared" si="13"/>
        <v>2.2788010443769764</v>
      </c>
      <c r="G132" s="7">
        <f t="shared" si="14"/>
        <v>5.1929341998535987</v>
      </c>
    </row>
    <row r="133" spans="1:7" x14ac:dyDescent="0.25">
      <c r="A133" s="7">
        <v>3</v>
      </c>
      <c r="B133" s="7">
        <v>35.5</v>
      </c>
      <c r="C133" s="7">
        <f t="shared" si="10"/>
        <v>36.98529011393434</v>
      </c>
      <c r="D133" s="7">
        <f t="shared" si="11"/>
        <v>0.79351093044263621</v>
      </c>
      <c r="E133" s="7">
        <f t="shared" si="12"/>
        <v>0.62965959673193828</v>
      </c>
      <c r="F133" s="7">
        <f t="shared" si="13"/>
        <v>2.2788010443769764</v>
      </c>
      <c r="G133" s="7">
        <f t="shared" si="14"/>
        <v>5.1929341998535987</v>
      </c>
    </row>
    <row r="134" spans="1:7" x14ac:dyDescent="0.25">
      <c r="A134" s="7">
        <v>3</v>
      </c>
      <c r="B134" s="7">
        <v>35.267800000000001</v>
      </c>
      <c r="C134" s="7">
        <f t="shared" si="10"/>
        <v>36.98529011393434</v>
      </c>
      <c r="D134" s="7">
        <f t="shared" si="11"/>
        <v>0.56131093044263736</v>
      </c>
      <c r="E134" s="7">
        <f t="shared" si="12"/>
        <v>0.31506996063437925</v>
      </c>
      <c r="F134" s="7">
        <f t="shared" si="13"/>
        <v>2.2788010443769764</v>
      </c>
      <c r="G134" s="7">
        <f t="shared" si="14"/>
        <v>5.1929341998535987</v>
      </c>
    </row>
    <row r="135" spans="1:7" x14ac:dyDescent="0.25">
      <c r="A135" s="7">
        <v>3</v>
      </c>
      <c r="B135" s="7">
        <v>36.154800000000002</v>
      </c>
      <c r="C135" s="7">
        <f t="shared" si="10"/>
        <v>36.98529011393434</v>
      </c>
      <c r="D135" s="7">
        <f t="shared" si="11"/>
        <v>1.4483109304426378</v>
      </c>
      <c r="E135" s="7">
        <f t="shared" si="12"/>
        <v>2.0976045512396193</v>
      </c>
      <c r="F135" s="7">
        <f t="shared" si="13"/>
        <v>2.2788010443769764</v>
      </c>
      <c r="G135" s="7">
        <f t="shared" si="14"/>
        <v>5.1929341998535987</v>
      </c>
    </row>
    <row r="136" spans="1:7" x14ac:dyDescent="0.25">
      <c r="A136" s="7">
        <v>3</v>
      </c>
      <c r="B136" s="7">
        <v>35.708100000000002</v>
      </c>
      <c r="C136" s="7">
        <f t="shared" si="10"/>
        <v>36.98529011393434</v>
      </c>
      <c r="D136" s="7">
        <f t="shared" si="11"/>
        <v>1.0016109304426379</v>
      </c>
      <c r="E136" s="7">
        <f t="shared" si="12"/>
        <v>1.0032244559821668</v>
      </c>
      <c r="F136" s="7">
        <f t="shared" si="13"/>
        <v>2.2788010443769764</v>
      </c>
      <c r="G136" s="7">
        <f t="shared" si="14"/>
        <v>5.1929341998535987</v>
      </c>
    </row>
    <row r="137" spans="1:7" x14ac:dyDescent="0.25">
      <c r="A137" s="7">
        <v>3</v>
      </c>
      <c r="B137" s="7">
        <v>39.710299999999997</v>
      </c>
      <c r="C137" s="7">
        <f t="shared" si="10"/>
        <v>36.98529011393434</v>
      </c>
      <c r="D137" s="7">
        <f t="shared" si="11"/>
        <v>5.0038109304426328</v>
      </c>
      <c r="E137" s="7">
        <f t="shared" si="12"/>
        <v>25.038123827617166</v>
      </c>
      <c r="F137" s="7">
        <f t="shared" si="13"/>
        <v>2.2788010443769764</v>
      </c>
      <c r="G137" s="7">
        <f t="shared" si="14"/>
        <v>5.1929341998535987</v>
      </c>
    </row>
    <row r="138" spans="1:7" x14ac:dyDescent="0.25">
      <c r="A138" s="7">
        <v>3</v>
      </c>
      <c r="B138" s="7">
        <v>38.7896</v>
      </c>
      <c r="C138" s="7">
        <f t="shared" si="10"/>
        <v>36.98529011393434</v>
      </c>
      <c r="D138" s="7">
        <f t="shared" si="11"/>
        <v>4.0831109304426363</v>
      </c>
      <c r="E138" s="7">
        <f t="shared" si="12"/>
        <v>16.671794870300133</v>
      </c>
      <c r="F138" s="7">
        <f t="shared" si="13"/>
        <v>2.2788010443769764</v>
      </c>
      <c r="G138" s="7">
        <f t="shared" si="14"/>
        <v>5.1929341998535987</v>
      </c>
    </row>
    <row r="139" spans="1:7" x14ac:dyDescent="0.25">
      <c r="A139" s="7">
        <v>3</v>
      </c>
      <c r="B139" s="7">
        <v>38.169600000000003</v>
      </c>
      <c r="C139" s="7">
        <f t="shared" si="10"/>
        <v>36.98529011393434</v>
      </c>
      <c r="D139" s="7">
        <f t="shared" si="11"/>
        <v>3.4631109304426388</v>
      </c>
      <c r="E139" s="7">
        <f t="shared" si="12"/>
        <v>11.99313731655128</v>
      </c>
      <c r="F139" s="7">
        <f t="shared" si="13"/>
        <v>2.2788010443769764</v>
      </c>
      <c r="G139" s="7">
        <f t="shared" si="14"/>
        <v>5.1929341998535987</v>
      </c>
    </row>
    <row r="140" spans="1:7" x14ac:dyDescent="0.25">
      <c r="A140" s="7">
        <v>3</v>
      </c>
      <c r="B140" s="7">
        <v>36.798000000000002</v>
      </c>
      <c r="C140" s="7">
        <f t="shared" si="10"/>
        <v>36.98529011393434</v>
      </c>
      <c r="D140" s="7">
        <f t="shared" si="11"/>
        <v>2.091510930442638</v>
      </c>
      <c r="E140" s="7">
        <f t="shared" si="12"/>
        <v>4.3744179721610292</v>
      </c>
      <c r="F140" s="7">
        <f t="shared" si="13"/>
        <v>2.2788010443769764</v>
      </c>
      <c r="G140" s="7">
        <f t="shared" si="14"/>
        <v>5.1929341998535987</v>
      </c>
    </row>
    <row r="141" spans="1:7" x14ac:dyDescent="0.25">
      <c r="A141" s="7">
        <v>3</v>
      </c>
      <c r="B141" s="7">
        <v>35.540399999999998</v>
      </c>
      <c r="C141" s="7">
        <f t="shared" si="10"/>
        <v>36.98529011393434</v>
      </c>
      <c r="D141" s="7">
        <f t="shared" si="11"/>
        <v>0.83391093044263442</v>
      </c>
      <c r="E141" s="7">
        <f t="shared" si="12"/>
        <v>0.69540743991170029</v>
      </c>
      <c r="F141" s="7">
        <f t="shared" si="13"/>
        <v>2.2788010443769764</v>
      </c>
      <c r="G141" s="7">
        <f t="shared" si="14"/>
        <v>5.1929341998535987</v>
      </c>
    </row>
    <row r="142" spans="1:7" x14ac:dyDescent="0.25">
      <c r="A142" s="7">
        <v>3</v>
      </c>
      <c r="B142" s="7">
        <v>35.460599999999999</v>
      </c>
      <c r="C142" s="7">
        <f t="shared" si="10"/>
        <v>36.98529011393434</v>
      </c>
      <c r="D142" s="7">
        <f t="shared" si="11"/>
        <v>0.75411093044263566</v>
      </c>
      <c r="E142" s="7">
        <f t="shared" si="12"/>
        <v>0.56868329541305773</v>
      </c>
      <c r="F142" s="7">
        <f t="shared" si="13"/>
        <v>2.2788010443769764</v>
      </c>
      <c r="G142" s="7">
        <f t="shared" si="14"/>
        <v>5.1929341998535987</v>
      </c>
    </row>
    <row r="143" spans="1:7" x14ac:dyDescent="0.25">
      <c r="A143" s="7">
        <v>3</v>
      </c>
      <c r="B143" s="7">
        <v>36.154800000000002</v>
      </c>
      <c r="C143" s="7">
        <f t="shared" si="10"/>
        <v>36.98529011393434</v>
      </c>
      <c r="D143" s="7">
        <f t="shared" si="11"/>
        <v>1.4483109304426378</v>
      </c>
      <c r="E143" s="7">
        <f t="shared" si="12"/>
        <v>2.0976045512396193</v>
      </c>
      <c r="F143" s="7">
        <f t="shared" si="13"/>
        <v>2.2788010443769764</v>
      </c>
      <c r="G143" s="7">
        <f t="shared" si="14"/>
        <v>5.1929341998535987</v>
      </c>
    </row>
    <row r="144" spans="1:7" x14ac:dyDescent="0.25">
      <c r="A144" s="7">
        <v>3</v>
      </c>
      <c r="B144" s="7">
        <v>35.708100000000002</v>
      </c>
      <c r="C144" s="7">
        <f t="shared" si="10"/>
        <v>36.98529011393434</v>
      </c>
      <c r="D144" s="7">
        <f t="shared" si="11"/>
        <v>1.0016109304426379</v>
      </c>
      <c r="E144" s="7">
        <f t="shared" si="12"/>
        <v>1.0032244559821668</v>
      </c>
      <c r="F144" s="7">
        <f t="shared" si="13"/>
        <v>2.2788010443769764</v>
      </c>
      <c r="G144" s="7">
        <f t="shared" si="14"/>
        <v>5.1929341998535987</v>
      </c>
    </row>
    <row r="145" spans="1:7" x14ac:dyDescent="0.25">
      <c r="A145" s="7">
        <v>3</v>
      </c>
      <c r="B145" s="7">
        <v>36.154800000000002</v>
      </c>
      <c r="C145" s="7">
        <f t="shared" si="10"/>
        <v>36.98529011393434</v>
      </c>
      <c r="D145" s="7">
        <f t="shared" si="11"/>
        <v>1.4483109304426378</v>
      </c>
      <c r="E145" s="7">
        <f t="shared" si="12"/>
        <v>2.0976045512396193</v>
      </c>
      <c r="F145" s="7">
        <f t="shared" si="13"/>
        <v>2.2788010443769764</v>
      </c>
      <c r="G145" s="7">
        <f t="shared" si="14"/>
        <v>5.1929341998535987</v>
      </c>
    </row>
    <row r="146" spans="1:7" x14ac:dyDescent="0.25">
      <c r="A146" s="7">
        <v>3</v>
      </c>
      <c r="B146" s="7">
        <v>35.708100000000002</v>
      </c>
      <c r="C146" s="7">
        <f t="shared" si="10"/>
        <v>36.98529011393434</v>
      </c>
      <c r="D146" s="7">
        <f t="shared" si="11"/>
        <v>1.0016109304426379</v>
      </c>
      <c r="E146" s="7">
        <f t="shared" si="12"/>
        <v>1.0032244559821668</v>
      </c>
      <c r="F146" s="7">
        <f t="shared" si="13"/>
        <v>2.2788010443769764</v>
      </c>
      <c r="G146" s="7">
        <f t="shared" si="14"/>
        <v>5.1929341998535987</v>
      </c>
    </row>
    <row r="147" spans="1:7" x14ac:dyDescent="0.25">
      <c r="A147" s="7">
        <v>3</v>
      </c>
      <c r="B147" s="7">
        <v>34.7288</v>
      </c>
      <c r="C147" s="7">
        <f t="shared" si="10"/>
        <v>36.98529011393434</v>
      </c>
      <c r="D147" s="7">
        <f t="shared" si="11"/>
        <v>2.2310930442635879E-2</v>
      </c>
      <c r="E147" s="7">
        <f t="shared" si="12"/>
        <v>4.9777761721613641E-4</v>
      </c>
      <c r="F147" s="7">
        <f t="shared" si="13"/>
        <v>2.2788010443769764</v>
      </c>
      <c r="G147" s="7">
        <f t="shared" si="14"/>
        <v>5.1929341998535987</v>
      </c>
    </row>
    <row r="148" spans="1:7" x14ac:dyDescent="0.25">
      <c r="A148" s="7">
        <v>3</v>
      </c>
      <c r="B148" s="7">
        <v>34.285299999999999</v>
      </c>
      <c r="C148" s="7">
        <f t="shared" si="10"/>
        <v>36.98529011393434</v>
      </c>
      <c r="D148" s="7">
        <f t="shared" si="11"/>
        <v>-0.42118906955736435</v>
      </c>
      <c r="E148" s="7">
        <f t="shared" si="12"/>
        <v>0.17740023231459831</v>
      </c>
      <c r="F148" s="7">
        <f t="shared" si="13"/>
        <v>2.2788010443769764</v>
      </c>
      <c r="G148" s="7">
        <f t="shared" si="14"/>
        <v>5.1929341998535987</v>
      </c>
    </row>
    <row r="149" spans="1:7" x14ac:dyDescent="0.25">
      <c r="A149" s="7">
        <v>4.8</v>
      </c>
      <c r="B149" s="7">
        <v>30.537500000000001</v>
      </c>
      <c r="C149" s="7">
        <f t="shared" si="10"/>
        <v>28.864342987948351</v>
      </c>
      <c r="D149" s="7">
        <f t="shared" si="11"/>
        <v>-4.1689890695573624</v>
      </c>
      <c r="E149" s="7">
        <f t="shared" si="12"/>
        <v>17.380469862088763</v>
      </c>
      <c r="F149" s="7">
        <f t="shared" si="13"/>
        <v>-5.8421460816090125</v>
      </c>
      <c r="G149" s="7">
        <f t="shared" si="14"/>
        <v>34.130670838859537</v>
      </c>
    </row>
    <row r="150" spans="1:7" x14ac:dyDescent="0.25">
      <c r="A150" s="7">
        <v>4.8</v>
      </c>
      <c r="B150" s="7">
        <v>31.374700000000001</v>
      </c>
      <c r="C150" s="7">
        <f t="shared" si="10"/>
        <v>28.864342987948351</v>
      </c>
      <c r="D150" s="7">
        <f t="shared" si="11"/>
        <v>-3.3317890695573631</v>
      </c>
      <c r="E150" s="7">
        <f t="shared" si="12"/>
        <v>11.100818404021918</v>
      </c>
      <c r="F150" s="7">
        <f t="shared" si="13"/>
        <v>-5.8421460816090125</v>
      </c>
      <c r="G150" s="7">
        <f t="shared" si="14"/>
        <v>34.130670838859537</v>
      </c>
    </row>
    <row r="151" spans="1:7" x14ac:dyDescent="0.25">
      <c r="A151" s="7">
        <v>4.8</v>
      </c>
      <c r="B151" s="7">
        <v>28.8</v>
      </c>
      <c r="C151" s="7">
        <f t="shared" si="10"/>
        <v>28.864342987948351</v>
      </c>
      <c r="D151" s="7">
        <f t="shared" si="11"/>
        <v>-5.9064890695573631</v>
      </c>
      <c r="E151" s="7">
        <f t="shared" si="12"/>
        <v>34.886613128800604</v>
      </c>
      <c r="F151" s="7">
        <f t="shared" si="13"/>
        <v>-5.8421460816090125</v>
      </c>
      <c r="G151" s="7">
        <f t="shared" si="14"/>
        <v>34.130670838859537</v>
      </c>
    </row>
    <row r="152" spans="1:7" x14ac:dyDescent="0.25">
      <c r="A152" s="7">
        <v>4.8</v>
      </c>
      <c r="B152" s="7">
        <v>31.8</v>
      </c>
      <c r="C152" s="7">
        <f t="shared" si="10"/>
        <v>28.864342987948351</v>
      </c>
      <c r="D152" s="7">
        <f t="shared" si="11"/>
        <v>-2.9064890695573631</v>
      </c>
      <c r="E152" s="7">
        <f t="shared" si="12"/>
        <v>8.447678711456426</v>
      </c>
      <c r="F152" s="7">
        <f t="shared" si="13"/>
        <v>-5.8421460816090125</v>
      </c>
      <c r="G152" s="7">
        <f t="shared" si="14"/>
        <v>34.130670838859537</v>
      </c>
    </row>
    <row r="153" spans="1:7" x14ac:dyDescent="0.25">
      <c r="A153" s="7">
        <v>4</v>
      </c>
      <c r="B153" s="7">
        <v>27.3704</v>
      </c>
      <c r="C153" s="7">
        <f t="shared" si="10"/>
        <v>32.473652821719902</v>
      </c>
      <c r="D153" s="7">
        <f t="shared" si="11"/>
        <v>-7.3360890695573637</v>
      </c>
      <c r="E153" s="7">
        <f t="shared" si="12"/>
        <v>53.818202836479024</v>
      </c>
      <c r="F153" s="7">
        <f t="shared" si="13"/>
        <v>-2.2328362478374615</v>
      </c>
      <c r="G153" s="7">
        <f t="shared" si="14"/>
        <v>4.9855577096568737</v>
      </c>
    </row>
    <row r="154" spans="1:7" x14ac:dyDescent="0.25">
      <c r="A154" s="7">
        <v>4</v>
      </c>
      <c r="B154" s="7">
        <v>27.3</v>
      </c>
      <c r="C154" s="7">
        <f t="shared" si="10"/>
        <v>32.473652821719902</v>
      </c>
      <c r="D154" s="7">
        <f t="shared" si="11"/>
        <v>-7.4064890695573631</v>
      </c>
      <c r="E154" s="7">
        <f t="shared" si="12"/>
        <v>54.856080337472697</v>
      </c>
      <c r="F154" s="7">
        <f t="shared" si="13"/>
        <v>-2.2328362478374615</v>
      </c>
      <c r="G154" s="7">
        <f t="shared" si="14"/>
        <v>4.9855577096568737</v>
      </c>
    </row>
    <row r="155" spans="1:7" x14ac:dyDescent="0.25">
      <c r="A155" s="7">
        <v>4</v>
      </c>
      <c r="B155" s="7">
        <v>28.4</v>
      </c>
      <c r="C155" s="7">
        <f t="shared" si="10"/>
        <v>32.473652821719902</v>
      </c>
      <c r="D155" s="7">
        <f t="shared" si="11"/>
        <v>-6.3064890695573652</v>
      </c>
      <c r="E155" s="7">
        <f t="shared" si="12"/>
        <v>39.771804384446519</v>
      </c>
      <c r="F155" s="7">
        <f t="shared" si="13"/>
        <v>-2.2328362478374615</v>
      </c>
      <c r="G155" s="7">
        <f t="shared" si="14"/>
        <v>4.9855577096568737</v>
      </c>
    </row>
    <row r="156" spans="1:7" x14ac:dyDescent="0.25">
      <c r="A156" s="7">
        <v>4</v>
      </c>
      <c r="B156" s="7">
        <v>27.9711</v>
      </c>
      <c r="C156" s="7">
        <f t="shared" si="10"/>
        <v>32.473652821719902</v>
      </c>
      <c r="D156" s="7">
        <f t="shared" si="11"/>
        <v>-6.7353890695573639</v>
      </c>
      <c r="E156" s="7">
        <f t="shared" si="12"/>
        <v>45.365465918312815</v>
      </c>
      <c r="F156" s="7">
        <f t="shared" si="13"/>
        <v>-2.2328362478374615</v>
      </c>
      <c r="G156" s="7">
        <f t="shared" si="14"/>
        <v>4.9855577096568737</v>
      </c>
    </row>
    <row r="157" spans="1:7" x14ac:dyDescent="0.25">
      <c r="A157" s="7">
        <v>5</v>
      </c>
      <c r="B157" s="7">
        <v>23.227</v>
      </c>
      <c r="C157" s="7">
        <f t="shared" si="10"/>
        <v>27.962015529505461</v>
      </c>
      <c r="D157" s="7">
        <f t="shared" si="11"/>
        <v>-11.479489069557363</v>
      </c>
      <c r="E157" s="7">
        <f t="shared" si="12"/>
        <v>131.77866929808698</v>
      </c>
      <c r="F157" s="7">
        <f t="shared" si="13"/>
        <v>-6.7444735400519029</v>
      </c>
      <c r="G157" s="7">
        <f t="shared" si="14"/>
        <v>45.487923332460248</v>
      </c>
    </row>
    <row r="158" spans="1:7" x14ac:dyDescent="0.25">
      <c r="A158" s="7">
        <v>5</v>
      </c>
      <c r="B158" s="7">
        <v>23.618200000000002</v>
      </c>
      <c r="C158" s="7">
        <f t="shared" si="10"/>
        <v>27.962015529505461</v>
      </c>
      <c r="D158" s="7">
        <f t="shared" si="11"/>
        <v>-11.088289069557362</v>
      </c>
      <c r="E158" s="7">
        <f t="shared" si="12"/>
        <v>122.95015449006527</v>
      </c>
      <c r="F158" s="7">
        <f t="shared" si="13"/>
        <v>-6.7444735400519029</v>
      </c>
      <c r="G158" s="7">
        <f t="shared" si="14"/>
        <v>45.487923332460248</v>
      </c>
    </row>
    <row r="159" spans="1:7" x14ac:dyDescent="0.25">
      <c r="A159" s="7">
        <v>5</v>
      </c>
      <c r="B159" s="7">
        <v>23.7</v>
      </c>
      <c r="C159" s="7">
        <f t="shared" si="10"/>
        <v>27.962015529505461</v>
      </c>
      <c r="D159" s="7">
        <f t="shared" si="11"/>
        <v>-11.006489069557365</v>
      </c>
      <c r="E159" s="7">
        <f t="shared" si="12"/>
        <v>121.14280163828575</v>
      </c>
      <c r="F159" s="7">
        <f t="shared" si="13"/>
        <v>-6.7444735400519029</v>
      </c>
      <c r="G159" s="7">
        <f t="shared" si="14"/>
        <v>45.487923332460248</v>
      </c>
    </row>
    <row r="160" spans="1:7" x14ac:dyDescent="0.25">
      <c r="A160" s="7">
        <v>5</v>
      </c>
      <c r="B160" s="7">
        <v>24.0505</v>
      </c>
      <c r="C160" s="7">
        <f t="shared" si="10"/>
        <v>27.962015529505461</v>
      </c>
      <c r="D160" s="7">
        <f t="shared" si="11"/>
        <v>-10.655989069557364</v>
      </c>
      <c r="E160" s="7">
        <f t="shared" si="12"/>
        <v>113.55010305052602</v>
      </c>
      <c r="F160" s="7">
        <f t="shared" si="13"/>
        <v>-6.7444735400519029</v>
      </c>
      <c r="G160" s="7">
        <f t="shared" si="14"/>
        <v>45.487923332460248</v>
      </c>
    </row>
    <row r="161" spans="1:7" x14ac:dyDescent="0.25">
      <c r="A161" s="7">
        <v>1.6</v>
      </c>
      <c r="B161" s="7">
        <v>47.9</v>
      </c>
      <c r="C161" s="7">
        <f t="shared" si="10"/>
        <v>43.301582323034559</v>
      </c>
      <c r="D161" s="7">
        <f t="shared" si="11"/>
        <v>13.193510930442635</v>
      </c>
      <c r="E161" s="7">
        <f t="shared" si="12"/>
        <v>174.06873067170929</v>
      </c>
      <c r="F161" s="7">
        <f t="shared" si="13"/>
        <v>8.5950932534771951</v>
      </c>
      <c r="G161" s="7">
        <f t="shared" si="14"/>
        <v>73.8756280359692</v>
      </c>
    </row>
    <row r="162" spans="1:7" x14ac:dyDescent="0.25">
      <c r="A162" s="7">
        <v>1.6</v>
      </c>
      <c r="B162" s="7">
        <v>48.9</v>
      </c>
      <c r="C162" s="7">
        <f t="shared" si="10"/>
        <v>43.301582323034559</v>
      </c>
      <c r="D162" s="7">
        <f t="shared" si="11"/>
        <v>14.193510930442635</v>
      </c>
      <c r="E162" s="7">
        <f t="shared" si="12"/>
        <v>201.45575253259454</v>
      </c>
      <c r="F162" s="7">
        <f t="shared" si="13"/>
        <v>8.5950932534771951</v>
      </c>
      <c r="G162" s="7">
        <f t="shared" si="14"/>
        <v>73.8756280359692</v>
      </c>
    </row>
    <row r="163" spans="1:7" x14ac:dyDescent="0.25">
      <c r="A163" s="7">
        <v>2.2000000000000002</v>
      </c>
      <c r="B163" s="7">
        <v>51.9</v>
      </c>
      <c r="C163" s="7">
        <f t="shared" si="10"/>
        <v>40.594599947705895</v>
      </c>
      <c r="D163" s="7">
        <f t="shared" si="11"/>
        <v>17.193510930442635</v>
      </c>
      <c r="E163" s="7">
        <f t="shared" si="12"/>
        <v>295.61681811525034</v>
      </c>
      <c r="F163" s="7">
        <f t="shared" si="13"/>
        <v>5.888110878148531</v>
      </c>
      <c r="G163" s="7">
        <f t="shared" si="14"/>
        <v>34.669849713371065</v>
      </c>
    </row>
    <row r="164" spans="1:7" x14ac:dyDescent="0.25">
      <c r="A164" s="7">
        <v>2.2000000000000002</v>
      </c>
      <c r="B164" s="7">
        <v>46.8</v>
      </c>
      <c r="C164" s="7">
        <f t="shared" si="10"/>
        <v>40.594599947705895</v>
      </c>
      <c r="D164" s="7">
        <f t="shared" si="11"/>
        <v>12.093510930442633</v>
      </c>
      <c r="E164" s="7">
        <f t="shared" si="12"/>
        <v>146.25300662473543</v>
      </c>
      <c r="F164" s="7">
        <f t="shared" si="13"/>
        <v>5.888110878148531</v>
      </c>
      <c r="G164" s="7">
        <f t="shared" si="14"/>
        <v>34.669849713371065</v>
      </c>
    </row>
    <row r="165" spans="1:7" x14ac:dyDescent="0.25">
      <c r="A165" s="7">
        <v>2</v>
      </c>
      <c r="B165" s="7">
        <v>41.9</v>
      </c>
      <c r="C165" s="7">
        <f t="shared" si="10"/>
        <v>41.496927406148785</v>
      </c>
      <c r="D165" s="7">
        <f t="shared" si="11"/>
        <v>7.1935109304426348</v>
      </c>
      <c r="E165" s="7">
        <f t="shared" si="12"/>
        <v>51.746599506397658</v>
      </c>
      <c r="F165" s="7">
        <f t="shared" si="13"/>
        <v>6.7904383365914214</v>
      </c>
      <c r="G165" s="7">
        <f t="shared" si="14"/>
        <v>46.110052803050472</v>
      </c>
    </row>
    <row r="166" spans="1:7" x14ac:dyDescent="0.25">
      <c r="A166" s="7">
        <v>2.2000000000000002</v>
      </c>
      <c r="B166" s="7">
        <v>51.9</v>
      </c>
      <c r="C166" s="7">
        <f t="shared" si="10"/>
        <v>40.594599947705895</v>
      </c>
      <c r="D166" s="7">
        <f t="shared" si="11"/>
        <v>17.193510930442635</v>
      </c>
      <c r="E166" s="7">
        <f t="shared" si="12"/>
        <v>295.61681811525034</v>
      </c>
      <c r="F166" s="7">
        <f t="shared" si="13"/>
        <v>5.888110878148531</v>
      </c>
      <c r="G166" s="7">
        <f t="shared" si="14"/>
        <v>34.669849713371065</v>
      </c>
    </row>
    <row r="167" spans="1:7" x14ac:dyDescent="0.25">
      <c r="A167" s="7">
        <v>4</v>
      </c>
      <c r="B167" s="7">
        <v>32.756799999999998</v>
      </c>
      <c r="C167" s="7">
        <f t="shared" si="10"/>
        <v>32.473652821719902</v>
      </c>
      <c r="D167" s="7">
        <f t="shared" si="11"/>
        <v>-1.9496890695573654</v>
      </c>
      <c r="E167" s="7">
        <f t="shared" si="12"/>
        <v>3.8012874679514654</v>
      </c>
      <c r="F167" s="7">
        <f t="shared" si="13"/>
        <v>-2.2328362478374615</v>
      </c>
      <c r="G167" s="7">
        <f t="shared" si="14"/>
        <v>4.9855577096568737</v>
      </c>
    </row>
    <row r="168" spans="1:7" x14ac:dyDescent="0.25">
      <c r="A168" s="7">
        <v>4</v>
      </c>
      <c r="B168" s="7">
        <v>36.392600000000002</v>
      </c>
      <c r="C168" s="7">
        <f t="shared" si="10"/>
        <v>32.473652821719902</v>
      </c>
      <c r="D168" s="7">
        <f t="shared" si="11"/>
        <v>1.6861109304426378</v>
      </c>
      <c r="E168" s="7">
        <f t="shared" si="12"/>
        <v>2.8429700697581377</v>
      </c>
      <c r="F168" s="7">
        <f t="shared" si="13"/>
        <v>-2.2328362478374615</v>
      </c>
      <c r="G168" s="7">
        <f t="shared" si="14"/>
        <v>4.9855577096568737</v>
      </c>
    </row>
    <row r="169" spans="1:7" x14ac:dyDescent="0.25">
      <c r="A169" s="7">
        <v>4.5999999999999996</v>
      </c>
      <c r="B169" s="7">
        <v>32.110900000000001</v>
      </c>
      <c r="C169" s="7">
        <f t="shared" si="10"/>
        <v>29.766670446391238</v>
      </c>
      <c r="D169" s="7">
        <f t="shared" si="11"/>
        <v>-2.5955890695573629</v>
      </c>
      <c r="E169" s="7">
        <f t="shared" si="12"/>
        <v>6.7370826180056564</v>
      </c>
      <c r="F169" s="7">
        <f t="shared" si="13"/>
        <v>-4.9398186231661256</v>
      </c>
      <c r="G169" s="7">
        <f t="shared" si="14"/>
        <v>24.401808029778877</v>
      </c>
    </row>
    <row r="170" spans="1:7" x14ac:dyDescent="0.25">
      <c r="A170" s="7">
        <v>4.5999999999999996</v>
      </c>
      <c r="B170" s="7">
        <v>33.799999999999997</v>
      </c>
      <c r="C170" s="7">
        <f t="shared" si="10"/>
        <v>29.766670446391238</v>
      </c>
      <c r="D170" s="7">
        <f t="shared" si="11"/>
        <v>-0.90648906955736663</v>
      </c>
      <c r="E170" s="7">
        <f t="shared" si="12"/>
        <v>0.82172243322698024</v>
      </c>
      <c r="F170" s="7">
        <f t="shared" si="13"/>
        <v>-4.9398186231661256</v>
      </c>
      <c r="G170" s="7">
        <f t="shared" si="14"/>
        <v>24.401808029778877</v>
      </c>
    </row>
    <row r="171" spans="1:7" x14ac:dyDescent="0.25">
      <c r="A171" s="7">
        <v>5.4</v>
      </c>
      <c r="B171" s="7">
        <v>30.4</v>
      </c>
      <c r="C171" s="7">
        <f t="shared" si="10"/>
        <v>26.157360612619684</v>
      </c>
      <c r="D171" s="7">
        <f t="shared" si="11"/>
        <v>-4.3064890695573652</v>
      </c>
      <c r="E171" s="7">
        <f t="shared" si="12"/>
        <v>18.545848106217061</v>
      </c>
      <c r="F171" s="7">
        <f t="shared" si="13"/>
        <v>-8.5491284569376802</v>
      </c>
      <c r="G171" s="7">
        <f t="shared" si="14"/>
        <v>73.087597373221641</v>
      </c>
    </row>
    <row r="172" spans="1:7" x14ac:dyDescent="0.25">
      <c r="A172" s="7">
        <v>1.8</v>
      </c>
      <c r="B172" s="7">
        <v>50.5</v>
      </c>
      <c r="C172" s="7">
        <f t="shared" si="10"/>
        <v>42.399254864591676</v>
      </c>
      <c r="D172" s="7">
        <f t="shared" si="11"/>
        <v>15.793510930442636</v>
      </c>
      <c r="E172" s="7">
        <f t="shared" si="12"/>
        <v>249.43498751001101</v>
      </c>
      <c r="F172" s="7">
        <f t="shared" si="13"/>
        <v>7.6927657950343118</v>
      </c>
      <c r="G172" s="7">
        <f t="shared" si="14"/>
        <v>59.178645577249888</v>
      </c>
    </row>
    <row r="173" spans="1:7" x14ac:dyDescent="0.25">
      <c r="A173" s="7">
        <v>1.8</v>
      </c>
      <c r="B173" s="7">
        <v>48.6</v>
      </c>
      <c r="C173" s="7">
        <f t="shared" si="10"/>
        <v>42.399254864591676</v>
      </c>
      <c r="D173" s="7">
        <f t="shared" si="11"/>
        <v>13.893510930442638</v>
      </c>
      <c r="E173" s="7">
        <f t="shared" si="12"/>
        <v>193.02964597432904</v>
      </c>
      <c r="F173" s="7">
        <f t="shared" si="13"/>
        <v>7.6927657950343118</v>
      </c>
      <c r="G173" s="7">
        <f t="shared" si="14"/>
        <v>59.178645577249888</v>
      </c>
    </row>
    <row r="174" spans="1:7" x14ac:dyDescent="0.25">
      <c r="A174" s="7">
        <v>1.8</v>
      </c>
      <c r="B174" s="7">
        <v>51.191499999999998</v>
      </c>
      <c r="C174" s="7">
        <f t="shared" si="10"/>
        <v>42.399254864591676</v>
      </c>
      <c r="D174" s="7">
        <f t="shared" si="11"/>
        <v>16.485010930442634</v>
      </c>
      <c r="E174" s="7">
        <f t="shared" si="12"/>
        <v>271.75558537681314</v>
      </c>
      <c r="F174" s="7">
        <f t="shared" si="13"/>
        <v>7.6927657950343118</v>
      </c>
      <c r="G174" s="7">
        <f t="shared" si="14"/>
        <v>59.178645577249888</v>
      </c>
    </row>
    <row r="175" spans="1:7" x14ac:dyDescent="0.25">
      <c r="A175" s="7">
        <v>2</v>
      </c>
      <c r="B175" s="7">
        <v>40.5</v>
      </c>
      <c r="C175" s="7">
        <f t="shared" si="10"/>
        <v>41.496927406148785</v>
      </c>
      <c r="D175" s="7">
        <f t="shared" si="11"/>
        <v>5.7935109304426362</v>
      </c>
      <c r="E175" s="7">
        <f t="shared" si="12"/>
        <v>33.564768901158303</v>
      </c>
      <c r="F175" s="7">
        <f t="shared" si="13"/>
        <v>6.7904383365914214</v>
      </c>
      <c r="G175" s="7">
        <f t="shared" si="14"/>
        <v>46.110052803050472</v>
      </c>
    </row>
    <row r="176" spans="1:7" x14ac:dyDescent="0.25">
      <c r="A176" s="7">
        <v>2</v>
      </c>
      <c r="B176" s="7">
        <v>41.799799999999998</v>
      </c>
      <c r="C176" s="7">
        <f t="shared" si="10"/>
        <v>41.496927406148785</v>
      </c>
      <c r="D176" s="7">
        <f t="shared" si="11"/>
        <v>7.0933109304426338</v>
      </c>
      <c r="E176" s="7">
        <f t="shared" si="12"/>
        <v>50.315059955936945</v>
      </c>
      <c r="F176" s="7">
        <f t="shared" si="13"/>
        <v>6.7904383365914214</v>
      </c>
      <c r="G176" s="7">
        <f t="shared" si="14"/>
        <v>46.110052803050472</v>
      </c>
    </row>
    <row r="177" spans="1:7" x14ac:dyDescent="0.25">
      <c r="A177" s="7">
        <v>2</v>
      </c>
      <c r="B177" s="7">
        <v>42</v>
      </c>
      <c r="C177" s="7">
        <f t="shared" si="10"/>
        <v>41.496927406148785</v>
      </c>
      <c r="D177" s="7">
        <f t="shared" si="11"/>
        <v>7.2935109304426362</v>
      </c>
      <c r="E177" s="7">
        <f t="shared" si="12"/>
        <v>53.195301692486211</v>
      </c>
      <c r="F177" s="7">
        <f t="shared" si="13"/>
        <v>6.7904383365914214</v>
      </c>
      <c r="G177" s="7">
        <f t="shared" si="14"/>
        <v>46.110052803050472</v>
      </c>
    </row>
    <row r="178" spans="1:7" x14ac:dyDescent="0.25">
      <c r="A178" s="7">
        <v>3.8</v>
      </c>
      <c r="B178" s="7">
        <v>38.048400000000001</v>
      </c>
      <c r="C178" s="7">
        <f t="shared" si="10"/>
        <v>33.375980280162793</v>
      </c>
      <c r="D178" s="7">
        <f t="shared" si="11"/>
        <v>3.3419109304426371</v>
      </c>
      <c r="E178" s="7">
        <f t="shared" si="12"/>
        <v>11.168368667011972</v>
      </c>
      <c r="F178" s="7">
        <f t="shared" si="13"/>
        <v>-1.3305087893945711</v>
      </c>
      <c r="G178" s="7">
        <f t="shared" si="14"/>
        <v>1.7702536386562071</v>
      </c>
    </row>
    <row r="179" spans="1:7" x14ac:dyDescent="0.25">
      <c r="A179" s="7">
        <v>3.8</v>
      </c>
      <c r="B179" s="7">
        <v>36.4</v>
      </c>
      <c r="C179" s="7">
        <f t="shared" si="10"/>
        <v>33.375980280162793</v>
      </c>
      <c r="D179" s="7">
        <f t="shared" si="11"/>
        <v>1.6935109304426348</v>
      </c>
      <c r="E179" s="7">
        <f t="shared" si="12"/>
        <v>2.8679792715286787</v>
      </c>
      <c r="F179" s="7">
        <f t="shared" si="13"/>
        <v>-1.3305087893945711</v>
      </c>
      <c r="G179" s="7">
        <f t="shared" si="14"/>
        <v>1.7702536386562071</v>
      </c>
    </row>
    <row r="180" spans="1:7" x14ac:dyDescent="0.25">
      <c r="A180" s="7">
        <v>3.7</v>
      </c>
      <c r="B180" s="7">
        <v>32.974800000000002</v>
      </c>
      <c r="C180" s="7">
        <f t="shared" si="10"/>
        <v>33.827144009384234</v>
      </c>
      <c r="D180" s="7">
        <f t="shared" si="11"/>
        <v>-1.7316890695573619</v>
      </c>
      <c r="E180" s="7">
        <f t="shared" si="12"/>
        <v>2.9987470336244417</v>
      </c>
      <c r="F180" s="7">
        <f t="shared" si="13"/>
        <v>-0.87934506017312941</v>
      </c>
      <c r="G180" s="7">
        <f t="shared" si="14"/>
        <v>0.7732477348508846</v>
      </c>
    </row>
    <row r="181" spans="1:7" x14ac:dyDescent="0.25">
      <c r="A181" s="7">
        <v>3.7</v>
      </c>
      <c r="B181" s="7">
        <v>35.2288</v>
      </c>
      <c r="C181" s="7">
        <f t="shared" si="10"/>
        <v>33.827144009384234</v>
      </c>
      <c r="D181" s="7">
        <f t="shared" si="11"/>
        <v>0.52231093044263588</v>
      </c>
      <c r="E181" s="7">
        <f t="shared" si="12"/>
        <v>0.27280870805985202</v>
      </c>
      <c r="F181" s="7">
        <f t="shared" si="13"/>
        <v>-0.87934506017312941</v>
      </c>
      <c r="G181" s="7">
        <f t="shared" si="14"/>
        <v>0.7732477348508846</v>
      </c>
    </row>
    <row r="182" spans="1:7" x14ac:dyDescent="0.25">
      <c r="A182" s="7">
        <v>3.7</v>
      </c>
      <c r="B182" s="7">
        <v>34.730499999999999</v>
      </c>
      <c r="C182" s="7">
        <f t="shared" si="10"/>
        <v>33.827144009384234</v>
      </c>
      <c r="D182" s="7">
        <f t="shared" si="11"/>
        <v>2.401093044263547E-2</v>
      </c>
      <c r="E182" s="7">
        <f t="shared" si="12"/>
        <v>5.7652478072107874E-4</v>
      </c>
      <c r="F182" s="7">
        <f t="shared" si="13"/>
        <v>-0.87934506017312941</v>
      </c>
      <c r="G182" s="7">
        <f t="shared" si="14"/>
        <v>0.7732477348508846</v>
      </c>
    </row>
    <row r="183" spans="1:7" x14ac:dyDescent="0.25">
      <c r="A183" s="7">
        <v>3.7</v>
      </c>
      <c r="B183" s="7">
        <v>37.064999999999998</v>
      </c>
      <c r="C183" s="7">
        <f t="shared" si="10"/>
        <v>33.827144009384234</v>
      </c>
      <c r="D183" s="7">
        <f t="shared" si="11"/>
        <v>2.3585109304426339</v>
      </c>
      <c r="E183" s="7">
        <f t="shared" si="12"/>
        <v>5.5625738090173789</v>
      </c>
      <c r="F183" s="7">
        <f t="shared" si="13"/>
        <v>-0.87934506017312941</v>
      </c>
      <c r="G183" s="7">
        <f t="shared" si="14"/>
        <v>0.7732477348508846</v>
      </c>
    </row>
    <row r="184" spans="1:7" x14ac:dyDescent="0.25">
      <c r="A184" s="7">
        <v>3.7</v>
      </c>
      <c r="B184" s="7">
        <v>35.161999999999999</v>
      </c>
      <c r="C184" s="7">
        <f t="shared" si="10"/>
        <v>33.827144009384234</v>
      </c>
      <c r="D184" s="7">
        <f t="shared" si="11"/>
        <v>0.45551093044263524</v>
      </c>
      <c r="E184" s="7">
        <f t="shared" si="12"/>
        <v>0.20749020775271529</v>
      </c>
      <c r="F184" s="7">
        <f t="shared" si="13"/>
        <v>-0.87934506017312941</v>
      </c>
      <c r="G184" s="7">
        <f t="shared" si="14"/>
        <v>0.7732477348508846</v>
      </c>
    </row>
    <row r="185" spans="1:7" x14ac:dyDescent="0.25">
      <c r="A185" s="7">
        <v>2.5</v>
      </c>
      <c r="B185" s="7">
        <v>36.290100000000002</v>
      </c>
      <c r="C185" s="7">
        <f t="shared" si="10"/>
        <v>39.241108760041563</v>
      </c>
      <c r="D185" s="7">
        <f t="shared" si="11"/>
        <v>1.5836109304426387</v>
      </c>
      <c r="E185" s="7">
        <f t="shared" si="12"/>
        <v>2.5078235790173999</v>
      </c>
      <c r="F185" s="7">
        <f t="shared" si="13"/>
        <v>4.5346196904841989</v>
      </c>
      <c r="G185" s="7">
        <f t="shared" si="14"/>
        <v>20.562775737327012</v>
      </c>
    </row>
    <row r="186" spans="1:7" x14ac:dyDescent="0.25">
      <c r="A186" s="7">
        <v>2.5</v>
      </c>
      <c r="B186" s="7">
        <v>36.704700000000003</v>
      </c>
      <c r="C186" s="7">
        <f t="shared" si="10"/>
        <v>39.241108760041563</v>
      </c>
      <c r="D186" s="7">
        <f t="shared" si="11"/>
        <v>1.9982109304426388</v>
      </c>
      <c r="E186" s="7">
        <f t="shared" si="12"/>
        <v>3.9928469225404362</v>
      </c>
      <c r="F186" s="7">
        <f t="shared" si="13"/>
        <v>4.5346196904841989</v>
      </c>
      <c r="G186" s="7">
        <f t="shared" si="14"/>
        <v>20.562775737327012</v>
      </c>
    </row>
    <row r="187" spans="1:7" x14ac:dyDescent="0.25">
      <c r="A187" s="7">
        <v>2.5</v>
      </c>
      <c r="B187" s="7">
        <v>40.8247</v>
      </c>
      <c r="C187" s="7">
        <f t="shared" si="10"/>
        <v>39.241108760041563</v>
      </c>
      <c r="D187" s="7">
        <f t="shared" si="11"/>
        <v>6.1182109304426362</v>
      </c>
      <c r="E187" s="7">
        <f t="shared" si="12"/>
        <v>37.432504989387745</v>
      </c>
      <c r="F187" s="7">
        <f t="shared" si="13"/>
        <v>4.5346196904841989</v>
      </c>
      <c r="G187" s="7">
        <f t="shared" si="14"/>
        <v>20.562775737327012</v>
      </c>
    </row>
    <row r="188" spans="1:7" x14ac:dyDescent="0.25">
      <c r="A188" s="7">
        <v>3.5</v>
      </c>
      <c r="B188" s="7">
        <v>36.556399999999996</v>
      </c>
      <c r="C188" s="7">
        <f t="shared" si="10"/>
        <v>34.729471467827125</v>
      </c>
      <c r="D188" s="7">
        <f t="shared" si="11"/>
        <v>1.8499109304426327</v>
      </c>
      <c r="E188" s="7">
        <f t="shared" si="12"/>
        <v>3.422170450571127</v>
      </c>
      <c r="F188" s="7">
        <f t="shared" si="13"/>
        <v>2.2982398269761006E-2</v>
      </c>
      <c r="G188" s="7">
        <f t="shared" si="14"/>
        <v>5.2819063022991372E-4</v>
      </c>
    </row>
    <row r="189" spans="1:7" x14ac:dyDescent="0.25">
      <c r="A189" s="7">
        <v>5</v>
      </c>
      <c r="B189" s="7">
        <v>32.088799999999999</v>
      </c>
      <c r="C189" s="7">
        <f t="shared" si="10"/>
        <v>27.962015529505461</v>
      </c>
      <c r="D189" s="7">
        <f t="shared" si="11"/>
        <v>-2.6176890695573647</v>
      </c>
      <c r="E189" s="7">
        <f t="shared" si="12"/>
        <v>6.8522960648801012</v>
      </c>
      <c r="F189" s="7">
        <f t="shared" si="13"/>
        <v>-6.7444735400519029</v>
      </c>
      <c r="G189" s="7">
        <f t="shared" si="14"/>
        <v>45.487923332460248</v>
      </c>
    </row>
    <row r="190" spans="1:7" x14ac:dyDescent="0.25">
      <c r="A190" s="7">
        <v>4.2</v>
      </c>
      <c r="B190" s="7">
        <v>26.881699999999999</v>
      </c>
      <c r="C190" s="7">
        <f t="shared" si="10"/>
        <v>31.571325363277012</v>
      </c>
      <c r="D190" s="7">
        <f t="shared" si="11"/>
        <v>-7.8247890695573652</v>
      </c>
      <c r="E190" s="7">
        <f t="shared" si="12"/>
        <v>61.227323983064416</v>
      </c>
      <c r="F190" s="7">
        <f t="shared" si="13"/>
        <v>-3.1351637062803519</v>
      </c>
      <c r="G190" s="7">
        <f t="shared" si="14"/>
        <v>9.8292514651775527</v>
      </c>
    </row>
    <row r="191" spans="1:7" x14ac:dyDescent="0.25">
      <c r="A191" s="7">
        <v>4.7</v>
      </c>
      <c r="B191" s="7">
        <v>26.702200000000001</v>
      </c>
      <c r="C191" s="7">
        <f t="shared" si="10"/>
        <v>29.315506717169793</v>
      </c>
      <c r="D191" s="7">
        <f t="shared" si="11"/>
        <v>-8.0042890695573625</v>
      </c>
      <c r="E191" s="7">
        <f t="shared" si="12"/>
        <v>64.068643509035468</v>
      </c>
      <c r="F191" s="7">
        <f t="shared" si="13"/>
        <v>-5.3909823523875708</v>
      </c>
      <c r="G191" s="7">
        <f t="shared" si="14"/>
        <v>29.062690723754226</v>
      </c>
    </row>
    <row r="192" spans="1:7" x14ac:dyDescent="0.25">
      <c r="A192" s="7">
        <v>4.7</v>
      </c>
      <c r="B192" s="7">
        <v>26.560400000000001</v>
      </c>
      <c r="C192" s="7">
        <f t="shared" si="10"/>
        <v>29.315506717169793</v>
      </c>
      <c r="D192" s="7">
        <f t="shared" si="11"/>
        <v>-8.1460890695573624</v>
      </c>
      <c r="E192" s="7">
        <f t="shared" si="12"/>
        <v>66.358767129161933</v>
      </c>
      <c r="F192" s="7">
        <f t="shared" si="13"/>
        <v>-5.3909823523875708</v>
      </c>
      <c r="G192" s="7">
        <f t="shared" si="14"/>
        <v>29.062690723754226</v>
      </c>
    </row>
    <row r="193" spans="1:7" x14ac:dyDescent="0.25">
      <c r="A193" s="7">
        <v>1.3</v>
      </c>
      <c r="B193" s="7">
        <v>30.2</v>
      </c>
      <c r="C193" s="7">
        <f t="shared" si="10"/>
        <v>44.655073510698891</v>
      </c>
      <c r="D193" s="7">
        <f t="shared" si="11"/>
        <v>-4.5064890695573645</v>
      </c>
      <c r="E193" s="7">
        <f t="shared" si="12"/>
        <v>20.308443734040001</v>
      </c>
      <c r="F193" s="7">
        <f t="shared" si="13"/>
        <v>9.9485844411415272</v>
      </c>
      <c r="G193" s="7">
        <f t="shared" si="14"/>
        <v>98.974332382523272</v>
      </c>
    </row>
    <row r="194" spans="1:7" x14ac:dyDescent="0.25">
      <c r="A194" s="7">
        <v>1.3</v>
      </c>
      <c r="B194" s="7">
        <v>32.1</v>
      </c>
      <c r="C194" s="7">
        <f t="shared" si="10"/>
        <v>44.655073510698891</v>
      </c>
      <c r="D194" s="7">
        <f t="shared" si="11"/>
        <v>-2.6064890695573624</v>
      </c>
      <c r="E194" s="7">
        <f t="shared" si="12"/>
        <v>6.7937852697220045</v>
      </c>
      <c r="F194" s="7">
        <f t="shared" si="13"/>
        <v>9.9485844411415272</v>
      </c>
      <c r="G194" s="7">
        <f t="shared" si="14"/>
        <v>98.974332382523272</v>
      </c>
    </row>
    <row r="195" spans="1:7" x14ac:dyDescent="0.25">
      <c r="A195" s="7">
        <v>3.5</v>
      </c>
      <c r="B195" s="7">
        <v>36.087600000000002</v>
      </c>
      <c r="C195" s="7">
        <f t="shared" ref="C195:C258" si="15">$L$7*A195+$L$6</f>
        <v>34.729471467827125</v>
      </c>
      <c r="D195" s="7">
        <f t="shared" ref="D195:D258" si="16">B195-AVERAGE(B:B)</f>
        <v>1.3811109304426381</v>
      </c>
      <c r="E195" s="7">
        <f t="shared" ref="E195:E258" si="17">D195^2</f>
        <v>1.9074674021881295</v>
      </c>
      <c r="F195" s="7">
        <f t="shared" ref="F195:F258" si="18">C195-AVERAGE(B:B)</f>
        <v>2.2982398269761006E-2</v>
      </c>
      <c r="G195" s="7">
        <f t="shared" ref="G195:G258" si="19">F195^2</f>
        <v>5.2819063022991372E-4</v>
      </c>
    </row>
    <row r="196" spans="1:7" x14ac:dyDescent="0.25">
      <c r="A196" s="7">
        <v>5.5</v>
      </c>
      <c r="B196" s="7">
        <v>31.7</v>
      </c>
      <c r="C196" s="7">
        <f t="shared" si="15"/>
        <v>25.706196883398242</v>
      </c>
      <c r="D196" s="7">
        <f t="shared" si="16"/>
        <v>-3.0064890695573645</v>
      </c>
      <c r="E196" s="7">
        <f t="shared" si="17"/>
        <v>9.0389765253679073</v>
      </c>
      <c r="F196" s="7">
        <f t="shared" si="18"/>
        <v>-9.0002921861591219</v>
      </c>
      <c r="G196" s="7">
        <f t="shared" si="19"/>
        <v>81.00525943623694</v>
      </c>
    </row>
    <row r="197" spans="1:7" x14ac:dyDescent="0.25">
      <c r="A197" s="7">
        <v>1.6</v>
      </c>
      <c r="B197" s="7">
        <v>51.655500000000004</v>
      </c>
      <c r="C197" s="7">
        <f t="shared" si="15"/>
        <v>43.301582323034559</v>
      </c>
      <c r="D197" s="7">
        <f t="shared" si="16"/>
        <v>16.94901093044264</v>
      </c>
      <c r="E197" s="7">
        <f t="shared" si="17"/>
        <v>287.26897152026407</v>
      </c>
      <c r="F197" s="7">
        <f t="shared" si="18"/>
        <v>8.5950932534771951</v>
      </c>
      <c r="G197" s="7">
        <f t="shared" si="19"/>
        <v>73.8756280359692</v>
      </c>
    </row>
    <row r="198" spans="1:7" x14ac:dyDescent="0.25">
      <c r="A198" s="7">
        <v>1.6</v>
      </c>
      <c r="B198" s="7">
        <v>47.202500000000001</v>
      </c>
      <c r="C198" s="7">
        <f t="shared" si="15"/>
        <v>43.301582323034559</v>
      </c>
      <c r="D198" s="7">
        <f t="shared" si="16"/>
        <v>12.496010930442637</v>
      </c>
      <c r="E198" s="7">
        <f t="shared" si="17"/>
        <v>156.15028917374184</v>
      </c>
      <c r="F198" s="7">
        <f t="shared" si="18"/>
        <v>8.5950932534771951</v>
      </c>
      <c r="G198" s="7">
        <f t="shared" si="19"/>
        <v>73.8756280359692</v>
      </c>
    </row>
    <row r="199" spans="1:7" x14ac:dyDescent="0.25">
      <c r="A199" s="7">
        <v>1.6</v>
      </c>
      <c r="B199" s="7">
        <v>44.571399999999997</v>
      </c>
      <c r="C199" s="7">
        <f t="shared" si="15"/>
        <v>43.301582323034559</v>
      </c>
      <c r="D199" s="7">
        <f t="shared" si="16"/>
        <v>9.8649109304426332</v>
      </c>
      <c r="E199" s="7">
        <f t="shared" si="17"/>
        <v>97.316467665566535</v>
      </c>
      <c r="F199" s="7">
        <f t="shared" si="18"/>
        <v>8.5950932534771951</v>
      </c>
      <c r="G199" s="7">
        <f t="shared" si="19"/>
        <v>73.8756280359692</v>
      </c>
    </row>
    <row r="200" spans="1:7" x14ac:dyDescent="0.25">
      <c r="A200" s="7">
        <v>1.6</v>
      </c>
      <c r="B200" s="7">
        <v>47.7592</v>
      </c>
      <c r="C200" s="7">
        <f t="shared" si="15"/>
        <v>43.301582323034559</v>
      </c>
      <c r="D200" s="7">
        <f t="shared" si="16"/>
        <v>13.052710930442636</v>
      </c>
      <c r="E200" s="7">
        <f t="shared" si="17"/>
        <v>170.37326263369667</v>
      </c>
      <c r="F200" s="7">
        <f t="shared" si="18"/>
        <v>8.5950932534771951</v>
      </c>
      <c r="G200" s="7">
        <f t="shared" si="19"/>
        <v>73.8756280359692</v>
      </c>
    </row>
    <row r="201" spans="1:7" x14ac:dyDescent="0.25">
      <c r="A201" s="7">
        <v>1.6</v>
      </c>
      <c r="B201" s="7">
        <v>46.5047</v>
      </c>
      <c r="C201" s="7">
        <f t="shared" si="15"/>
        <v>43.301582323034559</v>
      </c>
      <c r="D201" s="7">
        <f t="shared" si="16"/>
        <v>11.798210930442636</v>
      </c>
      <c r="E201" s="7">
        <f t="shared" si="17"/>
        <v>139.19778115921608</v>
      </c>
      <c r="F201" s="7">
        <f t="shared" si="18"/>
        <v>8.5950932534771951</v>
      </c>
      <c r="G201" s="7">
        <f t="shared" si="19"/>
        <v>73.8756280359692</v>
      </c>
    </row>
    <row r="202" spans="1:7" x14ac:dyDescent="0.25">
      <c r="A202" s="7">
        <v>2.4</v>
      </c>
      <c r="B202" s="7">
        <v>38.599499999999999</v>
      </c>
      <c r="C202" s="7">
        <f t="shared" si="15"/>
        <v>39.692272489263011</v>
      </c>
      <c r="D202" s="7">
        <f t="shared" si="16"/>
        <v>3.8930109304426352</v>
      </c>
      <c r="E202" s="7">
        <f t="shared" si="17"/>
        <v>15.155534104545833</v>
      </c>
      <c r="F202" s="7">
        <f t="shared" si="18"/>
        <v>4.9857834197056476</v>
      </c>
      <c r="G202" s="7">
        <f t="shared" si="19"/>
        <v>24.858036308211741</v>
      </c>
    </row>
    <row r="203" spans="1:7" x14ac:dyDescent="0.25">
      <c r="A203" s="7">
        <v>2.4</v>
      </c>
      <c r="B203" s="7">
        <v>37.490200000000002</v>
      </c>
      <c r="C203" s="7">
        <f t="shared" si="15"/>
        <v>39.692272489263011</v>
      </c>
      <c r="D203" s="7">
        <f t="shared" si="16"/>
        <v>2.7837109304426377</v>
      </c>
      <c r="E203" s="7">
        <f t="shared" si="17"/>
        <v>7.7490465442658163</v>
      </c>
      <c r="F203" s="7">
        <f t="shared" si="18"/>
        <v>4.9857834197056476</v>
      </c>
      <c r="G203" s="7">
        <f t="shared" si="19"/>
        <v>24.858036308211741</v>
      </c>
    </row>
    <row r="204" spans="1:7" x14ac:dyDescent="0.25">
      <c r="A204" s="7">
        <v>3.8</v>
      </c>
      <c r="B204" s="7">
        <v>34.6</v>
      </c>
      <c r="C204" s="7">
        <f t="shared" si="15"/>
        <v>33.375980280162793</v>
      </c>
      <c r="D204" s="7">
        <f t="shared" si="16"/>
        <v>-0.10648906955736237</v>
      </c>
      <c r="E204" s="7">
        <f t="shared" si="17"/>
        <v>1.1339921935192761E-2</v>
      </c>
      <c r="F204" s="7">
        <f t="shared" si="18"/>
        <v>-1.3305087893945711</v>
      </c>
      <c r="G204" s="7">
        <f t="shared" si="19"/>
        <v>1.7702536386562071</v>
      </c>
    </row>
    <row r="205" spans="1:7" x14ac:dyDescent="0.25">
      <c r="A205" s="7">
        <v>3.8</v>
      </c>
      <c r="B205" s="7">
        <v>33.200000000000003</v>
      </c>
      <c r="C205" s="7">
        <f t="shared" si="15"/>
        <v>33.375980280162793</v>
      </c>
      <c r="D205" s="7">
        <f t="shared" si="16"/>
        <v>-1.5064890695573609</v>
      </c>
      <c r="E205" s="7">
        <f t="shared" si="17"/>
        <v>2.2695093166958031</v>
      </c>
      <c r="F205" s="7">
        <f t="shared" si="18"/>
        <v>-1.3305087893945711</v>
      </c>
      <c r="G205" s="7">
        <f t="shared" si="19"/>
        <v>1.7702536386562071</v>
      </c>
    </row>
    <row r="206" spans="1:7" x14ac:dyDescent="0.25">
      <c r="A206" s="7">
        <v>2.5</v>
      </c>
      <c r="B206" s="7">
        <v>44.736499999999999</v>
      </c>
      <c r="C206" s="7">
        <f t="shared" si="15"/>
        <v>39.241108760041563</v>
      </c>
      <c r="D206" s="7">
        <f t="shared" si="16"/>
        <v>10.030010930442636</v>
      </c>
      <c r="E206" s="7">
        <f t="shared" si="17"/>
        <v>100.60111926479874</v>
      </c>
      <c r="F206" s="7">
        <f t="shared" si="18"/>
        <v>4.5346196904841989</v>
      </c>
      <c r="G206" s="7">
        <f t="shared" si="19"/>
        <v>20.562775737327012</v>
      </c>
    </row>
    <row r="207" spans="1:7" x14ac:dyDescent="0.25">
      <c r="A207" s="7">
        <v>2.5</v>
      </c>
      <c r="B207" s="7">
        <v>43.8</v>
      </c>
      <c r="C207" s="7">
        <f t="shared" si="15"/>
        <v>39.241108760041563</v>
      </c>
      <c r="D207" s="7">
        <f t="shared" si="16"/>
        <v>9.0935109304426334</v>
      </c>
      <c r="E207" s="7">
        <f t="shared" si="17"/>
        <v>82.691941042079648</v>
      </c>
      <c r="F207" s="7">
        <f t="shared" si="18"/>
        <v>4.5346196904841989</v>
      </c>
      <c r="G207" s="7">
        <f t="shared" si="19"/>
        <v>20.562775737327012</v>
      </c>
    </row>
    <row r="208" spans="1:7" x14ac:dyDescent="0.25">
      <c r="A208" s="7">
        <v>3.5</v>
      </c>
      <c r="B208" s="7">
        <v>37.962800000000001</v>
      </c>
      <c r="C208" s="7">
        <f t="shared" si="15"/>
        <v>34.729471467827125</v>
      </c>
      <c r="D208" s="7">
        <f t="shared" si="16"/>
        <v>3.2563109304426376</v>
      </c>
      <c r="E208" s="7">
        <f t="shared" si="17"/>
        <v>10.603560875720197</v>
      </c>
      <c r="F208" s="7">
        <f t="shared" si="18"/>
        <v>2.2982398269761006E-2</v>
      </c>
      <c r="G208" s="7">
        <f t="shared" si="19"/>
        <v>5.2819063022991372E-4</v>
      </c>
    </row>
    <row r="209" spans="1:7" x14ac:dyDescent="0.25">
      <c r="A209" s="7">
        <v>3.5</v>
      </c>
      <c r="B209" s="7">
        <v>38.0169</v>
      </c>
      <c r="C209" s="7">
        <f t="shared" si="15"/>
        <v>34.729471467827125</v>
      </c>
      <c r="D209" s="7">
        <f t="shared" si="16"/>
        <v>3.3104109304426359</v>
      </c>
      <c r="E209" s="7">
        <f t="shared" si="17"/>
        <v>10.958820528394078</v>
      </c>
      <c r="F209" s="7">
        <f t="shared" si="18"/>
        <v>2.2982398269761006E-2</v>
      </c>
      <c r="G209" s="7">
        <f t="shared" si="19"/>
        <v>5.2819063022991372E-4</v>
      </c>
    </row>
    <row r="210" spans="1:7" x14ac:dyDescent="0.25">
      <c r="A210" s="7">
        <v>3.8</v>
      </c>
      <c r="B210" s="7">
        <v>29.0307</v>
      </c>
      <c r="C210" s="7">
        <f t="shared" si="15"/>
        <v>33.375980280162793</v>
      </c>
      <c r="D210" s="7">
        <f t="shared" si="16"/>
        <v>-5.6757890695573643</v>
      </c>
      <c r="E210" s="7">
        <f t="shared" si="17"/>
        <v>32.214581562106851</v>
      </c>
      <c r="F210" s="7">
        <f t="shared" si="18"/>
        <v>-1.3305087893945711</v>
      </c>
      <c r="G210" s="7">
        <f t="shared" si="19"/>
        <v>1.7702536386562071</v>
      </c>
    </row>
    <row r="211" spans="1:7" x14ac:dyDescent="0.25">
      <c r="A211" s="7">
        <v>2.2000000000000002</v>
      </c>
      <c r="B211" s="7">
        <v>51.9</v>
      </c>
      <c r="C211" s="7">
        <f t="shared" si="15"/>
        <v>40.594599947705895</v>
      </c>
      <c r="D211" s="7">
        <f t="shared" si="16"/>
        <v>17.193510930442635</v>
      </c>
      <c r="E211" s="7">
        <f t="shared" si="17"/>
        <v>295.61681811525034</v>
      </c>
      <c r="F211" s="7">
        <f t="shared" si="18"/>
        <v>5.888110878148531</v>
      </c>
      <c r="G211" s="7">
        <f t="shared" si="19"/>
        <v>34.669849713371065</v>
      </c>
    </row>
    <row r="212" spans="1:7" x14ac:dyDescent="0.25">
      <c r="A212" s="7">
        <v>2.2000000000000002</v>
      </c>
      <c r="B212" s="7">
        <v>46.8</v>
      </c>
      <c r="C212" s="7">
        <f t="shared" si="15"/>
        <v>40.594599947705895</v>
      </c>
      <c r="D212" s="7">
        <f t="shared" si="16"/>
        <v>12.093510930442633</v>
      </c>
      <c r="E212" s="7">
        <f t="shared" si="17"/>
        <v>146.25300662473543</v>
      </c>
      <c r="F212" s="7">
        <f t="shared" si="18"/>
        <v>5.888110878148531</v>
      </c>
      <c r="G212" s="7">
        <f t="shared" si="19"/>
        <v>34.669849713371065</v>
      </c>
    </row>
    <row r="213" spans="1:7" x14ac:dyDescent="0.25">
      <c r="A213" s="7">
        <v>2.2000000000000002</v>
      </c>
      <c r="B213" s="7">
        <v>46.8</v>
      </c>
      <c r="C213" s="7">
        <f t="shared" si="15"/>
        <v>40.594599947705895</v>
      </c>
      <c r="D213" s="7">
        <f t="shared" si="16"/>
        <v>12.093510930442633</v>
      </c>
      <c r="E213" s="7">
        <f t="shared" si="17"/>
        <v>146.25300662473543</v>
      </c>
      <c r="F213" s="7">
        <f t="shared" si="18"/>
        <v>5.888110878148531</v>
      </c>
      <c r="G213" s="7">
        <f t="shared" si="19"/>
        <v>34.669849713371065</v>
      </c>
    </row>
    <row r="214" spans="1:7" x14ac:dyDescent="0.25">
      <c r="A214" s="7">
        <v>2.2000000000000002</v>
      </c>
      <c r="B214" s="7">
        <v>51.9</v>
      </c>
      <c r="C214" s="7">
        <f t="shared" si="15"/>
        <v>40.594599947705895</v>
      </c>
      <c r="D214" s="7">
        <f t="shared" si="16"/>
        <v>17.193510930442635</v>
      </c>
      <c r="E214" s="7">
        <f t="shared" si="17"/>
        <v>295.61681811525034</v>
      </c>
      <c r="F214" s="7">
        <f t="shared" si="18"/>
        <v>5.888110878148531</v>
      </c>
      <c r="G214" s="7">
        <f t="shared" si="19"/>
        <v>34.669849713371065</v>
      </c>
    </row>
    <row r="215" spans="1:7" x14ac:dyDescent="0.25">
      <c r="A215" s="7">
        <v>2.2000000000000002</v>
      </c>
      <c r="B215" s="7">
        <v>51.9</v>
      </c>
      <c r="C215" s="7">
        <f t="shared" si="15"/>
        <v>40.594599947705895</v>
      </c>
      <c r="D215" s="7">
        <f t="shared" si="16"/>
        <v>17.193510930442635</v>
      </c>
      <c r="E215" s="7">
        <f t="shared" si="17"/>
        <v>295.61681811525034</v>
      </c>
      <c r="F215" s="7">
        <f t="shared" si="18"/>
        <v>5.888110878148531</v>
      </c>
      <c r="G215" s="7">
        <f t="shared" si="19"/>
        <v>34.669849713371065</v>
      </c>
    </row>
    <row r="216" spans="1:7" x14ac:dyDescent="0.25">
      <c r="A216" s="7">
        <v>4.5999999999999996</v>
      </c>
      <c r="B216" s="7">
        <v>29.14</v>
      </c>
      <c r="C216" s="7">
        <f t="shared" si="15"/>
        <v>29.766670446391238</v>
      </c>
      <c r="D216" s="7">
        <f t="shared" si="16"/>
        <v>-5.5664890695573632</v>
      </c>
      <c r="E216" s="7">
        <f t="shared" si="17"/>
        <v>30.985800561501598</v>
      </c>
      <c r="F216" s="7">
        <f t="shared" si="18"/>
        <v>-4.9398186231661256</v>
      </c>
      <c r="G216" s="7">
        <f t="shared" si="19"/>
        <v>24.401808029778877</v>
      </c>
    </row>
    <row r="217" spans="1:7" x14ac:dyDescent="0.25">
      <c r="A217" s="7">
        <v>4.5999999999999996</v>
      </c>
      <c r="B217" s="7">
        <v>31.61</v>
      </c>
      <c r="C217" s="7">
        <f t="shared" si="15"/>
        <v>29.766670446391238</v>
      </c>
      <c r="D217" s="7">
        <f t="shared" si="16"/>
        <v>-3.0964890695573644</v>
      </c>
      <c r="E217" s="7">
        <f t="shared" si="17"/>
        <v>9.5882445578882329</v>
      </c>
      <c r="F217" s="7">
        <f t="shared" si="18"/>
        <v>-4.9398186231661256</v>
      </c>
      <c r="G217" s="7">
        <f t="shared" si="19"/>
        <v>24.401808029778877</v>
      </c>
    </row>
    <row r="218" spans="1:7" x14ac:dyDescent="0.25">
      <c r="A218" s="7">
        <v>2</v>
      </c>
      <c r="B218" s="7">
        <v>41.2</v>
      </c>
      <c r="C218" s="7">
        <f t="shared" si="15"/>
        <v>41.496927406148785</v>
      </c>
      <c r="D218" s="7">
        <f t="shared" si="16"/>
        <v>6.4935109304426391</v>
      </c>
      <c r="E218" s="7">
        <f t="shared" si="17"/>
        <v>42.165684203778028</v>
      </c>
      <c r="F218" s="7">
        <f t="shared" si="18"/>
        <v>6.7904383365914214</v>
      </c>
      <c r="G218" s="7">
        <f t="shared" si="19"/>
        <v>46.110052803050472</v>
      </c>
    </row>
    <row r="219" spans="1:7" x14ac:dyDescent="0.25">
      <c r="A219" s="7">
        <v>2</v>
      </c>
      <c r="B219" s="7">
        <v>37.5</v>
      </c>
      <c r="C219" s="7">
        <f t="shared" si="15"/>
        <v>41.496927406148785</v>
      </c>
      <c r="D219" s="7">
        <f t="shared" si="16"/>
        <v>2.7935109304426362</v>
      </c>
      <c r="E219" s="7">
        <f t="shared" si="17"/>
        <v>7.8037033185024827</v>
      </c>
      <c r="F219" s="7">
        <f t="shared" si="18"/>
        <v>6.7904383365914214</v>
      </c>
      <c r="G219" s="7">
        <f t="shared" si="19"/>
        <v>46.110052803050472</v>
      </c>
    </row>
    <row r="220" spans="1:7" x14ac:dyDescent="0.25">
      <c r="A220" s="7">
        <v>1.6</v>
      </c>
      <c r="B220" s="7">
        <v>48.9</v>
      </c>
      <c r="C220" s="7">
        <f t="shared" si="15"/>
        <v>43.301582323034559</v>
      </c>
      <c r="D220" s="7">
        <f t="shared" si="16"/>
        <v>14.193510930442635</v>
      </c>
      <c r="E220" s="7">
        <f t="shared" si="17"/>
        <v>201.45575253259454</v>
      </c>
      <c r="F220" s="7">
        <f t="shared" si="18"/>
        <v>8.5950932534771951</v>
      </c>
      <c r="G220" s="7">
        <f t="shared" si="19"/>
        <v>73.8756280359692</v>
      </c>
    </row>
    <row r="221" spans="1:7" x14ac:dyDescent="0.25">
      <c r="A221" s="7">
        <v>1.6</v>
      </c>
      <c r="B221" s="7">
        <v>42.1</v>
      </c>
      <c r="C221" s="7">
        <f t="shared" si="15"/>
        <v>43.301582323034559</v>
      </c>
      <c r="D221" s="7">
        <f t="shared" si="16"/>
        <v>7.3935109304426376</v>
      </c>
      <c r="E221" s="7">
        <f t="shared" si="17"/>
        <v>54.664003878574761</v>
      </c>
      <c r="F221" s="7">
        <f t="shared" si="18"/>
        <v>8.5950932534771951</v>
      </c>
      <c r="G221" s="7">
        <f t="shared" si="19"/>
        <v>73.8756280359692</v>
      </c>
    </row>
    <row r="222" spans="1:7" x14ac:dyDescent="0.25">
      <c r="A222" s="7">
        <v>2.4</v>
      </c>
      <c r="B222" s="7">
        <v>40.200000000000003</v>
      </c>
      <c r="C222" s="7">
        <f t="shared" si="15"/>
        <v>39.692272489263011</v>
      </c>
      <c r="D222" s="7">
        <f t="shared" si="16"/>
        <v>5.4935109304426391</v>
      </c>
      <c r="E222" s="7">
        <f t="shared" si="17"/>
        <v>30.17866234289275</v>
      </c>
      <c r="F222" s="7">
        <f t="shared" si="18"/>
        <v>4.9857834197056476</v>
      </c>
      <c r="G222" s="7">
        <f t="shared" si="19"/>
        <v>24.858036308211741</v>
      </c>
    </row>
    <row r="223" spans="1:7" x14ac:dyDescent="0.25">
      <c r="A223" s="7">
        <v>2.4</v>
      </c>
      <c r="B223" s="7">
        <v>38.200000000000003</v>
      </c>
      <c r="C223" s="7">
        <f t="shared" si="15"/>
        <v>39.692272489263011</v>
      </c>
      <c r="D223" s="7">
        <f t="shared" si="16"/>
        <v>3.4935109304426391</v>
      </c>
      <c r="E223" s="7">
        <f t="shared" si="17"/>
        <v>12.204618621122194</v>
      </c>
      <c r="F223" s="7">
        <f t="shared" si="18"/>
        <v>4.9857834197056476</v>
      </c>
      <c r="G223" s="7">
        <f t="shared" si="19"/>
        <v>24.858036308211741</v>
      </c>
    </row>
    <row r="224" spans="1:7" x14ac:dyDescent="0.25">
      <c r="A224" s="7">
        <v>1.8</v>
      </c>
      <c r="B224" s="7">
        <v>47.2</v>
      </c>
      <c r="C224" s="7">
        <f t="shared" si="15"/>
        <v>42.399254864591676</v>
      </c>
      <c r="D224" s="7">
        <f t="shared" si="16"/>
        <v>12.493510930442639</v>
      </c>
      <c r="E224" s="7">
        <f t="shared" si="17"/>
        <v>156.0878153690897</v>
      </c>
      <c r="F224" s="7">
        <f t="shared" si="18"/>
        <v>7.6927657950343118</v>
      </c>
      <c r="G224" s="7">
        <f t="shared" si="19"/>
        <v>59.178645577249888</v>
      </c>
    </row>
    <row r="225" spans="1:7" x14ac:dyDescent="0.25">
      <c r="A225" s="7">
        <v>1.8</v>
      </c>
      <c r="B225" s="7">
        <v>46.9</v>
      </c>
      <c r="C225" s="7">
        <f t="shared" si="15"/>
        <v>42.399254864591676</v>
      </c>
      <c r="D225" s="7">
        <f t="shared" si="16"/>
        <v>12.193510930442635</v>
      </c>
      <c r="E225" s="7">
        <f t="shared" si="17"/>
        <v>148.68170881082401</v>
      </c>
      <c r="F225" s="7">
        <f t="shared" si="18"/>
        <v>7.6927657950343118</v>
      </c>
      <c r="G225" s="7">
        <f t="shared" si="19"/>
        <v>59.178645577249888</v>
      </c>
    </row>
    <row r="226" spans="1:7" x14ac:dyDescent="0.25">
      <c r="A226" s="7">
        <v>1.5</v>
      </c>
      <c r="B226" s="7">
        <v>48.862200000000001</v>
      </c>
      <c r="C226" s="7">
        <f t="shared" si="15"/>
        <v>43.752746052256008</v>
      </c>
      <c r="D226" s="7">
        <f t="shared" si="16"/>
        <v>14.155710930442638</v>
      </c>
      <c r="E226" s="7">
        <f t="shared" si="17"/>
        <v>200.38415194625316</v>
      </c>
      <c r="F226" s="7">
        <f t="shared" si="18"/>
        <v>9.0462569826986439</v>
      </c>
      <c r="G226" s="7">
        <f t="shared" si="19"/>
        <v>81.834765397023972</v>
      </c>
    </row>
    <row r="227" spans="1:7" x14ac:dyDescent="0.25">
      <c r="A227" s="7">
        <v>1.5</v>
      </c>
      <c r="B227" s="7">
        <v>50.672499999999999</v>
      </c>
      <c r="C227" s="7">
        <f t="shared" si="15"/>
        <v>43.752746052256008</v>
      </c>
      <c r="D227" s="7">
        <f t="shared" si="16"/>
        <v>15.966010930442636</v>
      </c>
      <c r="E227" s="7">
        <f t="shared" si="17"/>
        <v>254.91350503101373</v>
      </c>
      <c r="F227" s="7">
        <f t="shared" si="18"/>
        <v>9.0462569826986439</v>
      </c>
      <c r="G227" s="7">
        <f t="shared" si="19"/>
        <v>81.834765397023972</v>
      </c>
    </row>
    <row r="228" spans="1:7" x14ac:dyDescent="0.25">
      <c r="A228" s="7">
        <v>2</v>
      </c>
      <c r="B228" s="7">
        <v>41.521000000000001</v>
      </c>
      <c r="C228" s="7">
        <f t="shared" si="15"/>
        <v>41.496927406148785</v>
      </c>
      <c r="D228" s="7">
        <f t="shared" si="16"/>
        <v>6.814510930442637</v>
      </c>
      <c r="E228" s="7">
        <f t="shared" si="17"/>
        <v>46.437559221122171</v>
      </c>
      <c r="F228" s="7">
        <f t="shared" si="18"/>
        <v>6.7904383365914214</v>
      </c>
      <c r="G228" s="7">
        <f t="shared" si="19"/>
        <v>46.110052803050472</v>
      </c>
    </row>
    <row r="229" spans="1:7" x14ac:dyDescent="0.25">
      <c r="A229" s="7">
        <v>2</v>
      </c>
      <c r="B229" s="7">
        <v>41.315600000000003</v>
      </c>
      <c r="C229" s="7">
        <f t="shared" si="15"/>
        <v>41.496927406148785</v>
      </c>
      <c r="D229" s="7">
        <f t="shared" si="16"/>
        <v>6.6091109304426396</v>
      </c>
      <c r="E229" s="7">
        <f t="shared" si="17"/>
        <v>43.680347290896371</v>
      </c>
      <c r="F229" s="7">
        <f t="shared" si="18"/>
        <v>6.7904383365914214</v>
      </c>
      <c r="G229" s="7">
        <f t="shared" si="19"/>
        <v>46.110052803050472</v>
      </c>
    </row>
    <row r="230" spans="1:7" x14ac:dyDescent="0.25">
      <c r="A230" s="7">
        <v>2.5</v>
      </c>
      <c r="B230" s="7">
        <v>40.799999999999997</v>
      </c>
      <c r="C230" s="7">
        <f t="shared" si="15"/>
        <v>39.241108760041563</v>
      </c>
      <c r="D230" s="7">
        <f t="shared" si="16"/>
        <v>6.0935109304426334</v>
      </c>
      <c r="E230" s="7">
        <f t="shared" si="17"/>
        <v>37.130875459423848</v>
      </c>
      <c r="F230" s="7">
        <f t="shared" si="18"/>
        <v>4.5346196904841989</v>
      </c>
      <c r="G230" s="7">
        <f t="shared" si="19"/>
        <v>20.562775737327012</v>
      </c>
    </row>
    <row r="231" spans="1:7" x14ac:dyDescent="0.25">
      <c r="A231" s="7">
        <v>2.5</v>
      </c>
      <c r="B231" s="7">
        <v>39.375300000000003</v>
      </c>
      <c r="C231" s="7">
        <f t="shared" si="15"/>
        <v>39.241108760041563</v>
      </c>
      <c r="D231" s="7">
        <f t="shared" si="16"/>
        <v>4.6688109304426391</v>
      </c>
      <c r="E231" s="7">
        <f t="shared" si="17"/>
        <v>21.797795504220662</v>
      </c>
      <c r="F231" s="7">
        <f t="shared" si="18"/>
        <v>4.5346196904841989</v>
      </c>
      <c r="G231" s="7">
        <f t="shared" si="19"/>
        <v>20.562775737327012</v>
      </c>
    </row>
    <row r="232" spans="1:7" x14ac:dyDescent="0.25">
      <c r="A232" s="7">
        <v>2.5</v>
      </c>
      <c r="B232" s="7">
        <v>38.4</v>
      </c>
      <c r="C232" s="7">
        <f t="shared" si="15"/>
        <v>39.241108760041563</v>
      </c>
      <c r="D232" s="7">
        <f t="shared" si="16"/>
        <v>3.6935109304426348</v>
      </c>
      <c r="E232" s="7">
        <f t="shared" si="17"/>
        <v>13.642022993299218</v>
      </c>
      <c r="F232" s="7">
        <f t="shared" si="18"/>
        <v>4.5346196904841989</v>
      </c>
      <c r="G232" s="7">
        <f t="shared" si="19"/>
        <v>20.562775737327012</v>
      </c>
    </row>
    <row r="233" spans="1:7" x14ac:dyDescent="0.25">
      <c r="A233" s="7">
        <v>2.5</v>
      </c>
      <c r="B233" s="7">
        <v>38.6</v>
      </c>
      <c r="C233" s="7">
        <f t="shared" si="15"/>
        <v>39.241108760041563</v>
      </c>
      <c r="D233" s="7">
        <f t="shared" si="16"/>
        <v>3.8935109304426376</v>
      </c>
      <c r="E233" s="7">
        <f t="shared" si="17"/>
        <v>15.159427365476294</v>
      </c>
      <c r="F233" s="7">
        <f t="shared" si="18"/>
        <v>4.5346196904841989</v>
      </c>
      <c r="G233" s="7">
        <f t="shared" si="19"/>
        <v>20.562775737327012</v>
      </c>
    </row>
    <row r="234" spans="1:7" x14ac:dyDescent="0.25">
      <c r="A234" s="7">
        <v>2.4</v>
      </c>
      <c r="B234" s="7">
        <v>39.299999999999997</v>
      </c>
      <c r="C234" s="7">
        <f t="shared" si="15"/>
        <v>39.692272489263011</v>
      </c>
      <c r="D234" s="7">
        <f t="shared" si="16"/>
        <v>4.5935109304426334</v>
      </c>
      <c r="E234" s="7">
        <f t="shared" si="17"/>
        <v>21.100342668095948</v>
      </c>
      <c r="F234" s="7">
        <f t="shared" si="18"/>
        <v>4.9857834197056476</v>
      </c>
      <c r="G234" s="7">
        <f t="shared" si="19"/>
        <v>24.858036308211741</v>
      </c>
    </row>
    <row r="235" spans="1:7" x14ac:dyDescent="0.25">
      <c r="A235" s="7">
        <v>2.4</v>
      </c>
      <c r="B235" s="7">
        <v>42.3</v>
      </c>
      <c r="C235" s="7">
        <f t="shared" si="15"/>
        <v>39.692272489263011</v>
      </c>
      <c r="D235" s="7">
        <f t="shared" si="16"/>
        <v>7.5935109304426334</v>
      </c>
      <c r="E235" s="7">
        <f t="shared" si="17"/>
        <v>57.661408250751748</v>
      </c>
      <c r="F235" s="7">
        <f t="shared" si="18"/>
        <v>4.9857834197056476</v>
      </c>
      <c r="G235" s="7">
        <f t="shared" si="19"/>
        <v>24.858036308211741</v>
      </c>
    </row>
    <row r="236" spans="1:7" x14ac:dyDescent="0.25">
      <c r="A236" s="7">
        <v>3.5</v>
      </c>
      <c r="B236" s="7">
        <v>37.6</v>
      </c>
      <c r="C236" s="7">
        <f t="shared" si="15"/>
        <v>34.729471467827125</v>
      </c>
      <c r="D236" s="7">
        <f t="shared" si="16"/>
        <v>2.8935109304426376</v>
      </c>
      <c r="E236" s="7">
        <f t="shared" si="17"/>
        <v>8.3724055045910184</v>
      </c>
      <c r="F236" s="7">
        <f t="shared" si="18"/>
        <v>2.2982398269761006E-2</v>
      </c>
      <c r="G236" s="7">
        <f t="shared" si="19"/>
        <v>5.2819063022991372E-4</v>
      </c>
    </row>
    <row r="237" spans="1:7" x14ac:dyDescent="0.25">
      <c r="A237" s="7">
        <v>2</v>
      </c>
      <c r="B237" s="7">
        <v>42.774299999999997</v>
      </c>
      <c r="C237" s="7">
        <f t="shared" si="15"/>
        <v>41.496927406148785</v>
      </c>
      <c r="D237" s="7">
        <f t="shared" si="16"/>
        <v>8.0678109304426329</v>
      </c>
      <c r="E237" s="7">
        <f t="shared" si="17"/>
        <v>65.089573209369618</v>
      </c>
      <c r="F237" s="7">
        <f t="shared" si="18"/>
        <v>6.7904383365914214</v>
      </c>
      <c r="G237" s="7">
        <f t="shared" si="19"/>
        <v>46.110052803050472</v>
      </c>
    </row>
    <row r="238" spans="1:7" x14ac:dyDescent="0.25">
      <c r="A238" s="7">
        <v>2</v>
      </c>
      <c r="B238" s="7">
        <v>37.798900000000003</v>
      </c>
      <c r="C238" s="7">
        <f t="shared" si="15"/>
        <v>41.496927406148785</v>
      </c>
      <c r="D238" s="7">
        <f t="shared" si="16"/>
        <v>3.0924109304426395</v>
      </c>
      <c r="E238" s="7">
        <f t="shared" si="17"/>
        <v>9.5630053627211105</v>
      </c>
      <c r="F238" s="7">
        <f t="shared" si="18"/>
        <v>6.7904383365914214</v>
      </c>
      <c r="G238" s="7">
        <f t="shared" si="19"/>
        <v>46.110052803050472</v>
      </c>
    </row>
    <row r="239" spans="1:7" x14ac:dyDescent="0.25">
      <c r="A239" s="7">
        <v>2</v>
      </c>
      <c r="B239" s="7">
        <v>42.575000000000003</v>
      </c>
      <c r="C239" s="7">
        <f t="shared" si="15"/>
        <v>41.496927406148785</v>
      </c>
      <c r="D239" s="7">
        <f t="shared" si="16"/>
        <v>7.8685109304426391</v>
      </c>
      <c r="E239" s="7">
        <f t="shared" si="17"/>
        <v>61.913464262495282</v>
      </c>
      <c r="F239" s="7">
        <f t="shared" si="18"/>
        <v>6.7904383365914214</v>
      </c>
      <c r="G239" s="7">
        <f t="shared" si="19"/>
        <v>46.110052803050472</v>
      </c>
    </row>
    <row r="240" spans="1:7" x14ac:dyDescent="0.25">
      <c r="A240" s="7">
        <v>3</v>
      </c>
      <c r="B240" s="7">
        <v>34.1</v>
      </c>
      <c r="C240" s="7">
        <f t="shared" si="15"/>
        <v>36.98529011393434</v>
      </c>
      <c r="D240" s="7">
        <f t="shared" si="16"/>
        <v>-0.60648906955736237</v>
      </c>
      <c r="E240" s="7">
        <f t="shared" si="17"/>
        <v>0.36782899149255516</v>
      </c>
      <c r="F240" s="7">
        <f t="shared" si="18"/>
        <v>2.2788010443769764</v>
      </c>
      <c r="G240" s="7">
        <f t="shared" si="19"/>
        <v>5.1929341998535987</v>
      </c>
    </row>
    <row r="241" spans="1:7" x14ac:dyDescent="0.25">
      <c r="A241" s="7">
        <v>3</v>
      </c>
      <c r="B241" s="7">
        <v>35</v>
      </c>
      <c r="C241" s="7">
        <f t="shared" si="15"/>
        <v>36.98529011393434</v>
      </c>
      <c r="D241" s="7">
        <f t="shared" si="16"/>
        <v>0.29351093044263621</v>
      </c>
      <c r="E241" s="7">
        <f t="shared" si="17"/>
        <v>8.6148666289302026E-2</v>
      </c>
      <c r="F241" s="7">
        <f t="shared" si="18"/>
        <v>2.2788010443769764</v>
      </c>
      <c r="G241" s="7">
        <f t="shared" si="19"/>
        <v>5.1929341998535987</v>
      </c>
    </row>
    <row r="242" spans="1:7" x14ac:dyDescent="0.25">
      <c r="A242" s="7">
        <v>6.8</v>
      </c>
      <c r="B242" s="7">
        <v>21.006</v>
      </c>
      <c r="C242" s="7">
        <f t="shared" si="15"/>
        <v>19.841068403519468</v>
      </c>
      <c r="D242" s="7">
        <f t="shared" si="16"/>
        <v>-13.700489069557364</v>
      </c>
      <c r="E242" s="7">
        <f t="shared" si="17"/>
        <v>187.7034007450608</v>
      </c>
      <c r="F242" s="7">
        <f t="shared" si="18"/>
        <v>-14.865420666037895</v>
      </c>
      <c r="G242" s="7">
        <f t="shared" si="19"/>
        <v>220.98073157826656</v>
      </c>
    </row>
    <row r="243" spans="1:7" x14ac:dyDescent="0.25">
      <c r="A243" s="7">
        <v>6.8</v>
      </c>
      <c r="B243" s="7">
        <v>21.006</v>
      </c>
      <c r="C243" s="7">
        <f t="shared" si="15"/>
        <v>19.841068403519468</v>
      </c>
      <c r="D243" s="7">
        <f t="shared" si="16"/>
        <v>-13.700489069557364</v>
      </c>
      <c r="E243" s="7">
        <f t="shared" si="17"/>
        <v>187.7034007450608</v>
      </c>
      <c r="F243" s="7">
        <f t="shared" si="18"/>
        <v>-14.865420666037895</v>
      </c>
      <c r="G243" s="7">
        <f t="shared" si="19"/>
        <v>220.98073157826656</v>
      </c>
    </row>
    <row r="244" spans="1:7" x14ac:dyDescent="0.25">
      <c r="A244" s="7">
        <v>6</v>
      </c>
      <c r="B244" s="7">
        <v>23.8</v>
      </c>
      <c r="C244" s="7">
        <f t="shared" si="15"/>
        <v>23.450378237291019</v>
      </c>
      <c r="D244" s="7">
        <f t="shared" si="16"/>
        <v>-10.906489069557363</v>
      </c>
      <c r="E244" s="7">
        <f t="shared" si="17"/>
        <v>118.95150382437424</v>
      </c>
      <c r="F244" s="7">
        <f t="shared" si="18"/>
        <v>-11.256110832266344</v>
      </c>
      <c r="G244" s="7">
        <f t="shared" si="19"/>
        <v>126.70003106826374</v>
      </c>
    </row>
    <row r="245" spans="1:7" x14ac:dyDescent="0.25">
      <c r="A245" s="7">
        <v>3</v>
      </c>
      <c r="B245" s="7">
        <v>39.710299999999997</v>
      </c>
      <c r="C245" s="7">
        <f t="shared" si="15"/>
        <v>36.98529011393434</v>
      </c>
      <c r="D245" s="7">
        <f t="shared" si="16"/>
        <v>5.0038109304426328</v>
      </c>
      <c r="E245" s="7">
        <f t="shared" si="17"/>
        <v>25.038123827617166</v>
      </c>
      <c r="F245" s="7">
        <f t="shared" si="18"/>
        <v>2.2788010443769764</v>
      </c>
      <c r="G245" s="7">
        <f t="shared" si="19"/>
        <v>5.1929341998535987</v>
      </c>
    </row>
    <row r="246" spans="1:7" x14ac:dyDescent="0.25">
      <c r="A246" s="7">
        <v>3</v>
      </c>
      <c r="B246" s="7">
        <v>38.7896</v>
      </c>
      <c r="C246" s="7">
        <f t="shared" si="15"/>
        <v>36.98529011393434</v>
      </c>
      <c r="D246" s="7">
        <f t="shared" si="16"/>
        <v>4.0831109304426363</v>
      </c>
      <c r="E246" s="7">
        <f t="shared" si="17"/>
        <v>16.671794870300133</v>
      </c>
      <c r="F246" s="7">
        <f t="shared" si="18"/>
        <v>2.2788010443769764</v>
      </c>
      <c r="G246" s="7">
        <f t="shared" si="19"/>
        <v>5.1929341998535987</v>
      </c>
    </row>
    <row r="247" spans="1:7" x14ac:dyDescent="0.25">
      <c r="A247" s="7">
        <v>3</v>
      </c>
      <c r="B247" s="7">
        <v>35.540399999999998</v>
      </c>
      <c r="C247" s="7">
        <f t="shared" si="15"/>
        <v>36.98529011393434</v>
      </c>
      <c r="D247" s="7">
        <f t="shared" si="16"/>
        <v>0.83391093044263442</v>
      </c>
      <c r="E247" s="7">
        <f t="shared" si="17"/>
        <v>0.69540743991170029</v>
      </c>
      <c r="F247" s="7">
        <f t="shared" si="18"/>
        <v>2.2788010443769764</v>
      </c>
      <c r="G247" s="7">
        <f t="shared" si="19"/>
        <v>5.1929341998535987</v>
      </c>
    </row>
    <row r="248" spans="1:7" x14ac:dyDescent="0.25">
      <c r="A248" s="7">
        <v>3</v>
      </c>
      <c r="B248" s="7">
        <v>35.460599999999999</v>
      </c>
      <c r="C248" s="7">
        <f t="shared" si="15"/>
        <v>36.98529011393434</v>
      </c>
      <c r="D248" s="7">
        <f t="shared" si="16"/>
        <v>0.75411093044263566</v>
      </c>
      <c r="E248" s="7">
        <f t="shared" si="17"/>
        <v>0.56868329541305773</v>
      </c>
      <c r="F248" s="7">
        <f t="shared" si="18"/>
        <v>2.2788010443769764</v>
      </c>
      <c r="G248" s="7">
        <f t="shared" si="19"/>
        <v>5.1929341998535987</v>
      </c>
    </row>
    <row r="249" spans="1:7" x14ac:dyDescent="0.25">
      <c r="A249" s="7">
        <v>3</v>
      </c>
      <c r="B249" s="7">
        <v>51.1</v>
      </c>
      <c r="C249" s="7">
        <f t="shared" si="15"/>
        <v>36.98529011393434</v>
      </c>
      <c r="D249" s="7">
        <f t="shared" si="16"/>
        <v>16.393510930442638</v>
      </c>
      <c r="E249" s="7">
        <f t="shared" si="17"/>
        <v>268.74720062654222</v>
      </c>
      <c r="F249" s="7">
        <f t="shared" si="18"/>
        <v>2.2788010443769764</v>
      </c>
      <c r="G249" s="7">
        <f t="shared" si="19"/>
        <v>5.1929341998535987</v>
      </c>
    </row>
    <row r="250" spans="1:7" x14ac:dyDescent="0.25">
      <c r="A250" s="7">
        <v>3</v>
      </c>
      <c r="B250" s="7">
        <v>36.154800000000002</v>
      </c>
      <c r="C250" s="7">
        <f t="shared" si="15"/>
        <v>36.98529011393434</v>
      </c>
      <c r="D250" s="7">
        <f t="shared" si="16"/>
        <v>1.4483109304426378</v>
      </c>
      <c r="E250" s="7">
        <f t="shared" si="17"/>
        <v>2.0976045512396193</v>
      </c>
      <c r="F250" s="7">
        <f t="shared" si="18"/>
        <v>2.2788010443769764</v>
      </c>
      <c r="G250" s="7">
        <f t="shared" si="19"/>
        <v>5.1929341998535987</v>
      </c>
    </row>
    <row r="251" spans="1:7" x14ac:dyDescent="0.25">
      <c r="A251" s="7">
        <v>3</v>
      </c>
      <c r="B251" s="7">
        <v>35.708100000000002</v>
      </c>
      <c r="C251" s="7">
        <f t="shared" si="15"/>
        <v>36.98529011393434</v>
      </c>
      <c r="D251" s="7">
        <f t="shared" si="16"/>
        <v>1.0016109304426379</v>
      </c>
      <c r="E251" s="7">
        <f t="shared" si="17"/>
        <v>1.0032244559821668</v>
      </c>
      <c r="F251" s="7">
        <f t="shared" si="18"/>
        <v>2.2788010443769764</v>
      </c>
      <c r="G251" s="7">
        <f t="shared" si="19"/>
        <v>5.1929341998535987</v>
      </c>
    </row>
    <row r="252" spans="1:7" x14ac:dyDescent="0.25">
      <c r="A252" s="7">
        <v>3</v>
      </c>
      <c r="B252" s="7">
        <v>34.7288</v>
      </c>
      <c r="C252" s="7">
        <f t="shared" si="15"/>
        <v>36.98529011393434</v>
      </c>
      <c r="D252" s="7">
        <f t="shared" si="16"/>
        <v>2.2310930442635879E-2</v>
      </c>
      <c r="E252" s="7">
        <f t="shared" si="17"/>
        <v>4.9777761721613641E-4</v>
      </c>
      <c r="F252" s="7">
        <f t="shared" si="18"/>
        <v>2.2788010443769764</v>
      </c>
      <c r="G252" s="7">
        <f t="shared" si="19"/>
        <v>5.1929341998535987</v>
      </c>
    </row>
    <row r="253" spans="1:7" x14ac:dyDescent="0.25">
      <c r="A253" s="7">
        <v>3</v>
      </c>
      <c r="B253" s="7">
        <v>34.285299999999999</v>
      </c>
      <c r="C253" s="7">
        <f t="shared" si="15"/>
        <v>36.98529011393434</v>
      </c>
      <c r="D253" s="7">
        <f t="shared" si="16"/>
        <v>-0.42118906955736435</v>
      </c>
      <c r="E253" s="7">
        <f t="shared" si="17"/>
        <v>0.17740023231459831</v>
      </c>
      <c r="F253" s="7">
        <f t="shared" si="18"/>
        <v>2.2788010443769764</v>
      </c>
      <c r="G253" s="7">
        <f t="shared" si="19"/>
        <v>5.1929341998535987</v>
      </c>
    </row>
    <row r="254" spans="1:7" x14ac:dyDescent="0.25">
      <c r="A254" s="7">
        <v>4</v>
      </c>
      <c r="B254" s="7">
        <v>28.4</v>
      </c>
      <c r="C254" s="7">
        <f t="shared" si="15"/>
        <v>32.473652821719902</v>
      </c>
      <c r="D254" s="7">
        <f t="shared" si="16"/>
        <v>-6.3064890695573652</v>
      </c>
      <c r="E254" s="7">
        <f t="shared" si="17"/>
        <v>39.771804384446519</v>
      </c>
      <c r="F254" s="7">
        <f t="shared" si="18"/>
        <v>-2.2328362478374615</v>
      </c>
      <c r="G254" s="7">
        <f t="shared" si="19"/>
        <v>4.9855577096568737</v>
      </c>
    </row>
    <row r="255" spans="1:7" x14ac:dyDescent="0.25">
      <c r="A255" s="7">
        <v>4</v>
      </c>
      <c r="B255" s="7">
        <v>27.9711</v>
      </c>
      <c r="C255" s="7">
        <f t="shared" si="15"/>
        <v>32.473652821719902</v>
      </c>
      <c r="D255" s="7">
        <f t="shared" si="16"/>
        <v>-6.7353890695573639</v>
      </c>
      <c r="E255" s="7">
        <f t="shared" si="17"/>
        <v>45.365465918312815</v>
      </c>
      <c r="F255" s="7">
        <f t="shared" si="18"/>
        <v>-2.2328362478374615</v>
      </c>
      <c r="G255" s="7">
        <f t="shared" si="19"/>
        <v>4.9855577096568737</v>
      </c>
    </row>
    <row r="256" spans="1:7" x14ac:dyDescent="0.25">
      <c r="A256" s="7">
        <v>1.6</v>
      </c>
      <c r="B256" s="7">
        <v>47.9</v>
      </c>
      <c r="C256" s="7">
        <f t="shared" si="15"/>
        <v>43.301582323034559</v>
      </c>
      <c r="D256" s="7">
        <f t="shared" si="16"/>
        <v>13.193510930442635</v>
      </c>
      <c r="E256" s="7">
        <f t="shared" si="17"/>
        <v>174.06873067170929</v>
      </c>
      <c r="F256" s="7">
        <f t="shared" si="18"/>
        <v>8.5950932534771951</v>
      </c>
      <c r="G256" s="7">
        <f t="shared" si="19"/>
        <v>73.8756280359692</v>
      </c>
    </row>
    <row r="257" spans="1:7" x14ac:dyDescent="0.25">
      <c r="A257" s="7">
        <v>1.6</v>
      </c>
      <c r="B257" s="7">
        <v>48.9</v>
      </c>
      <c r="C257" s="7">
        <f t="shared" si="15"/>
        <v>43.301582323034559</v>
      </c>
      <c r="D257" s="7">
        <f t="shared" si="16"/>
        <v>14.193510930442635</v>
      </c>
      <c r="E257" s="7">
        <f t="shared" si="17"/>
        <v>201.45575253259454</v>
      </c>
      <c r="F257" s="7">
        <f t="shared" si="18"/>
        <v>8.5950932534771951</v>
      </c>
      <c r="G257" s="7">
        <f t="shared" si="19"/>
        <v>73.8756280359692</v>
      </c>
    </row>
    <row r="258" spans="1:7" x14ac:dyDescent="0.25">
      <c r="A258" s="7">
        <v>3.6</v>
      </c>
      <c r="B258" s="7">
        <v>40.4</v>
      </c>
      <c r="C258" s="7">
        <f t="shared" si="15"/>
        <v>34.278307738605676</v>
      </c>
      <c r="D258" s="7">
        <f t="shared" si="16"/>
        <v>5.6935109304426348</v>
      </c>
      <c r="E258" s="7">
        <f t="shared" si="17"/>
        <v>32.416066715069753</v>
      </c>
      <c r="F258" s="7">
        <f t="shared" si="18"/>
        <v>-0.42818133095168776</v>
      </c>
      <c r="G258" s="7">
        <f t="shared" si="19"/>
        <v>0.18333925217555877</v>
      </c>
    </row>
    <row r="259" spans="1:7" x14ac:dyDescent="0.25">
      <c r="A259" s="7">
        <v>3.6</v>
      </c>
      <c r="B259" s="7">
        <v>40</v>
      </c>
      <c r="C259" s="7">
        <f t="shared" ref="C259:C322" si="20">$L$7*A259+$L$6</f>
        <v>34.278307738605676</v>
      </c>
      <c r="D259" s="7">
        <f t="shared" ref="D259:D322" si="21">B259-AVERAGE(B:B)</f>
        <v>5.2935109304426362</v>
      </c>
      <c r="E259" s="7">
        <f t="shared" ref="E259:E322" si="22">D259^2</f>
        <v>28.021257970715663</v>
      </c>
      <c r="F259" s="7">
        <f t="shared" ref="F259:F322" si="23">C259-AVERAGE(B:B)</f>
        <v>-0.42818133095168776</v>
      </c>
      <c r="G259" s="7">
        <f t="shared" ref="G259:G322" si="24">F259^2</f>
        <v>0.18333925217555877</v>
      </c>
    </row>
    <row r="260" spans="1:7" x14ac:dyDescent="0.25">
      <c r="A260" s="7">
        <v>6.2</v>
      </c>
      <c r="B260" s="7">
        <v>33.799999999999997</v>
      </c>
      <c r="C260" s="7">
        <f t="shared" si="20"/>
        <v>22.548050778848129</v>
      </c>
      <c r="D260" s="7">
        <f t="shared" si="21"/>
        <v>-0.90648906955736663</v>
      </c>
      <c r="E260" s="7">
        <f t="shared" si="22"/>
        <v>0.82172243322698024</v>
      </c>
      <c r="F260" s="7">
        <f t="shared" si="23"/>
        <v>-12.158438290709235</v>
      </c>
      <c r="G260" s="7">
        <f t="shared" si="24"/>
        <v>147.82762166898451</v>
      </c>
    </row>
    <row r="261" spans="1:7" x14ac:dyDescent="0.25">
      <c r="A261" s="7">
        <v>6.2</v>
      </c>
      <c r="B261" s="7">
        <v>35.200000000000003</v>
      </c>
      <c r="C261" s="7">
        <f t="shared" si="20"/>
        <v>22.548050778848129</v>
      </c>
      <c r="D261" s="7">
        <f t="shared" si="21"/>
        <v>0.49351093044263905</v>
      </c>
      <c r="E261" s="7">
        <f t="shared" si="22"/>
        <v>0.24355303846635931</v>
      </c>
      <c r="F261" s="7">
        <f t="shared" si="23"/>
        <v>-12.158438290709235</v>
      </c>
      <c r="G261" s="7">
        <f t="shared" si="24"/>
        <v>147.82762166898451</v>
      </c>
    </row>
    <row r="262" spans="1:7" x14ac:dyDescent="0.25">
      <c r="A262" s="7">
        <v>2.2000000000000002</v>
      </c>
      <c r="B262" s="7">
        <v>51.9</v>
      </c>
      <c r="C262" s="7">
        <f t="shared" si="20"/>
        <v>40.594599947705895</v>
      </c>
      <c r="D262" s="7">
        <f t="shared" si="21"/>
        <v>17.193510930442635</v>
      </c>
      <c r="E262" s="7">
        <f t="shared" si="22"/>
        <v>295.61681811525034</v>
      </c>
      <c r="F262" s="7">
        <f t="shared" si="23"/>
        <v>5.888110878148531</v>
      </c>
      <c r="G262" s="7">
        <f t="shared" si="24"/>
        <v>34.669849713371065</v>
      </c>
    </row>
    <row r="263" spans="1:7" x14ac:dyDescent="0.25">
      <c r="A263" s="7">
        <v>2.2000000000000002</v>
      </c>
      <c r="B263" s="7">
        <v>46.8</v>
      </c>
      <c r="C263" s="7">
        <f t="shared" si="20"/>
        <v>40.594599947705895</v>
      </c>
      <c r="D263" s="7">
        <f t="shared" si="21"/>
        <v>12.093510930442633</v>
      </c>
      <c r="E263" s="7">
        <f t="shared" si="22"/>
        <v>146.25300662473543</v>
      </c>
      <c r="F263" s="7">
        <f t="shared" si="23"/>
        <v>5.888110878148531</v>
      </c>
      <c r="G263" s="7">
        <f t="shared" si="24"/>
        <v>34.669849713371065</v>
      </c>
    </row>
    <row r="264" spans="1:7" x14ac:dyDescent="0.25">
      <c r="A264" s="7">
        <v>2.2000000000000002</v>
      </c>
      <c r="B264" s="7">
        <v>51.9</v>
      </c>
      <c r="C264" s="7">
        <f t="shared" si="20"/>
        <v>40.594599947705895</v>
      </c>
      <c r="D264" s="7">
        <f t="shared" si="21"/>
        <v>17.193510930442635</v>
      </c>
      <c r="E264" s="7">
        <f t="shared" si="22"/>
        <v>295.61681811525034</v>
      </c>
      <c r="F264" s="7">
        <f t="shared" si="23"/>
        <v>5.888110878148531</v>
      </c>
      <c r="G264" s="7">
        <f t="shared" si="24"/>
        <v>34.669849713371065</v>
      </c>
    </row>
    <row r="265" spans="1:7" x14ac:dyDescent="0.25">
      <c r="A265" s="7">
        <v>2.4</v>
      </c>
      <c r="B265" s="7">
        <v>40.1</v>
      </c>
      <c r="C265" s="7">
        <f t="shared" si="20"/>
        <v>39.692272489263011</v>
      </c>
      <c r="D265" s="7">
        <f t="shared" si="21"/>
        <v>5.3935109304426376</v>
      </c>
      <c r="E265" s="7">
        <f t="shared" si="22"/>
        <v>29.089960156804207</v>
      </c>
      <c r="F265" s="7">
        <f t="shared" si="23"/>
        <v>4.9857834197056476</v>
      </c>
      <c r="G265" s="7">
        <f t="shared" si="24"/>
        <v>24.858036308211741</v>
      </c>
    </row>
    <row r="266" spans="1:7" x14ac:dyDescent="0.25">
      <c r="A266" s="7">
        <v>2.7</v>
      </c>
      <c r="B266" s="7">
        <v>36.5</v>
      </c>
      <c r="C266" s="7">
        <f t="shared" si="20"/>
        <v>38.338781301598672</v>
      </c>
      <c r="D266" s="7">
        <f t="shared" si="21"/>
        <v>1.7935109304426362</v>
      </c>
      <c r="E266" s="7">
        <f t="shared" si="22"/>
        <v>3.2166814576172107</v>
      </c>
      <c r="F266" s="7">
        <f t="shared" si="23"/>
        <v>3.6322922320413085</v>
      </c>
      <c r="G266" s="7">
        <f t="shared" si="24"/>
        <v>13.193546858947631</v>
      </c>
    </row>
    <row r="267" spans="1:7" x14ac:dyDescent="0.25">
      <c r="A267" s="7">
        <v>3.5</v>
      </c>
      <c r="B267" s="7">
        <v>37.6</v>
      </c>
      <c r="C267" s="7">
        <f t="shared" si="20"/>
        <v>34.729471467827125</v>
      </c>
      <c r="D267" s="7">
        <f t="shared" si="21"/>
        <v>2.8935109304426376</v>
      </c>
      <c r="E267" s="7">
        <f t="shared" si="22"/>
        <v>8.3724055045910184</v>
      </c>
      <c r="F267" s="7">
        <f t="shared" si="23"/>
        <v>2.2982398269761006E-2</v>
      </c>
      <c r="G267" s="7">
        <f t="shared" si="24"/>
        <v>5.2819063022991372E-4</v>
      </c>
    </row>
    <row r="268" spans="1:7" x14ac:dyDescent="0.25">
      <c r="A268" s="7">
        <v>3.5</v>
      </c>
      <c r="B268" s="7">
        <v>34.700000000000003</v>
      </c>
      <c r="C268" s="7">
        <f t="shared" si="20"/>
        <v>34.729471467827125</v>
      </c>
      <c r="D268" s="7">
        <f t="shared" si="21"/>
        <v>-6.4890695573609491E-3</v>
      </c>
      <c r="E268" s="7">
        <f t="shared" si="22"/>
        <v>4.2108023720268626E-5</v>
      </c>
      <c r="F268" s="7">
        <f t="shared" si="23"/>
        <v>2.2982398269761006E-2</v>
      </c>
      <c r="G268" s="7">
        <f t="shared" si="24"/>
        <v>5.2819063022991372E-4</v>
      </c>
    </row>
    <row r="269" spans="1:7" x14ac:dyDescent="0.25">
      <c r="A269" s="7">
        <v>5.7</v>
      </c>
      <c r="B269" s="7">
        <v>34.5</v>
      </c>
      <c r="C269" s="7">
        <f t="shared" si="20"/>
        <v>24.803869424955352</v>
      </c>
      <c r="D269" s="7">
        <f t="shared" si="21"/>
        <v>-0.20648906955736379</v>
      </c>
      <c r="E269" s="7">
        <f t="shared" si="22"/>
        <v>4.2637735846665824E-2</v>
      </c>
      <c r="F269" s="7">
        <f t="shared" si="23"/>
        <v>-9.9026196446020123</v>
      </c>
      <c r="G269" s="7">
        <f t="shared" si="24"/>
        <v>98.06187582565768</v>
      </c>
    </row>
    <row r="270" spans="1:7" x14ac:dyDescent="0.25">
      <c r="A270" s="7">
        <v>5.7</v>
      </c>
      <c r="B270" s="7">
        <v>33.6</v>
      </c>
      <c r="C270" s="7">
        <f t="shared" si="20"/>
        <v>24.803869424955352</v>
      </c>
      <c r="D270" s="7">
        <f t="shared" si="21"/>
        <v>-1.1064890695573624</v>
      </c>
      <c r="E270" s="7">
        <f t="shared" si="22"/>
        <v>1.2243180610499176</v>
      </c>
      <c r="F270" s="7">
        <f t="shared" si="23"/>
        <v>-9.9026196446020123</v>
      </c>
      <c r="G270" s="7">
        <f t="shared" si="24"/>
        <v>98.06187582565768</v>
      </c>
    </row>
    <row r="271" spans="1:7" x14ac:dyDescent="0.25">
      <c r="A271" s="7">
        <v>6.1</v>
      </c>
      <c r="B271" s="7">
        <v>30.1</v>
      </c>
      <c r="C271" s="7">
        <f t="shared" si="20"/>
        <v>22.999214508069578</v>
      </c>
      <c r="D271" s="7">
        <f t="shared" si="21"/>
        <v>-4.6064890695573624</v>
      </c>
      <c r="E271" s="7">
        <f t="shared" si="22"/>
        <v>21.219741547951454</v>
      </c>
      <c r="F271" s="7">
        <f t="shared" si="23"/>
        <v>-11.707274561487786</v>
      </c>
      <c r="G271" s="7">
        <f t="shared" si="24"/>
        <v>137.06027765805902</v>
      </c>
    </row>
    <row r="272" spans="1:7" x14ac:dyDescent="0.25">
      <c r="A272" s="7">
        <v>6.1</v>
      </c>
      <c r="B272" s="7">
        <v>26</v>
      </c>
      <c r="C272" s="7">
        <f t="shared" si="20"/>
        <v>22.999214508069578</v>
      </c>
      <c r="D272" s="7">
        <f t="shared" si="21"/>
        <v>-8.7064890695573638</v>
      </c>
      <c r="E272" s="7">
        <f t="shared" si="22"/>
        <v>75.802951918321853</v>
      </c>
      <c r="F272" s="7">
        <f t="shared" si="23"/>
        <v>-11.707274561487786</v>
      </c>
      <c r="G272" s="7">
        <f t="shared" si="24"/>
        <v>137.06027765805902</v>
      </c>
    </row>
    <row r="273" spans="1:7" x14ac:dyDescent="0.25">
      <c r="A273" s="7">
        <v>2</v>
      </c>
      <c r="B273" s="7">
        <v>47.327800000000003</v>
      </c>
      <c r="C273" s="7">
        <f t="shared" si="20"/>
        <v>41.496927406148785</v>
      </c>
      <c r="D273" s="7">
        <f t="shared" si="21"/>
        <v>12.62131093044264</v>
      </c>
      <c r="E273" s="7">
        <f t="shared" si="22"/>
        <v>159.29748960291084</v>
      </c>
      <c r="F273" s="7">
        <f t="shared" si="23"/>
        <v>6.7904383365914214</v>
      </c>
      <c r="G273" s="7">
        <f t="shared" si="24"/>
        <v>46.110052803050472</v>
      </c>
    </row>
    <row r="274" spans="1:7" x14ac:dyDescent="0.25">
      <c r="A274" s="7">
        <v>2</v>
      </c>
      <c r="B274" s="7">
        <v>49.3</v>
      </c>
      <c r="C274" s="7">
        <f t="shared" si="20"/>
        <v>41.496927406148785</v>
      </c>
      <c r="D274" s="7">
        <f t="shared" si="21"/>
        <v>14.593510930442633</v>
      </c>
      <c r="E274" s="7">
        <f t="shared" si="22"/>
        <v>212.97056127694862</v>
      </c>
      <c r="F274" s="7">
        <f t="shared" si="23"/>
        <v>6.7904383365914214</v>
      </c>
      <c r="G274" s="7">
        <f t="shared" si="24"/>
        <v>46.110052803050472</v>
      </c>
    </row>
    <row r="275" spans="1:7" x14ac:dyDescent="0.25">
      <c r="A275" s="7">
        <v>2.4</v>
      </c>
      <c r="B275" s="7">
        <v>43.5</v>
      </c>
      <c r="C275" s="7">
        <f t="shared" si="20"/>
        <v>39.692272489263011</v>
      </c>
      <c r="D275" s="7">
        <f t="shared" si="21"/>
        <v>8.7935109304426362</v>
      </c>
      <c r="E275" s="7">
        <f t="shared" si="22"/>
        <v>77.32583448381412</v>
      </c>
      <c r="F275" s="7">
        <f t="shared" si="23"/>
        <v>4.9857834197056476</v>
      </c>
      <c r="G275" s="7">
        <f t="shared" si="24"/>
        <v>24.858036308211741</v>
      </c>
    </row>
    <row r="276" spans="1:7" x14ac:dyDescent="0.25">
      <c r="A276" s="7">
        <v>2.4</v>
      </c>
      <c r="B276" s="7">
        <v>43.3</v>
      </c>
      <c r="C276" s="7">
        <f t="shared" si="20"/>
        <v>39.692272489263011</v>
      </c>
      <c r="D276" s="7">
        <f t="shared" si="21"/>
        <v>8.5935109304426334</v>
      </c>
      <c r="E276" s="7">
        <f t="shared" si="22"/>
        <v>73.848430111637015</v>
      </c>
      <c r="F276" s="7">
        <f t="shared" si="23"/>
        <v>4.9857834197056476</v>
      </c>
      <c r="G276" s="7">
        <f t="shared" si="24"/>
        <v>24.858036308211741</v>
      </c>
    </row>
    <row r="277" spans="1:7" x14ac:dyDescent="0.25">
      <c r="A277" s="7">
        <v>3.5</v>
      </c>
      <c r="B277" s="7">
        <v>35.5</v>
      </c>
      <c r="C277" s="7">
        <f t="shared" si="20"/>
        <v>34.729471467827125</v>
      </c>
      <c r="D277" s="7">
        <f t="shared" si="21"/>
        <v>0.79351093044263621</v>
      </c>
      <c r="E277" s="7">
        <f t="shared" si="22"/>
        <v>0.62965959673193828</v>
      </c>
      <c r="F277" s="7">
        <f t="shared" si="23"/>
        <v>2.2982398269761006E-2</v>
      </c>
      <c r="G277" s="7">
        <f t="shared" si="24"/>
        <v>5.2819063022991372E-4</v>
      </c>
    </row>
    <row r="278" spans="1:7" x14ac:dyDescent="0.25">
      <c r="A278" s="7">
        <v>3.5</v>
      </c>
      <c r="B278" s="7">
        <v>39.9</v>
      </c>
      <c r="C278" s="7">
        <f t="shared" si="20"/>
        <v>34.729471467827125</v>
      </c>
      <c r="D278" s="7">
        <f t="shared" si="21"/>
        <v>5.1935109304426348</v>
      </c>
      <c r="E278" s="7">
        <f t="shared" si="22"/>
        <v>26.972555784627122</v>
      </c>
      <c r="F278" s="7">
        <f t="shared" si="23"/>
        <v>2.2982398269761006E-2</v>
      </c>
      <c r="G278" s="7">
        <f t="shared" si="24"/>
        <v>5.2819063022991372E-4</v>
      </c>
    </row>
    <row r="279" spans="1:7" x14ac:dyDescent="0.25">
      <c r="A279" s="7">
        <v>1.3</v>
      </c>
      <c r="B279" s="7">
        <v>65</v>
      </c>
      <c r="C279" s="7">
        <f t="shared" si="20"/>
        <v>44.655073510698891</v>
      </c>
      <c r="D279" s="7">
        <f t="shared" si="21"/>
        <v>30.293510930442636</v>
      </c>
      <c r="E279" s="7">
        <f t="shared" si="22"/>
        <v>917.69680449284749</v>
      </c>
      <c r="F279" s="7">
        <f t="shared" si="23"/>
        <v>9.9485844411415272</v>
      </c>
      <c r="G279" s="7">
        <f t="shared" si="24"/>
        <v>98.974332382523272</v>
      </c>
    </row>
    <row r="280" spans="1:7" x14ac:dyDescent="0.25">
      <c r="A280" s="7">
        <v>1.3</v>
      </c>
      <c r="B280" s="7">
        <v>62.267400000000002</v>
      </c>
      <c r="C280" s="7">
        <f t="shared" si="20"/>
        <v>44.655073510698891</v>
      </c>
      <c r="D280" s="7">
        <f t="shared" si="21"/>
        <v>27.560910930442638</v>
      </c>
      <c r="E280" s="7">
        <f t="shared" si="22"/>
        <v>759.60381131579254</v>
      </c>
      <c r="F280" s="7">
        <f t="shared" si="23"/>
        <v>9.9485844411415272</v>
      </c>
      <c r="G280" s="7">
        <f t="shared" si="24"/>
        <v>98.974332382523272</v>
      </c>
    </row>
    <row r="281" spans="1:7" x14ac:dyDescent="0.25">
      <c r="A281" s="7">
        <v>1.3</v>
      </c>
      <c r="B281" s="7">
        <v>61.2</v>
      </c>
      <c r="C281" s="7">
        <f t="shared" si="20"/>
        <v>44.655073510698891</v>
      </c>
      <c r="D281" s="7">
        <f t="shared" si="21"/>
        <v>26.493510930442639</v>
      </c>
      <c r="E281" s="7">
        <f t="shared" si="22"/>
        <v>701.90612142148359</v>
      </c>
      <c r="F281" s="7">
        <f t="shared" si="23"/>
        <v>9.9485844411415272</v>
      </c>
      <c r="G281" s="7">
        <f t="shared" si="24"/>
        <v>98.974332382523272</v>
      </c>
    </row>
    <row r="282" spans="1:7" x14ac:dyDescent="0.25">
      <c r="A282" s="7">
        <v>1.6</v>
      </c>
      <c r="B282" s="7">
        <v>50.4</v>
      </c>
      <c r="C282" s="7">
        <f t="shared" si="20"/>
        <v>43.301582323034559</v>
      </c>
      <c r="D282" s="7">
        <f t="shared" si="21"/>
        <v>15.693510930442635</v>
      </c>
      <c r="E282" s="7">
        <f t="shared" si="22"/>
        <v>246.28628532392244</v>
      </c>
      <c r="F282" s="7">
        <f t="shared" si="23"/>
        <v>8.5950932534771951</v>
      </c>
      <c r="G282" s="7">
        <f t="shared" si="24"/>
        <v>73.8756280359692</v>
      </c>
    </row>
    <row r="283" spans="1:7" x14ac:dyDescent="0.25">
      <c r="A283" s="7">
        <v>1.6</v>
      </c>
      <c r="B283" s="7">
        <v>48.2</v>
      </c>
      <c r="C283" s="7">
        <f t="shared" si="20"/>
        <v>43.301582323034559</v>
      </c>
      <c r="D283" s="7">
        <f t="shared" si="21"/>
        <v>13.493510930442639</v>
      </c>
      <c r="E283" s="7">
        <f t="shared" si="22"/>
        <v>182.07483722997497</v>
      </c>
      <c r="F283" s="7">
        <f t="shared" si="23"/>
        <v>8.5950932534771951</v>
      </c>
      <c r="G283" s="7">
        <f t="shared" si="24"/>
        <v>73.8756280359692</v>
      </c>
    </row>
    <row r="284" spans="1:7" x14ac:dyDescent="0.25">
      <c r="A284" s="7">
        <v>1.6</v>
      </c>
      <c r="B284" s="7">
        <v>50.820500000000003</v>
      </c>
      <c r="C284" s="7">
        <f t="shared" si="20"/>
        <v>43.301582323034559</v>
      </c>
      <c r="D284" s="7">
        <f t="shared" si="21"/>
        <v>16.114010930442639</v>
      </c>
      <c r="E284" s="7">
        <f t="shared" si="22"/>
        <v>259.66134826642485</v>
      </c>
      <c r="F284" s="7">
        <f t="shared" si="23"/>
        <v>8.5950932534771951</v>
      </c>
      <c r="G284" s="7">
        <f t="shared" si="24"/>
        <v>73.8756280359692</v>
      </c>
    </row>
    <row r="285" spans="1:7" x14ac:dyDescent="0.25">
      <c r="A285" s="7">
        <v>2</v>
      </c>
      <c r="B285" s="7">
        <v>47.296399999999998</v>
      </c>
      <c r="C285" s="7">
        <f t="shared" si="20"/>
        <v>41.496927406148785</v>
      </c>
      <c r="D285" s="7">
        <f t="shared" si="21"/>
        <v>12.589910930442635</v>
      </c>
      <c r="E285" s="7">
        <f t="shared" si="22"/>
        <v>158.50585723647893</v>
      </c>
      <c r="F285" s="7">
        <f t="shared" si="23"/>
        <v>6.7904383365914214</v>
      </c>
      <c r="G285" s="7">
        <f t="shared" si="24"/>
        <v>46.110052803050472</v>
      </c>
    </row>
    <row r="286" spans="1:7" x14ac:dyDescent="0.25">
      <c r="A286" s="7">
        <v>2</v>
      </c>
      <c r="B286" s="7">
        <v>50.9</v>
      </c>
      <c r="C286" s="7">
        <f t="shared" si="20"/>
        <v>41.496927406148785</v>
      </c>
      <c r="D286" s="7">
        <f t="shared" si="21"/>
        <v>16.193510930442635</v>
      </c>
      <c r="E286" s="7">
        <f t="shared" si="22"/>
        <v>262.22979625436511</v>
      </c>
      <c r="F286" s="7">
        <f t="shared" si="23"/>
        <v>6.7904383365914214</v>
      </c>
      <c r="G286" s="7">
        <f t="shared" si="24"/>
        <v>46.110052803050472</v>
      </c>
    </row>
    <row r="287" spans="1:7" x14ac:dyDescent="0.25">
      <c r="A287" s="7">
        <v>2</v>
      </c>
      <c r="B287" s="7">
        <v>47.4</v>
      </c>
      <c r="C287" s="7">
        <f t="shared" si="20"/>
        <v>41.496927406148785</v>
      </c>
      <c r="D287" s="7">
        <f t="shared" si="21"/>
        <v>12.693510930442635</v>
      </c>
      <c r="E287" s="7">
        <f t="shared" si="22"/>
        <v>161.12521974126665</v>
      </c>
      <c r="F287" s="7">
        <f t="shared" si="23"/>
        <v>6.7904383365914214</v>
      </c>
      <c r="G287" s="7">
        <f t="shared" si="24"/>
        <v>46.110052803050472</v>
      </c>
    </row>
    <row r="288" spans="1:7" x14ac:dyDescent="0.25">
      <c r="A288" s="7">
        <v>2.4</v>
      </c>
      <c r="B288" s="7">
        <v>44.344000000000001</v>
      </c>
      <c r="C288" s="7">
        <f t="shared" si="20"/>
        <v>39.692272489263011</v>
      </c>
      <c r="D288" s="7">
        <f t="shared" si="21"/>
        <v>9.6375109304426374</v>
      </c>
      <c r="E288" s="7">
        <f t="shared" si="22"/>
        <v>92.881616934401308</v>
      </c>
      <c r="F288" s="7">
        <f t="shared" si="23"/>
        <v>4.9857834197056476</v>
      </c>
      <c r="G288" s="7">
        <f t="shared" si="24"/>
        <v>24.858036308211741</v>
      </c>
    </row>
    <row r="289" spans="1:7" x14ac:dyDescent="0.25">
      <c r="A289" s="7">
        <v>2.4</v>
      </c>
      <c r="B289" s="7">
        <v>44.6</v>
      </c>
      <c r="C289" s="7">
        <f t="shared" si="20"/>
        <v>39.692272489263011</v>
      </c>
      <c r="D289" s="7">
        <f t="shared" si="21"/>
        <v>9.8935109304426376</v>
      </c>
      <c r="E289" s="7">
        <f t="shared" si="22"/>
        <v>97.881558530787942</v>
      </c>
      <c r="F289" s="7">
        <f t="shared" si="23"/>
        <v>4.9857834197056476</v>
      </c>
      <c r="G289" s="7">
        <f t="shared" si="24"/>
        <v>24.858036308211741</v>
      </c>
    </row>
    <row r="290" spans="1:7" x14ac:dyDescent="0.25">
      <c r="A290" s="7">
        <v>1.6</v>
      </c>
      <c r="B290" s="7">
        <v>50.2669</v>
      </c>
      <c r="C290" s="7">
        <f t="shared" si="20"/>
        <v>43.301582323034559</v>
      </c>
      <c r="D290" s="7">
        <f t="shared" si="21"/>
        <v>15.560410930442636</v>
      </c>
      <c r="E290" s="7">
        <f t="shared" si="22"/>
        <v>242.12638832423866</v>
      </c>
      <c r="F290" s="7">
        <f t="shared" si="23"/>
        <v>8.5950932534771951</v>
      </c>
      <c r="G290" s="7">
        <f t="shared" si="24"/>
        <v>73.8756280359692</v>
      </c>
    </row>
    <row r="291" spans="1:7" x14ac:dyDescent="0.25">
      <c r="A291" s="7">
        <v>1.6</v>
      </c>
      <c r="B291" s="7">
        <v>48.318800000000003</v>
      </c>
      <c r="C291" s="7">
        <f t="shared" si="20"/>
        <v>43.301582323034559</v>
      </c>
      <c r="D291" s="7">
        <f t="shared" si="21"/>
        <v>13.612310930442639</v>
      </c>
      <c r="E291" s="7">
        <f t="shared" si="22"/>
        <v>185.29500886704815</v>
      </c>
      <c r="F291" s="7">
        <f t="shared" si="23"/>
        <v>8.5950932534771951</v>
      </c>
      <c r="G291" s="7">
        <f t="shared" si="24"/>
        <v>73.8756280359692</v>
      </c>
    </row>
    <row r="292" spans="1:7" x14ac:dyDescent="0.25">
      <c r="A292" s="7">
        <v>3.5</v>
      </c>
      <c r="B292" s="7">
        <v>35.349400000000003</v>
      </c>
      <c r="C292" s="7">
        <f t="shared" si="20"/>
        <v>34.729471467827125</v>
      </c>
      <c r="D292" s="7">
        <f t="shared" si="21"/>
        <v>0.64291093044263903</v>
      </c>
      <c r="E292" s="7">
        <f t="shared" si="22"/>
        <v>0.41333446448261985</v>
      </c>
      <c r="F292" s="7">
        <f t="shared" si="23"/>
        <v>2.2982398269761006E-2</v>
      </c>
      <c r="G292" s="7">
        <f t="shared" si="24"/>
        <v>5.2819063022991372E-4</v>
      </c>
    </row>
    <row r="293" spans="1:7" x14ac:dyDescent="0.25">
      <c r="A293" s="7">
        <v>2.4</v>
      </c>
      <c r="B293" s="7">
        <v>47.408099999999997</v>
      </c>
      <c r="C293" s="7">
        <f t="shared" si="20"/>
        <v>39.692272489263011</v>
      </c>
      <c r="D293" s="7">
        <f t="shared" si="21"/>
        <v>12.701610930442634</v>
      </c>
      <c r="E293" s="7">
        <f t="shared" si="22"/>
        <v>161.33092022833978</v>
      </c>
      <c r="F293" s="7">
        <f t="shared" si="23"/>
        <v>4.9857834197056476</v>
      </c>
      <c r="G293" s="7">
        <f t="shared" si="24"/>
        <v>24.858036308211741</v>
      </c>
    </row>
    <row r="294" spans="1:7" x14ac:dyDescent="0.25">
      <c r="A294" s="7">
        <v>2</v>
      </c>
      <c r="B294" s="7">
        <v>46.624000000000002</v>
      </c>
      <c r="C294" s="7">
        <f t="shared" si="20"/>
        <v>41.496927406148785</v>
      </c>
      <c r="D294" s="7">
        <f t="shared" si="21"/>
        <v>11.917510930442639</v>
      </c>
      <c r="E294" s="7">
        <f t="shared" si="22"/>
        <v>142.02706677721977</v>
      </c>
      <c r="F294" s="7">
        <f t="shared" si="23"/>
        <v>6.7904383365914214</v>
      </c>
      <c r="G294" s="7">
        <f t="shared" si="24"/>
        <v>46.110052803050472</v>
      </c>
    </row>
    <row r="295" spans="1:7" x14ac:dyDescent="0.25">
      <c r="A295" s="7">
        <v>2</v>
      </c>
      <c r="B295" s="7">
        <v>46.438699999999997</v>
      </c>
      <c r="C295" s="7">
        <f t="shared" si="20"/>
        <v>41.496927406148785</v>
      </c>
      <c r="D295" s="7">
        <f t="shared" si="21"/>
        <v>11.732210930442633</v>
      </c>
      <c r="E295" s="7">
        <f t="shared" si="22"/>
        <v>137.64477331639759</v>
      </c>
      <c r="F295" s="7">
        <f t="shared" si="23"/>
        <v>6.7904383365914214</v>
      </c>
      <c r="G295" s="7">
        <f t="shared" si="24"/>
        <v>46.110052803050472</v>
      </c>
    </row>
    <row r="296" spans="1:7" x14ac:dyDescent="0.25">
      <c r="A296" s="7">
        <v>2.5</v>
      </c>
      <c r="B296" s="7">
        <v>40.187600000000003</v>
      </c>
      <c r="C296" s="7">
        <f t="shared" si="20"/>
        <v>39.241108760041563</v>
      </c>
      <c r="D296" s="7">
        <f t="shared" si="21"/>
        <v>5.4811109304426395</v>
      </c>
      <c r="E296" s="7">
        <f t="shared" si="22"/>
        <v>30.042577031817778</v>
      </c>
      <c r="F296" s="7">
        <f t="shared" si="23"/>
        <v>4.5346196904841989</v>
      </c>
      <c r="G296" s="7">
        <f t="shared" si="24"/>
        <v>20.562775737327012</v>
      </c>
    </row>
    <row r="297" spans="1:7" x14ac:dyDescent="0.25">
      <c r="A297" s="7">
        <v>2.5</v>
      </c>
      <c r="B297" s="7">
        <v>40.887300000000003</v>
      </c>
      <c r="C297" s="7">
        <f t="shared" si="20"/>
        <v>39.241108760041563</v>
      </c>
      <c r="D297" s="7">
        <f t="shared" si="21"/>
        <v>6.1808109304426395</v>
      </c>
      <c r="E297" s="7">
        <f t="shared" si="22"/>
        <v>38.20242375787921</v>
      </c>
      <c r="F297" s="7">
        <f t="shared" si="23"/>
        <v>4.5346196904841989</v>
      </c>
      <c r="G297" s="7">
        <f t="shared" si="24"/>
        <v>20.562775737327012</v>
      </c>
    </row>
    <row r="298" spans="1:7" x14ac:dyDescent="0.25">
      <c r="A298" s="7">
        <v>3</v>
      </c>
      <c r="B298" s="7">
        <v>35.799999999999997</v>
      </c>
      <c r="C298" s="7">
        <f t="shared" si="20"/>
        <v>36.98529011393434</v>
      </c>
      <c r="D298" s="7">
        <f t="shared" si="21"/>
        <v>1.0935109304426334</v>
      </c>
      <c r="E298" s="7">
        <f t="shared" si="22"/>
        <v>1.1957661549975138</v>
      </c>
      <c r="F298" s="7">
        <f t="shared" si="23"/>
        <v>2.2788010443769764</v>
      </c>
      <c r="G298" s="7">
        <f t="shared" si="24"/>
        <v>5.1929341998535987</v>
      </c>
    </row>
    <row r="299" spans="1:7" x14ac:dyDescent="0.25">
      <c r="A299" s="7">
        <v>3</v>
      </c>
      <c r="B299" s="7">
        <v>35.731099999999998</v>
      </c>
      <c r="C299" s="7">
        <f t="shared" si="20"/>
        <v>36.98529011393434</v>
      </c>
      <c r="D299" s="7">
        <f t="shared" si="21"/>
        <v>1.0246109304426341</v>
      </c>
      <c r="E299" s="7">
        <f t="shared" si="22"/>
        <v>1.0498275587825203</v>
      </c>
      <c r="F299" s="7">
        <f t="shared" si="23"/>
        <v>2.2788010443769764</v>
      </c>
      <c r="G299" s="7">
        <f t="shared" si="24"/>
        <v>5.1929341998535987</v>
      </c>
    </row>
    <row r="300" spans="1:7" x14ac:dyDescent="0.25">
      <c r="A300" s="7">
        <v>3.5</v>
      </c>
      <c r="B300" s="7">
        <v>35.9</v>
      </c>
      <c r="C300" s="7">
        <f t="shared" si="20"/>
        <v>34.729471467827125</v>
      </c>
      <c r="D300" s="7">
        <f t="shared" si="21"/>
        <v>1.1935109304426348</v>
      </c>
      <c r="E300" s="7">
        <f t="shared" si="22"/>
        <v>1.4244683410860439</v>
      </c>
      <c r="F300" s="7">
        <f t="shared" si="23"/>
        <v>2.2982398269761006E-2</v>
      </c>
      <c r="G300" s="7">
        <f t="shared" si="24"/>
        <v>5.2819063022991372E-4</v>
      </c>
    </row>
    <row r="301" spans="1:7" x14ac:dyDescent="0.25">
      <c r="A301" s="7">
        <v>3</v>
      </c>
      <c r="B301" s="7">
        <v>34.9</v>
      </c>
      <c r="C301" s="7">
        <f t="shared" si="20"/>
        <v>36.98529011393434</v>
      </c>
      <c r="D301" s="7">
        <f t="shared" si="21"/>
        <v>0.19351093044263479</v>
      </c>
      <c r="E301" s="7">
        <f t="shared" si="22"/>
        <v>3.7446480200774242E-2</v>
      </c>
      <c r="F301" s="7">
        <f t="shared" si="23"/>
        <v>2.2788010443769764</v>
      </c>
      <c r="G301" s="7">
        <f t="shared" si="24"/>
        <v>5.1929341998535987</v>
      </c>
    </row>
    <row r="302" spans="1:7" x14ac:dyDescent="0.25">
      <c r="A302" s="7">
        <v>3.5</v>
      </c>
      <c r="B302" s="7">
        <v>33.9</v>
      </c>
      <c r="C302" s="7">
        <f t="shared" si="20"/>
        <v>34.729471467827125</v>
      </c>
      <c r="D302" s="7">
        <f t="shared" si="21"/>
        <v>-0.80648906955736521</v>
      </c>
      <c r="E302" s="7">
        <f t="shared" si="22"/>
        <v>0.65042461931550466</v>
      </c>
      <c r="F302" s="7">
        <f t="shared" si="23"/>
        <v>2.2982398269761006E-2</v>
      </c>
      <c r="G302" s="7">
        <f t="shared" si="24"/>
        <v>5.2819063022991372E-4</v>
      </c>
    </row>
    <row r="303" spans="1:7" x14ac:dyDescent="0.25">
      <c r="A303" s="7">
        <v>3.5</v>
      </c>
      <c r="B303" s="7">
        <v>34.6</v>
      </c>
      <c r="C303" s="7">
        <f t="shared" si="20"/>
        <v>34.729471467827125</v>
      </c>
      <c r="D303" s="7">
        <f t="shared" si="21"/>
        <v>-0.10648906955736237</v>
      </c>
      <c r="E303" s="7">
        <f t="shared" si="22"/>
        <v>1.1339921935192761E-2</v>
      </c>
      <c r="F303" s="7">
        <f t="shared" si="23"/>
        <v>2.2982398269761006E-2</v>
      </c>
      <c r="G303" s="7">
        <f t="shared" si="24"/>
        <v>5.2819063022991372E-4</v>
      </c>
    </row>
    <row r="304" spans="1:7" x14ac:dyDescent="0.25">
      <c r="A304" s="7">
        <v>6.3</v>
      </c>
      <c r="B304" s="7">
        <v>26.6722</v>
      </c>
      <c r="C304" s="7">
        <f t="shared" si="20"/>
        <v>22.096887049626687</v>
      </c>
      <c r="D304" s="7">
        <f t="shared" si="21"/>
        <v>-8.0342890695573637</v>
      </c>
      <c r="E304" s="7">
        <f t="shared" si="22"/>
        <v>64.549800853208922</v>
      </c>
      <c r="F304" s="7">
        <f t="shared" si="23"/>
        <v>-12.609602019930676</v>
      </c>
      <c r="G304" s="7">
        <f t="shared" si="24"/>
        <v>159.00206310103979</v>
      </c>
    </row>
    <row r="305" spans="1:7" x14ac:dyDescent="0.25">
      <c r="A305" s="7">
        <v>5.5</v>
      </c>
      <c r="B305" s="7">
        <v>29.2</v>
      </c>
      <c r="C305" s="7">
        <f t="shared" si="20"/>
        <v>25.706196883398242</v>
      </c>
      <c r="D305" s="7">
        <f t="shared" si="21"/>
        <v>-5.5064890695573645</v>
      </c>
      <c r="E305" s="7">
        <f t="shared" si="22"/>
        <v>30.32142187315473</v>
      </c>
      <c r="F305" s="7">
        <f t="shared" si="23"/>
        <v>-9.0002921861591219</v>
      </c>
      <c r="G305" s="7">
        <f t="shared" si="24"/>
        <v>81.00525943623694</v>
      </c>
    </row>
    <row r="306" spans="1:7" x14ac:dyDescent="0.25">
      <c r="A306" s="7">
        <v>5.5</v>
      </c>
      <c r="B306" s="7">
        <v>23.9</v>
      </c>
      <c r="C306" s="7">
        <f t="shared" si="20"/>
        <v>25.706196883398242</v>
      </c>
      <c r="D306" s="7">
        <f t="shared" si="21"/>
        <v>-10.806489069557365</v>
      </c>
      <c r="E306" s="7">
        <f t="shared" si="22"/>
        <v>116.78020601046281</v>
      </c>
      <c r="F306" s="7">
        <f t="shared" si="23"/>
        <v>-9.0002921861591219</v>
      </c>
      <c r="G306" s="7">
        <f t="shared" si="24"/>
        <v>81.00525943623694</v>
      </c>
    </row>
    <row r="307" spans="1:7" x14ac:dyDescent="0.25">
      <c r="A307" s="7">
        <v>6.3</v>
      </c>
      <c r="B307" s="7">
        <v>24.7</v>
      </c>
      <c r="C307" s="7">
        <f t="shared" si="20"/>
        <v>22.096887049626687</v>
      </c>
      <c r="D307" s="7">
        <f t="shared" si="21"/>
        <v>-10.006489069557365</v>
      </c>
      <c r="E307" s="7">
        <f t="shared" si="22"/>
        <v>100.12982349917101</v>
      </c>
      <c r="F307" s="7">
        <f t="shared" si="23"/>
        <v>-12.609602019930676</v>
      </c>
      <c r="G307" s="7">
        <f t="shared" si="24"/>
        <v>159.00206310103979</v>
      </c>
    </row>
    <row r="308" spans="1:7" x14ac:dyDescent="0.25">
      <c r="A308" s="7">
        <v>6</v>
      </c>
      <c r="B308" s="7">
        <v>23.4</v>
      </c>
      <c r="C308" s="7">
        <f t="shared" si="20"/>
        <v>23.450378237291019</v>
      </c>
      <c r="D308" s="7">
        <f t="shared" si="21"/>
        <v>-11.306489069557365</v>
      </c>
      <c r="E308" s="7">
        <f t="shared" si="22"/>
        <v>127.83669508002018</v>
      </c>
      <c r="F308" s="7">
        <f t="shared" si="23"/>
        <v>-11.256110832266344</v>
      </c>
      <c r="G308" s="7">
        <f t="shared" si="24"/>
        <v>126.70003106826374</v>
      </c>
    </row>
    <row r="309" spans="1:7" x14ac:dyDescent="0.25">
      <c r="A309" s="7">
        <v>5.5</v>
      </c>
      <c r="B309" s="7">
        <v>29</v>
      </c>
      <c r="C309" s="7">
        <f t="shared" si="20"/>
        <v>25.706196883398242</v>
      </c>
      <c r="D309" s="7">
        <f t="shared" si="21"/>
        <v>-5.7064890695573638</v>
      </c>
      <c r="E309" s="7">
        <f t="shared" si="22"/>
        <v>32.56401750097767</v>
      </c>
      <c r="F309" s="7">
        <f t="shared" si="23"/>
        <v>-9.0002921861591219</v>
      </c>
      <c r="G309" s="7">
        <f t="shared" si="24"/>
        <v>81.00525943623694</v>
      </c>
    </row>
    <row r="310" spans="1:7" x14ac:dyDescent="0.25">
      <c r="A310" s="7">
        <v>6.3</v>
      </c>
      <c r="B310" s="7">
        <v>24.8202</v>
      </c>
      <c r="C310" s="7">
        <f t="shared" si="20"/>
        <v>22.096887049626687</v>
      </c>
      <c r="D310" s="7">
        <f t="shared" si="21"/>
        <v>-9.886289069557364</v>
      </c>
      <c r="E310" s="7">
        <f t="shared" si="22"/>
        <v>97.738711566849403</v>
      </c>
      <c r="F310" s="7">
        <f t="shared" si="23"/>
        <v>-12.609602019930676</v>
      </c>
      <c r="G310" s="7">
        <f t="shared" si="24"/>
        <v>159.00206310103979</v>
      </c>
    </row>
    <row r="311" spans="1:7" x14ac:dyDescent="0.25">
      <c r="A311" s="7">
        <v>2</v>
      </c>
      <c r="B311" s="7">
        <v>42.936300000000003</v>
      </c>
      <c r="C311" s="7">
        <f t="shared" si="20"/>
        <v>41.496927406148785</v>
      </c>
      <c r="D311" s="7">
        <f t="shared" si="21"/>
        <v>8.229810930442639</v>
      </c>
      <c r="E311" s="7">
        <f t="shared" si="22"/>
        <v>67.729787950833142</v>
      </c>
      <c r="F311" s="7">
        <f t="shared" si="23"/>
        <v>6.7904383365914214</v>
      </c>
      <c r="G311" s="7">
        <f t="shared" si="24"/>
        <v>46.110052803050472</v>
      </c>
    </row>
    <row r="312" spans="1:7" x14ac:dyDescent="0.25">
      <c r="A312" s="7">
        <v>2</v>
      </c>
      <c r="B312" s="7">
        <v>42.457900000000002</v>
      </c>
      <c r="C312" s="7">
        <f t="shared" si="20"/>
        <v>41.496927406148785</v>
      </c>
      <c r="D312" s="7">
        <f t="shared" si="21"/>
        <v>7.7514109304426384</v>
      </c>
      <c r="E312" s="7">
        <f t="shared" si="22"/>
        <v>60.084371412585611</v>
      </c>
      <c r="F312" s="7">
        <f t="shared" si="23"/>
        <v>6.7904383365914214</v>
      </c>
      <c r="G312" s="7">
        <f t="shared" si="24"/>
        <v>46.110052803050472</v>
      </c>
    </row>
    <row r="313" spans="1:7" x14ac:dyDescent="0.25">
      <c r="A313" s="7">
        <v>2</v>
      </c>
      <c r="B313" s="7">
        <v>34.9</v>
      </c>
      <c r="C313" s="7">
        <f t="shared" si="20"/>
        <v>41.496927406148785</v>
      </c>
      <c r="D313" s="7">
        <f t="shared" si="21"/>
        <v>0.19351093044263479</v>
      </c>
      <c r="E313" s="7">
        <f t="shared" si="22"/>
        <v>3.7446480200774242E-2</v>
      </c>
      <c r="F313" s="7">
        <f t="shared" si="23"/>
        <v>6.7904383365914214</v>
      </c>
      <c r="G313" s="7">
        <f t="shared" si="24"/>
        <v>46.110052803050472</v>
      </c>
    </row>
    <row r="314" spans="1:7" x14ac:dyDescent="0.25">
      <c r="A314" s="7">
        <v>2.4</v>
      </c>
      <c r="B314" s="7">
        <v>38.876899999999999</v>
      </c>
      <c r="C314" s="7">
        <f t="shared" si="20"/>
        <v>39.692272489263011</v>
      </c>
      <c r="D314" s="7">
        <f t="shared" si="21"/>
        <v>4.1704109304426353</v>
      </c>
      <c r="E314" s="7">
        <f t="shared" si="22"/>
        <v>17.392327328755407</v>
      </c>
      <c r="F314" s="7">
        <f t="shared" si="23"/>
        <v>4.9857834197056476</v>
      </c>
      <c r="G314" s="7">
        <f t="shared" si="24"/>
        <v>24.858036308211741</v>
      </c>
    </row>
    <row r="315" spans="1:7" x14ac:dyDescent="0.25">
      <c r="A315" s="7">
        <v>2.4</v>
      </c>
      <c r="B315" s="7">
        <v>40.370600000000003</v>
      </c>
      <c r="C315" s="7">
        <f t="shared" si="20"/>
        <v>39.692272489263011</v>
      </c>
      <c r="D315" s="7">
        <f t="shared" si="21"/>
        <v>5.6641109304426394</v>
      </c>
      <c r="E315" s="7">
        <f t="shared" si="22"/>
        <v>32.082152632359779</v>
      </c>
      <c r="F315" s="7">
        <f t="shared" si="23"/>
        <v>4.9857834197056476</v>
      </c>
      <c r="G315" s="7">
        <f t="shared" si="24"/>
        <v>24.858036308211741</v>
      </c>
    </row>
    <row r="316" spans="1:7" x14ac:dyDescent="0.25">
      <c r="A316" s="7">
        <v>2</v>
      </c>
      <c r="B316" s="7">
        <v>30.6</v>
      </c>
      <c r="C316" s="7">
        <f t="shared" si="20"/>
        <v>41.496927406148785</v>
      </c>
      <c r="D316" s="7">
        <f t="shared" si="21"/>
        <v>-4.1064890695573624</v>
      </c>
      <c r="E316" s="7">
        <f t="shared" si="22"/>
        <v>16.863252478394092</v>
      </c>
      <c r="F316" s="7">
        <f t="shared" si="23"/>
        <v>6.7904383365914214</v>
      </c>
      <c r="G316" s="7">
        <f t="shared" si="24"/>
        <v>46.110052803050472</v>
      </c>
    </row>
    <row r="317" spans="1:7" x14ac:dyDescent="0.25">
      <c r="A317" s="7">
        <v>2</v>
      </c>
      <c r="B317" s="7">
        <v>31.1</v>
      </c>
      <c r="C317" s="7">
        <f t="shared" si="20"/>
        <v>41.496927406148785</v>
      </c>
      <c r="D317" s="7">
        <f t="shared" si="21"/>
        <v>-3.6064890695573624</v>
      </c>
      <c r="E317" s="7">
        <f t="shared" si="22"/>
        <v>13.006763408836729</v>
      </c>
      <c r="F317" s="7">
        <f t="shared" si="23"/>
        <v>6.7904383365914214</v>
      </c>
      <c r="G317" s="7">
        <f t="shared" si="24"/>
        <v>46.110052803050472</v>
      </c>
    </row>
    <row r="318" spans="1:7" x14ac:dyDescent="0.25">
      <c r="A318" s="7">
        <v>1.6</v>
      </c>
      <c r="B318" s="7">
        <v>47.9</v>
      </c>
      <c r="C318" s="7">
        <f t="shared" si="20"/>
        <v>43.301582323034559</v>
      </c>
      <c r="D318" s="7">
        <f t="shared" si="21"/>
        <v>13.193510930442635</v>
      </c>
      <c r="E318" s="7">
        <f t="shared" si="22"/>
        <v>174.06873067170929</v>
      </c>
      <c r="F318" s="7">
        <f t="shared" si="23"/>
        <v>8.5950932534771951</v>
      </c>
      <c r="G318" s="7">
        <f t="shared" si="24"/>
        <v>73.8756280359692</v>
      </c>
    </row>
    <row r="319" spans="1:7" x14ac:dyDescent="0.25">
      <c r="A319" s="7">
        <v>1.6</v>
      </c>
      <c r="B319" s="7">
        <v>48.9</v>
      </c>
      <c r="C319" s="7">
        <f t="shared" si="20"/>
        <v>43.301582323034559</v>
      </c>
      <c r="D319" s="7">
        <f t="shared" si="21"/>
        <v>14.193510930442635</v>
      </c>
      <c r="E319" s="7">
        <f t="shared" si="22"/>
        <v>201.45575253259454</v>
      </c>
      <c r="F319" s="7">
        <f t="shared" si="23"/>
        <v>8.5950932534771951</v>
      </c>
      <c r="G319" s="7">
        <f t="shared" si="24"/>
        <v>73.8756280359692</v>
      </c>
    </row>
    <row r="320" spans="1:7" x14ac:dyDescent="0.25">
      <c r="A320" s="7">
        <v>2.4</v>
      </c>
      <c r="B320" s="7">
        <v>42.8</v>
      </c>
      <c r="C320" s="7">
        <f t="shared" si="20"/>
        <v>39.692272489263011</v>
      </c>
      <c r="D320" s="7">
        <f t="shared" si="21"/>
        <v>8.0935109304426334</v>
      </c>
      <c r="E320" s="7">
        <f t="shared" si="22"/>
        <v>65.504919181194381</v>
      </c>
      <c r="F320" s="7">
        <f t="shared" si="23"/>
        <v>4.9857834197056476</v>
      </c>
      <c r="G320" s="7">
        <f t="shared" si="24"/>
        <v>24.858036308211741</v>
      </c>
    </row>
    <row r="321" spans="1:7" x14ac:dyDescent="0.25">
      <c r="A321" s="7">
        <v>2.4</v>
      </c>
      <c r="B321" s="7">
        <v>46.9</v>
      </c>
      <c r="C321" s="7">
        <f t="shared" si="20"/>
        <v>39.692272489263011</v>
      </c>
      <c r="D321" s="7">
        <f t="shared" si="21"/>
        <v>12.193510930442635</v>
      </c>
      <c r="E321" s="7">
        <f t="shared" si="22"/>
        <v>148.68170881082401</v>
      </c>
      <c r="F321" s="7">
        <f t="shared" si="23"/>
        <v>4.9857834197056476</v>
      </c>
      <c r="G321" s="7">
        <f t="shared" si="24"/>
        <v>24.858036308211741</v>
      </c>
    </row>
    <row r="322" spans="1:7" x14ac:dyDescent="0.25">
      <c r="A322" s="7">
        <v>2.4</v>
      </c>
      <c r="B322" s="7">
        <v>42.6</v>
      </c>
      <c r="C322" s="7">
        <f t="shared" si="20"/>
        <v>39.692272489263011</v>
      </c>
      <c r="D322" s="7">
        <f t="shared" si="21"/>
        <v>7.8935109304426376</v>
      </c>
      <c r="E322" s="7">
        <f t="shared" si="22"/>
        <v>62.307514809017398</v>
      </c>
      <c r="F322" s="7">
        <f t="shared" si="23"/>
        <v>4.9857834197056476</v>
      </c>
      <c r="G322" s="7">
        <f t="shared" si="24"/>
        <v>24.858036308211741</v>
      </c>
    </row>
    <row r="323" spans="1:7" x14ac:dyDescent="0.25">
      <c r="A323" s="7">
        <v>2.4</v>
      </c>
      <c r="B323" s="7">
        <v>46.8</v>
      </c>
      <c r="C323" s="7">
        <f t="shared" ref="C323:C386" si="25">$L$7*A323+$L$6</f>
        <v>39.692272489263011</v>
      </c>
      <c r="D323" s="7">
        <f t="shared" ref="D323:D386" si="26">B323-AVERAGE(B:B)</f>
        <v>12.093510930442633</v>
      </c>
      <c r="E323" s="7">
        <f t="shared" ref="E323:E386" si="27">D323^2</f>
        <v>146.25300662473543</v>
      </c>
      <c r="F323" s="7">
        <f t="shared" ref="F323:F386" si="28">C323-AVERAGE(B:B)</f>
        <v>4.9857834197056476</v>
      </c>
      <c r="G323" s="7">
        <f t="shared" ref="G323:G386" si="29">F323^2</f>
        <v>24.858036308211741</v>
      </c>
    </row>
    <row r="324" spans="1:7" x14ac:dyDescent="0.25">
      <c r="A324" s="7">
        <v>3.5</v>
      </c>
      <c r="B324" s="7">
        <v>40.299999999999997</v>
      </c>
      <c r="C324" s="7">
        <f t="shared" si="25"/>
        <v>34.729471467827125</v>
      </c>
      <c r="D324" s="7">
        <f t="shared" si="26"/>
        <v>5.5935109304426334</v>
      </c>
      <c r="E324" s="7">
        <f t="shared" si="27"/>
        <v>31.287364528981215</v>
      </c>
      <c r="F324" s="7">
        <f t="shared" si="28"/>
        <v>2.2982398269761006E-2</v>
      </c>
      <c r="G324" s="7">
        <f t="shared" si="29"/>
        <v>5.2819063022991372E-4</v>
      </c>
    </row>
    <row r="325" spans="1:7" x14ac:dyDescent="0.25">
      <c r="A325" s="7">
        <v>3.5</v>
      </c>
      <c r="B325" s="7">
        <v>41.2</v>
      </c>
      <c r="C325" s="7">
        <f t="shared" si="25"/>
        <v>34.729471467827125</v>
      </c>
      <c r="D325" s="7">
        <f t="shared" si="26"/>
        <v>6.4935109304426391</v>
      </c>
      <c r="E325" s="7">
        <f t="shared" si="27"/>
        <v>42.165684203778028</v>
      </c>
      <c r="F325" s="7">
        <f t="shared" si="28"/>
        <v>2.2982398269761006E-2</v>
      </c>
      <c r="G325" s="7">
        <f t="shared" si="29"/>
        <v>5.2819063022991372E-4</v>
      </c>
    </row>
    <row r="326" spans="1:7" x14ac:dyDescent="0.25">
      <c r="A326" s="7">
        <v>3.6</v>
      </c>
      <c r="B326" s="7">
        <v>35.6</v>
      </c>
      <c r="C326" s="7">
        <f t="shared" si="25"/>
        <v>34.278307738605676</v>
      </c>
      <c r="D326" s="7">
        <f t="shared" si="26"/>
        <v>0.89351093044263763</v>
      </c>
      <c r="E326" s="7">
        <f t="shared" si="27"/>
        <v>0.79836178282046799</v>
      </c>
      <c r="F326" s="7">
        <f t="shared" si="28"/>
        <v>-0.42818133095168776</v>
      </c>
      <c r="G326" s="7">
        <f t="shared" si="29"/>
        <v>0.18333925217555877</v>
      </c>
    </row>
    <row r="327" spans="1:7" x14ac:dyDescent="0.25">
      <c r="A327" s="7">
        <v>3.6</v>
      </c>
      <c r="B327" s="7">
        <v>31</v>
      </c>
      <c r="C327" s="7">
        <f t="shared" si="25"/>
        <v>34.278307738605676</v>
      </c>
      <c r="D327" s="7">
        <f t="shared" si="26"/>
        <v>-3.7064890695573638</v>
      </c>
      <c r="E327" s="7">
        <f t="shared" si="27"/>
        <v>13.738061222748213</v>
      </c>
      <c r="F327" s="7">
        <f t="shared" si="28"/>
        <v>-0.42818133095168776</v>
      </c>
      <c r="G327" s="7">
        <f t="shared" si="29"/>
        <v>0.18333925217555877</v>
      </c>
    </row>
    <row r="328" spans="1:7" x14ac:dyDescent="0.25">
      <c r="A328" s="7">
        <v>6.7</v>
      </c>
      <c r="B328" s="7">
        <v>24.2</v>
      </c>
      <c r="C328" s="7">
        <f t="shared" si="25"/>
        <v>20.29223213274091</v>
      </c>
      <c r="D328" s="7">
        <f t="shared" si="26"/>
        <v>-10.506489069557365</v>
      </c>
      <c r="E328" s="7">
        <f t="shared" si="27"/>
        <v>110.38631256872837</v>
      </c>
      <c r="F328" s="7">
        <f t="shared" si="28"/>
        <v>-14.414256936816454</v>
      </c>
      <c r="G328" s="7">
        <f t="shared" si="29"/>
        <v>207.77080304056125</v>
      </c>
    </row>
    <row r="329" spans="1:7" x14ac:dyDescent="0.25">
      <c r="A329" s="7">
        <v>6.7</v>
      </c>
      <c r="B329" s="7">
        <v>24.2</v>
      </c>
      <c r="C329" s="7">
        <f t="shared" si="25"/>
        <v>20.29223213274091</v>
      </c>
      <c r="D329" s="7">
        <f t="shared" si="26"/>
        <v>-10.506489069557365</v>
      </c>
      <c r="E329" s="7">
        <f t="shared" si="27"/>
        <v>110.38631256872837</v>
      </c>
      <c r="F329" s="7">
        <f t="shared" si="28"/>
        <v>-14.414256936816454</v>
      </c>
      <c r="G329" s="7">
        <f t="shared" si="29"/>
        <v>207.77080304056125</v>
      </c>
    </row>
    <row r="330" spans="1:7" x14ac:dyDescent="0.25">
      <c r="A330" s="7">
        <v>2</v>
      </c>
      <c r="B330" s="7">
        <v>37.1</v>
      </c>
      <c r="C330" s="7">
        <f t="shared" si="25"/>
        <v>41.496927406148785</v>
      </c>
      <c r="D330" s="7">
        <f t="shared" si="26"/>
        <v>2.3935109304426376</v>
      </c>
      <c r="E330" s="7">
        <f t="shared" si="27"/>
        <v>5.7288945741483808</v>
      </c>
      <c r="F330" s="7">
        <f t="shared" si="28"/>
        <v>6.7904383365914214</v>
      </c>
      <c r="G330" s="7">
        <f t="shared" si="29"/>
        <v>46.110052803050472</v>
      </c>
    </row>
    <row r="331" spans="1:7" x14ac:dyDescent="0.25">
      <c r="A331" s="7">
        <v>2</v>
      </c>
      <c r="B331" s="7">
        <v>41.113199999999999</v>
      </c>
      <c r="C331" s="7">
        <f t="shared" si="25"/>
        <v>41.496927406148785</v>
      </c>
      <c r="D331" s="7">
        <f t="shared" si="26"/>
        <v>6.4067109304426353</v>
      </c>
      <c r="E331" s="7">
        <f t="shared" si="27"/>
        <v>41.045944946253137</v>
      </c>
      <c r="F331" s="7">
        <f t="shared" si="28"/>
        <v>6.7904383365914214</v>
      </c>
      <c r="G331" s="7">
        <f t="shared" si="29"/>
        <v>46.110052803050472</v>
      </c>
    </row>
    <row r="332" spans="1:7" x14ac:dyDescent="0.25">
      <c r="A332" s="7">
        <v>2</v>
      </c>
      <c r="B332" s="7">
        <v>38.462699999999998</v>
      </c>
      <c r="C332" s="7">
        <f t="shared" si="25"/>
        <v>41.496927406148785</v>
      </c>
      <c r="D332" s="7">
        <f t="shared" si="26"/>
        <v>3.7562109304426343</v>
      </c>
      <c r="E332" s="7">
        <f t="shared" si="27"/>
        <v>14.109120553976721</v>
      </c>
      <c r="F332" s="7">
        <f t="shared" si="28"/>
        <v>6.7904383365914214</v>
      </c>
      <c r="G332" s="7">
        <f t="shared" si="29"/>
        <v>46.110052803050472</v>
      </c>
    </row>
    <row r="333" spans="1:7" x14ac:dyDescent="0.25">
      <c r="A333" s="7">
        <v>2</v>
      </c>
      <c r="B333" s="7">
        <v>43.1</v>
      </c>
      <c r="C333" s="7">
        <f t="shared" si="25"/>
        <v>41.496927406148785</v>
      </c>
      <c r="D333" s="7">
        <f t="shared" si="26"/>
        <v>8.3935109304426376</v>
      </c>
      <c r="E333" s="7">
        <f t="shared" si="27"/>
        <v>70.451025739460036</v>
      </c>
      <c r="F333" s="7">
        <f t="shared" si="28"/>
        <v>6.7904383365914214</v>
      </c>
      <c r="G333" s="7">
        <f t="shared" si="29"/>
        <v>46.110052803050472</v>
      </c>
    </row>
    <row r="334" spans="1:7" x14ac:dyDescent="0.25">
      <c r="A334" s="7">
        <v>2</v>
      </c>
      <c r="B334" s="7">
        <v>38.499699999999997</v>
      </c>
      <c r="C334" s="7">
        <f t="shared" si="25"/>
        <v>41.496927406148785</v>
      </c>
      <c r="D334" s="7">
        <f t="shared" si="26"/>
        <v>3.7932109304426334</v>
      </c>
      <c r="E334" s="7">
        <f t="shared" si="27"/>
        <v>14.388449162829469</v>
      </c>
      <c r="F334" s="7">
        <f t="shared" si="28"/>
        <v>6.7904383365914214</v>
      </c>
      <c r="G334" s="7">
        <f t="shared" si="29"/>
        <v>46.110052803050472</v>
      </c>
    </row>
    <row r="335" spans="1:7" x14ac:dyDescent="0.25">
      <c r="A335" s="7">
        <v>2.5</v>
      </c>
      <c r="B335" s="7">
        <v>37.070999999999998</v>
      </c>
      <c r="C335" s="7">
        <f t="shared" si="25"/>
        <v>39.241108760041563</v>
      </c>
      <c r="D335" s="7">
        <f t="shared" si="26"/>
        <v>2.3645109304426342</v>
      </c>
      <c r="E335" s="7">
        <f t="shared" si="27"/>
        <v>5.5909119401826919</v>
      </c>
      <c r="F335" s="7">
        <f t="shared" si="28"/>
        <v>4.5346196904841989</v>
      </c>
      <c r="G335" s="7">
        <f t="shared" si="29"/>
        <v>20.562775737327012</v>
      </c>
    </row>
    <row r="336" spans="1:7" x14ac:dyDescent="0.25">
      <c r="A336" s="7">
        <v>2.5</v>
      </c>
      <c r="B336" s="7">
        <v>35.922600000000003</v>
      </c>
      <c r="C336" s="7">
        <f t="shared" si="25"/>
        <v>39.241108760041563</v>
      </c>
      <c r="D336" s="7">
        <f t="shared" si="26"/>
        <v>1.216110930442639</v>
      </c>
      <c r="E336" s="7">
        <f t="shared" si="27"/>
        <v>1.4789257951420611</v>
      </c>
      <c r="F336" s="7">
        <f t="shared" si="28"/>
        <v>4.5346196904841989</v>
      </c>
      <c r="G336" s="7">
        <f t="shared" si="29"/>
        <v>20.562775737327012</v>
      </c>
    </row>
    <row r="337" spans="1:7" x14ac:dyDescent="0.25">
      <c r="A337" s="7">
        <v>2.5</v>
      </c>
      <c r="B337" s="7">
        <v>34.143500000000003</v>
      </c>
      <c r="C337" s="7">
        <f t="shared" si="25"/>
        <v>39.241108760041563</v>
      </c>
      <c r="D337" s="7">
        <f t="shared" si="26"/>
        <v>-0.56298906955736072</v>
      </c>
      <c r="E337" s="7">
        <f t="shared" si="27"/>
        <v>0.31695669244106273</v>
      </c>
      <c r="F337" s="7">
        <f t="shared" si="28"/>
        <v>4.5346196904841989</v>
      </c>
      <c r="G337" s="7">
        <f t="shared" si="29"/>
        <v>20.562775737327012</v>
      </c>
    </row>
    <row r="338" spans="1:7" x14ac:dyDescent="0.25">
      <c r="A338" s="7">
        <v>2.5</v>
      </c>
      <c r="B338" s="7">
        <v>32.910299999999999</v>
      </c>
      <c r="C338" s="7">
        <f t="shared" si="25"/>
        <v>39.241108760041563</v>
      </c>
      <c r="D338" s="7">
        <f t="shared" si="26"/>
        <v>-1.7961890695573643</v>
      </c>
      <c r="E338" s="7">
        <f t="shared" si="27"/>
        <v>3.2262951735973502</v>
      </c>
      <c r="F338" s="7">
        <f t="shared" si="28"/>
        <v>4.5346196904841989</v>
      </c>
      <c r="G338" s="7">
        <f t="shared" si="29"/>
        <v>20.562775737327012</v>
      </c>
    </row>
    <row r="339" spans="1:7" x14ac:dyDescent="0.25">
      <c r="A339" s="7">
        <v>2.4</v>
      </c>
      <c r="B339" s="7">
        <v>42.3947</v>
      </c>
      <c r="C339" s="7">
        <f t="shared" si="25"/>
        <v>39.692272489263011</v>
      </c>
      <c r="D339" s="7">
        <f t="shared" si="26"/>
        <v>7.6882109304426365</v>
      </c>
      <c r="E339" s="7">
        <f t="shared" si="27"/>
        <v>59.108587310977633</v>
      </c>
      <c r="F339" s="7">
        <f t="shared" si="28"/>
        <v>4.9857834197056476</v>
      </c>
      <c r="G339" s="7">
        <f t="shared" si="29"/>
        <v>24.858036308211741</v>
      </c>
    </row>
    <row r="340" spans="1:7" x14ac:dyDescent="0.25">
      <c r="A340" s="7">
        <v>2.4</v>
      </c>
      <c r="B340" s="7">
        <v>41.395899999999997</v>
      </c>
      <c r="C340" s="7">
        <f t="shared" si="25"/>
        <v>39.692272489263011</v>
      </c>
      <c r="D340" s="7">
        <f t="shared" si="26"/>
        <v>6.6894109304426337</v>
      </c>
      <c r="E340" s="7">
        <f t="shared" si="27"/>
        <v>44.74821859632538</v>
      </c>
      <c r="F340" s="7">
        <f t="shared" si="28"/>
        <v>4.9857834197056476</v>
      </c>
      <c r="G340" s="7">
        <f t="shared" si="29"/>
        <v>24.858036308211741</v>
      </c>
    </row>
    <row r="341" spans="1:7" x14ac:dyDescent="0.25">
      <c r="A341" s="7">
        <v>2.4</v>
      </c>
      <c r="B341" s="7">
        <v>40.832099999999997</v>
      </c>
      <c r="C341" s="7">
        <f t="shared" si="25"/>
        <v>39.692272489263011</v>
      </c>
      <c r="D341" s="7">
        <f t="shared" si="26"/>
        <v>6.1256109304426332</v>
      </c>
      <c r="E341" s="7">
        <f t="shared" si="27"/>
        <v>37.523109271158262</v>
      </c>
      <c r="F341" s="7">
        <f t="shared" si="28"/>
        <v>4.9857834197056476</v>
      </c>
      <c r="G341" s="7">
        <f t="shared" si="29"/>
        <v>24.858036308211741</v>
      </c>
    </row>
    <row r="342" spans="1:7" x14ac:dyDescent="0.25">
      <c r="A342" s="7">
        <v>2.4</v>
      </c>
      <c r="B342" s="7">
        <v>44.081800000000001</v>
      </c>
      <c r="C342" s="7">
        <f t="shared" si="25"/>
        <v>39.692272489263011</v>
      </c>
      <c r="D342" s="7">
        <f t="shared" si="26"/>
        <v>9.3753109304426374</v>
      </c>
      <c r="E342" s="7">
        <f t="shared" si="27"/>
        <v>87.896455042477186</v>
      </c>
      <c r="F342" s="7">
        <f t="shared" si="28"/>
        <v>4.9857834197056476</v>
      </c>
      <c r="G342" s="7">
        <f t="shared" si="29"/>
        <v>24.858036308211741</v>
      </c>
    </row>
    <row r="343" spans="1:7" x14ac:dyDescent="0.25">
      <c r="A343" s="7">
        <v>2.4</v>
      </c>
      <c r="B343" s="7">
        <v>43.003500000000003</v>
      </c>
      <c r="C343" s="7">
        <f t="shared" si="25"/>
        <v>39.692272489263011</v>
      </c>
      <c r="D343" s="7">
        <f t="shared" si="26"/>
        <v>8.2970109304426387</v>
      </c>
      <c r="E343" s="7">
        <f t="shared" si="27"/>
        <v>68.840390379884624</v>
      </c>
      <c r="F343" s="7">
        <f t="shared" si="28"/>
        <v>4.9857834197056476</v>
      </c>
      <c r="G343" s="7">
        <f t="shared" si="29"/>
        <v>24.858036308211741</v>
      </c>
    </row>
    <row r="344" spans="1:7" x14ac:dyDescent="0.25">
      <c r="A344" s="7">
        <v>2.4</v>
      </c>
      <c r="B344" s="7">
        <v>41.585799999999999</v>
      </c>
      <c r="C344" s="7">
        <f t="shared" si="25"/>
        <v>39.692272489263011</v>
      </c>
      <c r="D344" s="7">
        <f t="shared" si="26"/>
        <v>6.8793109304426352</v>
      </c>
      <c r="E344" s="7">
        <f t="shared" si="27"/>
        <v>47.324918877707518</v>
      </c>
      <c r="F344" s="7">
        <f t="shared" si="28"/>
        <v>4.9857834197056476</v>
      </c>
      <c r="G344" s="7">
        <f t="shared" si="29"/>
        <v>24.858036308211741</v>
      </c>
    </row>
    <row r="345" spans="1:7" x14ac:dyDescent="0.25">
      <c r="A345" s="7">
        <v>2</v>
      </c>
      <c r="B345" s="7">
        <v>46.362900000000003</v>
      </c>
      <c r="C345" s="7">
        <f t="shared" si="25"/>
        <v>41.496927406148785</v>
      </c>
      <c r="D345" s="7">
        <f t="shared" si="26"/>
        <v>11.65641093044264</v>
      </c>
      <c r="E345" s="7">
        <f t="shared" si="27"/>
        <v>135.87191577934263</v>
      </c>
      <c r="F345" s="7">
        <f t="shared" si="28"/>
        <v>6.7904383365914214</v>
      </c>
      <c r="G345" s="7">
        <f t="shared" si="29"/>
        <v>46.110052803050472</v>
      </c>
    </row>
    <row r="346" spans="1:7" x14ac:dyDescent="0.25">
      <c r="A346" s="7">
        <v>2</v>
      </c>
      <c r="B346" s="7">
        <v>45.190100000000001</v>
      </c>
      <c r="C346" s="7">
        <f t="shared" si="25"/>
        <v>41.496927406148785</v>
      </c>
      <c r="D346" s="7">
        <f t="shared" si="26"/>
        <v>10.483610930442637</v>
      </c>
      <c r="E346" s="7">
        <f t="shared" si="27"/>
        <v>109.90609814089633</v>
      </c>
      <c r="F346" s="7">
        <f t="shared" si="28"/>
        <v>6.7904383365914214</v>
      </c>
      <c r="G346" s="7">
        <f t="shared" si="29"/>
        <v>46.110052803050472</v>
      </c>
    </row>
    <row r="347" spans="1:7" x14ac:dyDescent="0.25">
      <c r="A347" s="7">
        <v>2</v>
      </c>
      <c r="B347" s="7">
        <v>44.707999999999998</v>
      </c>
      <c r="C347" s="7">
        <f t="shared" si="25"/>
        <v>41.496927406148785</v>
      </c>
      <c r="D347" s="7">
        <f t="shared" si="26"/>
        <v>10.001510930442635</v>
      </c>
      <c r="E347" s="7">
        <f t="shared" si="27"/>
        <v>100.03022089176349</v>
      </c>
      <c r="F347" s="7">
        <f t="shared" si="28"/>
        <v>6.7904383365914214</v>
      </c>
      <c r="G347" s="7">
        <f t="shared" si="29"/>
        <v>46.110052803050472</v>
      </c>
    </row>
    <row r="348" spans="1:7" x14ac:dyDescent="0.25">
      <c r="A348" s="7">
        <v>2</v>
      </c>
      <c r="B348" s="7">
        <v>41.566099999999999</v>
      </c>
      <c r="C348" s="7">
        <f t="shared" si="25"/>
        <v>41.496927406148785</v>
      </c>
      <c r="D348" s="7">
        <f t="shared" si="26"/>
        <v>6.8596109304426349</v>
      </c>
      <c r="E348" s="7">
        <f t="shared" si="27"/>
        <v>47.054262117048069</v>
      </c>
      <c r="F348" s="7">
        <f t="shared" si="28"/>
        <v>6.7904383365914214</v>
      </c>
      <c r="G348" s="7">
        <f t="shared" si="29"/>
        <v>46.110052803050472</v>
      </c>
    </row>
    <row r="349" spans="1:7" x14ac:dyDescent="0.25">
      <c r="A349" s="7">
        <v>1.8</v>
      </c>
      <c r="B349" s="7">
        <v>48.4</v>
      </c>
      <c r="C349" s="7">
        <f t="shared" si="25"/>
        <v>42.399254864591676</v>
      </c>
      <c r="D349" s="7">
        <f t="shared" si="26"/>
        <v>13.693510930442635</v>
      </c>
      <c r="E349" s="7">
        <f t="shared" si="27"/>
        <v>187.5122416021519</v>
      </c>
      <c r="F349" s="7">
        <f t="shared" si="28"/>
        <v>7.6927657950343118</v>
      </c>
      <c r="G349" s="7">
        <f t="shared" si="29"/>
        <v>59.178645577249888</v>
      </c>
    </row>
    <row r="350" spans="1:7" x14ac:dyDescent="0.25">
      <c r="A350" s="7">
        <v>1.8</v>
      </c>
      <c r="B350" s="7">
        <v>50</v>
      </c>
      <c r="C350" s="7">
        <f t="shared" si="25"/>
        <v>42.399254864591676</v>
      </c>
      <c r="D350" s="7">
        <f t="shared" si="26"/>
        <v>15.293510930442636</v>
      </c>
      <c r="E350" s="7">
        <f t="shared" si="27"/>
        <v>233.89147657956838</v>
      </c>
      <c r="F350" s="7">
        <f t="shared" si="28"/>
        <v>7.6927657950343118</v>
      </c>
      <c r="G350" s="7">
        <f t="shared" si="29"/>
        <v>59.178645577249888</v>
      </c>
    </row>
    <row r="351" spans="1:7" x14ac:dyDescent="0.25">
      <c r="A351" s="7">
        <v>2.4</v>
      </c>
      <c r="B351" s="7">
        <v>42.2</v>
      </c>
      <c r="C351" s="7">
        <f t="shared" si="25"/>
        <v>39.692272489263011</v>
      </c>
      <c r="D351" s="7">
        <f t="shared" si="26"/>
        <v>7.4935109304426391</v>
      </c>
      <c r="E351" s="7">
        <f t="shared" si="27"/>
        <v>56.152706064663306</v>
      </c>
      <c r="F351" s="7">
        <f t="shared" si="28"/>
        <v>4.9857834197056476</v>
      </c>
      <c r="G351" s="7">
        <f t="shared" si="29"/>
        <v>24.858036308211741</v>
      </c>
    </row>
    <row r="352" spans="1:7" x14ac:dyDescent="0.25">
      <c r="A352" s="7">
        <v>2.4</v>
      </c>
      <c r="B352" s="7">
        <v>42.6</v>
      </c>
      <c r="C352" s="7">
        <f t="shared" si="25"/>
        <v>39.692272489263011</v>
      </c>
      <c r="D352" s="7">
        <f t="shared" si="26"/>
        <v>7.8935109304426376</v>
      </c>
      <c r="E352" s="7">
        <f t="shared" si="27"/>
        <v>62.307514809017398</v>
      </c>
      <c r="F352" s="7">
        <f t="shared" si="28"/>
        <v>4.9857834197056476</v>
      </c>
      <c r="G352" s="7">
        <f t="shared" si="29"/>
        <v>24.858036308211741</v>
      </c>
    </row>
    <row r="353" spans="1:7" x14ac:dyDescent="0.25">
      <c r="A353" s="7">
        <v>2</v>
      </c>
      <c r="B353" s="7">
        <v>42</v>
      </c>
      <c r="C353" s="7">
        <f t="shared" si="25"/>
        <v>41.496927406148785</v>
      </c>
      <c r="D353" s="7">
        <f t="shared" si="26"/>
        <v>7.2935109304426362</v>
      </c>
      <c r="E353" s="7">
        <f t="shared" si="27"/>
        <v>53.195301692486211</v>
      </c>
      <c r="F353" s="7">
        <f t="shared" si="28"/>
        <v>6.7904383365914214</v>
      </c>
      <c r="G353" s="7">
        <f t="shared" si="29"/>
        <v>46.110052803050472</v>
      </c>
    </row>
    <row r="354" spans="1:7" x14ac:dyDescent="0.25">
      <c r="A354" s="7">
        <v>2</v>
      </c>
      <c r="B354" s="7">
        <v>41.521000000000001</v>
      </c>
      <c r="C354" s="7">
        <f t="shared" si="25"/>
        <v>41.496927406148785</v>
      </c>
      <c r="D354" s="7">
        <f t="shared" si="26"/>
        <v>6.814510930442637</v>
      </c>
      <c r="E354" s="7">
        <f t="shared" si="27"/>
        <v>46.437559221122171</v>
      </c>
      <c r="F354" s="7">
        <f t="shared" si="28"/>
        <v>6.7904383365914214</v>
      </c>
      <c r="G354" s="7">
        <f t="shared" si="29"/>
        <v>46.110052803050472</v>
      </c>
    </row>
    <row r="355" spans="1:7" x14ac:dyDescent="0.25">
      <c r="A355" s="7">
        <v>3.6</v>
      </c>
      <c r="B355" s="7">
        <v>35.1</v>
      </c>
      <c r="C355" s="7">
        <f t="shared" si="25"/>
        <v>34.278307738605676</v>
      </c>
      <c r="D355" s="7">
        <f t="shared" si="26"/>
        <v>0.39351093044263763</v>
      </c>
      <c r="E355" s="7">
        <f t="shared" si="27"/>
        <v>0.15485085237783039</v>
      </c>
      <c r="F355" s="7">
        <f t="shared" si="28"/>
        <v>-0.42818133095168776</v>
      </c>
      <c r="G355" s="7">
        <f t="shared" si="29"/>
        <v>0.18333925217555877</v>
      </c>
    </row>
    <row r="356" spans="1:7" x14ac:dyDescent="0.25">
      <c r="A356" s="7">
        <v>3.6</v>
      </c>
      <c r="B356" s="7">
        <v>33.5</v>
      </c>
      <c r="C356" s="7">
        <f t="shared" si="25"/>
        <v>34.278307738605676</v>
      </c>
      <c r="D356" s="7">
        <f t="shared" si="26"/>
        <v>-1.2064890695573638</v>
      </c>
      <c r="E356" s="7">
        <f t="shared" si="27"/>
        <v>1.4556158749613934</v>
      </c>
      <c r="F356" s="7">
        <f t="shared" si="28"/>
        <v>-0.42818133095168776</v>
      </c>
      <c r="G356" s="7">
        <f t="shared" si="29"/>
        <v>0.18333925217555877</v>
      </c>
    </row>
    <row r="357" spans="1:7" x14ac:dyDescent="0.25">
      <c r="A357" s="7">
        <v>2</v>
      </c>
      <c r="B357" s="7">
        <v>60.1</v>
      </c>
      <c r="C357" s="7">
        <f t="shared" si="25"/>
        <v>41.496927406148785</v>
      </c>
      <c r="D357" s="7">
        <f t="shared" si="26"/>
        <v>25.393510930442638</v>
      </c>
      <c r="E357" s="7">
        <f t="shared" si="27"/>
        <v>644.83039737450974</v>
      </c>
      <c r="F357" s="7">
        <f t="shared" si="28"/>
        <v>6.7904383365914214</v>
      </c>
      <c r="G357" s="7">
        <f t="shared" si="29"/>
        <v>46.110052803050472</v>
      </c>
    </row>
    <row r="358" spans="1:7" x14ac:dyDescent="0.25">
      <c r="A358" s="7">
        <v>2</v>
      </c>
      <c r="B358" s="7">
        <v>58.534999999999997</v>
      </c>
      <c r="C358" s="7">
        <f t="shared" si="25"/>
        <v>41.496927406148785</v>
      </c>
      <c r="D358" s="7">
        <f t="shared" si="26"/>
        <v>23.828510930442633</v>
      </c>
      <c r="E358" s="7">
        <f t="shared" si="27"/>
        <v>567.79793316222401</v>
      </c>
      <c r="F358" s="7">
        <f t="shared" si="28"/>
        <v>6.7904383365914214</v>
      </c>
      <c r="G358" s="7">
        <f t="shared" si="29"/>
        <v>46.110052803050472</v>
      </c>
    </row>
    <row r="359" spans="1:7" x14ac:dyDescent="0.25">
      <c r="A359" s="7">
        <v>2.5</v>
      </c>
      <c r="B359" s="7">
        <v>39.614699999999999</v>
      </c>
      <c r="C359" s="7">
        <f t="shared" si="25"/>
        <v>39.241108760041563</v>
      </c>
      <c r="D359" s="7">
        <f t="shared" si="26"/>
        <v>4.9082109304426353</v>
      </c>
      <c r="E359" s="7">
        <f t="shared" si="27"/>
        <v>24.090534537716561</v>
      </c>
      <c r="F359" s="7">
        <f t="shared" si="28"/>
        <v>4.5346196904841989</v>
      </c>
      <c r="G359" s="7">
        <f t="shared" si="29"/>
        <v>20.562775737327012</v>
      </c>
    </row>
    <row r="360" spans="1:7" x14ac:dyDescent="0.25">
      <c r="A360" s="7">
        <v>2.5</v>
      </c>
      <c r="B360" s="7">
        <v>40.240900000000003</v>
      </c>
      <c r="C360" s="7">
        <f t="shared" si="25"/>
        <v>39.241108760041563</v>
      </c>
      <c r="D360" s="7">
        <f t="shared" si="26"/>
        <v>5.5344109304426397</v>
      </c>
      <c r="E360" s="7">
        <f t="shared" si="27"/>
        <v>30.629704347002964</v>
      </c>
      <c r="F360" s="7">
        <f t="shared" si="28"/>
        <v>4.5346196904841989</v>
      </c>
      <c r="G360" s="7">
        <f t="shared" si="29"/>
        <v>20.562775737327012</v>
      </c>
    </row>
    <row r="361" spans="1:7" x14ac:dyDescent="0.25">
      <c r="A361" s="7">
        <v>2</v>
      </c>
      <c r="B361" s="7">
        <v>43.541400000000003</v>
      </c>
      <c r="C361" s="7">
        <f t="shared" si="25"/>
        <v>41.496927406148785</v>
      </c>
      <c r="D361" s="7">
        <f t="shared" si="26"/>
        <v>8.8349109304426392</v>
      </c>
      <c r="E361" s="7">
        <f t="shared" si="27"/>
        <v>78.055651148854821</v>
      </c>
      <c r="F361" s="7">
        <f t="shared" si="28"/>
        <v>6.7904383365914214</v>
      </c>
      <c r="G361" s="7">
        <f t="shared" si="29"/>
        <v>46.110052803050472</v>
      </c>
    </row>
    <row r="362" spans="1:7" x14ac:dyDescent="0.25">
      <c r="A362" s="7">
        <v>2</v>
      </c>
      <c r="B362" s="7">
        <v>41.521000000000001</v>
      </c>
      <c r="C362" s="7">
        <f t="shared" si="25"/>
        <v>41.496927406148785</v>
      </c>
      <c r="D362" s="7">
        <f t="shared" si="26"/>
        <v>6.814510930442637</v>
      </c>
      <c r="E362" s="7">
        <f t="shared" si="27"/>
        <v>46.437559221122171</v>
      </c>
      <c r="F362" s="7">
        <f t="shared" si="28"/>
        <v>6.7904383365914214</v>
      </c>
      <c r="G362" s="7">
        <f t="shared" si="29"/>
        <v>46.110052803050472</v>
      </c>
    </row>
    <row r="363" spans="1:7" x14ac:dyDescent="0.25">
      <c r="A363" s="7">
        <v>2</v>
      </c>
      <c r="B363" s="7">
        <v>43.541400000000003</v>
      </c>
      <c r="C363" s="7">
        <f t="shared" si="25"/>
        <v>41.496927406148785</v>
      </c>
      <c r="D363" s="7">
        <f t="shared" si="26"/>
        <v>8.8349109304426392</v>
      </c>
      <c r="E363" s="7">
        <f t="shared" si="27"/>
        <v>78.055651148854821</v>
      </c>
      <c r="F363" s="7">
        <f t="shared" si="28"/>
        <v>6.7904383365914214</v>
      </c>
      <c r="G363" s="7">
        <f t="shared" si="29"/>
        <v>46.110052803050472</v>
      </c>
    </row>
    <row r="364" spans="1:7" x14ac:dyDescent="0.25">
      <c r="A364" s="7">
        <v>2</v>
      </c>
      <c r="B364" s="7">
        <v>41.521000000000001</v>
      </c>
      <c r="C364" s="7">
        <f t="shared" si="25"/>
        <v>41.496927406148785</v>
      </c>
      <c r="D364" s="7">
        <f t="shared" si="26"/>
        <v>6.814510930442637</v>
      </c>
      <c r="E364" s="7">
        <f t="shared" si="27"/>
        <v>46.437559221122171</v>
      </c>
      <c r="F364" s="7">
        <f t="shared" si="28"/>
        <v>6.7904383365914214</v>
      </c>
      <c r="G364" s="7">
        <f t="shared" si="29"/>
        <v>46.110052803050472</v>
      </c>
    </row>
    <row r="365" spans="1:7" x14ac:dyDescent="0.25">
      <c r="A365" s="7">
        <v>2</v>
      </c>
      <c r="B365" s="7">
        <v>60.1</v>
      </c>
      <c r="C365" s="7">
        <f t="shared" si="25"/>
        <v>41.496927406148785</v>
      </c>
      <c r="D365" s="7">
        <f t="shared" si="26"/>
        <v>25.393510930442638</v>
      </c>
      <c r="E365" s="7">
        <f t="shared" si="27"/>
        <v>644.83039737450974</v>
      </c>
      <c r="F365" s="7">
        <f t="shared" si="28"/>
        <v>6.7904383365914214</v>
      </c>
      <c r="G365" s="7">
        <f t="shared" si="29"/>
        <v>46.110052803050472</v>
      </c>
    </row>
    <row r="366" spans="1:7" x14ac:dyDescent="0.25">
      <c r="A366" s="7">
        <v>2</v>
      </c>
      <c r="B366" s="7">
        <v>58.534999999999997</v>
      </c>
      <c r="C366" s="7">
        <f t="shared" si="25"/>
        <v>41.496927406148785</v>
      </c>
      <c r="D366" s="7">
        <f t="shared" si="26"/>
        <v>23.828510930442633</v>
      </c>
      <c r="E366" s="7">
        <f t="shared" si="27"/>
        <v>567.79793316222401</v>
      </c>
      <c r="F366" s="7">
        <f t="shared" si="28"/>
        <v>6.7904383365914214</v>
      </c>
      <c r="G366" s="7">
        <f t="shared" si="29"/>
        <v>46.110052803050472</v>
      </c>
    </row>
    <row r="367" spans="1:7" x14ac:dyDescent="0.25">
      <c r="A367" s="7">
        <v>2.5</v>
      </c>
      <c r="B367" s="7">
        <v>39.571399999999997</v>
      </c>
      <c r="C367" s="7">
        <f t="shared" si="25"/>
        <v>39.241108760041563</v>
      </c>
      <c r="D367" s="7">
        <f t="shared" si="26"/>
        <v>4.8649109304426332</v>
      </c>
      <c r="E367" s="7">
        <f t="shared" si="27"/>
        <v>23.667358361140206</v>
      </c>
      <c r="F367" s="7">
        <f t="shared" si="28"/>
        <v>4.5346196904841989</v>
      </c>
      <c r="G367" s="7">
        <f t="shared" si="29"/>
        <v>20.562775737327012</v>
      </c>
    </row>
    <row r="368" spans="1:7" x14ac:dyDescent="0.25">
      <c r="A368" s="7">
        <v>2.5</v>
      </c>
      <c r="B368" s="7">
        <v>40.0169</v>
      </c>
      <c r="C368" s="7">
        <f t="shared" si="25"/>
        <v>39.241108760041563</v>
      </c>
      <c r="D368" s="7">
        <f t="shared" si="26"/>
        <v>5.3104109304426359</v>
      </c>
      <c r="E368" s="7">
        <f t="shared" si="27"/>
        <v>28.200464250164622</v>
      </c>
      <c r="F368" s="7">
        <f t="shared" si="28"/>
        <v>4.5346196904841989</v>
      </c>
      <c r="G368" s="7">
        <f t="shared" si="29"/>
        <v>20.562775737327012</v>
      </c>
    </row>
    <row r="369" spans="1:7" x14ac:dyDescent="0.25">
      <c r="A369" s="7">
        <v>2.4</v>
      </c>
      <c r="B369" s="7">
        <v>39.347999999999999</v>
      </c>
      <c r="C369" s="7">
        <f t="shared" si="25"/>
        <v>39.692272489263011</v>
      </c>
      <c r="D369" s="7">
        <f t="shared" si="26"/>
        <v>4.6415109304426352</v>
      </c>
      <c r="E369" s="7">
        <f t="shared" si="27"/>
        <v>21.543623717418455</v>
      </c>
      <c r="F369" s="7">
        <f t="shared" si="28"/>
        <v>4.9857834197056476</v>
      </c>
      <c r="G369" s="7">
        <f t="shared" si="29"/>
        <v>24.858036308211741</v>
      </c>
    </row>
    <row r="370" spans="1:7" x14ac:dyDescent="0.25">
      <c r="A370" s="7">
        <v>2.4</v>
      </c>
      <c r="B370" s="7">
        <v>39.299999999999997</v>
      </c>
      <c r="C370" s="7">
        <f t="shared" si="25"/>
        <v>39.692272489263011</v>
      </c>
      <c r="D370" s="7">
        <f t="shared" si="26"/>
        <v>4.5935109304426334</v>
      </c>
      <c r="E370" s="7">
        <f t="shared" si="27"/>
        <v>21.100342668095948</v>
      </c>
      <c r="F370" s="7">
        <f t="shared" si="28"/>
        <v>4.9857834197056476</v>
      </c>
      <c r="G370" s="7">
        <f t="shared" si="29"/>
        <v>24.858036308211741</v>
      </c>
    </row>
    <row r="371" spans="1:7" x14ac:dyDescent="0.25">
      <c r="A371" s="7">
        <v>2.5</v>
      </c>
      <c r="B371" s="7">
        <v>40.6</v>
      </c>
      <c r="C371" s="7">
        <f t="shared" si="25"/>
        <v>39.241108760041563</v>
      </c>
      <c r="D371" s="7">
        <f t="shared" si="26"/>
        <v>5.8935109304426376</v>
      </c>
      <c r="E371" s="7">
        <f t="shared" si="27"/>
        <v>34.733471087246848</v>
      </c>
      <c r="F371" s="7">
        <f t="shared" si="28"/>
        <v>4.5346196904841989</v>
      </c>
      <c r="G371" s="7">
        <f t="shared" si="29"/>
        <v>20.562775737327012</v>
      </c>
    </row>
    <row r="372" spans="1:7" x14ac:dyDescent="0.25">
      <c r="A372" s="7">
        <v>2.5</v>
      </c>
      <c r="B372" s="7">
        <v>40.4</v>
      </c>
      <c r="C372" s="7">
        <f t="shared" si="25"/>
        <v>39.241108760041563</v>
      </c>
      <c r="D372" s="7">
        <f t="shared" si="26"/>
        <v>5.6935109304426348</v>
      </c>
      <c r="E372" s="7">
        <f t="shared" si="27"/>
        <v>32.416066715069753</v>
      </c>
      <c r="F372" s="7">
        <f t="shared" si="28"/>
        <v>4.5346196904841989</v>
      </c>
      <c r="G372" s="7">
        <f t="shared" si="29"/>
        <v>20.562775737327012</v>
      </c>
    </row>
    <row r="373" spans="1:7" x14ac:dyDescent="0.25">
      <c r="A373" s="7">
        <v>2.5</v>
      </c>
      <c r="B373" s="7">
        <v>37.799999999999997</v>
      </c>
      <c r="C373" s="7">
        <f t="shared" si="25"/>
        <v>39.241108760041563</v>
      </c>
      <c r="D373" s="7">
        <f t="shared" si="26"/>
        <v>3.0935109304426334</v>
      </c>
      <c r="E373" s="7">
        <f t="shared" si="27"/>
        <v>9.5698098767680477</v>
      </c>
      <c r="F373" s="7">
        <f t="shared" si="28"/>
        <v>4.5346196904841989</v>
      </c>
      <c r="G373" s="7">
        <f t="shared" si="29"/>
        <v>20.562775737327012</v>
      </c>
    </row>
    <row r="374" spans="1:7" x14ac:dyDescent="0.25">
      <c r="A374" s="7">
        <v>2.5</v>
      </c>
      <c r="B374" s="7">
        <v>37.799999999999997</v>
      </c>
      <c r="C374" s="7">
        <f t="shared" si="25"/>
        <v>39.241108760041563</v>
      </c>
      <c r="D374" s="7">
        <f t="shared" si="26"/>
        <v>3.0935109304426334</v>
      </c>
      <c r="E374" s="7">
        <f t="shared" si="27"/>
        <v>9.5698098767680477</v>
      </c>
      <c r="F374" s="7">
        <f t="shared" si="28"/>
        <v>4.5346196904841989</v>
      </c>
      <c r="G374" s="7">
        <f t="shared" si="29"/>
        <v>20.562775737327012</v>
      </c>
    </row>
    <row r="375" spans="1:7" x14ac:dyDescent="0.25">
      <c r="A375" s="7">
        <v>2.4</v>
      </c>
      <c r="B375" s="7">
        <v>39.347999999999999</v>
      </c>
      <c r="C375" s="7">
        <f t="shared" si="25"/>
        <v>39.692272489263011</v>
      </c>
      <c r="D375" s="7">
        <f t="shared" si="26"/>
        <v>4.6415109304426352</v>
      </c>
      <c r="E375" s="7">
        <f t="shared" si="27"/>
        <v>21.543623717418455</v>
      </c>
      <c r="F375" s="7">
        <f t="shared" si="28"/>
        <v>4.9857834197056476</v>
      </c>
      <c r="G375" s="7">
        <f t="shared" si="29"/>
        <v>24.858036308211741</v>
      </c>
    </row>
    <row r="376" spans="1:7" x14ac:dyDescent="0.25">
      <c r="A376" s="7">
        <v>2.4</v>
      </c>
      <c r="B376" s="7">
        <v>39.299999999999997</v>
      </c>
      <c r="C376" s="7">
        <f t="shared" si="25"/>
        <v>39.692272489263011</v>
      </c>
      <c r="D376" s="7">
        <f t="shared" si="26"/>
        <v>4.5935109304426334</v>
      </c>
      <c r="E376" s="7">
        <f t="shared" si="27"/>
        <v>21.100342668095948</v>
      </c>
      <c r="F376" s="7">
        <f t="shared" si="28"/>
        <v>4.9857834197056476</v>
      </c>
      <c r="G376" s="7">
        <f t="shared" si="29"/>
        <v>24.858036308211741</v>
      </c>
    </row>
    <row r="377" spans="1:7" x14ac:dyDescent="0.25">
      <c r="A377" s="7">
        <v>2.5</v>
      </c>
      <c r="B377" s="7">
        <v>40.6</v>
      </c>
      <c r="C377" s="7">
        <f t="shared" si="25"/>
        <v>39.241108760041563</v>
      </c>
      <c r="D377" s="7">
        <f t="shared" si="26"/>
        <v>5.8935109304426376</v>
      </c>
      <c r="E377" s="7">
        <f t="shared" si="27"/>
        <v>34.733471087246848</v>
      </c>
      <c r="F377" s="7">
        <f t="shared" si="28"/>
        <v>4.5346196904841989</v>
      </c>
      <c r="G377" s="7">
        <f t="shared" si="29"/>
        <v>20.562775737327012</v>
      </c>
    </row>
    <row r="378" spans="1:7" x14ac:dyDescent="0.25">
      <c r="A378" s="7">
        <v>2.5</v>
      </c>
      <c r="B378" s="7">
        <v>40.4</v>
      </c>
      <c r="C378" s="7">
        <f t="shared" si="25"/>
        <v>39.241108760041563</v>
      </c>
      <c r="D378" s="7">
        <f t="shared" si="26"/>
        <v>5.6935109304426348</v>
      </c>
      <c r="E378" s="7">
        <f t="shared" si="27"/>
        <v>32.416066715069753</v>
      </c>
      <c r="F378" s="7">
        <f t="shared" si="28"/>
        <v>4.5346196904841989</v>
      </c>
      <c r="G378" s="7">
        <f t="shared" si="29"/>
        <v>20.562775737327012</v>
      </c>
    </row>
    <row r="379" spans="1:7" x14ac:dyDescent="0.25">
      <c r="A379" s="7">
        <v>3.7</v>
      </c>
      <c r="B379" s="7">
        <v>30.9</v>
      </c>
      <c r="C379" s="7">
        <f t="shared" si="25"/>
        <v>33.827144009384234</v>
      </c>
      <c r="D379" s="7">
        <f t="shared" si="26"/>
        <v>-3.8064890695573652</v>
      </c>
      <c r="E379" s="7">
        <f t="shared" si="27"/>
        <v>14.489359036659696</v>
      </c>
      <c r="F379" s="7">
        <f t="shared" si="28"/>
        <v>-0.87934506017312941</v>
      </c>
      <c r="G379" s="7">
        <f t="shared" si="29"/>
        <v>0.7732477348508846</v>
      </c>
    </row>
    <row r="380" spans="1:7" x14ac:dyDescent="0.25">
      <c r="A380" s="7">
        <v>3.5</v>
      </c>
      <c r="B380" s="7">
        <v>36.799999999999997</v>
      </c>
      <c r="C380" s="7">
        <f t="shared" si="25"/>
        <v>34.729471467827125</v>
      </c>
      <c r="D380" s="7">
        <f t="shared" si="26"/>
        <v>2.0935109304426334</v>
      </c>
      <c r="E380" s="7">
        <f t="shared" si="27"/>
        <v>4.3827880158827801</v>
      </c>
      <c r="F380" s="7">
        <f t="shared" si="28"/>
        <v>2.2982398269761006E-2</v>
      </c>
      <c r="G380" s="7">
        <f t="shared" si="29"/>
        <v>5.2819063022991372E-4</v>
      </c>
    </row>
    <row r="381" spans="1:7" x14ac:dyDescent="0.25">
      <c r="A381" s="7">
        <v>3.7</v>
      </c>
      <c r="B381" s="7">
        <v>34.299999999999997</v>
      </c>
      <c r="C381" s="7">
        <f t="shared" si="25"/>
        <v>33.827144009384234</v>
      </c>
      <c r="D381" s="7">
        <f t="shared" si="26"/>
        <v>-0.40648906955736663</v>
      </c>
      <c r="E381" s="7">
        <f t="shared" si="27"/>
        <v>0.16523336366961364</v>
      </c>
      <c r="F381" s="7">
        <f t="shared" si="28"/>
        <v>-0.87934506017312941</v>
      </c>
      <c r="G381" s="7">
        <f t="shared" si="29"/>
        <v>0.7732477348508846</v>
      </c>
    </row>
    <row r="382" spans="1:7" x14ac:dyDescent="0.25">
      <c r="A382" s="7">
        <v>3.7</v>
      </c>
      <c r="B382" s="7">
        <v>34.4</v>
      </c>
      <c r="C382" s="7">
        <f t="shared" si="25"/>
        <v>33.827144009384234</v>
      </c>
      <c r="D382" s="7">
        <f t="shared" si="26"/>
        <v>-0.30648906955736521</v>
      </c>
      <c r="E382" s="7">
        <f t="shared" si="27"/>
        <v>9.3935549758139447E-2</v>
      </c>
      <c r="F382" s="7">
        <f t="shared" si="28"/>
        <v>-0.87934506017312941</v>
      </c>
      <c r="G382" s="7">
        <f t="shared" si="29"/>
        <v>0.7732477348508846</v>
      </c>
    </row>
    <row r="383" spans="1:7" x14ac:dyDescent="0.25">
      <c r="A383" s="7">
        <v>3.2</v>
      </c>
      <c r="B383" s="7">
        <v>38.9</v>
      </c>
      <c r="C383" s="7">
        <f t="shared" si="25"/>
        <v>36.082962655491457</v>
      </c>
      <c r="D383" s="7">
        <f t="shared" si="26"/>
        <v>4.1935109304426348</v>
      </c>
      <c r="E383" s="7">
        <f t="shared" si="27"/>
        <v>17.585533923741853</v>
      </c>
      <c r="F383" s="7">
        <f t="shared" si="28"/>
        <v>1.3764735859340931</v>
      </c>
      <c r="G383" s="7">
        <f t="shared" si="29"/>
        <v>1.8946795327742612</v>
      </c>
    </row>
    <row r="384" spans="1:7" x14ac:dyDescent="0.25">
      <c r="A384" s="7">
        <v>3</v>
      </c>
      <c r="B384" s="7">
        <v>34.7286</v>
      </c>
      <c r="C384" s="7">
        <f t="shared" si="25"/>
        <v>36.98529011393434</v>
      </c>
      <c r="D384" s="7">
        <f t="shared" si="26"/>
        <v>2.2110930442636345E-2</v>
      </c>
      <c r="E384" s="7">
        <f t="shared" si="27"/>
        <v>4.8889324503910273E-4</v>
      </c>
      <c r="F384" s="7">
        <f t="shared" si="28"/>
        <v>2.2788010443769764</v>
      </c>
      <c r="G384" s="7">
        <f t="shared" si="29"/>
        <v>5.1929341998535987</v>
      </c>
    </row>
    <row r="385" spans="1:7" x14ac:dyDescent="0.25">
      <c r="A385" s="7">
        <v>4.2</v>
      </c>
      <c r="B385" s="7">
        <v>31.5002</v>
      </c>
      <c r="C385" s="7">
        <f t="shared" si="25"/>
        <v>31.571325363277012</v>
      </c>
      <c r="D385" s="7">
        <f t="shared" si="26"/>
        <v>-3.2062890695573643</v>
      </c>
      <c r="E385" s="7">
        <f t="shared" si="27"/>
        <v>10.280289597563028</v>
      </c>
      <c r="F385" s="7">
        <f t="shared" si="28"/>
        <v>-3.1351637062803519</v>
      </c>
      <c r="G385" s="7">
        <f t="shared" si="29"/>
        <v>9.8292514651775527</v>
      </c>
    </row>
    <row r="386" spans="1:7" x14ac:dyDescent="0.25">
      <c r="A386" s="7">
        <v>4.2</v>
      </c>
      <c r="B386" s="7">
        <v>31.5002</v>
      </c>
      <c r="C386" s="7">
        <f t="shared" si="25"/>
        <v>31.571325363277012</v>
      </c>
      <c r="D386" s="7">
        <f t="shared" si="26"/>
        <v>-3.2062890695573643</v>
      </c>
      <c r="E386" s="7">
        <f t="shared" si="27"/>
        <v>10.280289597563028</v>
      </c>
      <c r="F386" s="7">
        <f t="shared" si="28"/>
        <v>-3.1351637062803519</v>
      </c>
      <c r="G386" s="7">
        <f t="shared" si="29"/>
        <v>9.8292514651775527</v>
      </c>
    </row>
    <row r="387" spans="1:7" x14ac:dyDescent="0.25">
      <c r="A387" s="7">
        <v>5.2</v>
      </c>
      <c r="B387" s="7">
        <v>26.7</v>
      </c>
      <c r="C387" s="7">
        <f t="shared" ref="C387:C450" si="30">$L$7*A387+$L$6</f>
        <v>27.05968807106257</v>
      </c>
      <c r="D387" s="7">
        <f t="shared" ref="D387:D450" si="31">B387-AVERAGE(B:B)</f>
        <v>-8.0064890695573645</v>
      </c>
      <c r="E387" s="7">
        <f t="shared" ref="E387:E450" si="32">D387^2</f>
        <v>64.103867220941552</v>
      </c>
      <c r="F387" s="7">
        <f t="shared" ref="F387:F450" si="33">C387-AVERAGE(B:B)</f>
        <v>-7.6468009984947933</v>
      </c>
      <c r="G387" s="7">
        <f t="shared" ref="G387:G450" si="34">F387^2</f>
        <v>58.473565510580968</v>
      </c>
    </row>
    <row r="388" spans="1:7" x14ac:dyDescent="0.25">
      <c r="A388" s="7">
        <v>6</v>
      </c>
      <c r="B388" s="7">
        <v>23.2715</v>
      </c>
      <c r="C388" s="7">
        <f t="shared" si="30"/>
        <v>23.450378237291019</v>
      </c>
      <c r="D388" s="7">
        <f t="shared" si="31"/>
        <v>-11.434989069557364</v>
      </c>
      <c r="E388" s="7">
        <f t="shared" si="32"/>
        <v>130.7589750208964</v>
      </c>
      <c r="F388" s="7">
        <f t="shared" si="33"/>
        <v>-11.256110832266344</v>
      </c>
      <c r="G388" s="7">
        <f t="shared" si="34"/>
        <v>126.70003106826374</v>
      </c>
    </row>
    <row r="389" spans="1:7" x14ac:dyDescent="0.25">
      <c r="A389" s="7">
        <v>3</v>
      </c>
      <c r="B389" s="7">
        <v>38.169600000000003</v>
      </c>
      <c r="C389" s="7">
        <f t="shared" si="30"/>
        <v>36.98529011393434</v>
      </c>
      <c r="D389" s="7">
        <f t="shared" si="31"/>
        <v>3.4631109304426388</v>
      </c>
      <c r="E389" s="7">
        <f t="shared" si="32"/>
        <v>11.99313731655128</v>
      </c>
      <c r="F389" s="7">
        <f t="shared" si="33"/>
        <v>2.2788010443769764</v>
      </c>
      <c r="G389" s="7">
        <f t="shared" si="34"/>
        <v>5.1929341998535987</v>
      </c>
    </row>
    <row r="390" spans="1:7" x14ac:dyDescent="0.25">
      <c r="A390" s="7">
        <v>3</v>
      </c>
      <c r="B390" s="7">
        <v>38.7896</v>
      </c>
      <c r="C390" s="7">
        <f t="shared" si="30"/>
        <v>36.98529011393434</v>
      </c>
      <c r="D390" s="7">
        <f t="shared" si="31"/>
        <v>4.0831109304426363</v>
      </c>
      <c r="E390" s="7">
        <f t="shared" si="32"/>
        <v>16.671794870300133</v>
      </c>
      <c r="F390" s="7">
        <f t="shared" si="33"/>
        <v>2.2788010443769764</v>
      </c>
      <c r="G390" s="7">
        <f t="shared" si="34"/>
        <v>5.1929341998535987</v>
      </c>
    </row>
    <row r="391" spans="1:7" x14ac:dyDescent="0.25">
      <c r="A391" s="7">
        <v>3</v>
      </c>
      <c r="B391" s="7">
        <v>34.781799999999997</v>
      </c>
      <c r="C391" s="7">
        <f t="shared" si="30"/>
        <v>36.98529011393434</v>
      </c>
      <c r="D391" s="7">
        <f t="shared" si="31"/>
        <v>7.5310930442633151E-2</v>
      </c>
      <c r="E391" s="7">
        <f t="shared" si="32"/>
        <v>5.6717362441351289E-3</v>
      </c>
      <c r="F391" s="7">
        <f t="shared" si="33"/>
        <v>2.2788010443769764</v>
      </c>
      <c r="G391" s="7">
        <f t="shared" si="34"/>
        <v>5.1929341998535987</v>
      </c>
    </row>
    <row r="392" spans="1:7" x14ac:dyDescent="0.25">
      <c r="A392" s="7">
        <v>3</v>
      </c>
      <c r="B392" s="7">
        <v>35.460599999999999</v>
      </c>
      <c r="C392" s="7">
        <f t="shared" si="30"/>
        <v>36.98529011393434</v>
      </c>
      <c r="D392" s="7">
        <f t="shared" si="31"/>
        <v>0.75411093044263566</v>
      </c>
      <c r="E392" s="7">
        <f t="shared" si="32"/>
        <v>0.56868329541305773</v>
      </c>
      <c r="F392" s="7">
        <f t="shared" si="33"/>
        <v>2.2788010443769764</v>
      </c>
      <c r="G392" s="7">
        <f t="shared" si="34"/>
        <v>5.1929341998535987</v>
      </c>
    </row>
    <row r="393" spans="1:7" x14ac:dyDescent="0.25">
      <c r="A393" s="7">
        <v>3</v>
      </c>
      <c r="B393" s="7">
        <v>35.883099999999999</v>
      </c>
      <c r="C393" s="7">
        <f t="shared" si="30"/>
        <v>36.98529011393434</v>
      </c>
      <c r="D393" s="7">
        <f t="shared" si="31"/>
        <v>1.1766109304426351</v>
      </c>
      <c r="E393" s="7">
        <f t="shared" si="32"/>
        <v>1.3844132816370835</v>
      </c>
      <c r="F393" s="7">
        <f t="shared" si="33"/>
        <v>2.2788010443769764</v>
      </c>
      <c r="G393" s="7">
        <f t="shared" si="34"/>
        <v>5.1929341998535987</v>
      </c>
    </row>
    <row r="394" spans="1:7" x14ac:dyDescent="0.25">
      <c r="A394" s="7">
        <v>3</v>
      </c>
      <c r="B394" s="7">
        <v>35.708100000000002</v>
      </c>
      <c r="C394" s="7">
        <f t="shared" si="30"/>
        <v>36.98529011393434</v>
      </c>
      <c r="D394" s="7">
        <f t="shared" si="31"/>
        <v>1.0016109304426379</v>
      </c>
      <c r="E394" s="7">
        <f t="shared" si="32"/>
        <v>1.0032244559821668</v>
      </c>
      <c r="F394" s="7">
        <f t="shared" si="33"/>
        <v>2.2788010443769764</v>
      </c>
      <c r="G394" s="7">
        <f t="shared" si="34"/>
        <v>5.1929341998535987</v>
      </c>
    </row>
    <row r="395" spans="1:7" x14ac:dyDescent="0.25">
      <c r="A395" s="7">
        <v>3</v>
      </c>
      <c r="B395" s="7">
        <v>34.7288</v>
      </c>
      <c r="C395" s="7">
        <f t="shared" si="30"/>
        <v>36.98529011393434</v>
      </c>
      <c r="D395" s="7">
        <f t="shared" si="31"/>
        <v>2.2310930442635879E-2</v>
      </c>
      <c r="E395" s="7">
        <f t="shared" si="32"/>
        <v>4.9777761721613641E-4</v>
      </c>
      <c r="F395" s="7">
        <f t="shared" si="33"/>
        <v>2.2788010443769764</v>
      </c>
      <c r="G395" s="7">
        <f t="shared" si="34"/>
        <v>5.1929341998535987</v>
      </c>
    </row>
    <row r="396" spans="1:7" x14ac:dyDescent="0.25">
      <c r="A396" s="7">
        <v>3</v>
      </c>
      <c r="B396" s="7">
        <v>34.285299999999999</v>
      </c>
      <c r="C396" s="7">
        <f t="shared" si="30"/>
        <v>36.98529011393434</v>
      </c>
      <c r="D396" s="7">
        <f t="shared" si="31"/>
        <v>-0.42118906955736435</v>
      </c>
      <c r="E396" s="7">
        <f t="shared" si="32"/>
        <v>0.17740023231459831</v>
      </c>
      <c r="F396" s="7">
        <f t="shared" si="33"/>
        <v>2.2788010443769764</v>
      </c>
      <c r="G396" s="7">
        <f t="shared" si="34"/>
        <v>5.1929341998535987</v>
      </c>
    </row>
    <row r="397" spans="1:7" x14ac:dyDescent="0.25">
      <c r="A397" s="7">
        <v>4.8</v>
      </c>
      <c r="B397" s="7">
        <v>30.537500000000001</v>
      </c>
      <c r="C397" s="7">
        <f t="shared" si="30"/>
        <v>28.864342987948351</v>
      </c>
      <c r="D397" s="7">
        <f t="shared" si="31"/>
        <v>-4.1689890695573624</v>
      </c>
      <c r="E397" s="7">
        <f t="shared" si="32"/>
        <v>17.380469862088763</v>
      </c>
      <c r="F397" s="7">
        <f t="shared" si="33"/>
        <v>-5.8421460816090125</v>
      </c>
      <c r="G397" s="7">
        <f t="shared" si="34"/>
        <v>34.130670838859537</v>
      </c>
    </row>
    <row r="398" spans="1:7" x14ac:dyDescent="0.25">
      <c r="A398" s="7">
        <v>4.8</v>
      </c>
      <c r="B398" s="7">
        <v>31.374700000000001</v>
      </c>
      <c r="C398" s="7">
        <f t="shared" si="30"/>
        <v>28.864342987948351</v>
      </c>
      <c r="D398" s="7">
        <f t="shared" si="31"/>
        <v>-3.3317890695573631</v>
      </c>
      <c r="E398" s="7">
        <f t="shared" si="32"/>
        <v>11.100818404021918</v>
      </c>
      <c r="F398" s="7">
        <f t="shared" si="33"/>
        <v>-5.8421460816090125</v>
      </c>
      <c r="G398" s="7">
        <f t="shared" si="34"/>
        <v>34.130670838859537</v>
      </c>
    </row>
    <row r="399" spans="1:7" x14ac:dyDescent="0.25">
      <c r="A399" s="7">
        <v>5</v>
      </c>
      <c r="B399" s="7">
        <v>23.227</v>
      </c>
      <c r="C399" s="7">
        <f t="shared" si="30"/>
        <v>27.962015529505461</v>
      </c>
      <c r="D399" s="7">
        <f t="shared" si="31"/>
        <v>-11.479489069557363</v>
      </c>
      <c r="E399" s="7">
        <f t="shared" si="32"/>
        <v>131.77866929808698</v>
      </c>
      <c r="F399" s="7">
        <f t="shared" si="33"/>
        <v>-6.7444735400519029</v>
      </c>
      <c r="G399" s="7">
        <f t="shared" si="34"/>
        <v>45.487923332460248</v>
      </c>
    </row>
    <row r="400" spans="1:7" x14ac:dyDescent="0.25">
      <c r="A400" s="7">
        <v>5</v>
      </c>
      <c r="B400" s="7">
        <v>23.618200000000002</v>
      </c>
      <c r="C400" s="7">
        <f t="shared" si="30"/>
        <v>27.962015529505461</v>
      </c>
      <c r="D400" s="7">
        <f t="shared" si="31"/>
        <v>-11.088289069557362</v>
      </c>
      <c r="E400" s="7">
        <f t="shared" si="32"/>
        <v>122.95015449006527</v>
      </c>
      <c r="F400" s="7">
        <f t="shared" si="33"/>
        <v>-6.7444735400519029</v>
      </c>
      <c r="G400" s="7">
        <f t="shared" si="34"/>
        <v>45.487923332460248</v>
      </c>
    </row>
    <row r="401" spans="1:7" x14ac:dyDescent="0.25">
      <c r="A401" s="7">
        <v>2.4</v>
      </c>
      <c r="B401" s="7">
        <v>41.695999999999998</v>
      </c>
      <c r="C401" s="7">
        <f t="shared" si="30"/>
        <v>39.692272489263011</v>
      </c>
      <c r="D401" s="7">
        <f t="shared" si="31"/>
        <v>6.9895109304426342</v>
      </c>
      <c r="E401" s="7">
        <f t="shared" si="32"/>
        <v>48.853263046777059</v>
      </c>
      <c r="F401" s="7">
        <f t="shared" si="33"/>
        <v>4.9857834197056476</v>
      </c>
      <c r="G401" s="7">
        <f t="shared" si="34"/>
        <v>24.858036308211741</v>
      </c>
    </row>
    <row r="402" spans="1:7" x14ac:dyDescent="0.25">
      <c r="A402" s="7">
        <v>3</v>
      </c>
      <c r="B402" s="7">
        <v>36.1</v>
      </c>
      <c r="C402" s="7">
        <f t="shared" si="30"/>
        <v>36.98529011393434</v>
      </c>
      <c r="D402" s="7">
        <f t="shared" si="31"/>
        <v>1.3935109304426376</v>
      </c>
      <c r="E402" s="7">
        <f t="shared" si="32"/>
        <v>1.9418727132631057</v>
      </c>
      <c r="F402" s="7">
        <f t="shared" si="33"/>
        <v>2.2788010443769764</v>
      </c>
      <c r="G402" s="7">
        <f t="shared" si="34"/>
        <v>5.1929341998535987</v>
      </c>
    </row>
    <row r="403" spans="1:7" x14ac:dyDescent="0.25">
      <c r="A403" s="7">
        <v>3.6</v>
      </c>
      <c r="B403" s="7">
        <v>38.1</v>
      </c>
      <c r="C403" s="7">
        <f t="shared" si="30"/>
        <v>34.278307738605676</v>
      </c>
      <c r="D403" s="7">
        <f t="shared" si="31"/>
        <v>3.3935109304426376</v>
      </c>
      <c r="E403" s="7">
        <f t="shared" si="32"/>
        <v>11.515916435033656</v>
      </c>
      <c r="F403" s="7">
        <f t="shared" si="33"/>
        <v>-0.42818133095168776</v>
      </c>
      <c r="G403" s="7">
        <f t="shared" si="34"/>
        <v>0.18333925217555877</v>
      </c>
    </row>
    <row r="404" spans="1:7" x14ac:dyDescent="0.25">
      <c r="A404" s="7">
        <v>3</v>
      </c>
      <c r="B404" s="7">
        <v>34.4</v>
      </c>
      <c r="C404" s="7">
        <f t="shared" si="30"/>
        <v>36.98529011393434</v>
      </c>
      <c r="D404" s="7">
        <f t="shared" si="31"/>
        <v>-0.30648906955736521</v>
      </c>
      <c r="E404" s="7">
        <f t="shared" si="32"/>
        <v>9.3935549758139447E-2</v>
      </c>
      <c r="F404" s="7">
        <f t="shared" si="33"/>
        <v>2.2788010443769764</v>
      </c>
      <c r="G404" s="7">
        <f t="shared" si="34"/>
        <v>5.1929341998535987</v>
      </c>
    </row>
    <row r="405" spans="1:7" x14ac:dyDescent="0.25">
      <c r="A405" s="7">
        <v>3</v>
      </c>
      <c r="B405" s="7">
        <v>38.299999999999997</v>
      </c>
      <c r="C405" s="7">
        <f t="shared" si="30"/>
        <v>36.98529011393434</v>
      </c>
      <c r="D405" s="7">
        <f t="shared" si="31"/>
        <v>3.5935109304426334</v>
      </c>
      <c r="E405" s="7">
        <f t="shared" si="32"/>
        <v>12.913320807210681</v>
      </c>
      <c r="F405" s="7">
        <f t="shared" si="33"/>
        <v>2.2788010443769764</v>
      </c>
      <c r="G405" s="7">
        <f t="shared" si="34"/>
        <v>5.1929341998535987</v>
      </c>
    </row>
    <row r="406" spans="1:7" x14ac:dyDescent="0.25">
      <c r="A406" s="7">
        <v>3</v>
      </c>
      <c r="B406" s="7">
        <v>36</v>
      </c>
      <c r="C406" s="7">
        <f t="shared" si="30"/>
        <v>36.98529011393434</v>
      </c>
      <c r="D406" s="7">
        <f t="shared" si="31"/>
        <v>1.2935109304426362</v>
      </c>
      <c r="E406" s="7">
        <f t="shared" si="32"/>
        <v>1.6731705271745745</v>
      </c>
      <c r="F406" s="7">
        <f t="shared" si="33"/>
        <v>2.2788010443769764</v>
      </c>
      <c r="G406" s="7">
        <f t="shared" si="34"/>
        <v>5.1929341998535987</v>
      </c>
    </row>
    <row r="407" spans="1:7" x14ac:dyDescent="0.25">
      <c r="A407" s="7">
        <v>3.6</v>
      </c>
      <c r="B407" s="7">
        <v>34.9</v>
      </c>
      <c r="C407" s="7">
        <f t="shared" si="30"/>
        <v>34.278307738605676</v>
      </c>
      <c r="D407" s="7">
        <f t="shared" si="31"/>
        <v>0.19351093044263479</v>
      </c>
      <c r="E407" s="7">
        <f t="shared" si="32"/>
        <v>3.7446480200774242E-2</v>
      </c>
      <c r="F407" s="7">
        <f t="shared" si="33"/>
        <v>-0.42818133095168776</v>
      </c>
      <c r="G407" s="7">
        <f t="shared" si="34"/>
        <v>0.18333925217555877</v>
      </c>
    </row>
    <row r="408" spans="1:7" x14ac:dyDescent="0.25">
      <c r="A408" s="7">
        <v>3.6</v>
      </c>
      <c r="B408" s="7">
        <v>40</v>
      </c>
      <c r="C408" s="7">
        <f t="shared" si="30"/>
        <v>34.278307738605676</v>
      </c>
      <c r="D408" s="7">
        <f t="shared" si="31"/>
        <v>5.2935109304426362</v>
      </c>
      <c r="E408" s="7">
        <f t="shared" si="32"/>
        <v>28.021257970715663</v>
      </c>
      <c r="F408" s="7">
        <f t="shared" si="33"/>
        <v>-0.42818133095168776</v>
      </c>
      <c r="G408" s="7">
        <f t="shared" si="34"/>
        <v>0.18333925217555877</v>
      </c>
    </row>
    <row r="409" spans="1:7" x14ac:dyDescent="0.25">
      <c r="A409" s="7">
        <v>6.2</v>
      </c>
      <c r="B409" s="7">
        <v>24.9754</v>
      </c>
      <c r="C409" s="7">
        <f t="shared" si="30"/>
        <v>22.548050778848129</v>
      </c>
      <c r="D409" s="7">
        <f t="shared" si="31"/>
        <v>-9.7310890695573633</v>
      </c>
      <c r="E409" s="7">
        <f t="shared" si="32"/>
        <v>94.694094479658787</v>
      </c>
      <c r="F409" s="7">
        <f t="shared" si="33"/>
        <v>-12.158438290709235</v>
      </c>
      <c r="G409" s="7">
        <f t="shared" si="34"/>
        <v>147.82762166898451</v>
      </c>
    </row>
    <row r="410" spans="1:7" x14ac:dyDescent="0.25">
      <c r="A410" s="7">
        <v>6.2</v>
      </c>
      <c r="B410" s="7">
        <v>26.299900000000001</v>
      </c>
      <c r="C410" s="7">
        <f t="shared" si="30"/>
        <v>22.548050778848129</v>
      </c>
      <c r="D410" s="7">
        <f t="shared" si="31"/>
        <v>-8.4065890695573628</v>
      </c>
      <c r="E410" s="7">
        <f t="shared" si="32"/>
        <v>70.670739784401334</v>
      </c>
      <c r="F410" s="7">
        <f t="shared" si="33"/>
        <v>-12.158438290709235</v>
      </c>
      <c r="G410" s="7">
        <f t="shared" si="34"/>
        <v>147.82762166898451</v>
      </c>
    </row>
    <row r="411" spans="1:7" x14ac:dyDescent="0.25">
      <c r="A411" s="7">
        <v>3</v>
      </c>
      <c r="B411" s="7">
        <v>36.1</v>
      </c>
      <c r="C411" s="7">
        <f t="shared" si="30"/>
        <v>36.98529011393434</v>
      </c>
      <c r="D411" s="7">
        <f t="shared" si="31"/>
        <v>1.3935109304426376</v>
      </c>
      <c r="E411" s="7">
        <f t="shared" si="32"/>
        <v>1.9418727132631057</v>
      </c>
      <c r="F411" s="7">
        <f t="shared" si="33"/>
        <v>2.2788010443769764</v>
      </c>
      <c r="G411" s="7">
        <f t="shared" si="34"/>
        <v>5.1929341998535987</v>
      </c>
    </row>
    <row r="412" spans="1:7" x14ac:dyDescent="0.25">
      <c r="A412" s="7">
        <v>3.6</v>
      </c>
      <c r="B412" s="7">
        <v>37.200000000000003</v>
      </c>
      <c r="C412" s="7">
        <f t="shared" si="30"/>
        <v>34.278307738605676</v>
      </c>
      <c r="D412" s="7">
        <f t="shared" si="31"/>
        <v>2.4935109304426391</v>
      </c>
      <c r="E412" s="7">
        <f t="shared" si="32"/>
        <v>6.2175967602369155</v>
      </c>
      <c r="F412" s="7">
        <f t="shared" si="33"/>
        <v>-0.42818133095168776</v>
      </c>
      <c r="G412" s="7">
        <f t="shared" si="34"/>
        <v>0.18333925217555877</v>
      </c>
    </row>
    <row r="413" spans="1:7" x14ac:dyDescent="0.25">
      <c r="A413" s="7">
        <v>3.6</v>
      </c>
      <c r="B413" s="7">
        <v>40</v>
      </c>
      <c r="C413" s="7">
        <f t="shared" si="30"/>
        <v>34.278307738605676</v>
      </c>
      <c r="D413" s="7">
        <f t="shared" si="31"/>
        <v>5.2935109304426362</v>
      </c>
      <c r="E413" s="7">
        <f t="shared" si="32"/>
        <v>28.021257970715663</v>
      </c>
      <c r="F413" s="7">
        <f t="shared" si="33"/>
        <v>-0.42818133095168776</v>
      </c>
      <c r="G413" s="7">
        <f t="shared" si="34"/>
        <v>0.18333925217555877</v>
      </c>
    </row>
    <row r="414" spans="1:7" x14ac:dyDescent="0.25">
      <c r="A414" s="7">
        <v>4.5999999999999996</v>
      </c>
      <c r="B414" s="7">
        <v>34.1</v>
      </c>
      <c r="C414" s="7">
        <f t="shared" si="30"/>
        <v>29.766670446391238</v>
      </c>
      <c r="D414" s="7">
        <f t="shared" si="31"/>
        <v>-0.60648906955736237</v>
      </c>
      <c r="E414" s="7">
        <f t="shared" si="32"/>
        <v>0.36782899149255516</v>
      </c>
      <c r="F414" s="7">
        <f t="shared" si="33"/>
        <v>-4.9398186231661256</v>
      </c>
      <c r="G414" s="7">
        <f t="shared" si="34"/>
        <v>24.401808029778877</v>
      </c>
    </row>
    <row r="415" spans="1:7" x14ac:dyDescent="0.25">
      <c r="A415" s="7">
        <v>3.6</v>
      </c>
      <c r="B415" s="7">
        <v>37.200000000000003</v>
      </c>
      <c r="C415" s="7">
        <f t="shared" si="30"/>
        <v>34.278307738605676</v>
      </c>
      <c r="D415" s="7">
        <f t="shared" si="31"/>
        <v>2.4935109304426391</v>
      </c>
      <c r="E415" s="7">
        <f t="shared" si="32"/>
        <v>6.2175967602369155</v>
      </c>
      <c r="F415" s="7">
        <f t="shared" si="33"/>
        <v>-0.42818133095168776</v>
      </c>
      <c r="G415" s="7">
        <f t="shared" si="34"/>
        <v>0.18333925217555877</v>
      </c>
    </row>
    <row r="416" spans="1:7" x14ac:dyDescent="0.25">
      <c r="A416" s="7">
        <v>4.5999999999999996</v>
      </c>
      <c r="B416" s="7">
        <v>30.299900000000001</v>
      </c>
      <c r="C416" s="7">
        <f t="shared" si="30"/>
        <v>29.766670446391238</v>
      </c>
      <c r="D416" s="7">
        <f t="shared" si="31"/>
        <v>-4.4065890695573628</v>
      </c>
      <c r="E416" s="7">
        <f t="shared" si="32"/>
        <v>19.418027227942424</v>
      </c>
      <c r="F416" s="7">
        <f t="shared" si="33"/>
        <v>-4.9398186231661256</v>
      </c>
      <c r="G416" s="7">
        <f t="shared" si="34"/>
        <v>24.401808029778877</v>
      </c>
    </row>
    <row r="417" spans="1:7" x14ac:dyDescent="0.25">
      <c r="A417" s="7">
        <v>2.4</v>
      </c>
      <c r="B417" s="7">
        <v>42.8</v>
      </c>
      <c r="C417" s="7">
        <f t="shared" si="30"/>
        <v>39.692272489263011</v>
      </c>
      <c r="D417" s="7">
        <f t="shared" si="31"/>
        <v>8.0935109304426334</v>
      </c>
      <c r="E417" s="7">
        <f t="shared" si="32"/>
        <v>65.504919181194381</v>
      </c>
      <c r="F417" s="7">
        <f t="shared" si="33"/>
        <v>4.9857834197056476</v>
      </c>
      <c r="G417" s="7">
        <f t="shared" si="34"/>
        <v>24.858036308211741</v>
      </c>
    </row>
    <row r="418" spans="1:7" x14ac:dyDescent="0.25">
      <c r="A418" s="7">
        <v>2.4</v>
      </c>
      <c r="B418" s="7">
        <v>46.9</v>
      </c>
      <c r="C418" s="7">
        <f t="shared" si="30"/>
        <v>39.692272489263011</v>
      </c>
      <c r="D418" s="7">
        <f t="shared" si="31"/>
        <v>12.193510930442635</v>
      </c>
      <c r="E418" s="7">
        <f t="shared" si="32"/>
        <v>148.68170881082401</v>
      </c>
      <c r="F418" s="7">
        <f t="shared" si="33"/>
        <v>4.9857834197056476</v>
      </c>
      <c r="G418" s="7">
        <f t="shared" si="34"/>
        <v>24.858036308211741</v>
      </c>
    </row>
    <row r="419" spans="1:7" x14ac:dyDescent="0.25">
      <c r="A419" s="7">
        <v>2.4</v>
      </c>
      <c r="B419" s="7">
        <v>42.6</v>
      </c>
      <c r="C419" s="7">
        <f t="shared" si="30"/>
        <v>39.692272489263011</v>
      </c>
      <c r="D419" s="7">
        <f t="shared" si="31"/>
        <v>7.8935109304426376</v>
      </c>
      <c r="E419" s="7">
        <f t="shared" si="32"/>
        <v>62.307514809017398</v>
      </c>
      <c r="F419" s="7">
        <f t="shared" si="33"/>
        <v>4.9857834197056476</v>
      </c>
      <c r="G419" s="7">
        <f t="shared" si="34"/>
        <v>24.858036308211741</v>
      </c>
    </row>
    <row r="420" spans="1:7" x14ac:dyDescent="0.25">
      <c r="A420" s="7">
        <v>2.4</v>
      </c>
      <c r="B420" s="7">
        <v>46.8</v>
      </c>
      <c r="C420" s="7">
        <f t="shared" si="30"/>
        <v>39.692272489263011</v>
      </c>
      <c r="D420" s="7">
        <f t="shared" si="31"/>
        <v>12.093510930442633</v>
      </c>
      <c r="E420" s="7">
        <f t="shared" si="32"/>
        <v>146.25300662473543</v>
      </c>
      <c r="F420" s="7">
        <f t="shared" si="33"/>
        <v>4.9857834197056476</v>
      </c>
      <c r="G420" s="7">
        <f t="shared" si="34"/>
        <v>24.858036308211741</v>
      </c>
    </row>
    <row r="421" spans="1:7" x14ac:dyDescent="0.25">
      <c r="A421" s="7">
        <v>3.5</v>
      </c>
      <c r="B421" s="7">
        <v>40.299999999999997</v>
      </c>
      <c r="C421" s="7">
        <f t="shared" si="30"/>
        <v>34.729471467827125</v>
      </c>
      <c r="D421" s="7">
        <f t="shared" si="31"/>
        <v>5.5935109304426334</v>
      </c>
      <c r="E421" s="7">
        <f t="shared" si="32"/>
        <v>31.287364528981215</v>
      </c>
      <c r="F421" s="7">
        <f t="shared" si="33"/>
        <v>2.2982398269761006E-2</v>
      </c>
      <c r="G421" s="7">
        <f t="shared" si="34"/>
        <v>5.2819063022991372E-4</v>
      </c>
    </row>
    <row r="422" spans="1:7" x14ac:dyDescent="0.25">
      <c r="A422" s="7">
        <v>3.5</v>
      </c>
      <c r="B422" s="7">
        <v>41.2</v>
      </c>
      <c r="C422" s="7">
        <f t="shared" si="30"/>
        <v>34.729471467827125</v>
      </c>
      <c r="D422" s="7">
        <f t="shared" si="31"/>
        <v>6.4935109304426391</v>
      </c>
      <c r="E422" s="7">
        <f t="shared" si="32"/>
        <v>42.165684203778028</v>
      </c>
      <c r="F422" s="7">
        <f t="shared" si="33"/>
        <v>2.2982398269761006E-2</v>
      </c>
      <c r="G422" s="7">
        <f t="shared" si="34"/>
        <v>5.2819063022991372E-4</v>
      </c>
    </row>
    <row r="423" spans="1:7" x14ac:dyDescent="0.25">
      <c r="A423" s="7">
        <v>3.6</v>
      </c>
      <c r="B423" s="7">
        <v>35.6</v>
      </c>
      <c r="C423" s="7">
        <f t="shared" si="30"/>
        <v>34.278307738605676</v>
      </c>
      <c r="D423" s="7">
        <f t="shared" si="31"/>
        <v>0.89351093044263763</v>
      </c>
      <c r="E423" s="7">
        <f t="shared" si="32"/>
        <v>0.79836178282046799</v>
      </c>
      <c r="F423" s="7">
        <f t="shared" si="33"/>
        <v>-0.42818133095168776</v>
      </c>
      <c r="G423" s="7">
        <f t="shared" si="34"/>
        <v>0.18333925217555877</v>
      </c>
    </row>
    <row r="424" spans="1:7" x14ac:dyDescent="0.25">
      <c r="A424" s="7">
        <v>2.4</v>
      </c>
      <c r="B424" s="7">
        <v>48.1</v>
      </c>
      <c r="C424" s="7">
        <f t="shared" si="30"/>
        <v>39.692272489263011</v>
      </c>
      <c r="D424" s="7">
        <f t="shared" si="31"/>
        <v>13.393510930442638</v>
      </c>
      <c r="E424" s="7">
        <f t="shared" si="32"/>
        <v>179.38613504388641</v>
      </c>
      <c r="F424" s="7">
        <f t="shared" si="33"/>
        <v>4.9857834197056476</v>
      </c>
      <c r="G424" s="7">
        <f t="shared" si="34"/>
        <v>24.858036308211741</v>
      </c>
    </row>
    <row r="425" spans="1:7" x14ac:dyDescent="0.25">
      <c r="A425" s="7">
        <v>2.4</v>
      </c>
      <c r="B425" s="7">
        <v>41.699800000000003</v>
      </c>
      <c r="C425" s="7">
        <f t="shared" si="30"/>
        <v>39.692272489263011</v>
      </c>
      <c r="D425" s="7">
        <f t="shared" si="31"/>
        <v>6.9933109304426395</v>
      </c>
      <c r="E425" s="7">
        <f t="shared" si="32"/>
        <v>48.906397769848496</v>
      </c>
      <c r="F425" s="7">
        <f t="shared" si="33"/>
        <v>4.9857834197056476</v>
      </c>
      <c r="G425" s="7">
        <f t="shared" si="34"/>
        <v>24.858036308211741</v>
      </c>
    </row>
    <row r="426" spans="1:7" x14ac:dyDescent="0.25">
      <c r="A426" s="7">
        <v>2.7</v>
      </c>
      <c r="B426" s="7">
        <v>38.299999999999997</v>
      </c>
      <c r="C426" s="7">
        <f t="shared" si="30"/>
        <v>38.338781301598672</v>
      </c>
      <c r="D426" s="7">
        <f t="shared" si="31"/>
        <v>3.5935109304426334</v>
      </c>
      <c r="E426" s="7">
        <f t="shared" si="32"/>
        <v>12.913320807210681</v>
      </c>
      <c r="F426" s="7">
        <f t="shared" si="33"/>
        <v>3.6322922320413085</v>
      </c>
      <c r="G426" s="7">
        <f t="shared" si="34"/>
        <v>13.193546858947631</v>
      </c>
    </row>
    <row r="427" spans="1:7" x14ac:dyDescent="0.25">
      <c r="A427" s="7">
        <v>3.5</v>
      </c>
      <c r="B427" s="7">
        <v>37.6</v>
      </c>
      <c r="C427" s="7">
        <f t="shared" si="30"/>
        <v>34.729471467827125</v>
      </c>
      <c r="D427" s="7">
        <f t="shared" si="31"/>
        <v>2.8935109304426376</v>
      </c>
      <c r="E427" s="7">
        <f t="shared" si="32"/>
        <v>8.3724055045910184</v>
      </c>
      <c r="F427" s="7">
        <f t="shared" si="33"/>
        <v>2.2982398269761006E-2</v>
      </c>
      <c r="G427" s="7">
        <f t="shared" si="34"/>
        <v>5.2819063022991372E-4</v>
      </c>
    </row>
    <row r="428" spans="1:7" x14ac:dyDescent="0.25">
      <c r="A428" s="7">
        <v>2.4</v>
      </c>
      <c r="B428" s="7">
        <v>41.699800000000003</v>
      </c>
      <c r="C428" s="7">
        <f t="shared" si="30"/>
        <v>39.692272489263011</v>
      </c>
      <c r="D428" s="7">
        <f t="shared" si="31"/>
        <v>6.9933109304426395</v>
      </c>
      <c r="E428" s="7">
        <f t="shared" si="32"/>
        <v>48.906397769848496</v>
      </c>
      <c r="F428" s="7">
        <f t="shared" si="33"/>
        <v>4.9857834197056476</v>
      </c>
      <c r="G428" s="7">
        <f t="shared" si="34"/>
        <v>24.858036308211741</v>
      </c>
    </row>
    <row r="429" spans="1:7" x14ac:dyDescent="0.25">
      <c r="A429" s="7">
        <v>2.7</v>
      </c>
      <c r="B429" s="7">
        <v>38.299999999999997</v>
      </c>
      <c r="C429" s="7">
        <f t="shared" si="30"/>
        <v>38.338781301598672</v>
      </c>
      <c r="D429" s="7">
        <f t="shared" si="31"/>
        <v>3.5935109304426334</v>
      </c>
      <c r="E429" s="7">
        <f t="shared" si="32"/>
        <v>12.913320807210681</v>
      </c>
      <c r="F429" s="7">
        <f t="shared" si="33"/>
        <v>3.6322922320413085</v>
      </c>
      <c r="G429" s="7">
        <f t="shared" si="34"/>
        <v>13.193546858947631</v>
      </c>
    </row>
    <row r="430" spans="1:7" x14ac:dyDescent="0.25">
      <c r="A430" s="7">
        <v>3.5</v>
      </c>
      <c r="B430" s="7">
        <v>37.6</v>
      </c>
      <c r="C430" s="7">
        <f t="shared" si="30"/>
        <v>34.729471467827125</v>
      </c>
      <c r="D430" s="7">
        <f t="shared" si="31"/>
        <v>2.8935109304426376</v>
      </c>
      <c r="E430" s="7">
        <f t="shared" si="32"/>
        <v>8.3724055045910184</v>
      </c>
      <c r="F430" s="7">
        <f t="shared" si="33"/>
        <v>2.2982398269761006E-2</v>
      </c>
      <c r="G430" s="7">
        <f t="shared" si="34"/>
        <v>5.2819063022991372E-4</v>
      </c>
    </row>
    <row r="431" spans="1:7" x14ac:dyDescent="0.25">
      <c r="A431" s="7">
        <v>5.7</v>
      </c>
      <c r="B431" s="7">
        <v>21.7</v>
      </c>
      <c r="C431" s="7">
        <f t="shared" si="30"/>
        <v>24.803869424955352</v>
      </c>
      <c r="D431" s="7">
        <f t="shared" si="31"/>
        <v>-13.006489069557365</v>
      </c>
      <c r="E431" s="7">
        <f t="shared" si="32"/>
        <v>169.1687579165152</v>
      </c>
      <c r="F431" s="7">
        <f t="shared" si="33"/>
        <v>-9.9026196446020123</v>
      </c>
      <c r="G431" s="7">
        <f t="shared" si="34"/>
        <v>98.06187582565768</v>
      </c>
    </row>
    <row r="432" spans="1:7" x14ac:dyDescent="0.25">
      <c r="A432" s="7">
        <v>5.7</v>
      </c>
      <c r="B432" s="7">
        <v>21.3</v>
      </c>
      <c r="C432" s="7">
        <f t="shared" si="30"/>
        <v>24.803869424955352</v>
      </c>
      <c r="D432" s="7">
        <f t="shared" si="31"/>
        <v>-13.406489069557363</v>
      </c>
      <c r="E432" s="7">
        <f t="shared" si="32"/>
        <v>179.73394917216106</v>
      </c>
      <c r="F432" s="7">
        <f t="shared" si="33"/>
        <v>-9.9026196446020123</v>
      </c>
      <c r="G432" s="7">
        <f t="shared" si="34"/>
        <v>98.06187582565768</v>
      </c>
    </row>
    <row r="433" spans="1:7" x14ac:dyDescent="0.25">
      <c r="A433" s="7">
        <v>3.5</v>
      </c>
      <c r="B433" s="7">
        <v>33.5</v>
      </c>
      <c r="C433" s="7">
        <f t="shared" si="30"/>
        <v>34.729471467827125</v>
      </c>
      <c r="D433" s="7">
        <f t="shared" si="31"/>
        <v>-1.2064890695573638</v>
      </c>
      <c r="E433" s="7">
        <f t="shared" si="32"/>
        <v>1.4556158749613934</v>
      </c>
      <c r="F433" s="7">
        <f t="shared" si="33"/>
        <v>2.2982398269761006E-2</v>
      </c>
      <c r="G433" s="7">
        <f t="shared" si="34"/>
        <v>5.2819063022991372E-4</v>
      </c>
    </row>
    <row r="434" spans="1:7" x14ac:dyDescent="0.25">
      <c r="A434" s="7">
        <v>3</v>
      </c>
      <c r="B434" s="7">
        <v>35.465499999999999</v>
      </c>
      <c r="C434" s="7">
        <f t="shared" si="30"/>
        <v>36.98529011393434</v>
      </c>
      <c r="D434" s="7">
        <f t="shared" si="31"/>
        <v>0.7590109304426349</v>
      </c>
      <c r="E434" s="7">
        <f t="shared" si="32"/>
        <v>0.57609759253139436</v>
      </c>
      <c r="F434" s="7">
        <f t="shared" si="33"/>
        <v>2.2788010443769764</v>
      </c>
      <c r="G434" s="7">
        <f t="shared" si="34"/>
        <v>5.1929341998535987</v>
      </c>
    </row>
    <row r="435" spans="1:7" x14ac:dyDescent="0.25">
      <c r="A435" s="7">
        <v>2.5</v>
      </c>
      <c r="B435" s="7">
        <v>42.908000000000001</v>
      </c>
      <c r="C435" s="7">
        <f t="shared" si="30"/>
        <v>39.241108760041563</v>
      </c>
      <c r="D435" s="7">
        <f t="shared" si="31"/>
        <v>8.2015109304426375</v>
      </c>
      <c r="E435" s="7">
        <f t="shared" si="32"/>
        <v>67.264781542170056</v>
      </c>
      <c r="F435" s="7">
        <f t="shared" si="33"/>
        <v>4.5346196904841989</v>
      </c>
      <c r="G435" s="7">
        <f t="shared" si="34"/>
        <v>20.562775737327012</v>
      </c>
    </row>
    <row r="436" spans="1:7" x14ac:dyDescent="0.25">
      <c r="A436" s="7">
        <v>2.5</v>
      </c>
      <c r="B436" s="7">
        <v>40.200000000000003</v>
      </c>
      <c r="C436" s="7">
        <f t="shared" si="30"/>
        <v>39.241108760041563</v>
      </c>
      <c r="D436" s="7">
        <f t="shared" si="31"/>
        <v>5.4935109304426391</v>
      </c>
      <c r="E436" s="7">
        <f t="shared" si="32"/>
        <v>30.17866234289275</v>
      </c>
      <c r="F436" s="7">
        <f t="shared" si="33"/>
        <v>4.5346196904841989</v>
      </c>
      <c r="G436" s="7">
        <f t="shared" si="34"/>
        <v>20.562775737327012</v>
      </c>
    </row>
    <row r="437" spans="1:7" x14ac:dyDescent="0.25">
      <c r="A437" s="7">
        <v>3</v>
      </c>
      <c r="B437" s="7">
        <v>37.9</v>
      </c>
      <c r="C437" s="7">
        <f t="shared" si="30"/>
        <v>36.98529011393434</v>
      </c>
      <c r="D437" s="7">
        <f t="shared" si="31"/>
        <v>3.1935109304426348</v>
      </c>
      <c r="E437" s="7">
        <f t="shared" si="32"/>
        <v>10.198512062856583</v>
      </c>
      <c r="F437" s="7">
        <f t="shared" si="33"/>
        <v>2.2788010443769764</v>
      </c>
      <c r="G437" s="7">
        <f t="shared" si="34"/>
        <v>5.1929341998535987</v>
      </c>
    </row>
    <row r="438" spans="1:7" x14ac:dyDescent="0.25">
      <c r="A438" s="7">
        <v>3.5</v>
      </c>
      <c r="B438" s="7">
        <v>37.4</v>
      </c>
      <c r="C438" s="7">
        <f t="shared" si="30"/>
        <v>34.729471467827125</v>
      </c>
      <c r="D438" s="7">
        <f t="shared" si="31"/>
        <v>2.6935109304426348</v>
      </c>
      <c r="E438" s="7">
        <f t="shared" si="32"/>
        <v>7.2550011324139483</v>
      </c>
      <c r="F438" s="7">
        <f t="shared" si="33"/>
        <v>2.2982398269761006E-2</v>
      </c>
      <c r="G438" s="7">
        <f t="shared" si="34"/>
        <v>5.2819063022991372E-4</v>
      </c>
    </row>
    <row r="439" spans="1:7" x14ac:dyDescent="0.25">
      <c r="A439" s="7">
        <v>2.5</v>
      </c>
      <c r="B439" s="7">
        <v>51.6</v>
      </c>
      <c r="C439" s="7">
        <f t="shared" si="30"/>
        <v>39.241108760041563</v>
      </c>
      <c r="D439" s="7">
        <f t="shared" si="31"/>
        <v>16.893510930442638</v>
      </c>
      <c r="E439" s="7">
        <f t="shared" si="32"/>
        <v>285.39071155698485</v>
      </c>
      <c r="F439" s="7">
        <f t="shared" si="33"/>
        <v>4.5346196904841989</v>
      </c>
      <c r="G439" s="7">
        <f t="shared" si="34"/>
        <v>20.562775737327012</v>
      </c>
    </row>
    <row r="440" spans="1:7" x14ac:dyDescent="0.25">
      <c r="A440" s="7">
        <v>2.5</v>
      </c>
      <c r="B440" s="7">
        <v>44.2</v>
      </c>
      <c r="C440" s="7">
        <f t="shared" si="30"/>
        <v>39.241108760041563</v>
      </c>
      <c r="D440" s="7">
        <f t="shared" si="31"/>
        <v>9.4935109304426391</v>
      </c>
      <c r="E440" s="7">
        <f t="shared" si="32"/>
        <v>90.126749786433862</v>
      </c>
      <c r="F440" s="7">
        <f t="shared" si="33"/>
        <v>4.5346196904841989</v>
      </c>
      <c r="G440" s="7">
        <f t="shared" si="34"/>
        <v>20.562775737327012</v>
      </c>
    </row>
    <row r="441" spans="1:7" x14ac:dyDescent="0.25">
      <c r="A441" s="7">
        <v>2.5</v>
      </c>
      <c r="B441" s="7">
        <v>47.649299999999997</v>
      </c>
      <c r="C441" s="7">
        <f t="shared" si="30"/>
        <v>39.241108760041563</v>
      </c>
      <c r="D441" s="7">
        <f t="shared" si="31"/>
        <v>12.942810930442633</v>
      </c>
      <c r="E441" s="7">
        <f t="shared" si="32"/>
        <v>167.5163547811853</v>
      </c>
      <c r="F441" s="7">
        <f t="shared" si="33"/>
        <v>4.5346196904841989</v>
      </c>
      <c r="G441" s="7">
        <f t="shared" si="34"/>
        <v>20.562775737327012</v>
      </c>
    </row>
    <row r="442" spans="1:7" x14ac:dyDescent="0.25">
      <c r="A442" s="7">
        <v>2</v>
      </c>
      <c r="B442" s="7">
        <v>47.7</v>
      </c>
      <c r="C442" s="7">
        <f t="shared" si="30"/>
        <v>41.496927406148785</v>
      </c>
      <c r="D442" s="7">
        <f t="shared" si="31"/>
        <v>12.993510930442639</v>
      </c>
      <c r="E442" s="7">
        <f t="shared" si="32"/>
        <v>168.83132629953232</v>
      </c>
      <c r="F442" s="7">
        <f t="shared" si="33"/>
        <v>6.7904383365914214</v>
      </c>
      <c r="G442" s="7">
        <f t="shared" si="34"/>
        <v>46.110052803050472</v>
      </c>
    </row>
    <row r="443" spans="1:7" x14ac:dyDescent="0.25">
      <c r="A443" s="7">
        <v>2</v>
      </c>
      <c r="B443" s="7">
        <v>48.2</v>
      </c>
      <c r="C443" s="7">
        <f t="shared" si="30"/>
        <v>41.496927406148785</v>
      </c>
      <c r="D443" s="7">
        <f t="shared" si="31"/>
        <v>13.493510930442639</v>
      </c>
      <c r="E443" s="7">
        <f t="shared" si="32"/>
        <v>182.07483722997497</v>
      </c>
      <c r="F443" s="7">
        <f t="shared" si="33"/>
        <v>6.7904383365914214</v>
      </c>
      <c r="G443" s="7">
        <f t="shared" si="34"/>
        <v>46.110052803050472</v>
      </c>
    </row>
    <row r="444" spans="1:7" x14ac:dyDescent="0.25">
      <c r="A444" s="7">
        <v>2</v>
      </c>
      <c r="B444" s="7">
        <v>49.216999999999999</v>
      </c>
      <c r="C444" s="7">
        <f t="shared" si="30"/>
        <v>41.496927406148785</v>
      </c>
      <c r="D444" s="7">
        <f t="shared" si="31"/>
        <v>14.510510930442635</v>
      </c>
      <c r="E444" s="7">
        <f t="shared" si="32"/>
        <v>210.55492746249519</v>
      </c>
      <c r="F444" s="7">
        <f t="shared" si="33"/>
        <v>6.7904383365914214</v>
      </c>
      <c r="G444" s="7">
        <f t="shared" si="34"/>
        <v>46.110052803050472</v>
      </c>
    </row>
    <row r="445" spans="1:7" x14ac:dyDescent="0.25">
      <c r="A445" s="7">
        <v>3.7</v>
      </c>
      <c r="B445" s="7">
        <v>34.730499999999999</v>
      </c>
      <c r="C445" s="7">
        <f t="shared" si="30"/>
        <v>33.827144009384234</v>
      </c>
      <c r="D445" s="7">
        <f t="shared" si="31"/>
        <v>2.401093044263547E-2</v>
      </c>
      <c r="E445" s="7">
        <f t="shared" si="32"/>
        <v>5.7652478072107874E-4</v>
      </c>
      <c r="F445" s="7">
        <f t="shared" si="33"/>
        <v>-0.87934506017312941</v>
      </c>
      <c r="G445" s="7">
        <f t="shared" si="34"/>
        <v>0.7732477348508846</v>
      </c>
    </row>
    <row r="446" spans="1:7" x14ac:dyDescent="0.25">
      <c r="A446" s="7">
        <v>3.7</v>
      </c>
      <c r="B446" s="7">
        <v>37.064999999999998</v>
      </c>
      <c r="C446" s="7">
        <f t="shared" si="30"/>
        <v>33.827144009384234</v>
      </c>
      <c r="D446" s="7">
        <f t="shared" si="31"/>
        <v>2.3585109304426339</v>
      </c>
      <c r="E446" s="7">
        <f t="shared" si="32"/>
        <v>5.5625738090173789</v>
      </c>
      <c r="F446" s="7">
        <f t="shared" si="33"/>
        <v>-0.87934506017312941</v>
      </c>
      <c r="G446" s="7">
        <f t="shared" si="34"/>
        <v>0.7732477348508846</v>
      </c>
    </row>
    <row r="447" spans="1:7" x14ac:dyDescent="0.25">
      <c r="A447" s="7">
        <v>3.7</v>
      </c>
      <c r="B447" s="7">
        <v>35.161999999999999</v>
      </c>
      <c r="C447" s="7">
        <f t="shared" si="30"/>
        <v>33.827144009384234</v>
      </c>
      <c r="D447" s="7">
        <f t="shared" si="31"/>
        <v>0.45551093044263524</v>
      </c>
      <c r="E447" s="7">
        <f t="shared" si="32"/>
        <v>0.20749020775271529</v>
      </c>
      <c r="F447" s="7">
        <f t="shared" si="33"/>
        <v>-0.87934506017312941</v>
      </c>
      <c r="G447" s="7">
        <f t="shared" si="34"/>
        <v>0.7732477348508846</v>
      </c>
    </row>
    <row r="448" spans="1:7" x14ac:dyDescent="0.25">
      <c r="A448" s="7">
        <v>4.2</v>
      </c>
      <c r="B448" s="7">
        <v>34.485500000000002</v>
      </c>
      <c r="C448" s="7">
        <f t="shared" si="30"/>
        <v>31.571325363277012</v>
      </c>
      <c r="D448" s="7">
        <f t="shared" si="31"/>
        <v>-0.22098906955736197</v>
      </c>
      <c r="E448" s="7">
        <f t="shared" si="32"/>
        <v>4.883616886382857E-2</v>
      </c>
      <c r="F448" s="7">
        <f t="shared" si="33"/>
        <v>-3.1351637062803519</v>
      </c>
      <c r="G448" s="7">
        <f t="shared" si="34"/>
        <v>9.8292514651775527</v>
      </c>
    </row>
    <row r="449" spans="1:7" x14ac:dyDescent="0.25">
      <c r="A449" s="7">
        <v>5</v>
      </c>
      <c r="B449" s="7">
        <v>29.7559</v>
      </c>
      <c r="C449" s="7">
        <f t="shared" si="30"/>
        <v>27.962015529505461</v>
      </c>
      <c r="D449" s="7">
        <f t="shared" si="31"/>
        <v>-4.9505890695573633</v>
      </c>
      <c r="E449" s="7">
        <f t="shared" si="32"/>
        <v>24.50833213562084</v>
      </c>
      <c r="F449" s="7">
        <f t="shared" si="33"/>
        <v>-6.7444735400519029</v>
      </c>
      <c r="G449" s="7">
        <f t="shared" si="34"/>
        <v>45.487923332460248</v>
      </c>
    </row>
    <row r="450" spans="1:7" x14ac:dyDescent="0.25">
      <c r="A450" s="7">
        <v>5</v>
      </c>
      <c r="B450" s="7">
        <v>32.670099999999998</v>
      </c>
      <c r="C450" s="7">
        <f t="shared" si="30"/>
        <v>27.962015529505461</v>
      </c>
      <c r="D450" s="7">
        <f t="shared" si="31"/>
        <v>-2.0363890695573659</v>
      </c>
      <c r="E450" s="7">
        <f t="shared" si="32"/>
        <v>4.1468804426127139</v>
      </c>
      <c r="F450" s="7">
        <f t="shared" si="33"/>
        <v>-6.7444735400519029</v>
      </c>
      <c r="G450" s="7">
        <f t="shared" si="34"/>
        <v>45.487923332460248</v>
      </c>
    </row>
    <row r="451" spans="1:7" x14ac:dyDescent="0.25">
      <c r="A451" s="7">
        <v>2.4</v>
      </c>
      <c r="B451" s="7">
        <v>44.6</v>
      </c>
      <c r="C451" s="7">
        <f t="shared" ref="C451:C514" si="35">$L$7*A451+$L$6</f>
        <v>39.692272489263011</v>
      </c>
      <c r="D451" s="7">
        <f t="shared" ref="D451:D514" si="36">B451-AVERAGE(B:B)</f>
        <v>9.8935109304426376</v>
      </c>
      <c r="E451" s="7">
        <f t="shared" ref="E451:E514" si="37">D451^2</f>
        <v>97.881558530787942</v>
      </c>
      <c r="F451" s="7">
        <f t="shared" ref="F451:F514" si="38">C451-AVERAGE(B:B)</f>
        <v>4.9857834197056476</v>
      </c>
      <c r="G451" s="7">
        <f t="shared" ref="G451:G514" si="39">F451^2</f>
        <v>24.858036308211741</v>
      </c>
    </row>
    <row r="452" spans="1:7" x14ac:dyDescent="0.25">
      <c r="A452" s="7">
        <v>2.4</v>
      </c>
      <c r="B452" s="7">
        <v>44.6</v>
      </c>
      <c r="C452" s="7">
        <f t="shared" si="35"/>
        <v>39.692272489263011</v>
      </c>
      <c r="D452" s="7">
        <f t="shared" si="36"/>
        <v>9.8935109304426376</v>
      </c>
      <c r="E452" s="7">
        <f t="shared" si="37"/>
        <v>97.881558530787942</v>
      </c>
      <c r="F452" s="7">
        <f t="shared" si="38"/>
        <v>4.9857834197056476</v>
      </c>
      <c r="G452" s="7">
        <f t="shared" si="39"/>
        <v>24.858036308211741</v>
      </c>
    </row>
    <row r="453" spans="1:7" x14ac:dyDescent="0.25">
      <c r="A453" s="7">
        <v>2.7</v>
      </c>
      <c r="B453" s="7">
        <v>39.799999999999997</v>
      </c>
      <c r="C453" s="7">
        <f t="shared" si="35"/>
        <v>38.338781301598672</v>
      </c>
      <c r="D453" s="7">
        <f t="shared" si="36"/>
        <v>5.0935109304426334</v>
      </c>
      <c r="E453" s="7">
        <f t="shared" si="37"/>
        <v>25.943853598538581</v>
      </c>
      <c r="F453" s="7">
        <f t="shared" si="38"/>
        <v>3.6322922320413085</v>
      </c>
      <c r="G453" s="7">
        <f t="shared" si="39"/>
        <v>13.193546858947631</v>
      </c>
    </row>
    <row r="454" spans="1:7" x14ac:dyDescent="0.25">
      <c r="A454" s="7">
        <v>3.5</v>
      </c>
      <c r="B454" s="7">
        <v>38.299999999999997</v>
      </c>
      <c r="C454" s="7">
        <f t="shared" si="35"/>
        <v>34.729471467827125</v>
      </c>
      <c r="D454" s="7">
        <f t="shared" si="36"/>
        <v>3.5935109304426334</v>
      </c>
      <c r="E454" s="7">
        <f t="shared" si="37"/>
        <v>12.913320807210681</v>
      </c>
      <c r="F454" s="7">
        <f t="shared" si="38"/>
        <v>2.2982398269761006E-2</v>
      </c>
      <c r="G454" s="7">
        <f t="shared" si="39"/>
        <v>5.2819063022991372E-4</v>
      </c>
    </row>
    <row r="455" spans="1:7" x14ac:dyDescent="0.25">
      <c r="A455" s="7">
        <v>3.5</v>
      </c>
      <c r="B455" s="7">
        <v>36.556399999999996</v>
      </c>
      <c r="C455" s="7">
        <f t="shared" si="35"/>
        <v>34.729471467827125</v>
      </c>
      <c r="D455" s="7">
        <f t="shared" si="36"/>
        <v>1.8499109304426327</v>
      </c>
      <c r="E455" s="7">
        <f t="shared" si="37"/>
        <v>3.422170450571127</v>
      </c>
      <c r="F455" s="7">
        <f t="shared" si="38"/>
        <v>2.2982398269761006E-2</v>
      </c>
      <c r="G455" s="7">
        <f t="shared" si="39"/>
        <v>5.2819063022991372E-4</v>
      </c>
    </row>
    <row r="456" spans="1:7" x14ac:dyDescent="0.25">
      <c r="A456" s="7">
        <v>3.5</v>
      </c>
      <c r="B456" s="7">
        <v>34.749400000000001</v>
      </c>
      <c r="C456" s="7">
        <f t="shared" si="35"/>
        <v>34.729471467827125</v>
      </c>
      <c r="D456" s="7">
        <f t="shared" si="36"/>
        <v>4.2910930442637607E-2</v>
      </c>
      <c r="E456" s="7">
        <f t="shared" si="37"/>
        <v>1.841347951452883E-3</v>
      </c>
      <c r="F456" s="7">
        <f t="shared" si="38"/>
        <v>2.2982398269761006E-2</v>
      </c>
      <c r="G456" s="7">
        <f t="shared" si="39"/>
        <v>5.2819063022991372E-4</v>
      </c>
    </row>
    <row r="457" spans="1:7" x14ac:dyDescent="0.25">
      <c r="A457" s="7">
        <v>4.5999999999999996</v>
      </c>
      <c r="B457" s="7">
        <v>34.049900000000001</v>
      </c>
      <c r="C457" s="7">
        <f t="shared" si="35"/>
        <v>29.766670446391238</v>
      </c>
      <c r="D457" s="7">
        <f t="shared" si="36"/>
        <v>-0.65658906955736285</v>
      </c>
      <c r="E457" s="7">
        <f t="shared" si="37"/>
        <v>0.43110920626220345</v>
      </c>
      <c r="F457" s="7">
        <f t="shared" si="38"/>
        <v>-4.9398186231661256</v>
      </c>
      <c r="G457" s="7">
        <f t="shared" si="39"/>
        <v>24.401808029778877</v>
      </c>
    </row>
    <row r="458" spans="1:7" x14ac:dyDescent="0.25">
      <c r="A458" s="7">
        <v>4.5999999999999996</v>
      </c>
      <c r="B458" s="7">
        <v>33.550899999999999</v>
      </c>
      <c r="C458" s="7">
        <f t="shared" si="35"/>
        <v>29.766670446391238</v>
      </c>
      <c r="D458" s="7">
        <f t="shared" si="36"/>
        <v>-1.1555890695573652</v>
      </c>
      <c r="E458" s="7">
        <f t="shared" si="37"/>
        <v>1.335386097680457</v>
      </c>
      <c r="F458" s="7">
        <f t="shared" si="38"/>
        <v>-4.9398186231661256</v>
      </c>
      <c r="G458" s="7">
        <f t="shared" si="39"/>
        <v>24.401808029778877</v>
      </c>
    </row>
    <row r="459" spans="1:7" x14ac:dyDescent="0.25">
      <c r="A459" s="7">
        <v>4.5999999999999996</v>
      </c>
      <c r="B459" s="7">
        <v>32.149900000000002</v>
      </c>
      <c r="C459" s="7">
        <f t="shared" si="35"/>
        <v>29.766670446391238</v>
      </c>
      <c r="D459" s="7">
        <f t="shared" si="36"/>
        <v>-2.5565890695573614</v>
      </c>
      <c r="E459" s="7">
        <f t="shared" si="37"/>
        <v>6.5361476705801751</v>
      </c>
      <c r="F459" s="7">
        <f t="shared" si="38"/>
        <v>-4.9398186231661256</v>
      </c>
      <c r="G459" s="7">
        <f t="shared" si="39"/>
        <v>24.401808029778877</v>
      </c>
    </row>
    <row r="460" spans="1:7" x14ac:dyDescent="0.25">
      <c r="A460" s="7">
        <v>4.5999999999999996</v>
      </c>
      <c r="B460" s="7">
        <v>33.550899999999999</v>
      </c>
      <c r="C460" s="7">
        <f t="shared" si="35"/>
        <v>29.766670446391238</v>
      </c>
      <c r="D460" s="7">
        <f t="shared" si="36"/>
        <v>-1.1555890695573652</v>
      </c>
      <c r="E460" s="7">
        <f t="shared" si="37"/>
        <v>1.335386097680457</v>
      </c>
      <c r="F460" s="7">
        <f t="shared" si="38"/>
        <v>-4.9398186231661256</v>
      </c>
      <c r="G460" s="7">
        <f t="shared" si="39"/>
        <v>24.401808029778877</v>
      </c>
    </row>
    <row r="461" spans="1:7" x14ac:dyDescent="0.25">
      <c r="A461" s="7">
        <v>4.5999999999999996</v>
      </c>
      <c r="B461" s="7">
        <v>32.149900000000002</v>
      </c>
      <c r="C461" s="7">
        <f t="shared" si="35"/>
        <v>29.766670446391238</v>
      </c>
      <c r="D461" s="7">
        <f t="shared" si="36"/>
        <v>-2.5565890695573614</v>
      </c>
      <c r="E461" s="7">
        <f t="shared" si="37"/>
        <v>6.5361476705801751</v>
      </c>
      <c r="F461" s="7">
        <f t="shared" si="38"/>
        <v>-4.9398186231661256</v>
      </c>
      <c r="G461" s="7">
        <f t="shared" si="39"/>
        <v>24.401808029778877</v>
      </c>
    </row>
    <row r="462" spans="1:7" x14ac:dyDescent="0.25">
      <c r="A462" s="7">
        <v>5</v>
      </c>
      <c r="B462" s="7">
        <v>30.3</v>
      </c>
      <c r="C462" s="7">
        <f t="shared" si="35"/>
        <v>27.962015529505461</v>
      </c>
      <c r="D462" s="7">
        <f t="shared" si="36"/>
        <v>-4.4064890695573631</v>
      </c>
      <c r="E462" s="7">
        <f t="shared" si="37"/>
        <v>19.417145920128515</v>
      </c>
      <c r="F462" s="7">
        <f t="shared" si="38"/>
        <v>-6.7444735400519029</v>
      </c>
      <c r="G462" s="7">
        <f t="shared" si="39"/>
        <v>45.487923332460248</v>
      </c>
    </row>
    <row r="463" spans="1:7" x14ac:dyDescent="0.25">
      <c r="A463" s="7">
        <v>3</v>
      </c>
      <c r="B463" s="7">
        <v>35.465499999999999</v>
      </c>
      <c r="C463" s="7">
        <f t="shared" si="35"/>
        <v>36.98529011393434</v>
      </c>
      <c r="D463" s="7">
        <f t="shared" si="36"/>
        <v>0.7590109304426349</v>
      </c>
      <c r="E463" s="7">
        <f t="shared" si="37"/>
        <v>0.57609759253139436</v>
      </c>
      <c r="F463" s="7">
        <f t="shared" si="38"/>
        <v>2.2788010443769764</v>
      </c>
      <c r="G463" s="7">
        <f t="shared" si="39"/>
        <v>5.1929341998535987</v>
      </c>
    </row>
    <row r="464" spans="1:7" x14ac:dyDescent="0.25">
      <c r="A464" s="7">
        <v>2.5</v>
      </c>
      <c r="B464" s="7">
        <v>42.908000000000001</v>
      </c>
      <c r="C464" s="7">
        <f t="shared" si="35"/>
        <v>39.241108760041563</v>
      </c>
      <c r="D464" s="7">
        <f t="shared" si="36"/>
        <v>8.2015109304426375</v>
      </c>
      <c r="E464" s="7">
        <f t="shared" si="37"/>
        <v>67.264781542170056</v>
      </c>
      <c r="F464" s="7">
        <f t="shared" si="38"/>
        <v>4.5346196904841989</v>
      </c>
      <c r="G464" s="7">
        <f t="shared" si="39"/>
        <v>20.562775737327012</v>
      </c>
    </row>
    <row r="465" spans="1:7" x14ac:dyDescent="0.25">
      <c r="A465" s="7">
        <v>2.5</v>
      </c>
      <c r="B465" s="7">
        <v>40.200000000000003</v>
      </c>
      <c r="C465" s="7">
        <f t="shared" si="35"/>
        <v>39.241108760041563</v>
      </c>
      <c r="D465" s="7">
        <f t="shared" si="36"/>
        <v>5.4935109304426391</v>
      </c>
      <c r="E465" s="7">
        <f t="shared" si="37"/>
        <v>30.17866234289275</v>
      </c>
      <c r="F465" s="7">
        <f t="shared" si="38"/>
        <v>4.5346196904841989</v>
      </c>
      <c r="G465" s="7">
        <f t="shared" si="39"/>
        <v>20.562775737327012</v>
      </c>
    </row>
    <row r="466" spans="1:7" x14ac:dyDescent="0.25">
      <c r="A466" s="7">
        <v>3</v>
      </c>
      <c r="B466" s="7">
        <v>37.9</v>
      </c>
      <c r="C466" s="7">
        <f t="shared" si="35"/>
        <v>36.98529011393434</v>
      </c>
      <c r="D466" s="7">
        <f t="shared" si="36"/>
        <v>3.1935109304426348</v>
      </c>
      <c r="E466" s="7">
        <f t="shared" si="37"/>
        <v>10.198512062856583</v>
      </c>
      <c r="F466" s="7">
        <f t="shared" si="38"/>
        <v>2.2788010443769764</v>
      </c>
      <c r="G466" s="7">
        <f t="shared" si="39"/>
        <v>5.1929341998535987</v>
      </c>
    </row>
    <row r="467" spans="1:7" x14ac:dyDescent="0.25">
      <c r="A467" s="7">
        <v>2.5</v>
      </c>
      <c r="B467" s="7">
        <v>51.6</v>
      </c>
      <c r="C467" s="7">
        <f t="shared" si="35"/>
        <v>39.241108760041563</v>
      </c>
      <c r="D467" s="7">
        <f t="shared" si="36"/>
        <v>16.893510930442638</v>
      </c>
      <c r="E467" s="7">
        <f t="shared" si="37"/>
        <v>285.39071155698485</v>
      </c>
      <c r="F467" s="7">
        <f t="shared" si="38"/>
        <v>4.5346196904841989</v>
      </c>
      <c r="G467" s="7">
        <f t="shared" si="39"/>
        <v>20.562775737327012</v>
      </c>
    </row>
    <row r="468" spans="1:7" x14ac:dyDescent="0.25">
      <c r="A468" s="7">
        <v>2.5</v>
      </c>
      <c r="B468" s="7">
        <v>47.649299999999997</v>
      </c>
      <c r="C468" s="7">
        <f t="shared" si="35"/>
        <v>39.241108760041563</v>
      </c>
      <c r="D468" s="7">
        <f t="shared" si="36"/>
        <v>12.942810930442633</v>
      </c>
      <c r="E468" s="7">
        <f t="shared" si="37"/>
        <v>167.5163547811853</v>
      </c>
      <c r="F468" s="7">
        <f t="shared" si="38"/>
        <v>4.5346196904841989</v>
      </c>
      <c r="G468" s="7">
        <f t="shared" si="39"/>
        <v>20.562775737327012</v>
      </c>
    </row>
    <row r="469" spans="1:7" x14ac:dyDescent="0.25">
      <c r="A469" s="7">
        <v>2.5</v>
      </c>
      <c r="B469" s="7">
        <v>44.2</v>
      </c>
      <c r="C469" s="7">
        <f t="shared" si="35"/>
        <v>39.241108760041563</v>
      </c>
      <c r="D469" s="7">
        <f t="shared" si="36"/>
        <v>9.4935109304426391</v>
      </c>
      <c r="E469" s="7">
        <f t="shared" si="37"/>
        <v>90.126749786433862</v>
      </c>
      <c r="F469" s="7">
        <f t="shared" si="38"/>
        <v>4.5346196904841989</v>
      </c>
      <c r="G469" s="7">
        <f t="shared" si="39"/>
        <v>20.562775737327012</v>
      </c>
    </row>
    <row r="470" spans="1:7" x14ac:dyDescent="0.25">
      <c r="A470" s="7">
        <v>3.5</v>
      </c>
      <c r="B470" s="7">
        <v>33.5</v>
      </c>
      <c r="C470" s="7">
        <f t="shared" si="35"/>
        <v>34.729471467827125</v>
      </c>
      <c r="D470" s="7">
        <f t="shared" si="36"/>
        <v>-1.2064890695573638</v>
      </c>
      <c r="E470" s="7">
        <f t="shared" si="37"/>
        <v>1.4556158749613934</v>
      </c>
      <c r="F470" s="7">
        <f t="shared" si="38"/>
        <v>2.2982398269761006E-2</v>
      </c>
      <c r="G470" s="7">
        <f t="shared" si="39"/>
        <v>5.2819063022991372E-4</v>
      </c>
    </row>
    <row r="471" spans="1:7" x14ac:dyDescent="0.25">
      <c r="A471" s="7">
        <v>3.5</v>
      </c>
      <c r="B471" s="7">
        <v>37.4</v>
      </c>
      <c r="C471" s="7">
        <f t="shared" si="35"/>
        <v>34.729471467827125</v>
      </c>
      <c r="D471" s="7">
        <f t="shared" si="36"/>
        <v>2.6935109304426348</v>
      </c>
      <c r="E471" s="7">
        <f t="shared" si="37"/>
        <v>7.2550011324139483</v>
      </c>
      <c r="F471" s="7">
        <f t="shared" si="38"/>
        <v>2.2982398269761006E-2</v>
      </c>
      <c r="G471" s="7">
        <f t="shared" si="39"/>
        <v>5.2819063022991372E-4</v>
      </c>
    </row>
    <row r="472" spans="1:7" x14ac:dyDescent="0.25">
      <c r="A472" s="7">
        <v>2.5</v>
      </c>
      <c r="B472" s="7">
        <v>40.193100000000001</v>
      </c>
      <c r="C472" s="7">
        <f t="shared" si="35"/>
        <v>39.241108760041563</v>
      </c>
      <c r="D472" s="7">
        <f t="shared" si="36"/>
        <v>5.4866109304426374</v>
      </c>
      <c r="E472" s="7">
        <f t="shared" si="37"/>
        <v>30.102899502052622</v>
      </c>
      <c r="F472" s="7">
        <f t="shared" si="38"/>
        <v>4.5346196904841989</v>
      </c>
      <c r="G472" s="7">
        <f t="shared" si="39"/>
        <v>20.562775737327012</v>
      </c>
    </row>
    <row r="473" spans="1:7" x14ac:dyDescent="0.25">
      <c r="A473" s="7">
        <v>2.5</v>
      </c>
      <c r="B473" s="7">
        <v>41.664200000000001</v>
      </c>
      <c r="C473" s="7">
        <f t="shared" si="35"/>
        <v>39.241108760041563</v>
      </c>
      <c r="D473" s="7">
        <f t="shared" si="36"/>
        <v>6.9577109304426372</v>
      </c>
      <c r="E473" s="7">
        <f t="shared" si="37"/>
        <v>48.409741391600946</v>
      </c>
      <c r="F473" s="7">
        <f t="shared" si="38"/>
        <v>4.5346196904841989</v>
      </c>
      <c r="G473" s="7">
        <f t="shared" si="39"/>
        <v>20.562775737327012</v>
      </c>
    </row>
    <row r="474" spans="1:7" x14ac:dyDescent="0.25">
      <c r="A474" s="7">
        <v>3.7</v>
      </c>
      <c r="B474" s="7">
        <v>34.823500000000003</v>
      </c>
      <c r="C474" s="7">
        <f t="shared" si="35"/>
        <v>33.827144009384234</v>
      </c>
      <c r="D474" s="7">
        <f t="shared" si="36"/>
        <v>0.11701093044263899</v>
      </c>
      <c r="E474" s="7">
        <f t="shared" si="37"/>
        <v>1.36915578430521E-2</v>
      </c>
      <c r="F474" s="7">
        <f t="shared" si="38"/>
        <v>-0.87934506017312941</v>
      </c>
      <c r="G474" s="7">
        <f t="shared" si="39"/>
        <v>0.7732477348508846</v>
      </c>
    </row>
    <row r="475" spans="1:7" x14ac:dyDescent="0.25">
      <c r="A475" s="7">
        <v>2.2999999999999998</v>
      </c>
      <c r="B475" s="7">
        <v>34.700000000000003</v>
      </c>
      <c r="C475" s="7">
        <f t="shared" si="35"/>
        <v>40.143436218484453</v>
      </c>
      <c r="D475" s="7">
        <f t="shared" si="36"/>
        <v>-6.4890695573609491E-3</v>
      </c>
      <c r="E475" s="7">
        <f t="shared" si="37"/>
        <v>4.2108023720268626E-5</v>
      </c>
      <c r="F475" s="7">
        <f t="shared" si="38"/>
        <v>5.4369471489270893</v>
      </c>
      <c r="G475" s="7">
        <f t="shared" si="39"/>
        <v>29.560394300226406</v>
      </c>
    </row>
    <row r="476" spans="1:7" x14ac:dyDescent="0.25">
      <c r="A476" s="7">
        <v>3.5</v>
      </c>
      <c r="B476" s="7">
        <v>36.200000000000003</v>
      </c>
      <c r="C476" s="7">
        <f t="shared" si="35"/>
        <v>34.729471467827125</v>
      </c>
      <c r="D476" s="7">
        <f t="shared" si="36"/>
        <v>1.4935109304426391</v>
      </c>
      <c r="E476" s="7">
        <f t="shared" si="37"/>
        <v>2.2305748993516374</v>
      </c>
      <c r="F476" s="7">
        <f t="shared" si="38"/>
        <v>2.2982398269761006E-2</v>
      </c>
      <c r="G476" s="7">
        <f t="shared" si="39"/>
        <v>5.2819063022991372E-4</v>
      </c>
    </row>
    <row r="477" spans="1:7" x14ac:dyDescent="0.25">
      <c r="A477" s="7">
        <v>3.5</v>
      </c>
      <c r="B477" s="7">
        <v>33.200000000000003</v>
      </c>
      <c r="C477" s="7">
        <f t="shared" si="35"/>
        <v>34.729471467827125</v>
      </c>
      <c r="D477" s="7">
        <f t="shared" si="36"/>
        <v>-1.5064890695573609</v>
      </c>
      <c r="E477" s="7">
        <f t="shared" si="37"/>
        <v>2.2695093166958031</v>
      </c>
      <c r="F477" s="7">
        <f t="shared" si="38"/>
        <v>2.2982398269761006E-2</v>
      </c>
      <c r="G477" s="7">
        <f t="shared" si="39"/>
        <v>5.2819063022991372E-4</v>
      </c>
    </row>
    <row r="478" spans="1:7" x14ac:dyDescent="0.25">
      <c r="A478" s="7">
        <v>5.5</v>
      </c>
      <c r="B478" s="7">
        <v>33</v>
      </c>
      <c r="C478" s="7">
        <f t="shared" si="35"/>
        <v>25.706196883398242</v>
      </c>
      <c r="D478" s="7">
        <f t="shared" si="36"/>
        <v>-1.7064890695573638</v>
      </c>
      <c r="E478" s="7">
        <f t="shared" si="37"/>
        <v>2.9121049445187572</v>
      </c>
      <c r="F478" s="7">
        <f t="shared" si="38"/>
        <v>-9.0002921861591219</v>
      </c>
      <c r="G478" s="7">
        <f t="shared" si="39"/>
        <v>81.00525943623694</v>
      </c>
    </row>
    <row r="479" spans="1:7" x14ac:dyDescent="0.25">
      <c r="A479" s="7">
        <v>5.5</v>
      </c>
      <c r="B479" s="7">
        <v>32.299999999999997</v>
      </c>
      <c r="C479" s="7">
        <f t="shared" si="35"/>
        <v>25.706196883398242</v>
      </c>
      <c r="D479" s="7">
        <f t="shared" si="36"/>
        <v>-2.4064890695573666</v>
      </c>
      <c r="E479" s="7">
        <f t="shared" si="37"/>
        <v>5.7911896418990798</v>
      </c>
      <c r="F479" s="7">
        <f t="shared" si="38"/>
        <v>-9.0002921861591219</v>
      </c>
      <c r="G479" s="7">
        <f t="shared" si="39"/>
        <v>81.00525943623694</v>
      </c>
    </row>
    <row r="480" spans="1:7" x14ac:dyDescent="0.25">
      <c r="A480" s="7">
        <v>6.3</v>
      </c>
      <c r="B480" s="7">
        <v>27.1158</v>
      </c>
      <c r="C480" s="7">
        <f t="shared" si="35"/>
        <v>22.096887049626687</v>
      </c>
      <c r="D480" s="7">
        <f t="shared" si="36"/>
        <v>-7.5906890695573637</v>
      </c>
      <c r="E480" s="7">
        <f t="shared" si="37"/>
        <v>57.618560550697637</v>
      </c>
      <c r="F480" s="7">
        <f t="shared" si="38"/>
        <v>-12.609602019930676</v>
      </c>
      <c r="G480" s="7">
        <f t="shared" si="39"/>
        <v>159.00206310103979</v>
      </c>
    </row>
    <row r="481" spans="1:7" x14ac:dyDescent="0.25">
      <c r="A481" s="7">
        <v>2.4</v>
      </c>
      <c r="B481" s="7">
        <v>42.214599999999997</v>
      </c>
      <c r="C481" s="7">
        <f t="shared" si="35"/>
        <v>39.692272489263011</v>
      </c>
      <c r="D481" s="7">
        <f t="shared" si="36"/>
        <v>7.5081109304426334</v>
      </c>
      <c r="E481" s="7">
        <f t="shared" si="37"/>
        <v>56.371729743832148</v>
      </c>
      <c r="F481" s="7">
        <f t="shared" si="38"/>
        <v>4.9857834197056476</v>
      </c>
      <c r="G481" s="7">
        <f t="shared" si="39"/>
        <v>24.858036308211741</v>
      </c>
    </row>
    <row r="482" spans="1:7" x14ac:dyDescent="0.25">
      <c r="A482" s="7">
        <v>2.5</v>
      </c>
      <c r="B482" s="7">
        <v>45.672899999999998</v>
      </c>
      <c r="C482" s="7">
        <f t="shared" si="35"/>
        <v>39.241108760041563</v>
      </c>
      <c r="D482" s="7">
        <f t="shared" si="36"/>
        <v>10.966410930442635</v>
      </c>
      <c r="E482" s="7">
        <f t="shared" si="37"/>
        <v>120.2621686953317</v>
      </c>
      <c r="F482" s="7">
        <f t="shared" si="38"/>
        <v>4.5346196904841989</v>
      </c>
      <c r="G482" s="7">
        <f t="shared" si="39"/>
        <v>20.562775737327012</v>
      </c>
    </row>
    <row r="483" spans="1:7" x14ac:dyDescent="0.25">
      <c r="A483" s="7">
        <v>3.5</v>
      </c>
      <c r="B483" s="7">
        <v>37.9499</v>
      </c>
      <c r="C483" s="7">
        <f t="shared" si="35"/>
        <v>34.729471467827125</v>
      </c>
      <c r="D483" s="7">
        <f t="shared" si="36"/>
        <v>3.2434109304426357</v>
      </c>
      <c r="E483" s="7">
        <f t="shared" si="37"/>
        <v>10.519714463714765</v>
      </c>
      <c r="F483" s="7">
        <f t="shared" si="38"/>
        <v>2.2982398269761006E-2</v>
      </c>
      <c r="G483" s="7">
        <f t="shared" si="39"/>
        <v>5.2819063022991372E-4</v>
      </c>
    </row>
    <row r="484" spans="1:7" x14ac:dyDescent="0.25">
      <c r="A484" s="7">
        <v>3.5</v>
      </c>
      <c r="B484" s="7">
        <v>38.034700000000001</v>
      </c>
      <c r="C484" s="7">
        <f t="shared" si="35"/>
        <v>34.729471467827125</v>
      </c>
      <c r="D484" s="7">
        <f t="shared" si="36"/>
        <v>3.328210930442637</v>
      </c>
      <c r="E484" s="7">
        <f t="shared" si="37"/>
        <v>11.076987997517843</v>
      </c>
      <c r="F484" s="7">
        <f t="shared" si="38"/>
        <v>2.2982398269761006E-2</v>
      </c>
      <c r="G484" s="7">
        <f t="shared" si="39"/>
        <v>5.2819063022991372E-4</v>
      </c>
    </row>
    <row r="485" spans="1:7" x14ac:dyDescent="0.25">
      <c r="A485" s="7">
        <v>2.5</v>
      </c>
      <c r="B485" s="7">
        <v>46.6</v>
      </c>
      <c r="C485" s="7">
        <f t="shared" si="35"/>
        <v>39.241108760041563</v>
      </c>
      <c r="D485" s="7">
        <f t="shared" si="36"/>
        <v>11.893510930442638</v>
      </c>
      <c r="E485" s="7">
        <f t="shared" si="37"/>
        <v>141.45560225255849</v>
      </c>
      <c r="F485" s="7">
        <f t="shared" si="38"/>
        <v>4.5346196904841989</v>
      </c>
      <c r="G485" s="7">
        <f t="shared" si="39"/>
        <v>20.562775737327012</v>
      </c>
    </row>
    <row r="486" spans="1:7" x14ac:dyDescent="0.25">
      <c r="A486" s="7">
        <v>3.5</v>
      </c>
      <c r="B486" s="7">
        <v>36.410200000000003</v>
      </c>
      <c r="C486" s="7">
        <f t="shared" si="35"/>
        <v>34.729471467827125</v>
      </c>
      <c r="D486" s="7">
        <f t="shared" si="36"/>
        <v>1.7037109304426394</v>
      </c>
      <c r="E486" s="7">
        <f t="shared" si="37"/>
        <v>2.9026309345097241</v>
      </c>
      <c r="F486" s="7">
        <f t="shared" si="38"/>
        <v>2.2982398269761006E-2</v>
      </c>
      <c r="G486" s="7">
        <f t="shared" si="39"/>
        <v>5.2819063022991372E-4</v>
      </c>
    </row>
    <row r="487" spans="1:7" x14ac:dyDescent="0.25">
      <c r="A487" s="7">
        <v>2</v>
      </c>
      <c r="B487" s="7">
        <v>43</v>
      </c>
      <c r="C487" s="7">
        <f t="shared" si="35"/>
        <v>41.496927406148785</v>
      </c>
      <c r="D487" s="7">
        <f t="shared" si="36"/>
        <v>8.2935109304426362</v>
      </c>
      <c r="E487" s="7">
        <f t="shared" si="37"/>
        <v>68.782323553371484</v>
      </c>
      <c r="F487" s="7">
        <f t="shared" si="38"/>
        <v>6.7904383365914214</v>
      </c>
      <c r="G487" s="7">
        <f t="shared" si="39"/>
        <v>46.110052803050472</v>
      </c>
    </row>
    <row r="488" spans="1:7" x14ac:dyDescent="0.25">
      <c r="A488" s="7">
        <v>2</v>
      </c>
      <c r="B488" s="7">
        <v>47.512900000000002</v>
      </c>
      <c r="C488" s="7">
        <f t="shared" si="35"/>
        <v>41.496927406148785</v>
      </c>
      <c r="D488" s="7">
        <f t="shared" si="36"/>
        <v>12.806410930442638</v>
      </c>
      <c r="E488" s="7">
        <f t="shared" si="37"/>
        <v>164.00416091936069</v>
      </c>
      <c r="F488" s="7">
        <f t="shared" si="38"/>
        <v>6.7904383365914214</v>
      </c>
      <c r="G488" s="7">
        <f t="shared" si="39"/>
        <v>46.110052803050472</v>
      </c>
    </row>
    <row r="489" spans="1:7" x14ac:dyDescent="0.25">
      <c r="A489" s="7">
        <v>2.5</v>
      </c>
      <c r="B489" s="7">
        <v>39.6</v>
      </c>
      <c r="C489" s="7">
        <f t="shared" si="35"/>
        <v>39.241108760041563</v>
      </c>
      <c r="D489" s="7">
        <f t="shared" si="36"/>
        <v>4.8935109304426376</v>
      </c>
      <c r="E489" s="7">
        <f t="shared" si="37"/>
        <v>23.946449226361569</v>
      </c>
      <c r="F489" s="7">
        <f t="shared" si="38"/>
        <v>4.5346196904841989</v>
      </c>
      <c r="G489" s="7">
        <f t="shared" si="39"/>
        <v>20.562775737327012</v>
      </c>
    </row>
    <row r="490" spans="1:7" x14ac:dyDescent="0.25">
      <c r="A490" s="7">
        <v>2.5</v>
      </c>
      <c r="B490" s="7">
        <v>42.699800000000003</v>
      </c>
      <c r="C490" s="7">
        <f t="shared" si="35"/>
        <v>39.241108760041563</v>
      </c>
      <c r="D490" s="7">
        <f t="shared" si="36"/>
        <v>7.9933109304426395</v>
      </c>
      <c r="E490" s="7">
        <f t="shared" si="37"/>
        <v>63.893019630733775</v>
      </c>
      <c r="F490" s="7">
        <f t="shared" si="38"/>
        <v>4.5346196904841989</v>
      </c>
      <c r="G490" s="7">
        <f t="shared" si="39"/>
        <v>20.562775737327012</v>
      </c>
    </row>
    <row r="491" spans="1:7" x14ac:dyDescent="0.25">
      <c r="A491" s="7">
        <v>1.6</v>
      </c>
      <c r="B491" s="7">
        <v>46.5</v>
      </c>
      <c r="C491" s="7">
        <f t="shared" si="35"/>
        <v>43.301582323034559</v>
      </c>
      <c r="D491" s="7">
        <f t="shared" si="36"/>
        <v>11.793510930442636</v>
      </c>
      <c r="E491" s="7">
        <f t="shared" si="37"/>
        <v>139.08690006646992</v>
      </c>
      <c r="F491" s="7">
        <f t="shared" si="38"/>
        <v>8.5950932534771951</v>
      </c>
      <c r="G491" s="7">
        <f t="shared" si="39"/>
        <v>73.8756280359692</v>
      </c>
    </row>
    <row r="492" spans="1:7" x14ac:dyDescent="0.25">
      <c r="A492" s="7">
        <v>1.6</v>
      </c>
      <c r="B492" s="7">
        <v>47.3</v>
      </c>
      <c r="C492" s="7">
        <f t="shared" si="35"/>
        <v>43.301582323034559</v>
      </c>
      <c r="D492" s="7">
        <f t="shared" si="36"/>
        <v>12.593510930442633</v>
      </c>
      <c r="E492" s="7">
        <f t="shared" si="37"/>
        <v>158.59651755517808</v>
      </c>
      <c r="F492" s="7">
        <f t="shared" si="38"/>
        <v>8.5950932534771951</v>
      </c>
      <c r="G492" s="7">
        <f t="shared" si="39"/>
        <v>73.8756280359692</v>
      </c>
    </row>
    <row r="493" spans="1:7" x14ac:dyDescent="0.25">
      <c r="A493" s="7">
        <v>1.8</v>
      </c>
      <c r="B493" s="7">
        <v>47.5</v>
      </c>
      <c r="C493" s="7">
        <f t="shared" si="35"/>
        <v>42.399254864591676</v>
      </c>
      <c r="D493" s="7">
        <f t="shared" si="36"/>
        <v>12.793510930442636</v>
      </c>
      <c r="E493" s="7">
        <f t="shared" si="37"/>
        <v>163.6739219273552</v>
      </c>
      <c r="F493" s="7">
        <f t="shared" si="38"/>
        <v>7.6927657950343118</v>
      </c>
      <c r="G493" s="7">
        <f t="shared" si="39"/>
        <v>59.178645577249888</v>
      </c>
    </row>
    <row r="494" spans="1:7" x14ac:dyDescent="0.25">
      <c r="A494" s="7">
        <v>1.8</v>
      </c>
      <c r="B494" s="7">
        <v>44.9</v>
      </c>
      <c r="C494" s="7">
        <f t="shared" si="35"/>
        <v>42.399254864591676</v>
      </c>
      <c r="D494" s="7">
        <f t="shared" si="36"/>
        <v>10.193510930442635</v>
      </c>
      <c r="E494" s="7">
        <f t="shared" si="37"/>
        <v>103.90766508905347</v>
      </c>
      <c r="F494" s="7">
        <f t="shared" si="38"/>
        <v>7.6927657950343118</v>
      </c>
      <c r="G494" s="7">
        <f t="shared" si="39"/>
        <v>59.178645577249888</v>
      </c>
    </row>
    <row r="495" spans="1:7" x14ac:dyDescent="0.25">
      <c r="A495" s="7">
        <v>1.8</v>
      </c>
      <c r="B495" s="7">
        <v>44.2</v>
      </c>
      <c r="C495" s="7">
        <f t="shared" si="35"/>
        <v>42.399254864591676</v>
      </c>
      <c r="D495" s="7">
        <f t="shared" si="36"/>
        <v>9.4935109304426391</v>
      </c>
      <c r="E495" s="7">
        <f t="shared" si="37"/>
        <v>90.126749786433862</v>
      </c>
      <c r="F495" s="7">
        <f t="shared" si="38"/>
        <v>7.6927657950343118</v>
      </c>
      <c r="G495" s="7">
        <f t="shared" si="39"/>
        <v>59.178645577249888</v>
      </c>
    </row>
    <row r="496" spans="1:7" x14ac:dyDescent="0.25">
      <c r="A496" s="7">
        <v>6.7</v>
      </c>
      <c r="B496" s="7">
        <v>24.2</v>
      </c>
      <c r="C496" s="7">
        <f t="shared" si="35"/>
        <v>20.29223213274091</v>
      </c>
      <c r="D496" s="7">
        <f t="shared" si="36"/>
        <v>-10.506489069557365</v>
      </c>
      <c r="E496" s="7">
        <f t="shared" si="37"/>
        <v>110.38631256872837</v>
      </c>
      <c r="F496" s="7">
        <f t="shared" si="38"/>
        <v>-14.414256936816454</v>
      </c>
      <c r="G496" s="7">
        <f t="shared" si="39"/>
        <v>207.77080304056125</v>
      </c>
    </row>
    <row r="497" spans="1:7" x14ac:dyDescent="0.25">
      <c r="A497" s="7">
        <v>2.8</v>
      </c>
      <c r="B497" s="7">
        <v>37.118499999999997</v>
      </c>
      <c r="C497" s="7">
        <f t="shared" si="35"/>
        <v>37.887617572377231</v>
      </c>
      <c r="D497" s="7">
        <f t="shared" si="36"/>
        <v>2.4120109304426336</v>
      </c>
      <c r="E497" s="7">
        <f t="shared" si="37"/>
        <v>5.8177967285747387</v>
      </c>
      <c r="F497" s="7">
        <f t="shared" si="38"/>
        <v>3.1811285028198668</v>
      </c>
      <c r="G497" s="7">
        <f t="shared" si="39"/>
        <v>10.119578551452967</v>
      </c>
    </row>
    <row r="498" spans="1:7" x14ac:dyDescent="0.25">
      <c r="A498" s="7">
        <v>2.4</v>
      </c>
      <c r="B498" s="7">
        <v>46.9</v>
      </c>
      <c r="C498" s="7">
        <f t="shared" si="35"/>
        <v>39.692272489263011</v>
      </c>
      <c r="D498" s="7">
        <f t="shared" si="36"/>
        <v>12.193510930442635</v>
      </c>
      <c r="E498" s="7">
        <f t="shared" si="37"/>
        <v>148.68170881082401</v>
      </c>
      <c r="F498" s="7">
        <f t="shared" si="38"/>
        <v>4.9857834197056476</v>
      </c>
      <c r="G498" s="7">
        <f t="shared" si="39"/>
        <v>24.858036308211741</v>
      </c>
    </row>
    <row r="499" spans="1:7" x14ac:dyDescent="0.25">
      <c r="A499" s="7">
        <v>2.4</v>
      </c>
      <c r="B499" s="7">
        <v>46.8</v>
      </c>
      <c r="C499" s="7">
        <f t="shared" si="35"/>
        <v>39.692272489263011</v>
      </c>
      <c r="D499" s="7">
        <f t="shared" si="36"/>
        <v>12.093510930442633</v>
      </c>
      <c r="E499" s="7">
        <f t="shared" si="37"/>
        <v>146.25300662473543</v>
      </c>
      <c r="F499" s="7">
        <f t="shared" si="38"/>
        <v>4.9857834197056476</v>
      </c>
      <c r="G499" s="7">
        <f t="shared" si="39"/>
        <v>24.858036308211741</v>
      </c>
    </row>
    <row r="500" spans="1:7" x14ac:dyDescent="0.25">
      <c r="A500" s="7">
        <v>3.6</v>
      </c>
      <c r="B500" s="7">
        <v>35.6</v>
      </c>
      <c r="C500" s="7">
        <f t="shared" si="35"/>
        <v>34.278307738605676</v>
      </c>
      <c r="D500" s="7">
        <f t="shared" si="36"/>
        <v>0.89351093044263763</v>
      </c>
      <c r="E500" s="7">
        <f t="shared" si="37"/>
        <v>0.79836178282046799</v>
      </c>
      <c r="F500" s="7">
        <f t="shared" si="38"/>
        <v>-0.42818133095168776</v>
      </c>
      <c r="G500" s="7">
        <f t="shared" si="39"/>
        <v>0.18333925217555877</v>
      </c>
    </row>
    <row r="501" spans="1:7" x14ac:dyDescent="0.25">
      <c r="A501" s="7">
        <v>2.5</v>
      </c>
      <c r="B501" s="7">
        <v>37.057400000000001</v>
      </c>
      <c r="C501" s="7">
        <f t="shared" si="35"/>
        <v>39.241108760041563</v>
      </c>
      <c r="D501" s="7">
        <f t="shared" si="36"/>
        <v>2.3509109304426374</v>
      </c>
      <c r="E501" s="7">
        <f t="shared" si="37"/>
        <v>5.5267822028746671</v>
      </c>
      <c r="F501" s="7">
        <f t="shared" si="38"/>
        <v>4.5346196904841989</v>
      </c>
      <c r="G501" s="7">
        <f t="shared" si="39"/>
        <v>20.562775737327012</v>
      </c>
    </row>
    <row r="502" spans="1:7" x14ac:dyDescent="0.25">
      <c r="A502" s="7">
        <v>2.5</v>
      </c>
      <c r="B502" s="7">
        <v>34.6</v>
      </c>
      <c r="C502" s="7">
        <f t="shared" si="35"/>
        <v>39.241108760041563</v>
      </c>
      <c r="D502" s="7">
        <f t="shared" si="36"/>
        <v>-0.10648906955736237</v>
      </c>
      <c r="E502" s="7">
        <f t="shared" si="37"/>
        <v>1.1339921935192761E-2</v>
      </c>
      <c r="F502" s="7">
        <f t="shared" si="38"/>
        <v>4.5346196904841989</v>
      </c>
      <c r="G502" s="7">
        <f t="shared" si="39"/>
        <v>20.562775737327012</v>
      </c>
    </row>
    <row r="503" spans="1:7" x14ac:dyDescent="0.25">
      <c r="A503" s="7">
        <v>2.5</v>
      </c>
      <c r="B503" s="7">
        <v>42.921500000000002</v>
      </c>
      <c r="C503" s="7">
        <f t="shared" si="35"/>
        <v>39.241108760041563</v>
      </c>
      <c r="D503" s="7">
        <f t="shared" si="36"/>
        <v>8.215010930442638</v>
      </c>
      <c r="E503" s="7">
        <f t="shared" si="37"/>
        <v>67.486404587292014</v>
      </c>
      <c r="F503" s="7">
        <f t="shared" si="38"/>
        <v>4.5346196904841989</v>
      </c>
      <c r="G503" s="7">
        <f t="shared" si="39"/>
        <v>20.562775737327012</v>
      </c>
    </row>
    <row r="504" spans="1:7" x14ac:dyDescent="0.25">
      <c r="A504" s="7">
        <v>3.6</v>
      </c>
      <c r="B504" s="7">
        <v>34.270800000000001</v>
      </c>
      <c r="C504" s="7">
        <f t="shared" si="35"/>
        <v>34.278307738605676</v>
      </c>
      <c r="D504" s="7">
        <f t="shared" si="36"/>
        <v>-0.43568906955736253</v>
      </c>
      <c r="E504" s="7">
        <f t="shared" si="37"/>
        <v>0.1898249653317603</v>
      </c>
      <c r="F504" s="7">
        <f t="shared" si="38"/>
        <v>-0.42818133095168776</v>
      </c>
      <c r="G504" s="7">
        <f t="shared" si="39"/>
        <v>0.18333925217555877</v>
      </c>
    </row>
    <row r="505" spans="1:7" x14ac:dyDescent="0.25">
      <c r="A505" s="7">
        <v>2.5</v>
      </c>
      <c r="B505" s="7">
        <v>46.8</v>
      </c>
      <c r="C505" s="7">
        <f t="shared" si="35"/>
        <v>39.241108760041563</v>
      </c>
      <c r="D505" s="7">
        <f t="shared" si="36"/>
        <v>12.093510930442633</v>
      </c>
      <c r="E505" s="7">
        <f t="shared" si="37"/>
        <v>146.25300662473543</v>
      </c>
      <c r="F505" s="7">
        <f t="shared" si="38"/>
        <v>4.5346196904841989</v>
      </c>
      <c r="G505" s="7">
        <f t="shared" si="39"/>
        <v>20.562775737327012</v>
      </c>
    </row>
    <row r="506" spans="1:7" x14ac:dyDescent="0.25">
      <c r="A506" s="7">
        <v>2.5</v>
      </c>
      <c r="B506" s="7">
        <v>45.056600000000003</v>
      </c>
      <c r="C506" s="7">
        <f t="shared" si="35"/>
        <v>39.241108760041563</v>
      </c>
      <c r="D506" s="7">
        <f t="shared" si="36"/>
        <v>10.350110930442639</v>
      </c>
      <c r="E506" s="7">
        <f t="shared" si="37"/>
        <v>107.1247962724682</v>
      </c>
      <c r="F506" s="7">
        <f t="shared" si="38"/>
        <v>4.5346196904841989</v>
      </c>
      <c r="G506" s="7">
        <f t="shared" si="39"/>
        <v>20.562775737327012</v>
      </c>
    </row>
    <row r="507" spans="1:7" x14ac:dyDescent="0.25">
      <c r="A507" s="7">
        <v>3.5</v>
      </c>
      <c r="B507" s="7">
        <v>39.799999999999997</v>
      </c>
      <c r="C507" s="7">
        <f t="shared" si="35"/>
        <v>34.729471467827125</v>
      </c>
      <c r="D507" s="7">
        <f t="shared" si="36"/>
        <v>5.0935109304426334</v>
      </c>
      <c r="E507" s="7">
        <f t="shared" si="37"/>
        <v>25.943853598538581</v>
      </c>
      <c r="F507" s="7">
        <f t="shared" si="38"/>
        <v>2.2982398269761006E-2</v>
      </c>
      <c r="G507" s="7">
        <f t="shared" si="39"/>
        <v>5.2819063022991372E-4</v>
      </c>
    </row>
    <row r="508" spans="1:7" x14ac:dyDescent="0.25">
      <c r="A508" s="7">
        <v>2.4</v>
      </c>
      <c r="B508" s="7">
        <v>48.2</v>
      </c>
      <c r="C508" s="7">
        <f t="shared" si="35"/>
        <v>39.692272489263011</v>
      </c>
      <c r="D508" s="7">
        <f t="shared" si="36"/>
        <v>13.493510930442639</v>
      </c>
      <c r="E508" s="7">
        <f t="shared" si="37"/>
        <v>182.07483722997497</v>
      </c>
      <c r="F508" s="7">
        <f t="shared" si="38"/>
        <v>4.9857834197056476</v>
      </c>
      <c r="G508" s="7">
        <f t="shared" si="39"/>
        <v>24.858036308211741</v>
      </c>
    </row>
    <row r="509" spans="1:7" x14ac:dyDescent="0.25">
      <c r="A509" s="7">
        <v>1.8</v>
      </c>
      <c r="B509" s="7">
        <v>69.6404</v>
      </c>
      <c r="C509" s="7">
        <f t="shared" si="35"/>
        <v>42.399254864591676</v>
      </c>
      <c r="D509" s="7">
        <f t="shared" si="36"/>
        <v>34.933910930442636</v>
      </c>
      <c r="E509" s="7">
        <f t="shared" si="37"/>
        <v>1220.3781328960995</v>
      </c>
      <c r="F509" s="7">
        <f t="shared" si="38"/>
        <v>7.6927657950343118</v>
      </c>
      <c r="G509" s="7">
        <f t="shared" si="39"/>
        <v>59.178645577249888</v>
      </c>
    </row>
    <row r="510" spans="1:7" x14ac:dyDescent="0.25">
      <c r="A510" s="7">
        <v>2</v>
      </c>
      <c r="B510" s="7">
        <v>42</v>
      </c>
      <c r="C510" s="7">
        <f t="shared" si="35"/>
        <v>41.496927406148785</v>
      </c>
      <c r="D510" s="7">
        <f t="shared" si="36"/>
        <v>7.2935109304426362</v>
      </c>
      <c r="E510" s="7">
        <f t="shared" si="37"/>
        <v>53.195301692486211</v>
      </c>
      <c r="F510" s="7">
        <f t="shared" si="38"/>
        <v>6.7904383365914214</v>
      </c>
      <c r="G510" s="7">
        <f t="shared" si="39"/>
        <v>46.110052803050472</v>
      </c>
    </row>
    <row r="511" spans="1:7" x14ac:dyDescent="0.25">
      <c r="A511" s="7">
        <v>3</v>
      </c>
      <c r="B511" s="7">
        <v>32</v>
      </c>
      <c r="C511" s="7">
        <f t="shared" si="35"/>
        <v>36.98529011393434</v>
      </c>
      <c r="D511" s="7">
        <f t="shared" si="36"/>
        <v>-2.7064890695573638</v>
      </c>
      <c r="E511" s="7">
        <f t="shared" si="37"/>
        <v>7.3250830836334844</v>
      </c>
      <c r="F511" s="7">
        <f t="shared" si="38"/>
        <v>2.2788010443769764</v>
      </c>
      <c r="G511" s="7">
        <f t="shared" si="39"/>
        <v>5.1929341998535987</v>
      </c>
    </row>
    <row r="512" spans="1:7" x14ac:dyDescent="0.25">
      <c r="A512" s="7">
        <v>4.4000000000000004</v>
      </c>
      <c r="B512" s="7">
        <v>30.8</v>
      </c>
      <c r="C512" s="7">
        <f t="shared" si="35"/>
        <v>30.668997904834125</v>
      </c>
      <c r="D512" s="7">
        <f t="shared" si="36"/>
        <v>-3.9064890695573631</v>
      </c>
      <c r="E512" s="7">
        <f t="shared" si="37"/>
        <v>15.260656850571152</v>
      </c>
      <c r="F512" s="7">
        <f t="shared" si="38"/>
        <v>-4.0374911647232388</v>
      </c>
      <c r="G512" s="7">
        <f t="shared" si="39"/>
        <v>16.301334905218216</v>
      </c>
    </row>
    <row r="513" spans="1:7" x14ac:dyDescent="0.25">
      <c r="A513" s="7">
        <v>3.2</v>
      </c>
      <c r="B513" s="7">
        <v>36.4</v>
      </c>
      <c r="C513" s="7">
        <f t="shared" si="35"/>
        <v>36.082962655491457</v>
      </c>
      <c r="D513" s="7">
        <f t="shared" si="36"/>
        <v>1.6935109304426348</v>
      </c>
      <c r="E513" s="7">
        <f t="shared" si="37"/>
        <v>2.8679792715286787</v>
      </c>
      <c r="F513" s="7">
        <f t="shared" si="38"/>
        <v>1.3764735859340931</v>
      </c>
      <c r="G513" s="7">
        <f t="shared" si="39"/>
        <v>1.8946795327742612</v>
      </c>
    </row>
    <row r="514" spans="1:7" x14ac:dyDescent="0.25">
      <c r="A514" s="7">
        <v>4.2</v>
      </c>
      <c r="B514" s="7">
        <v>31.5002</v>
      </c>
      <c r="C514" s="7">
        <f t="shared" si="35"/>
        <v>31.571325363277012</v>
      </c>
      <c r="D514" s="7">
        <f t="shared" si="36"/>
        <v>-3.2062890695573643</v>
      </c>
      <c r="E514" s="7">
        <f t="shared" si="37"/>
        <v>10.280289597563028</v>
      </c>
      <c r="F514" s="7">
        <f t="shared" si="38"/>
        <v>-3.1351637062803519</v>
      </c>
      <c r="G514" s="7">
        <f t="shared" si="39"/>
        <v>9.8292514651775527</v>
      </c>
    </row>
    <row r="515" spans="1:7" x14ac:dyDescent="0.25">
      <c r="A515" s="7">
        <v>3</v>
      </c>
      <c r="B515" s="7">
        <v>39.493699999999997</v>
      </c>
      <c r="C515" s="7">
        <f t="shared" ref="C515:C578" si="40">$L$7*A515+$L$6</f>
        <v>36.98529011393434</v>
      </c>
      <c r="D515" s="7">
        <f t="shared" ref="D515:D578" si="41">B515-AVERAGE(B:B)</f>
        <v>4.7872109304426331</v>
      </c>
      <c r="E515" s="7">
        <f t="shared" ref="E515:E578" si="42">D515^2</f>
        <v>22.917388492549421</v>
      </c>
      <c r="F515" s="7">
        <f t="shared" ref="F515:F578" si="43">C515-AVERAGE(B:B)</f>
        <v>2.2788010443769764</v>
      </c>
      <c r="G515" s="7">
        <f t="shared" ref="G515:G578" si="44">F515^2</f>
        <v>5.1929341998535987</v>
      </c>
    </row>
    <row r="516" spans="1:7" x14ac:dyDescent="0.25">
      <c r="A516" s="7">
        <v>4.4000000000000004</v>
      </c>
      <c r="B516" s="7">
        <v>30.953700000000001</v>
      </c>
      <c r="C516" s="7">
        <f t="shared" si="40"/>
        <v>30.668997904834125</v>
      </c>
      <c r="D516" s="7">
        <f t="shared" si="41"/>
        <v>-3.7527890695573625</v>
      </c>
      <c r="E516" s="7">
        <f t="shared" si="42"/>
        <v>14.083425800589215</v>
      </c>
      <c r="F516" s="7">
        <f t="shared" si="43"/>
        <v>-4.0374911647232388</v>
      </c>
      <c r="G516" s="7">
        <f t="shared" si="44"/>
        <v>16.301334905218216</v>
      </c>
    </row>
    <row r="517" spans="1:7" x14ac:dyDescent="0.25">
      <c r="A517" s="7">
        <v>4.4000000000000004</v>
      </c>
      <c r="B517" s="7">
        <v>30.562000000000001</v>
      </c>
      <c r="C517" s="7">
        <f t="shared" si="40"/>
        <v>30.668997904834125</v>
      </c>
      <c r="D517" s="7">
        <f t="shared" si="41"/>
        <v>-4.1444890695573626</v>
      </c>
      <c r="E517" s="7">
        <f t="shared" si="42"/>
        <v>17.176789647680454</v>
      </c>
      <c r="F517" s="7">
        <f t="shared" si="43"/>
        <v>-4.0374911647232388</v>
      </c>
      <c r="G517" s="7">
        <f t="shared" si="44"/>
        <v>16.301334905218216</v>
      </c>
    </row>
    <row r="518" spans="1:7" x14ac:dyDescent="0.25">
      <c r="A518" s="7">
        <v>4.4000000000000004</v>
      </c>
      <c r="B518" s="7">
        <v>30.172599999999999</v>
      </c>
      <c r="C518" s="7">
        <f t="shared" si="40"/>
        <v>30.668997904834125</v>
      </c>
      <c r="D518" s="7">
        <f t="shared" si="41"/>
        <v>-4.5338890695573646</v>
      </c>
      <c r="E518" s="7">
        <f t="shared" si="42"/>
        <v>20.556150095051745</v>
      </c>
      <c r="F518" s="7">
        <f t="shared" si="43"/>
        <v>-4.0374911647232388</v>
      </c>
      <c r="G518" s="7">
        <f t="shared" si="44"/>
        <v>16.301334905218216</v>
      </c>
    </row>
    <row r="519" spans="1:7" x14ac:dyDescent="0.25">
      <c r="A519" s="7">
        <v>4.4000000000000004</v>
      </c>
      <c r="B519" s="7">
        <v>27.7</v>
      </c>
      <c r="C519" s="7">
        <f t="shared" si="40"/>
        <v>30.668997904834125</v>
      </c>
      <c r="D519" s="7">
        <f t="shared" si="41"/>
        <v>-7.0064890695573645</v>
      </c>
      <c r="E519" s="7">
        <f t="shared" si="42"/>
        <v>49.090889081826823</v>
      </c>
      <c r="F519" s="7">
        <f t="shared" si="43"/>
        <v>-4.0374911647232388</v>
      </c>
      <c r="G519" s="7">
        <f t="shared" si="44"/>
        <v>16.301334905218216</v>
      </c>
    </row>
    <row r="520" spans="1:7" x14ac:dyDescent="0.25">
      <c r="A520" s="7">
        <v>4.4000000000000004</v>
      </c>
      <c r="B520" s="7">
        <v>29.452100000000002</v>
      </c>
      <c r="C520" s="7">
        <f t="shared" si="40"/>
        <v>30.668997904834125</v>
      </c>
      <c r="D520" s="7">
        <f t="shared" si="41"/>
        <v>-5.2543890695573623</v>
      </c>
      <c r="E520" s="7">
        <f t="shared" si="42"/>
        <v>27.608604494283885</v>
      </c>
      <c r="F520" s="7">
        <f t="shared" si="43"/>
        <v>-4.0374911647232388</v>
      </c>
      <c r="G520" s="7">
        <f t="shared" si="44"/>
        <v>16.301334905218216</v>
      </c>
    </row>
    <row r="521" spans="1:7" x14ac:dyDescent="0.25">
      <c r="A521" s="7">
        <v>4.4000000000000004</v>
      </c>
      <c r="B521" s="7">
        <v>27.7</v>
      </c>
      <c r="C521" s="7">
        <f t="shared" si="40"/>
        <v>30.668997904834125</v>
      </c>
      <c r="D521" s="7">
        <f t="shared" si="41"/>
        <v>-7.0064890695573645</v>
      </c>
      <c r="E521" s="7">
        <f t="shared" si="42"/>
        <v>49.090889081826823</v>
      </c>
      <c r="F521" s="7">
        <f t="shared" si="43"/>
        <v>-4.0374911647232388</v>
      </c>
      <c r="G521" s="7">
        <f t="shared" si="44"/>
        <v>16.301334905218216</v>
      </c>
    </row>
    <row r="522" spans="1:7" x14ac:dyDescent="0.25">
      <c r="A522" s="7">
        <v>6</v>
      </c>
      <c r="B522" s="7">
        <v>26.749500000000001</v>
      </c>
      <c r="C522" s="7">
        <f t="shared" si="40"/>
        <v>23.450378237291019</v>
      </c>
      <c r="D522" s="7">
        <f t="shared" si="41"/>
        <v>-7.9569890695573626</v>
      </c>
      <c r="E522" s="7">
        <f t="shared" si="42"/>
        <v>63.313675053055341</v>
      </c>
      <c r="F522" s="7">
        <f t="shared" si="43"/>
        <v>-11.256110832266344</v>
      </c>
      <c r="G522" s="7">
        <f t="shared" si="44"/>
        <v>126.70003106826374</v>
      </c>
    </row>
    <row r="523" spans="1:7" x14ac:dyDescent="0.25">
      <c r="A523" s="7">
        <v>3.9</v>
      </c>
      <c r="B523" s="7">
        <v>37.299999999999997</v>
      </c>
      <c r="C523" s="7">
        <f t="shared" si="40"/>
        <v>32.924816550941344</v>
      </c>
      <c r="D523" s="7">
        <f t="shared" si="41"/>
        <v>2.5935109304426334</v>
      </c>
      <c r="E523" s="7">
        <f t="shared" si="42"/>
        <v>6.7262989463254135</v>
      </c>
      <c r="F523" s="7">
        <f t="shared" si="43"/>
        <v>-1.7816725186160198</v>
      </c>
      <c r="G523" s="7">
        <f t="shared" si="44"/>
        <v>3.1743569635915514</v>
      </c>
    </row>
    <row r="524" spans="1:7" x14ac:dyDescent="0.25">
      <c r="A524" s="7">
        <v>3.9</v>
      </c>
      <c r="B524" s="7">
        <v>36.6</v>
      </c>
      <c r="C524" s="7">
        <f t="shared" si="40"/>
        <v>32.924816550941344</v>
      </c>
      <c r="D524" s="7">
        <f t="shared" si="41"/>
        <v>1.8935109304426376</v>
      </c>
      <c r="E524" s="7">
        <f t="shared" si="42"/>
        <v>3.5853836437057431</v>
      </c>
      <c r="F524" s="7">
        <f t="shared" si="43"/>
        <v>-1.7816725186160198</v>
      </c>
      <c r="G524" s="7">
        <f t="shared" si="44"/>
        <v>3.1743569635915514</v>
      </c>
    </row>
    <row r="525" spans="1:7" x14ac:dyDescent="0.25">
      <c r="A525" s="7">
        <v>4.5999999999999996</v>
      </c>
      <c r="B525" s="7">
        <v>31.9</v>
      </c>
      <c r="C525" s="7">
        <f t="shared" si="40"/>
        <v>29.766670446391238</v>
      </c>
      <c r="D525" s="7">
        <f t="shared" si="41"/>
        <v>-2.8064890695573652</v>
      </c>
      <c r="E525" s="7">
        <f t="shared" si="42"/>
        <v>7.8763808975449656</v>
      </c>
      <c r="F525" s="7">
        <f t="shared" si="43"/>
        <v>-4.9398186231661256</v>
      </c>
      <c r="G525" s="7">
        <f t="shared" si="44"/>
        <v>24.401808029778877</v>
      </c>
    </row>
    <row r="526" spans="1:7" x14ac:dyDescent="0.25">
      <c r="A526" s="7">
        <v>4.5999999999999996</v>
      </c>
      <c r="B526" s="7">
        <v>31.9</v>
      </c>
      <c r="C526" s="7">
        <f t="shared" si="40"/>
        <v>29.766670446391238</v>
      </c>
      <c r="D526" s="7">
        <f t="shared" si="41"/>
        <v>-2.8064890695573652</v>
      </c>
      <c r="E526" s="7">
        <f t="shared" si="42"/>
        <v>7.8763808975449656</v>
      </c>
      <c r="F526" s="7">
        <f t="shared" si="43"/>
        <v>-4.9398186231661256</v>
      </c>
      <c r="G526" s="7">
        <f t="shared" si="44"/>
        <v>24.401808029778877</v>
      </c>
    </row>
    <row r="527" spans="1:7" x14ac:dyDescent="0.25">
      <c r="A527" s="7">
        <v>4.5999999999999996</v>
      </c>
      <c r="B527" s="7">
        <v>31.9</v>
      </c>
      <c r="C527" s="7">
        <f t="shared" si="40"/>
        <v>29.766670446391238</v>
      </c>
      <c r="D527" s="7">
        <f t="shared" si="41"/>
        <v>-2.8064890695573652</v>
      </c>
      <c r="E527" s="7">
        <f t="shared" si="42"/>
        <v>7.8763808975449656</v>
      </c>
      <c r="F527" s="7">
        <f t="shared" si="43"/>
        <v>-4.9398186231661256</v>
      </c>
      <c r="G527" s="7">
        <f t="shared" si="44"/>
        <v>24.401808029778877</v>
      </c>
    </row>
    <row r="528" spans="1:7" x14ac:dyDescent="0.25">
      <c r="A528" s="7">
        <v>4.5999999999999996</v>
      </c>
      <c r="B528" s="7">
        <v>22.7</v>
      </c>
      <c r="C528" s="7">
        <f t="shared" si="40"/>
        <v>29.766670446391238</v>
      </c>
      <c r="D528" s="7">
        <f t="shared" si="41"/>
        <v>-12.006489069557365</v>
      </c>
      <c r="E528" s="7">
        <f t="shared" si="42"/>
        <v>144.15577977740048</v>
      </c>
      <c r="F528" s="7">
        <f t="shared" si="43"/>
        <v>-4.9398186231661256</v>
      </c>
      <c r="G528" s="7">
        <f t="shared" si="44"/>
        <v>24.401808029778877</v>
      </c>
    </row>
    <row r="529" spans="1:7" x14ac:dyDescent="0.25">
      <c r="A529" s="7">
        <v>4.5999999999999996</v>
      </c>
      <c r="B529" s="7">
        <v>24.5</v>
      </c>
      <c r="C529" s="7">
        <f t="shared" si="40"/>
        <v>29.766670446391238</v>
      </c>
      <c r="D529" s="7">
        <f t="shared" si="41"/>
        <v>-10.206489069557364</v>
      </c>
      <c r="E529" s="7">
        <f t="shared" si="42"/>
        <v>104.17241912699394</v>
      </c>
      <c r="F529" s="7">
        <f t="shared" si="43"/>
        <v>-4.9398186231661256</v>
      </c>
      <c r="G529" s="7">
        <f t="shared" si="44"/>
        <v>24.401808029778877</v>
      </c>
    </row>
    <row r="530" spans="1:7" x14ac:dyDescent="0.25">
      <c r="A530" s="7">
        <v>3.5</v>
      </c>
      <c r="B530" s="7">
        <v>40.299999999999997</v>
      </c>
      <c r="C530" s="7">
        <f t="shared" si="40"/>
        <v>34.729471467827125</v>
      </c>
      <c r="D530" s="7">
        <f t="shared" si="41"/>
        <v>5.5935109304426334</v>
      </c>
      <c r="E530" s="7">
        <f t="shared" si="42"/>
        <v>31.287364528981215</v>
      </c>
      <c r="F530" s="7">
        <f t="shared" si="43"/>
        <v>2.2982398269761006E-2</v>
      </c>
      <c r="G530" s="7">
        <f t="shared" si="44"/>
        <v>5.2819063022991372E-4</v>
      </c>
    </row>
    <row r="531" spans="1:7" x14ac:dyDescent="0.25">
      <c r="A531" s="7">
        <v>3.5</v>
      </c>
      <c r="B531" s="7">
        <v>41.2</v>
      </c>
      <c r="C531" s="7">
        <f t="shared" si="40"/>
        <v>34.729471467827125</v>
      </c>
      <c r="D531" s="7">
        <f t="shared" si="41"/>
        <v>6.4935109304426391</v>
      </c>
      <c r="E531" s="7">
        <f t="shared" si="42"/>
        <v>42.165684203778028</v>
      </c>
      <c r="F531" s="7">
        <f t="shared" si="43"/>
        <v>2.2982398269761006E-2</v>
      </c>
      <c r="G531" s="7">
        <f t="shared" si="44"/>
        <v>5.2819063022991372E-4</v>
      </c>
    </row>
    <row r="532" spans="1:7" x14ac:dyDescent="0.25">
      <c r="A532" s="7">
        <v>3.9</v>
      </c>
      <c r="B532" s="7">
        <v>37.299999999999997</v>
      </c>
      <c r="C532" s="7">
        <f t="shared" si="40"/>
        <v>32.924816550941344</v>
      </c>
      <c r="D532" s="7">
        <f t="shared" si="41"/>
        <v>2.5935109304426334</v>
      </c>
      <c r="E532" s="7">
        <f t="shared" si="42"/>
        <v>6.7262989463254135</v>
      </c>
      <c r="F532" s="7">
        <f t="shared" si="43"/>
        <v>-1.7816725186160198</v>
      </c>
      <c r="G532" s="7">
        <f t="shared" si="44"/>
        <v>3.1743569635915514</v>
      </c>
    </row>
    <row r="533" spans="1:7" x14ac:dyDescent="0.25">
      <c r="A533" s="7">
        <v>3.5</v>
      </c>
      <c r="B533" s="7">
        <v>32.1</v>
      </c>
      <c r="C533" s="7">
        <f t="shared" si="40"/>
        <v>34.729471467827125</v>
      </c>
      <c r="D533" s="7">
        <f t="shared" si="41"/>
        <v>-2.6064890695573624</v>
      </c>
      <c r="E533" s="7">
        <f t="shared" si="42"/>
        <v>6.7937852697220045</v>
      </c>
      <c r="F533" s="7">
        <f t="shared" si="43"/>
        <v>2.2982398269761006E-2</v>
      </c>
      <c r="G533" s="7">
        <f t="shared" si="44"/>
        <v>5.2819063022991372E-4</v>
      </c>
    </row>
    <row r="534" spans="1:7" x14ac:dyDescent="0.25">
      <c r="A534" s="7">
        <v>5.7</v>
      </c>
      <c r="B534" s="7">
        <v>31.9</v>
      </c>
      <c r="C534" s="7">
        <f t="shared" si="40"/>
        <v>24.803869424955352</v>
      </c>
      <c r="D534" s="7">
        <f t="shared" si="41"/>
        <v>-2.8064890695573652</v>
      </c>
      <c r="E534" s="7">
        <f t="shared" si="42"/>
        <v>7.8763808975449656</v>
      </c>
      <c r="F534" s="7">
        <f t="shared" si="43"/>
        <v>-9.9026196446020123</v>
      </c>
      <c r="G534" s="7">
        <f t="shared" si="44"/>
        <v>98.06187582565768</v>
      </c>
    </row>
    <row r="535" spans="1:7" x14ac:dyDescent="0.25">
      <c r="A535" s="7">
        <v>2.7</v>
      </c>
      <c r="B535" s="7">
        <v>35.700000000000003</v>
      </c>
      <c r="C535" s="7">
        <f t="shared" si="40"/>
        <v>38.338781301598672</v>
      </c>
      <c r="D535" s="7">
        <f t="shared" si="41"/>
        <v>0.99351093044263905</v>
      </c>
      <c r="E535" s="7">
        <f t="shared" si="42"/>
        <v>0.98706396890899839</v>
      </c>
      <c r="F535" s="7">
        <f t="shared" si="43"/>
        <v>3.6322922320413085</v>
      </c>
      <c r="G535" s="7">
        <f t="shared" si="44"/>
        <v>13.193546858947631</v>
      </c>
    </row>
    <row r="536" spans="1:7" x14ac:dyDescent="0.25">
      <c r="A536" s="7">
        <v>3.5</v>
      </c>
      <c r="B536" s="7">
        <v>34.200000000000003</v>
      </c>
      <c r="C536" s="7">
        <f t="shared" si="40"/>
        <v>34.729471467827125</v>
      </c>
      <c r="D536" s="7">
        <f t="shared" si="41"/>
        <v>-0.50648906955736095</v>
      </c>
      <c r="E536" s="7">
        <f t="shared" si="42"/>
        <v>0.25653117758108124</v>
      </c>
      <c r="F536" s="7">
        <f t="shared" si="43"/>
        <v>2.2982398269761006E-2</v>
      </c>
      <c r="G536" s="7">
        <f t="shared" si="44"/>
        <v>5.2819063022991372E-4</v>
      </c>
    </row>
    <row r="537" spans="1:7" x14ac:dyDescent="0.25">
      <c r="A537" s="7">
        <v>5.7</v>
      </c>
      <c r="B537" s="7">
        <v>34.5</v>
      </c>
      <c r="C537" s="7">
        <f t="shared" si="40"/>
        <v>24.803869424955352</v>
      </c>
      <c r="D537" s="7">
        <f t="shared" si="41"/>
        <v>-0.20648906955736379</v>
      </c>
      <c r="E537" s="7">
        <f t="shared" si="42"/>
        <v>4.2637735846665824E-2</v>
      </c>
      <c r="F537" s="7">
        <f t="shared" si="43"/>
        <v>-9.9026196446020123</v>
      </c>
      <c r="G537" s="7">
        <f t="shared" si="44"/>
        <v>98.06187582565768</v>
      </c>
    </row>
    <row r="538" spans="1:7" x14ac:dyDescent="0.25">
      <c r="A538" s="7">
        <v>6.1</v>
      </c>
      <c r="B538" s="7">
        <v>26</v>
      </c>
      <c r="C538" s="7">
        <f t="shared" si="40"/>
        <v>22.999214508069578</v>
      </c>
      <c r="D538" s="7">
        <f t="shared" si="41"/>
        <v>-8.7064890695573638</v>
      </c>
      <c r="E538" s="7">
        <f t="shared" si="42"/>
        <v>75.802951918321853</v>
      </c>
      <c r="F538" s="7">
        <f t="shared" si="43"/>
        <v>-11.707274561487786</v>
      </c>
      <c r="G538" s="7">
        <f t="shared" si="44"/>
        <v>137.06027765805902</v>
      </c>
    </row>
    <row r="539" spans="1:7" x14ac:dyDescent="0.25">
      <c r="A539" s="7">
        <v>2.7</v>
      </c>
      <c r="B539" s="7">
        <v>35.700000000000003</v>
      </c>
      <c r="C539" s="7">
        <f t="shared" si="40"/>
        <v>38.338781301598672</v>
      </c>
      <c r="D539" s="7">
        <f t="shared" si="41"/>
        <v>0.99351093044263905</v>
      </c>
      <c r="E539" s="7">
        <f t="shared" si="42"/>
        <v>0.98706396890899839</v>
      </c>
      <c r="F539" s="7">
        <f t="shared" si="43"/>
        <v>3.6322922320413085</v>
      </c>
      <c r="G539" s="7">
        <f t="shared" si="44"/>
        <v>13.193546858947631</v>
      </c>
    </row>
    <row r="540" spans="1:7" x14ac:dyDescent="0.25">
      <c r="A540" s="7">
        <v>3.5</v>
      </c>
      <c r="B540" s="7">
        <v>34.200000000000003</v>
      </c>
      <c r="C540" s="7">
        <f t="shared" si="40"/>
        <v>34.729471467827125</v>
      </c>
      <c r="D540" s="7">
        <f t="shared" si="41"/>
        <v>-0.50648906955736095</v>
      </c>
      <c r="E540" s="7">
        <f t="shared" si="42"/>
        <v>0.25653117758108124</v>
      </c>
      <c r="F540" s="7">
        <f t="shared" si="43"/>
        <v>2.2982398269761006E-2</v>
      </c>
      <c r="G540" s="7">
        <f t="shared" si="44"/>
        <v>5.2819063022991372E-4</v>
      </c>
    </row>
    <row r="541" spans="1:7" x14ac:dyDescent="0.25">
      <c r="A541" s="7">
        <v>5.7</v>
      </c>
      <c r="B541" s="7">
        <v>34.5</v>
      </c>
      <c r="C541" s="7">
        <f t="shared" si="40"/>
        <v>24.803869424955352</v>
      </c>
      <c r="D541" s="7">
        <f t="shared" si="41"/>
        <v>-0.20648906955736379</v>
      </c>
      <c r="E541" s="7">
        <f t="shared" si="42"/>
        <v>4.2637735846665824E-2</v>
      </c>
      <c r="F541" s="7">
        <f t="shared" si="43"/>
        <v>-9.9026196446020123</v>
      </c>
      <c r="G541" s="7">
        <f t="shared" si="44"/>
        <v>98.06187582565768</v>
      </c>
    </row>
    <row r="542" spans="1:7" x14ac:dyDescent="0.25">
      <c r="A542" s="7">
        <v>6.1</v>
      </c>
      <c r="B542" s="7">
        <v>26</v>
      </c>
      <c r="C542" s="7">
        <f t="shared" si="40"/>
        <v>22.999214508069578</v>
      </c>
      <c r="D542" s="7">
        <f t="shared" si="41"/>
        <v>-8.7064890695573638</v>
      </c>
      <c r="E542" s="7">
        <f t="shared" si="42"/>
        <v>75.802951918321853</v>
      </c>
      <c r="F542" s="7">
        <f t="shared" si="43"/>
        <v>-11.707274561487786</v>
      </c>
      <c r="G542" s="7">
        <f t="shared" si="44"/>
        <v>137.06027765805902</v>
      </c>
    </row>
    <row r="543" spans="1:7" x14ac:dyDescent="0.25">
      <c r="A543" s="7">
        <v>3.5</v>
      </c>
      <c r="B543" s="7">
        <v>32.1</v>
      </c>
      <c r="C543" s="7">
        <f t="shared" si="40"/>
        <v>34.729471467827125</v>
      </c>
      <c r="D543" s="7">
        <f t="shared" si="41"/>
        <v>-2.6064890695573624</v>
      </c>
      <c r="E543" s="7">
        <f t="shared" si="42"/>
        <v>6.7937852697220045</v>
      </c>
      <c r="F543" s="7">
        <f t="shared" si="43"/>
        <v>2.2982398269761006E-2</v>
      </c>
      <c r="G543" s="7">
        <f t="shared" si="44"/>
        <v>5.2819063022991372E-4</v>
      </c>
    </row>
    <row r="544" spans="1:7" x14ac:dyDescent="0.25">
      <c r="A544" s="7">
        <v>5.7</v>
      </c>
      <c r="B544" s="7">
        <v>31.9</v>
      </c>
      <c r="C544" s="7">
        <f t="shared" si="40"/>
        <v>24.803869424955352</v>
      </c>
      <c r="D544" s="7">
        <f t="shared" si="41"/>
        <v>-2.8064890695573652</v>
      </c>
      <c r="E544" s="7">
        <f t="shared" si="42"/>
        <v>7.8763808975449656</v>
      </c>
      <c r="F544" s="7">
        <f t="shared" si="43"/>
        <v>-9.9026196446020123</v>
      </c>
      <c r="G544" s="7">
        <f t="shared" si="44"/>
        <v>98.06187582565768</v>
      </c>
    </row>
    <row r="545" spans="1:7" x14ac:dyDescent="0.25">
      <c r="A545" s="7">
        <v>4.5999999999999996</v>
      </c>
      <c r="B545" s="7">
        <v>33.305199999999999</v>
      </c>
      <c r="C545" s="7">
        <f t="shared" si="40"/>
        <v>29.766670446391238</v>
      </c>
      <c r="D545" s="7">
        <f t="shared" si="41"/>
        <v>-1.4012890695573645</v>
      </c>
      <c r="E545" s="7">
        <f t="shared" si="42"/>
        <v>1.9636110564609444</v>
      </c>
      <c r="F545" s="7">
        <f t="shared" si="43"/>
        <v>-4.9398186231661256</v>
      </c>
      <c r="G545" s="7">
        <f t="shared" si="44"/>
        <v>24.401808029778877</v>
      </c>
    </row>
    <row r="546" spans="1:7" x14ac:dyDescent="0.25">
      <c r="A546" s="7">
        <v>3.5</v>
      </c>
      <c r="B546" s="7">
        <v>34.9</v>
      </c>
      <c r="C546" s="7">
        <f t="shared" si="40"/>
        <v>34.729471467827125</v>
      </c>
      <c r="D546" s="7">
        <f t="shared" si="41"/>
        <v>0.19351093044263479</v>
      </c>
      <c r="E546" s="7">
        <f t="shared" si="42"/>
        <v>3.7446480200774242E-2</v>
      </c>
      <c r="F546" s="7">
        <f t="shared" si="43"/>
        <v>2.2982398269761006E-2</v>
      </c>
      <c r="G546" s="7">
        <f t="shared" si="44"/>
        <v>5.2819063022991372E-4</v>
      </c>
    </row>
    <row r="547" spans="1:7" x14ac:dyDescent="0.25">
      <c r="A547" s="7">
        <v>3.5</v>
      </c>
      <c r="B547" s="7">
        <v>34.700000000000003</v>
      </c>
      <c r="C547" s="7">
        <f t="shared" si="40"/>
        <v>34.729471467827125</v>
      </c>
      <c r="D547" s="7">
        <f t="shared" si="41"/>
        <v>-6.4890695573609491E-3</v>
      </c>
      <c r="E547" s="7">
        <f t="shared" si="42"/>
        <v>4.2108023720268626E-5</v>
      </c>
      <c r="F547" s="7">
        <f t="shared" si="43"/>
        <v>2.2982398269761006E-2</v>
      </c>
      <c r="G547" s="7">
        <f t="shared" si="44"/>
        <v>5.2819063022991372E-4</v>
      </c>
    </row>
    <row r="548" spans="1:7" x14ac:dyDescent="0.25">
      <c r="A548" s="7">
        <v>3.5</v>
      </c>
      <c r="B548" s="7">
        <v>37.4</v>
      </c>
      <c r="C548" s="7">
        <f t="shared" si="40"/>
        <v>34.729471467827125</v>
      </c>
      <c r="D548" s="7">
        <f t="shared" si="41"/>
        <v>2.6935109304426348</v>
      </c>
      <c r="E548" s="7">
        <f t="shared" si="42"/>
        <v>7.2550011324139483</v>
      </c>
      <c r="F548" s="7">
        <f t="shared" si="43"/>
        <v>2.2982398269761006E-2</v>
      </c>
      <c r="G548" s="7">
        <f t="shared" si="44"/>
        <v>5.2819063022991372E-4</v>
      </c>
    </row>
    <row r="549" spans="1:7" x14ac:dyDescent="0.25">
      <c r="A549" s="7">
        <v>3.5</v>
      </c>
      <c r="B549" s="7">
        <v>27.8</v>
      </c>
      <c r="C549" s="7">
        <f t="shared" si="40"/>
        <v>34.729471467827125</v>
      </c>
      <c r="D549" s="7">
        <f t="shared" si="41"/>
        <v>-6.9064890695573631</v>
      </c>
      <c r="E549" s="7">
        <f t="shared" si="42"/>
        <v>47.699591267915331</v>
      </c>
      <c r="F549" s="7">
        <f t="shared" si="43"/>
        <v>2.2982398269761006E-2</v>
      </c>
      <c r="G549" s="7">
        <f t="shared" si="44"/>
        <v>5.2819063022991372E-4</v>
      </c>
    </row>
    <row r="550" spans="1:7" x14ac:dyDescent="0.25">
      <c r="A550" s="7">
        <v>2.4</v>
      </c>
      <c r="B550" s="7">
        <v>43.104300000000002</v>
      </c>
      <c r="C550" s="7">
        <f t="shared" si="40"/>
        <v>39.692272489263011</v>
      </c>
      <c r="D550" s="7">
        <f t="shared" si="41"/>
        <v>8.3978109304426383</v>
      </c>
      <c r="E550" s="7">
        <f t="shared" si="42"/>
        <v>70.523228423461845</v>
      </c>
      <c r="F550" s="7">
        <f t="shared" si="43"/>
        <v>4.9857834197056476</v>
      </c>
      <c r="G550" s="7">
        <f t="shared" si="44"/>
        <v>24.858036308211741</v>
      </c>
    </row>
    <row r="551" spans="1:7" x14ac:dyDescent="0.25">
      <c r="A551" s="7">
        <v>2.4</v>
      </c>
      <c r="B551" s="7">
        <v>43.291600000000003</v>
      </c>
      <c r="C551" s="7">
        <f t="shared" si="40"/>
        <v>39.692272489263011</v>
      </c>
      <c r="D551" s="7">
        <f t="shared" si="41"/>
        <v>8.5851109304426387</v>
      </c>
      <c r="E551" s="7">
        <f t="shared" si="42"/>
        <v>73.704129688005665</v>
      </c>
      <c r="F551" s="7">
        <f t="shared" si="43"/>
        <v>4.9857834197056476</v>
      </c>
      <c r="G551" s="7">
        <f t="shared" si="44"/>
        <v>24.858036308211741</v>
      </c>
    </row>
    <row r="552" spans="1:7" x14ac:dyDescent="0.25">
      <c r="A552" s="7">
        <v>3.5</v>
      </c>
      <c r="B552" s="7">
        <v>41.2</v>
      </c>
      <c r="C552" s="7">
        <f t="shared" si="40"/>
        <v>34.729471467827125</v>
      </c>
      <c r="D552" s="7">
        <f t="shared" si="41"/>
        <v>6.4935109304426391</v>
      </c>
      <c r="E552" s="7">
        <f t="shared" si="42"/>
        <v>42.165684203778028</v>
      </c>
      <c r="F552" s="7">
        <f t="shared" si="43"/>
        <v>2.2982398269761006E-2</v>
      </c>
      <c r="G552" s="7">
        <f t="shared" si="44"/>
        <v>5.2819063022991372E-4</v>
      </c>
    </row>
    <row r="553" spans="1:7" x14ac:dyDescent="0.25">
      <c r="A553" s="7">
        <v>3.3</v>
      </c>
      <c r="B553" s="7">
        <v>36.200000000000003</v>
      </c>
      <c r="C553" s="7">
        <f t="shared" si="40"/>
        <v>35.631798926270008</v>
      </c>
      <c r="D553" s="7">
        <f t="shared" si="41"/>
        <v>1.4935109304426391</v>
      </c>
      <c r="E553" s="7">
        <f t="shared" si="42"/>
        <v>2.2305748993516374</v>
      </c>
      <c r="F553" s="7">
        <f t="shared" si="43"/>
        <v>0.92530985671264432</v>
      </c>
      <c r="G553" s="7">
        <f t="shared" si="44"/>
        <v>0.85619833092957431</v>
      </c>
    </row>
    <row r="554" spans="1:7" x14ac:dyDescent="0.25">
      <c r="A554" s="7">
        <v>3.8</v>
      </c>
      <c r="B554" s="7">
        <v>35.6</v>
      </c>
      <c r="C554" s="7">
        <f t="shared" si="40"/>
        <v>33.375980280162793</v>
      </c>
      <c r="D554" s="7">
        <f t="shared" si="41"/>
        <v>0.89351093044263763</v>
      </c>
      <c r="E554" s="7">
        <f t="shared" si="42"/>
        <v>0.79836178282046799</v>
      </c>
      <c r="F554" s="7">
        <f t="shared" si="43"/>
        <v>-1.3305087893945711</v>
      </c>
      <c r="G554" s="7">
        <f t="shared" si="44"/>
        <v>1.7702536386562071</v>
      </c>
    </row>
    <row r="555" spans="1:7" x14ac:dyDescent="0.25">
      <c r="A555" s="7">
        <v>3.8</v>
      </c>
      <c r="B555" s="7">
        <v>38.299999999999997</v>
      </c>
      <c r="C555" s="7">
        <f t="shared" si="40"/>
        <v>33.375980280162793</v>
      </c>
      <c r="D555" s="7">
        <f t="shared" si="41"/>
        <v>3.5935109304426334</v>
      </c>
      <c r="E555" s="7">
        <f t="shared" si="42"/>
        <v>12.913320807210681</v>
      </c>
      <c r="F555" s="7">
        <f t="shared" si="43"/>
        <v>-1.3305087893945711</v>
      </c>
      <c r="G555" s="7">
        <f t="shared" si="44"/>
        <v>1.7702536386562071</v>
      </c>
    </row>
    <row r="556" spans="1:7" x14ac:dyDescent="0.25">
      <c r="A556" s="7">
        <v>4.5999999999999996</v>
      </c>
      <c r="B556" s="7">
        <v>34.200000000000003</v>
      </c>
      <c r="C556" s="7">
        <f t="shared" si="40"/>
        <v>29.766670446391238</v>
      </c>
      <c r="D556" s="7">
        <f t="shared" si="41"/>
        <v>-0.50648906955736095</v>
      </c>
      <c r="E556" s="7">
        <f t="shared" si="42"/>
        <v>0.25653117758108124</v>
      </c>
      <c r="F556" s="7">
        <f t="shared" si="43"/>
        <v>-4.9398186231661256</v>
      </c>
      <c r="G556" s="7">
        <f t="shared" si="44"/>
        <v>24.401808029778877</v>
      </c>
    </row>
    <row r="557" spans="1:7" x14ac:dyDescent="0.25">
      <c r="A557" s="7">
        <v>2.4</v>
      </c>
      <c r="B557" s="7">
        <v>44.4</v>
      </c>
      <c r="C557" s="7">
        <f t="shared" si="40"/>
        <v>39.692272489263011</v>
      </c>
      <c r="D557" s="7">
        <f t="shared" si="41"/>
        <v>9.6935109304426348</v>
      </c>
      <c r="E557" s="7">
        <f t="shared" si="42"/>
        <v>93.964154158610839</v>
      </c>
      <c r="F557" s="7">
        <f t="shared" si="43"/>
        <v>4.9857834197056476</v>
      </c>
      <c r="G557" s="7">
        <f t="shared" si="44"/>
        <v>24.858036308211741</v>
      </c>
    </row>
    <row r="558" spans="1:7" x14ac:dyDescent="0.25">
      <c r="A558" s="7">
        <v>2.4</v>
      </c>
      <c r="B558" s="7">
        <v>44.8</v>
      </c>
      <c r="C558" s="7">
        <f t="shared" si="40"/>
        <v>39.692272489263011</v>
      </c>
      <c r="D558" s="7">
        <f t="shared" si="41"/>
        <v>10.093510930442633</v>
      </c>
      <c r="E558" s="7">
        <f t="shared" si="42"/>
        <v>101.87896290296491</v>
      </c>
      <c r="F558" s="7">
        <f t="shared" si="43"/>
        <v>4.9857834197056476</v>
      </c>
      <c r="G558" s="7">
        <f t="shared" si="44"/>
        <v>24.858036308211741</v>
      </c>
    </row>
    <row r="559" spans="1:7" x14ac:dyDescent="0.25">
      <c r="A559" s="7">
        <v>3.3</v>
      </c>
      <c r="B559" s="7">
        <v>40.1</v>
      </c>
      <c r="C559" s="7">
        <f t="shared" si="40"/>
        <v>35.631798926270008</v>
      </c>
      <c r="D559" s="7">
        <f t="shared" si="41"/>
        <v>5.3935109304426376</v>
      </c>
      <c r="E559" s="7">
        <f t="shared" si="42"/>
        <v>29.089960156804207</v>
      </c>
      <c r="F559" s="7">
        <f t="shared" si="43"/>
        <v>0.92530985671264432</v>
      </c>
      <c r="G559" s="7">
        <f t="shared" si="44"/>
        <v>0.85619833092957431</v>
      </c>
    </row>
    <row r="560" spans="1:7" x14ac:dyDescent="0.25">
      <c r="A560" s="7">
        <v>3.5</v>
      </c>
      <c r="B560" s="7">
        <v>34.1997</v>
      </c>
      <c r="C560" s="7">
        <f t="shared" si="40"/>
        <v>34.729471467827125</v>
      </c>
      <c r="D560" s="7">
        <f t="shared" si="41"/>
        <v>-0.5067890695573638</v>
      </c>
      <c r="E560" s="7">
        <f t="shared" si="42"/>
        <v>0.2568351610228185</v>
      </c>
      <c r="F560" s="7">
        <f t="shared" si="43"/>
        <v>2.2982398269761006E-2</v>
      </c>
      <c r="G560" s="7">
        <f t="shared" si="44"/>
        <v>5.2819063022991372E-4</v>
      </c>
    </row>
    <row r="561" spans="1:7" x14ac:dyDescent="0.25">
      <c r="A561" s="7">
        <v>3.5</v>
      </c>
      <c r="B561" s="7">
        <v>30.549900000000001</v>
      </c>
      <c r="C561" s="7">
        <f t="shared" si="40"/>
        <v>34.729471467827125</v>
      </c>
      <c r="D561" s="7">
        <f t="shared" si="41"/>
        <v>-4.1565890695573628</v>
      </c>
      <c r="E561" s="7">
        <f t="shared" si="42"/>
        <v>17.277232693163743</v>
      </c>
      <c r="F561" s="7">
        <f t="shared" si="43"/>
        <v>2.2982398269761006E-2</v>
      </c>
      <c r="G561" s="7">
        <f t="shared" si="44"/>
        <v>5.2819063022991372E-4</v>
      </c>
    </row>
    <row r="562" spans="1:7" x14ac:dyDescent="0.25">
      <c r="A562" s="7">
        <v>4.5</v>
      </c>
      <c r="B562" s="7">
        <v>29.6</v>
      </c>
      <c r="C562" s="7">
        <f t="shared" si="40"/>
        <v>30.21783417561268</v>
      </c>
      <c r="D562" s="7">
        <f t="shared" si="41"/>
        <v>-5.1064890695573624</v>
      </c>
      <c r="E562" s="7">
        <f t="shared" si="42"/>
        <v>26.076230617508816</v>
      </c>
      <c r="F562" s="7">
        <f t="shared" si="43"/>
        <v>-4.488654893944684</v>
      </c>
      <c r="G562" s="7">
        <f t="shared" si="44"/>
        <v>20.148022756933564</v>
      </c>
    </row>
    <row r="563" spans="1:7" x14ac:dyDescent="0.25">
      <c r="A563" s="7">
        <v>4.5</v>
      </c>
      <c r="B563" s="7">
        <v>27.2</v>
      </c>
      <c r="C563" s="7">
        <f t="shared" si="40"/>
        <v>30.21783417561268</v>
      </c>
      <c r="D563" s="7">
        <f t="shared" si="41"/>
        <v>-7.5064890695573645</v>
      </c>
      <c r="E563" s="7">
        <f t="shared" si="42"/>
        <v>56.347378151384191</v>
      </c>
      <c r="F563" s="7">
        <f t="shared" si="43"/>
        <v>-4.488654893944684</v>
      </c>
      <c r="G563" s="7">
        <f t="shared" si="44"/>
        <v>20.148022756933564</v>
      </c>
    </row>
    <row r="564" spans="1:7" x14ac:dyDescent="0.25">
      <c r="A564" s="7">
        <v>5</v>
      </c>
      <c r="B564" s="7">
        <v>29.7559</v>
      </c>
      <c r="C564" s="7">
        <f t="shared" si="40"/>
        <v>27.962015529505461</v>
      </c>
      <c r="D564" s="7">
        <f t="shared" si="41"/>
        <v>-4.9505890695573633</v>
      </c>
      <c r="E564" s="7">
        <f t="shared" si="42"/>
        <v>24.50833213562084</v>
      </c>
      <c r="F564" s="7">
        <f t="shared" si="43"/>
        <v>-6.7444735400519029</v>
      </c>
      <c r="G564" s="7">
        <f t="shared" si="44"/>
        <v>45.487923332460248</v>
      </c>
    </row>
    <row r="565" spans="1:7" x14ac:dyDescent="0.25">
      <c r="A565" s="7">
        <v>5</v>
      </c>
      <c r="B565" s="7">
        <v>32.670099999999998</v>
      </c>
      <c r="C565" s="7">
        <f t="shared" si="40"/>
        <v>27.962015529505461</v>
      </c>
      <c r="D565" s="7">
        <f t="shared" si="41"/>
        <v>-2.0363890695573659</v>
      </c>
      <c r="E565" s="7">
        <f t="shared" si="42"/>
        <v>4.1468804426127139</v>
      </c>
      <c r="F565" s="7">
        <f t="shared" si="43"/>
        <v>-6.7444735400519029</v>
      </c>
      <c r="G565" s="7">
        <f t="shared" si="44"/>
        <v>45.487923332460248</v>
      </c>
    </row>
    <row r="566" spans="1:7" x14ac:dyDescent="0.25">
      <c r="A566" s="7">
        <v>5</v>
      </c>
      <c r="B566" s="7">
        <v>31.073599999999999</v>
      </c>
      <c r="C566" s="7">
        <f t="shared" si="40"/>
        <v>27.962015529505461</v>
      </c>
      <c r="D566" s="7">
        <f t="shared" si="41"/>
        <v>-3.6328890695573648</v>
      </c>
      <c r="E566" s="7">
        <f t="shared" si="42"/>
        <v>13.197882991709376</v>
      </c>
      <c r="F566" s="7">
        <f t="shared" si="43"/>
        <v>-6.7444735400519029</v>
      </c>
      <c r="G566" s="7">
        <f t="shared" si="44"/>
        <v>45.487923332460248</v>
      </c>
    </row>
    <row r="567" spans="1:7" x14ac:dyDescent="0.25">
      <c r="A567" s="7">
        <v>4.5999999999999996</v>
      </c>
      <c r="B567" s="7">
        <v>33.305199999999999</v>
      </c>
      <c r="C567" s="7">
        <f t="shared" si="40"/>
        <v>29.766670446391238</v>
      </c>
      <c r="D567" s="7">
        <f t="shared" si="41"/>
        <v>-1.4012890695573645</v>
      </c>
      <c r="E567" s="7">
        <f t="shared" si="42"/>
        <v>1.9636110564609444</v>
      </c>
      <c r="F567" s="7">
        <f t="shared" si="43"/>
        <v>-4.9398186231661256</v>
      </c>
      <c r="G567" s="7">
        <f t="shared" si="44"/>
        <v>24.401808029778877</v>
      </c>
    </row>
    <row r="568" spans="1:7" x14ac:dyDescent="0.25">
      <c r="A568" s="7">
        <v>3.5</v>
      </c>
      <c r="B568" s="7">
        <v>31.5</v>
      </c>
      <c r="C568" s="7">
        <f t="shared" si="40"/>
        <v>34.729471467827125</v>
      </c>
      <c r="D568" s="7">
        <f t="shared" si="41"/>
        <v>-3.2064890695573638</v>
      </c>
      <c r="E568" s="7">
        <f t="shared" si="42"/>
        <v>10.281572153190849</v>
      </c>
      <c r="F568" s="7">
        <f t="shared" si="43"/>
        <v>2.2982398269761006E-2</v>
      </c>
      <c r="G568" s="7">
        <f t="shared" si="44"/>
        <v>5.2819063022991372E-4</v>
      </c>
    </row>
    <row r="569" spans="1:7" x14ac:dyDescent="0.25">
      <c r="A569" s="7">
        <v>3.5</v>
      </c>
      <c r="B569" s="7">
        <v>34.700000000000003</v>
      </c>
      <c r="C569" s="7">
        <f t="shared" si="40"/>
        <v>34.729471467827125</v>
      </c>
      <c r="D569" s="7">
        <f t="shared" si="41"/>
        <v>-6.4890695573609491E-3</v>
      </c>
      <c r="E569" s="7">
        <f t="shared" si="42"/>
        <v>4.2108023720268626E-5</v>
      </c>
      <c r="F569" s="7">
        <f t="shared" si="43"/>
        <v>2.2982398269761006E-2</v>
      </c>
      <c r="G569" s="7">
        <f t="shared" si="44"/>
        <v>5.2819063022991372E-4</v>
      </c>
    </row>
    <row r="570" spans="1:7" x14ac:dyDescent="0.25">
      <c r="A570" s="7">
        <v>3.5</v>
      </c>
      <c r="B570" s="7">
        <v>33</v>
      </c>
      <c r="C570" s="7">
        <f t="shared" si="40"/>
        <v>34.729471467827125</v>
      </c>
      <c r="D570" s="7">
        <f t="shared" si="41"/>
        <v>-1.7064890695573638</v>
      </c>
      <c r="E570" s="7">
        <f t="shared" si="42"/>
        <v>2.9121049445187572</v>
      </c>
      <c r="F570" s="7">
        <f t="shared" si="43"/>
        <v>2.2982398269761006E-2</v>
      </c>
      <c r="G570" s="7">
        <f t="shared" si="44"/>
        <v>5.2819063022991372E-4</v>
      </c>
    </row>
    <row r="571" spans="1:7" x14ac:dyDescent="0.25">
      <c r="A571" s="7">
        <v>4.5999999999999996</v>
      </c>
      <c r="B571" s="7">
        <v>33.305199999999999</v>
      </c>
      <c r="C571" s="7">
        <f t="shared" si="40"/>
        <v>29.766670446391238</v>
      </c>
      <c r="D571" s="7">
        <f t="shared" si="41"/>
        <v>-1.4012890695573645</v>
      </c>
      <c r="E571" s="7">
        <f t="shared" si="42"/>
        <v>1.9636110564609444</v>
      </c>
      <c r="F571" s="7">
        <f t="shared" si="43"/>
        <v>-4.9398186231661256</v>
      </c>
      <c r="G571" s="7">
        <f t="shared" si="44"/>
        <v>24.401808029778877</v>
      </c>
    </row>
    <row r="572" spans="1:7" x14ac:dyDescent="0.25">
      <c r="A572" s="7">
        <v>4.2</v>
      </c>
      <c r="B572" s="7">
        <v>24.183700000000002</v>
      </c>
      <c r="C572" s="7">
        <f t="shared" si="40"/>
        <v>31.571325363277012</v>
      </c>
      <c r="D572" s="7">
        <f t="shared" si="41"/>
        <v>-10.522789069557362</v>
      </c>
      <c r="E572" s="7">
        <f t="shared" si="42"/>
        <v>110.72908980239589</v>
      </c>
      <c r="F572" s="7">
        <f t="shared" si="43"/>
        <v>-3.1351637062803519</v>
      </c>
      <c r="G572" s="7">
        <f t="shared" si="44"/>
        <v>9.8292514651775527</v>
      </c>
    </row>
    <row r="573" spans="1:7" x14ac:dyDescent="0.25">
      <c r="A573" s="7">
        <v>4.7</v>
      </c>
      <c r="B573" s="7">
        <v>25.510200000000001</v>
      </c>
      <c r="C573" s="7">
        <f t="shared" si="40"/>
        <v>29.315506717169793</v>
      </c>
      <c r="D573" s="7">
        <f t="shared" si="41"/>
        <v>-9.1962890695573627</v>
      </c>
      <c r="E573" s="7">
        <f t="shared" si="42"/>
        <v>84.571732650860227</v>
      </c>
      <c r="F573" s="7">
        <f t="shared" si="43"/>
        <v>-5.3909823523875708</v>
      </c>
      <c r="G573" s="7">
        <f t="shared" si="44"/>
        <v>29.062690723754226</v>
      </c>
    </row>
    <row r="574" spans="1:7" x14ac:dyDescent="0.25">
      <c r="A574" s="7">
        <v>5.5</v>
      </c>
      <c r="B574" s="7">
        <v>21.4</v>
      </c>
      <c r="C574" s="7">
        <f t="shared" si="40"/>
        <v>25.706196883398242</v>
      </c>
      <c r="D574" s="7">
        <f t="shared" si="41"/>
        <v>-13.306489069557365</v>
      </c>
      <c r="E574" s="7">
        <f t="shared" si="42"/>
        <v>177.06265135824964</v>
      </c>
      <c r="F574" s="7">
        <f t="shared" si="43"/>
        <v>-9.0002921861591219</v>
      </c>
      <c r="G574" s="7">
        <f t="shared" si="44"/>
        <v>81.00525943623694</v>
      </c>
    </row>
    <row r="575" spans="1:7" x14ac:dyDescent="0.25">
      <c r="A575" s="7">
        <v>6</v>
      </c>
      <c r="B575" s="7">
        <v>21.4</v>
      </c>
      <c r="C575" s="7">
        <f t="shared" si="40"/>
        <v>23.450378237291019</v>
      </c>
      <c r="D575" s="7">
        <f t="shared" si="41"/>
        <v>-13.306489069557365</v>
      </c>
      <c r="E575" s="7">
        <f t="shared" si="42"/>
        <v>177.06265135824964</v>
      </c>
      <c r="F575" s="7">
        <f t="shared" si="43"/>
        <v>-11.256110832266344</v>
      </c>
      <c r="G575" s="7">
        <f t="shared" si="44"/>
        <v>126.70003106826374</v>
      </c>
    </row>
    <row r="576" spans="1:7" x14ac:dyDescent="0.25">
      <c r="A576" s="7">
        <v>6</v>
      </c>
      <c r="B576" s="7">
        <v>21.7</v>
      </c>
      <c r="C576" s="7">
        <f t="shared" si="40"/>
        <v>23.450378237291019</v>
      </c>
      <c r="D576" s="7">
        <f t="shared" si="41"/>
        <v>-13.006489069557365</v>
      </c>
      <c r="E576" s="7">
        <f t="shared" si="42"/>
        <v>169.1687579165152</v>
      </c>
      <c r="F576" s="7">
        <f t="shared" si="43"/>
        <v>-11.256110832266344</v>
      </c>
      <c r="G576" s="7">
        <f t="shared" si="44"/>
        <v>126.70003106826374</v>
      </c>
    </row>
    <row r="577" spans="1:7" x14ac:dyDescent="0.25">
      <c r="A577" s="7">
        <v>5.5</v>
      </c>
      <c r="B577" s="7">
        <v>32</v>
      </c>
      <c r="C577" s="7">
        <f t="shared" si="40"/>
        <v>25.706196883398242</v>
      </c>
      <c r="D577" s="7">
        <f t="shared" si="41"/>
        <v>-2.7064890695573638</v>
      </c>
      <c r="E577" s="7">
        <f t="shared" si="42"/>
        <v>7.3250830836334844</v>
      </c>
      <c r="F577" s="7">
        <f t="shared" si="43"/>
        <v>-9.0002921861591219</v>
      </c>
      <c r="G577" s="7">
        <f t="shared" si="44"/>
        <v>81.00525943623694</v>
      </c>
    </row>
    <row r="578" spans="1:7" x14ac:dyDescent="0.25">
      <c r="A578" s="7">
        <v>5.5</v>
      </c>
      <c r="B578" s="7">
        <v>29.8</v>
      </c>
      <c r="C578" s="7">
        <f t="shared" si="40"/>
        <v>25.706196883398242</v>
      </c>
      <c r="D578" s="7">
        <f t="shared" si="41"/>
        <v>-4.9064890695573631</v>
      </c>
      <c r="E578" s="7">
        <f t="shared" si="42"/>
        <v>24.073634989685878</v>
      </c>
      <c r="F578" s="7">
        <f t="shared" si="43"/>
        <v>-9.0002921861591219</v>
      </c>
      <c r="G578" s="7">
        <f t="shared" si="44"/>
        <v>81.00525943623694</v>
      </c>
    </row>
    <row r="579" spans="1:7" x14ac:dyDescent="0.25">
      <c r="A579" s="7">
        <v>5.5</v>
      </c>
      <c r="B579" s="7">
        <v>23.9</v>
      </c>
      <c r="C579" s="7">
        <f t="shared" ref="C579:C642" si="45">$L$7*A579+$L$6</f>
        <v>25.706196883398242</v>
      </c>
      <c r="D579" s="7">
        <f t="shared" ref="D579:D642" si="46">B579-AVERAGE(B:B)</f>
        <v>-10.806489069557365</v>
      </c>
      <c r="E579" s="7">
        <f t="shared" ref="E579:E642" si="47">D579^2</f>
        <v>116.78020601046281</v>
      </c>
      <c r="F579" s="7">
        <f t="shared" ref="F579:F642" si="48">C579-AVERAGE(B:B)</f>
        <v>-9.0002921861591219</v>
      </c>
      <c r="G579" s="7">
        <f t="shared" ref="G579:G642" si="49">F579^2</f>
        <v>81.00525943623694</v>
      </c>
    </row>
    <row r="580" spans="1:7" x14ac:dyDescent="0.25">
      <c r="A580" s="7">
        <v>6.3</v>
      </c>
      <c r="B580" s="7">
        <v>24.6</v>
      </c>
      <c r="C580" s="7">
        <f t="shared" si="45"/>
        <v>22.096887049626687</v>
      </c>
      <c r="D580" s="7">
        <f t="shared" si="46"/>
        <v>-10.106489069557362</v>
      </c>
      <c r="E580" s="7">
        <f t="shared" si="47"/>
        <v>102.14112131308244</v>
      </c>
      <c r="F580" s="7">
        <f t="shared" si="48"/>
        <v>-12.609602019930676</v>
      </c>
      <c r="G580" s="7">
        <f t="shared" si="49"/>
        <v>159.00206310103979</v>
      </c>
    </row>
    <row r="581" spans="1:7" x14ac:dyDescent="0.25">
      <c r="A581" s="7">
        <v>6</v>
      </c>
      <c r="B581" s="7">
        <v>23.1</v>
      </c>
      <c r="C581" s="7">
        <f t="shared" si="45"/>
        <v>23.450378237291019</v>
      </c>
      <c r="D581" s="7">
        <f t="shared" si="46"/>
        <v>-11.606489069557362</v>
      </c>
      <c r="E581" s="7">
        <f t="shared" si="47"/>
        <v>134.71058852175452</v>
      </c>
      <c r="F581" s="7">
        <f t="shared" si="48"/>
        <v>-11.256110832266344</v>
      </c>
      <c r="G581" s="7">
        <f t="shared" si="49"/>
        <v>126.70003106826374</v>
      </c>
    </row>
    <row r="582" spans="1:7" x14ac:dyDescent="0.25">
      <c r="A582" s="7">
        <v>3.5</v>
      </c>
      <c r="B582" s="7">
        <v>35</v>
      </c>
      <c r="C582" s="7">
        <f t="shared" si="45"/>
        <v>34.729471467827125</v>
      </c>
      <c r="D582" s="7">
        <f t="shared" si="46"/>
        <v>0.29351093044263621</v>
      </c>
      <c r="E582" s="7">
        <f t="shared" si="47"/>
        <v>8.6148666289302026E-2</v>
      </c>
      <c r="F582" s="7">
        <f t="shared" si="48"/>
        <v>2.2982398269761006E-2</v>
      </c>
      <c r="G582" s="7">
        <f t="shared" si="49"/>
        <v>5.2819063022991372E-4</v>
      </c>
    </row>
    <row r="583" spans="1:7" x14ac:dyDescent="0.25">
      <c r="A583" s="7">
        <v>4.8</v>
      </c>
      <c r="B583" s="7">
        <v>33.260300000000001</v>
      </c>
      <c r="C583" s="7">
        <f t="shared" si="45"/>
        <v>28.864342987948351</v>
      </c>
      <c r="D583" s="7">
        <f t="shared" si="46"/>
        <v>-1.4461890695573629</v>
      </c>
      <c r="E583" s="7">
        <f t="shared" si="47"/>
        <v>2.0914628249071909</v>
      </c>
      <c r="F583" s="7">
        <f t="shared" si="48"/>
        <v>-5.8421460816090125</v>
      </c>
      <c r="G583" s="7">
        <f t="shared" si="49"/>
        <v>34.130670838859537</v>
      </c>
    </row>
    <row r="584" spans="1:7" x14ac:dyDescent="0.25">
      <c r="A584" s="7">
        <v>4.8</v>
      </c>
      <c r="B584" s="7">
        <v>33.260300000000001</v>
      </c>
      <c r="C584" s="7">
        <f t="shared" si="45"/>
        <v>28.864342987948351</v>
      </c>
      <c r="D584" s="7">
        <f t="shared" si="46"/>
        <v>-1.4461890695573629</v>
      </c>
      <c r="E584" s="7">
        <f t="shared" si="47"/>
        <v>2.0914628249071909</v>
      </c>
      <c r="F584" s="7">
        <f t="shared" si="48"/>
        <v>-5.8421460816090125</v>
      </c>
      <c r="G584" s="7">
        <f t="shared" si="49"/>
        <v>34.130670838859537</v>
      </c>
    </row>
    <row r="585" spans="1:7" x14ac:dyDescent="0.25">
      <c r="A585" s="7">
        <v>4.8</v>
      </c>
      <c r="B585" s="7">
        <v>32.026299999999999</v>
      </c>
      <c r="C585" s="7">
        <f t="shared" si="45"/>
        <v>28.864342987948351</v>
      </c>
      <c r="D585" s="7">
        <f t="shared" si="46"/>
        <v>-2.6801890695573647</v>
      </c>
      <c r="E585" s="7">
        <f t="shared" si="47"/>
        <v>7.1834134485747718</v>
      </c>
      <c r="F585" s="7">
        <f t="shared" si="48"/>
        <v>-5.8421460816090125</v>
      </c>
      <c r="G585" s="7">
        <f t="shared" si="49"/>
        <v>34.130670838859537</v>
      </c>
    </row>
    <row r="586" spans="1:7" x14ac:dyDescent="0.25">
      <c r="A586" s="7">
        <v>6.6</v>
      </c>
      <c r="B586" s="7">
        <v>27.3</v>
      </c>
      <c r="C586" s="7">
        <f t="shared" si="45"/>
        <v>20.743395861962355</v>
      </c>
      <c r="D586" s="7">
        <f t="shared" si="46"/>
        <v>-7.4064890695573631</v>
      </c>
      <c r="E586" s="7">
        <f t="shared" si="47"/>
        <v>54.856080337472697</v>
      </c>
      <c r="F586" s="7">
        <f t="shared" si="48"/>
        <v>-13.963093207595008</v>
      </c>
      <c r="G586" s="7">
        <f t="shared" si="49"/>
        <v>194.96797192398586</v>
      </c>
    </row>
    <row r="587" spans="1:7" x14ac:dyDescent="0.25">
      <c r="A587" s="7">
        <v>6.7</v>
      </c>
      <c r="B587" s="7">
        <v>24.2</v>
      </c>
      <c r="C587" s="7">
        <f t="shared" si="45"/>
        <v>20.29223213274091</v>
      </c>
      <c r="D587" s="7">
        <f t="shared" si="46"/>
        <v>-10.506489069557365</v>
      </c>
      <c r="E587" s="7">
        <f t="shared" si="47"/>
        <v>110.38631256872837</v>
      </c>
      <c r="F587" s="7">
        <f t="shared" si="48"/>
        <v>-14.414256936816454</v>
      </c>
      <c r="G587" s="7">
        <f t="shared" si="49"/>
        <v>207.77080304056125</v>
      </c>
    </row>
    <row r="588" spans="1:7" x14ac:dyDescent="0.25">
      <c r="A588" s="7">
        <v>3.5</v>
      </c>
      <c r="B588" s="7">
        <v>39.799999999999997</v>
      </c>
      <c r="C588" s="7">
        <f t="shared" si="45"/>
        <v>34.729471467827125</v>
      </c>
      <c r="D588" s="7">
        <f t="shared" si="46"/>
        <v>5.0935109304426334</v>
      </c>
      <c r="E588" s="7">
        <f t="shared" si="47"/>
        <v>25.943853598538581</v>
      </c>
      <c r="F588" s="7">
        <f t="shared" si="48"/>
        <v>2.2982398269761006E-2</v>
      </c>
      <c r="G588" s="7">
        <f t="shared" si="49"/>
        <v>5.2819063022991372E-4</v>
      </c>
    </row>
    <row r="589" spans="1:7" x14ac:dyDescent="0.25">
      <c r="A589" s="7">
        <v>2</v>
      </c>
      <c r="B589" s="7">
        <v>40.400300000000001</v>
      </c>
      <c r="C589" s="7">
        <f t="shared" si="45"/>
        <v>41.496927406148785</v>
      </c>
      <c r="D589" s="7">
        <f t="shared" si="46"/>
        <v>5.6938109304426376</v>
      </c>
      <c r="E589" s="7">
        <f t="shared" si="47"/>
        <v>32.419482911628052</v>
      </c>
      <c r="F589" s="7">
        <f t="shared" si="48"/>
        <v>6.7904383365914214</v>
      </c>
      <c r="G589" s="7">
        <f t="shared" si="49"/>
        <v>46.110052803050472</v>
      </c>
    </row>
    <row r="590" spans="1:7" x14ac:dyDescent="0.25">
      <c r="A590" s="7">
        <v>2</v>
      </c>
      <c r="B590" s="7">
        <v>38.870199999999997</v>
      </c>
      <c r="C590" s="7">
        <f t="shared" si="45"/>
        <v>41.496927406148785</v>
      </c>
      <c r="D590" s="7">
        <f t="shared" si="46"/>
        <v>4.1637109304426332</v>
      </c>
      <c r="E590" s="7">
        <f t="shared" si="47"/>
        <v>17.336488712287458</v>
      </c>
      <c r="F590" s="7">
        <f t="shared" si="48"/>
        <v>6.7904383365914214</v>
      </c>
      <c r="G590" s="7">
        <f t="shared" si="49"/>
        <v>46.110052803050472</v>
      </c>
    </row>
    <row r="591" spans="1:7" x14ac:dyDescent="0.25">
      <c r="A591" s="7">
        <v>2</v>
      </c>
      <c r="B591" s="7">
        <v>60.1</v>
      </c>
      <c r="C591" s="7">
        <f t="shared" si="45"/>
        <v>41.496927406148785</v>
      </c>
      <c r="D591" s="7">
        <f t="shared" si="46"/>
        <v>25.393510930442638</v>
      </c>
      <c r="E591" s="7">
        <f t="shared" si="47"/>
        <v>644.83039737450974</v>
      </c>
      <c r="F591" s="7">
        <f t="shared" si="48"/>
        <v>6.7904383365914214</v>
      </c>
      <c r="G591" s="7">
        <f t="shared" si="49"/>
        <v>46.110052803050472</v>
      </c>
    </row>
    <row r="592" spans="1:7" x14ac:dyDescent="0.25">
      <c r="A592" s="7">
        <v>2</v>
      </c>
      <c r="B592" s="7">
        <v>37.1</v>
      </c>
      <c r="C592" s="7">
        <f t="shared" si="45"/>
        <v>41.496927406148785</v>
      </c>
      <c r="D592" s="7">
        <f t="shared" si="46"/>
        <v>2.3935109304426376</v>
      </c>
      <c r="E592" s="7">
        <f t="shared" si="47"/>
        <v>5.7288945741483808</v>
      </c>
      <c r="F592" s="7">
        <f t="shared" si="48"/>
        <v>6.7904383365914214</v>
      </c>
      <c r="G592" s="7">
        <f t="shared" si="49"/>
        <v>46.110052803050472</v>
      </c>
    </row>
    <row r="593" spans="1:7" x14ac:dyDescent="0.25">
      <c r="A593" s="7">
        <v>2</v>
      </c>
      <c r="B593" s="7">
        <v>37.798900000000003</v>
      </c>
      <c r="C593" s="7">
        <f t="shared" si="45"/>
        <v>41.496927406148785</v>
      </c>
      <c r="D593" s="7">
        <f t="shared" si="46"/>
        <v>3.0924109304426395</v>
      </c>
      <c r="E593" s="7">
        <f t="shared" si="47"/>
        <v>9.5630053627211105</v>
      </c>
      <c r="F593" s="7">
        <f t="shared" si="48"/>
        <v>6.7904383365914214</v>
      </c>
      <c r="G593" s="7">
        <f t="shared" si="49"/>
        <v>46.110052803050472</v>
      </c>
    </row>
    <row r="594" spans="1:7" x14ac:dyDescent="0.25">
      <c r="A594" s="7">
        <v>3</v>
      </c>
      <c r="B594" s="7">
        <v>38.169600000000003</v>
      </c>
      <c r="C594" s="7">
        <f t="shared" si="45"/>
        <v>36.98529011393434</v>
      </c>
      <c r="D594" s="7">
        <f t="shared" si="46"/>
        <v>3.4631109304426388</v>
      </c>
      <c r="E594" s="7">
        <f t="shared" si="47"/>
        <v>11.99313731655128</v>
      </c>
      <c r="F594" s="7">
        <f t="shared" si="48"/>
        <v>2.2788010443769764</v>
      </c>
      <c r="G594" s="7">
        <f t="shared" si="49"/>
        <v>5.1929341998535987</v>
      </c>
    </row>
    <row r="595" spans="1:7" x14ac:dyDescent="0.25">
      <c r="A595" s="7">
        <v>3</v>
      </c>
      <c r="B595" s="7">
        <v>36.798000000000002</v>
      </c>
      <c r="C595" s="7">
        <f t="shared" si="45"/>
        <v>36.98529011393434</v>
      </c>
      <c r="D595" s="7">
        <f t="shared" si="46"/>
        <v>2.091510930442638</v>
      </c>
      <c r="E595" s="7">
        <f t="shared" si="47"/>
        <v>4.3744179721610292</v>
      </c>
      <c r="F595" s="7">
        <f t="shared" si="48"/>
        <v>2.2788010443769764</v>
      </c>
      <c r="G595" s="7">
        <f t="shared" si="49"/>
        <v>5.1929341998535987</v>
      </c>
    </row>
    <row r="596" spans="1:7" x14ac:dyDescent="0.25">
      <c r="A596" s="7">
        <v>3</v>
      </c>
      <c r="B596" s="7">
        <v>35.540399999999998</v>
      </c>
      <c r="C596" s="7">
        <f t="shared" si="45"/>
        <v>36.98529011393434</v>
      </c>
      <c r="D596" s="7">
        <f t="shared" si="46"/>
        <v>0.83391093044263442</v>
      </c>
      <c r="E596" s="7">
        <f t="shared" si="47"/>
        <v>0.69540743991170029</v>
      </c>
      <c r="F596" s="7">
        <f t="shared" si="48"/>
        <v>2.2788010443769764</v>
      </c>
      <c r="G596" s="7">
        <f t="shared" si="49"/>
        <v>5.1929341998535987</v>
      </c>
    </row>
    <row r="597" spans="1:7" x14ac:dyDescent="0.25">
      <c r="A597" s="7">
        <v>3</v>
      </c>
      <c r="B597" s="7">
        <v>35.460599999999999</v>
      </c>
      <c r="C597" s="7">
        <f t="shared" si="45"/>
        <v>36.98529011393434</v>
      </c>
      <c r="D597" s="7">
        <f t="shared" si="46"/>
        <v>0.75411093044263566</v>
      </c>
      <c r="E597" s="7">
        <f t="shared" si="47"/>
        <v>0.56868329541305773</v>
      </c>
      <c r="F597" s="7">
        <f t="shared" si="48"/>
        <v>2.2788010443769764</v>
      </c>
      <c r="G597" s="7">
        <f t="shared" si="49"/>
        <v>5.1929341998535987</v>
      </c>
    </row>
    <row r="598" spans="1:7" x14ac:dyDescent="0.25">
      <c r="A598" s="7">
        <v>3</v>
      </c>
      <c r="B598" s="7">
        <v>38.299999999999997</v>
      </c>
      <c r="C598" s="7">
        <f t="shared" si="45"/>
        <v>36.98529011393434</v>
      </c>
      <c r="D598" s="7">
        <f t="shared" si="46"/>
        <v>3.5935109304426334</v>
      </c>
      <c r="E598" s="7">
        <f t="shared" si="47"/>
        <v>12.913320807210681</v>
      </c>
      <c r="F598" s="7">
        <f t="shared" si="48"/>
        <v>2.2788010443769764</v>
      </c>
      <c r="G598" s="7">
        <f t="shared" si="49"/>
        <v>5.1929341998535987</v>
      </c>
    </row>
    <row r="599" spans="1:7" x14ac:dyDescent="0.25">
      <c r="A599" s="7">
        <v>3.6</v>
      </c>
      <c r="B599" s="7">
        <v>37</v>
      </c>
      <c r="C599" s="7">
        <f t="shared" si="45"/>
        <v>34.278307738605676</v>
      </c>
      <c r="D599" s="7">
        <f t="shared" si="46"/>
        <v>2.2935109304426362</v>
      </c>
      <c r="E599" s="7">
        <f t="shared" si="47"/>
        <v>5.2601923880598465</v>
      </c>
      <c r="F599" s="7">
        <f t="shared" si="48"/>
        <v>-0.42818133095168776</v>
      </c>
      <c r="G599" s="7">
        <f t="shared" si="49"/>
        <v>0.18333925217555877</v>
      </c>
    </row>
    <row r="600" spans="1:7" x14ac:dyDescent="0.25">
      <c r="A600" s="7">
        <v>3</v>
      </c>
      <c r="B600" s="7">
        <v>36.1</v>
      </c>
      <c r="C600" s="7">
        <f t="shared" si="45"/>
        <v>36.98529011393434</v>
      </c>
      <c r="D600" s="7">
        <f t="shared" si="46"/>
        <v>1.3935109304426376</v>
      </c>
      <c r="E600" s="7">
        <f t="shared" si="47"/>
        <v>1.9418727132631057</v>
      </c>
      <c r="F600" s="7">
        <f t="shared" si="48"/>
        <v>2.2788010443769764</v>
      </c>
      <c r="G600" s="7">
        <f t="shared" si="49"/>
        <v>5.1929341998535987</v>
      </c>
    </row>
    <row r="601" spans="1:7" x14ac:dyDescent="0.25">
      <c r="A601" s="7">
        <v>3.6</v>
      </c>
      <c r="B601" s="7">
        <v>37.200000000000003</v>
      </c>
      <c r="C601" s="7">
        <f t="shared" si="45"/>
        <v>34.278307738605676</v>
      </c>
      <c r="D601" s="7">
        <f t="shared" si="46"/>
        <v>2.4935109304426391</v>
      </c>
      <c r="E601" s="7">
        <f t="shared" si="47"/>
        <v>6.2175967602369155</v>
      </c>
      <c r="F601" s="7">
        <f t="shared" si="48"/>
        <v>-0.42818133095168776</v>
      </c>
      <c r="G601" s="7">
        <f t="shared" si="49"/>
        <v>0.18333925217555877</v>
      </c>
    </row>
    <row r="602" spans="1:7" x14ac:dyDescent="0.25">
      <c r="A602" s="7">
        <v>2</v>
      </c>
      <c r="B602" s="7">
        <v>43.9</v>
      </c>
      <c r="C602" s="7">
        <f t="shared" si="45"/>
        <v>41.496927406148785</v>
      </c>
      <c r="D602" s="7">
        <f t="shared" si="46"/>
        <v>9.1935109304426348</v>
      </c>
      <c r="E602" s="7">
        <f t="shared" si="47"/>
        <v>84.520643228168197</v>
      </c>
      <c r="F602" s="7">
        <f t="shared" si="48"/>
        <v>6.7904383365914214</v>
      </c>
      <c r="G602" s="7">
        <f t="shared" si="49"/>
        <v>46.110052803050472</v>
      </c>
    </row>
    <row r="603" spans="1:7" x14ac:dyDescent="0.25">
      <c r="A603" s="7">
        <v>2</v>
      </c>
      <c r="B603" s="7">
        <v>38</v>
      </c>
      <c r="C603" s="7">
        <f t="shared" si="45"/>
        <v>41.496927406148785</v>
      </c>
      <c r="D603" s="7">
        <f t="shared" si="46"/>
        <v>3.2935109304426362</v>
      </c>
      <c r="E603" s="7">
        <f t="shared" si="47"/>
        <v>10.84721424894512</v>
      </c>
      <c r="F603" s="7">
        <f t="shared" si="48"/>
        <v>6.7904383365914214</v>
      </c>
      <c r="G603" s="7">
        <f t="shared" si="49"/>
        <v>46.110052803050472</v>
      </c>
    </row>
    <row r="604" spans="1:7" x14ac:dyDescent="0.25">
      <c r="A604" s="7">
        <v>2.4</v>
      </c>
      <c r="B604" s="7">
        <v>35.299999999999997</v>
      </c>
      <c r="C604" s="7">
        <f t="shared" si="45"/>
        <v>39.692272489263011</v>
      </c>
      <c r="D604" s="7">
        <f t="shared" si="46"/>
        <v>0.59351093044263337</v>
      </c>
      <c r="E604" s="7">
        <f t="shared" si="47"/>
        <v>0.3522552245548804</v>
      </c>
      <c r="F604" s="7">
        <f t="shared" si="48"/>
        <v>4.9857834197056476</v>
      </c>
      <c r="G604" s="7">
        <f t="shared" si="49"/>
        <v>24.858036308211741</v>
      </c>
    </row>
    <row r="605" spans="1:7" x14ac:dyDescent="0.25">
      <c r="A605" s="7">
        <v>2.4</v>
      </c>
      <c r="B605" s="7">
        <v>40.1</v>
      </c>
      <c r="C605" s="7">
        <f t="shared" si="45"/>
        <v>39.692272489263011</v>
      </c>
      <c r="D605" s="7">
        <f t="shared" si="46"/>
        <v>5.3935109304426376</v>
      </c>
      <c r="E605" s="7">
        <f t="shared" si="47"/>
        <v>29.089960156804207</v>
      </c>
      <c r="F605" s="7">
        <f t="shared" si="48"/>
        <v>4.9857834197056476</v>
      </c>
      <c r="G605" s="7">
        <f t="shared" si="49"/>
        <v>24.858036308211741</v>
      </c>
    </row>
    <row r="606" spans="1:7" x14ac:dyDescent="0.25">
      <c r="A606" s="7">
        <v>1.5</v>
      </c>
      <c r="B606" s="7">
        <v>46.2622</v>
      </c>
      <c r="C606" s="7">
        <f t="shared" si="45"/>
        <v>43.752746052256008</v>
      </c>
      <c r="D606" s="7">
        <f t="shared" si="46"/>
        <v>11.555710930442636</v>
      </c>
      <c r="E606" s="7">
        <f t="shared" si="47"/>
        <v>133.53445510795143</v>
      </c>
      <c r="F606" s="7">
        <f t="shared" si="48"/>
        <v>9.0462569826986439</v>
      </c>
      <c r="G606" s="7">
        <f t="shared" si="49"/>
        <v>81.834765397023972</v>
      </c>
    </row>
    <row r="607" spans="1:7" x14ac:dyDescent="0.25">
      <c r="A607" s="7">
        <v>1.5</v>
      </c>
      <c r="B607" s="7">
        <v>49.3</v>
      </c>
      <c r="C607" s="7">
        <f t="shared" si="45"/>
        <v>43.752746052256008</v>
      </c>
      <c r="D607" s="7">
        <f t="shared" si="46"/>
        <v>14.593510930442633</v>
      </c>
      <c r="E607" s="7">
        <f t="shared" si="47"/>
        <v>212.97056127694862</v>
      </c>
      <c r="F607" s="7">
        <f t="shared" si="48"/>
        <v>9.0462569826986439</v>
      </c>
      <c r="G607" s="7">
        <f t="shared" si="49"/>
        <v>81.834765397023972</v>
      </c>
    </row>
    <row r="608" spans="1:7" x14ac:dyDescent="0.25">
      <c r="A608" s="7">
        <v>1.5</v>
      </c>
      <c r="B608" s="7">
        <v>47.4</v>
      </c>
      <c r="C608" s="7">
        <f t="shared" si="45"/>
        <v>43.752746052256008</v>
      </c>
      <c r="D608" s="7">
        <f t="shared" si="46"/>
        <v>12.693510930442635</v>
      </c>
      <c r="E608" s="7">
        <f t="shared" si="47"/>
        <v>161.12521974126665</v>
      </c>
      <c r="F608" s="7">
        <f t="shared" si="48"/>
        <v>9.0462569826986439</v>
      </c>
      <c r="G608" s="7">
        <f t="shared" si="49"/>
        <v>81.834765397023972</v>
      </c>
    </row>
    <row r="609" spans="1:7" x14ac:dyDescent="0.25">
      <c r="A609" s="7">
        <v>2</v>
      </c>
      <c r="B609" s="7">
        <v>42.6</v>
      </c>
      <c r="C609" s="7">
        <f t="shared" si="45"/>
        <v>41.496927406148785</v>
      </c>
      <c r="D609" s="7">
        <f t="shared" si="46"/>
        <v>7.8935109304426376</v>
      </c>
      <c r="E609" s="7">
        <f t="shared" si="47"/>
        <v>62.307514809017398</v>
      </c>
      <c r="F609" s="7">
        <f t="shared" si="48"/>
        <v>6.7904383365914214</v>
      </c>
      <c r="G609" s="7">
        <f t="shared" si="49"/>
        <v>46.110052803050472</v>
      </c>
    </row>
    <row r="610" spans="1:7" x14ac:dyDescent="0.25">
      <c r="A610" s="7">
        <v>2</v>
      </c>
      <c r="B610" s="7">
        <v>43.5</v>
      </c>
      <c r="C610" s="7">
        <f t="shared" si="45"/>
        <v>41.496927406148785</v>
      </c>
      <c r="D610" s="7">
        <f t="shared" si="46"/>
        <v>8.7935109304426362</v>
      </c>
      <c r="E610" s="7">
        <f t="shared" si="47"/>
        <v>77.32583448381412</v>
      </c>
      <c r="F610" s="7">
        <f t="shared" si="48"/>
        <v>6.7904383365914214</v>
      </c>
      <c r="G610" s="7">
        <f t="shared" si="49"/>
        <v>46.110052803050472</v>
      </c>
    </row>
    <row r="611" spans="1:7" x14ac:dyDescent="0.25">
      <c r="A611" s="7">
        <v>3.5</v>
      </c>
      <c r="B611" s="7">
        <v>33.299999999999997</v>
      </c>
      <c r="C611" s="7">
        <f t="shared" si="45"/>
        <v>34.729471467827125</v>
      </c>
      <c r="D611" s="7">
        <f t="shared" si="46"/>
        <v>-1.4064890695573666</v>
      </c>
      <c r="E611" s="7">
        <f t="shared" si="47"/>
        <v>1.978211502784347</v>
      </c>
      <c r="F611" s="7">
        <f t="shared" si="48"/>
        <v>2.2982398269761006E-2</v>
      </c>
      <c r="G611" s="7">
        <f t="shared" si="49"/>
        <v>5.2819063022991372E-4</v>
      </c>
    </row>
    <row r="612" spans="1:7" x14ac:dyDescent="0.25">
      <c r="A612" s="7">
        <v>3.5</v>
      </c>
      <c r="B612" s="7">
        <v>32.348999999999997</v>
      </c>
      <c r="C612" s="7">
        <f t="shared" si="45"/>
        <v>34.729471467827125</v>
      </c>
      <c r="D612" s="7">
        <f t="shared" si="46"/>
        <v>-2.3574890695573671</v>
      </c>
      <c r="E612" s="7">
        <f t="shared" si="47"/>
        <v>5.5577547130824607</v>
      </c>
      <c r="F612" s="7">
        <f t="shared" si="48"/>
        <v>2.2982398269761006E-2</v>
      </c>
      <c r="G612" s="7">
        <f t="shared" si="49"/>
        <v>5.2819063022991372E-4</v>
      </c>
    </row>
    <row r="613" spans="1:7" x14ac:dyDescent="0.25">
      <c r="A613" s="7">
        <v>1.6</v>
      </c>
      <c r="B613" s="7">
        <v>43.5</v>
      </c>
      <c r="C613" s="7">
        <f t="shared" si="45"/>
        <v>43.301582323034559</v>
      </c>
      <c r="D613" s="7">
        <f t="shared" si="46"/>
        <v>8.7935109304426362</v>
      </c>
      <c r="E613" s="7">
        <f t="shared" si="47"/>
        <v>77.32583448381412</v>
      </c>
      <c r="F613" s="7">
        <f t="shared" si="48"/>
        <v>8.5950932534771951</v>
      </c>
      <c r="G613" s="7">
        <f t="shared" si="49"/>
        <v>73.8756280359692</v>
      </c>
    </row>
    <row r="614" spans="1:7" x14ac:dyDescent="0.25">
      <c r="A614" s="7">
        <v>1.6</v>
      </c>
      <c r="B614" s="7">
        <v>44.2</v>
      </c>
      <c r="C614" s="7">
        <f t="shared" si="45"/>
        <v>43.301582323034559</v>
      </c>
      <c r="D614" s="7">
        <f t="shared" si="46"/>
        <v>9.4935109304426391</v>
      </c>
      <c r="E614" s="7">
        <f t="shared" si="47"/>
        <v>90.126749786433862</v>
      </c>
      <c r="F614" s="7">
        <f t="shared" si="48"/>
        <v>8.5950932534771951</v>
      </c>
      <c r="G614" s="7">
        <f t="shared" si="49"/>
        <v>73.8756280359692</v>
      </c>
    </row>
    <row r="615" spans="1:7" x14ac:dyDescent="0.25">
      <c r="A615" s="7">
        <v>2</v>
      </c>
      <c r="B615" s="7">
        <v>41.8</v>
      </c>
      <c r="C615" s="7">
        <f t="shared" si="45"/>
        <v>41.496927406148785</v>
      </c>
      <c r="D615" s="7">
        <f t="shared" si="46"/>
        <v>7.0935109304426334</v>
      </c>
      <c r="E615" s="7">
        <f t="shared" si="47"/>
        <v>50.317897320309115</v>
      </c>
      <c r="F615" s="7">
        <f t="shared" si="48"/>
        <v>6.7904383365914214</v>
      </c>
      <c r="G615" s="7">
        <f t="shared" si="49"/>
        <v>46.110052803050472</v>
      </c>
    </row>
    <row r="616" spans="1:7" x14ac:dyDescent="0.25">
      <c r="A616" s="7">
        <v>2</v>
      </c>
      <c r="B616" s="7">
        <v>42.8</v>
      </c>
      <c r="C616" s="7">
        <f t="shared" si="45"/>
        <v>41.496927406148785</v>
      </c>
      <c r="D616" s="7">
        <f t="shared" si="46"/>
        <v>8.0935109304426334</v>
      </c>
      <c r="E616" s="7">
        <f t="shared" si="47"/>
        <v>65.504919181194381</v>
      </c>
      <c r="F616" s="7">
        <f t="shared" si="48"/>
        <v>6.7904383365914214</v>
      </c>
      <c r="G616" s="7">
        <f t="shared" si="49"/>
        <v>46.110052803050472</v>
      </c>
    </row>
    <row r="617" spans="1:7" x14ac:dyDescent="0.25">
      <c r="A617" s="7">
        <v>2</v>
      </c>
      <c r="B617" s="7">
        <v>34.700000000000003</v>
      </c>
      <c r="C617" s="7">
        <f t="shared" si="45"/>
        <v>41.496927406148785</v>
      </c>
      <c r="D617" s="7">
        <f t="shared" si="46"/>
        <v>-6.4890695573609491E-3</v>
      </c>
      <c r="E617" s="7">
        <f t="shared" si="47"/>
        <v>4.2108023720268626E-5</v>
      </c>
      <c r="F617" s="7">
        <f t="shared" si="48"/>
        <v>6.7904383365914214</v>
      </c>
      <c r="G617" s="7">
        <f t="shared" si="49"/>
        <v>46.110052803050472</v>
      </c>
    </row>
    <row r="618" spans="1:7" x14ac:dyDescent="0.25">
      <c r="A618" s="7">
        <v>2.4</v>
      </c>
      <c r="B618" s="7">
        <v>37.221800000000002</v>
      </c>
      <c r="C618" s="7">
        <f t="shared" si="45"/>
        <v>39.692272489263011</v>
      </c>
      <c r="D618" s="7">
        <f t="shared" si="46"/>
        <v>2.515310930442638</v>
      </c>
      <c r="E618" s="7">
        <f t="shared" si="47"/>
        <v>6.326789076804209</v>
      </c>
      <c r="F618" s="7">
        <f t="shared" si="48"/>
        <v>4.9857834197056476</v>
      </c>
      <c r="G618" s="7">
        <f t="shared" si="49"/>
        <v>24.858036308211741</v>
      </c>
    </row>
    <row r="619" spans="1:7" x14ac:dyDescent="0.25">
      <c r="A619" s="7">
        <v>2.4</v>
      </c>
      <c r="B619" s="7">
        <v>37.491100000000003</v>
      </c>
      <c r="C619" s="7">
        <f t="shared" si="45"/>
        <v>39.692272489263011</v>
      </c>
      <c r="D619" s="7">
        <f t="shared" si="46"/>
        <v>2.7846109304426392</v>
      </c>
      <c r="E619" s="7">
        <f t="shared" si="47"/>
        <v>7.7540580339406207</v>
      </c>
      <c r="F619" s="7">
        <f t="shared" si="48"/>
        <v>4.9857834197056476</v>
      </c>
      <c r="G619" s="7">
        <f t="shared" si="49"/>
        <v>24.858036308211741</v>
      </c>
    </row>
    <row r="620" spans="1:7" x14ac:dyDescent="0.25">
      <c r="A620" s="7">
        <v>1.8</v>
      </c>
      <c r="B620" s="7">
        <v>41.798999999999999</v>
      </c>
      <c r="C620" s="7">
        <f t="shared" si="45"/>
        <v>42.399254864591676</v>
      </c>
      <c r="D620" s="7">
        <f t="shared" si="46"/>
        <v>7.0925109304426357</v>
      </c>
      <c r="E620" s="7">
        <f t="shared" si="47"/>
        <v>50.303711298448263</v>
      </c>
      <c r="F620" s="7">
        <f t="shared" si="48"/>
        <v>7.6927657950343118</v>
      </c>
      <c r="G620" s="7">
        <f t="shared" si="49"/>
        <v>59.178645577249888</v>
      </c>
    </row>
    <row r="621" spans="1:7" x14ac:dyDescent="0.25">
      <c r="A621" s="7">
        <v>1.8</v>
      </c>
      <c r="B621" s="7">
        <v>43.260899999999999</v>
      </c>
      <c r="C621" s="7">
        <f t="shared" si="45"/>
        <v>42.399254864591676</v>
      </c>
      <c r="D621" s="7">
        <f t="shared" si="46"/>
        <v>8.5544109304426357</v>
      </c>
      <c r="E621" s="7">
        <f t="shared" si="47"/>
        <v>73.177946366876441</v>
      </c>
      <c r="F621" s="7">
        <f t="shared" si="48"/>
        <v>7.6927657950343118</v>
      </c>
      <c r="G621" s="7">
        <f t="shared" si="49"/>
        <v>59.178645577249888</v>
      </c>
    </row>
    <row r="622" spans="1:7" x14ac:dyDescent="0.25">
      <c r="A622" s="7">
        <v>1.8</v>
      </c>
      <c r="B622" s="7">
        <v>43.7</v>
      </c>
      <c r="C622" s="7">
        <f t="shared" si="45"/>
        <v>42.399254864591676</v>
      </c>
      <c r="D622" s="7">
        <f t="shared" si="46"/>
        <v>8.9935109304426391</v>
      </c>
      <c r="E622" s="7">
        <f t="shared" si="47"/>
        <v>80.883238855991223</v>
      </c>
      <c r="F622" s="7">
        <f t="shared" si="48"/>
        <v>7.6927657950343118</v>
      </c>
      <c r="G622" s="7">
        <f t="shared" si="49"/>
        <v>59.178645577249888</v>
      </c>
    </row>
    <row r="623" spans="1:7" x14ac:dyDescent="0.25">
      <c r="A623" s="7">
        <v>1.8</v>
      </c>
      <c r="B623" s="7">
        <v>44.8</v>
      </c>
      <c r="C623" s="7">
        <f t="shared" si="45"/>
        <v>42.399254864591676</v>
      </c>
      <c r="D623" s="7">
        <f t="shared" si="46"/>
        <v>10.093510930442633</v>
      </c>
      <c r="E623" s="7">
        <f t="shared" si="47"/>
        <v>101.87896290296491</v>
      </c>
      <c r="F623" s="7">
        <f t="shared" si="48"/>
        <v>7.6927657950343118</v>
      </c>
      <c r="G623" s="7">
        <f t="shared" si="49"/>
        <v>59.178645577249888</v>
      </c>
    </row>
    <row r="624" spans="1:7" x14ac:dyDescent="0.25">
      <c r="A624" s="7">
        <v>2.4</v>
      </c>
      <c r="B624" s="7">
        <v>40</v>
      </c>
      <c r="C624" s="7">
        <f t="shared" si="45"/>
        <v>39.692272489263011</v>
      </c>
      <c r="D624" s="7">
        <f t="shared" si="46"/>
        <v>5.2935109304426362</v>
      </c>
      <c r="E624" s="7">
        <f t="shared" si="47"/>
        <v>28.021257970715663</v>
      </c>
      <c r="F624" s="7">
        <f t="shared" si="48"/>
        <v>4.9857834197056476</v>
      </c>
      <c r="G624" s="7">
        <f t="shared" si="49"/>
        <v>24.858036308211741</v>
      </c>
    </row>
    <row r="625" spans="1:7" x14ac:dyDescent="0.25">
      <c r="A625" s="7">
        <v>2.4</v>
      </c>
      <c r="B625" s="7">
        <v>38.6</v>
      </c>
      <c r="C625" s="7">
        <f t="shared" si="45"/>
        <v>39.692272489263011</v>
      </c>
      <c r="D625" s="7">
        <f t="shared" si="46"/>
        <v>3.8935109304426376</v>
      </c>
      <c r="E625" s="7">
        <f t="shared" si="47"/>
        <v>15.159427365476294</v>
      </c>
      <c r="F625" s="7">
        <f t="shared" si="48"/>
        <v>4.9857834197056476</v>
      </c>
      <c r="G625" s="7">
        <f t="shared" si="49"/>
        <v>24.858036308211741</v>
      </c>
    </row>
    <row r="626" spans="1:7" x14ac:dyDescent="0.25">
      <c r="A626" s="7">
        <v>2.4</v>
      </c>
      <c r="B626" s="7">
        <v>35.587699999999998</v>
      </c>
      <c r="C626" s="7">
        <f t="shared" si="45"/>
        <v>39.692272489263011</v>
      </c>
      <c r="D626" s="7">
        <f t="shared" si="46"/>
        <v>0.88121093044263432</v>
      </c>
      <c r="E626" s="7">
        <f t="shared" si="47"/>
        <v>0.77653270393157325</v>
      </c>
      <c r="F626" s="7">
        <f t="shared" si="48"/>
        <v>4.9857834197056476</v>
      </c>
      <c r="G626" s="7">
        <f t="shared" si="49"/>
        <v>24.858036308211741</v>
      </c>
    </row>
    <row r="627" spans="1:7" x14ac:dyDescent="0.25">
      <c r="A627" s="7">
        <v>2</v>
      </c>
      <c r="B627" s="7">
        <v>37.5</v>
      </c>
      <c r="C627" s="7">
        <f t="shared" si="45"/>
        <v>41.496927406148785</v>
      </c>
      <c r="D627" s="7">
        <f t="shared" si="46"/>
        <v>2.7935109304426362</v>
      </c>
      <c r="E627" s="7">
        <f t="shared" si="47"/>
        <v>7.8037033185024827</v>
      </c>
      <c r="F627" s="7">
        <f t="shared" si="48"/>
        <v>6.7904383365914214</v>
      </c>
      <c r="G627" s="7">
        <f t="shared" si="49"/>
        <v>46.110052803050472</v>
      </c>
    </row>
    <row r="628" spans="1:7" x14ac:dyDescent="0.25">
      <c r="A628" s="7">
        <v>2</v>
      </c>
      <c r="B628" s="7">
        <v>43.1</v>
      </c>
      <c r="C628" s="7">
        <f t="shared" si="45"/>
        <v>41.496927406148785</v>
      </c>
      <c r="D628" s="7">
        <f t="shared" si="46"/>
        <v>8.3935109304426376</v>
      </c>
      <c r="E628" s="7">
        <f t="shared" si="47"/>
        <v>70.451025739460036</v>
      </c>
      <c r="F628" s="7">
        <f t="shared" si="48"/>
        <v>6.7904383365914214</v>
      </c>
      <c r="G628" s="7">
        <f t="shared" si="49"/>
        <v>46.110052803050472</v>
      </c>
    </row>
    <row r="629" spans="1:7" x14ac:dyDescent="0.25">
      <c r="A629" s="7">
        <v>2</v>
      </c>
      <c r="B629" s="7">
        <v>41.0456</v>
      </c>
      <c r="C629" s="7">
        <f t="shared" si="45"/>
        <v>41.496927406148785</v>
      </c>
      <c r="D629" s="7">
        <f t="shared" si="46"/>
        <v>6.3391109304426365</v>
      </c>
      <c r="E629" s="7">
        <f t="shared" si="47"/>
        <v>40.184327388457312</v>
      </c>
      <c r="F629" s="7">
        <f t="shared" si="48"/>
        <v>6.7904383365914214</v>
      </c>
      <c r="G629" s="7">
        <f t="shared" si="49"/>
        <v>46.110052803050472</v>
      </c>
    </row>
    <row r="630" spans="1:7" x14ac:dyDescent="0.25">
      <c r="A630" s="7">
        <v>2</v>
      </c>
      <c r="B630" s="7">
        <v>38.462699999999998</v>
      </c>
      <c r="C630" s="7">
        <f t="shared" si="45"/>
        <v>41.496927406148785</v>
      </c>
      <c r="D630" s="7">
        <f t="shared" si="46"/>
        <v>3.7562109304426343</v>
      </c>
      <c r="E630" s="7">
        <f t="shared" si="47"/>
        <v>14.109120553976721</v>
      </c>
      <c r="F630" s="7">
        <f t="shared" si="48"/>
        <v>6.7904383365914214</v>
      </c>
      <c r="G630" s="7">
        <f t="shared" si="49"/>
        <v>46.110052803050472</v>
      </c>
    </row>
    <row r="631" spans="1:7" x14ac:dyDescent="0.25">
      <c r="A631" s="7">
        <v>2</v>
      </c>
      <c r="B631" s="7">
        <v>38.200000000000003</v>
      </c>
      <c r="C631" s="7">
        <f t="shared" si="45"/>
        <v>41.496927406148785</v>
      </c>
      <c r="D631" s="7">
        <f t="shared" si="46"/>
        <v>3.4935109304426391</v>
      </c>
      <c r="E631" s="7">
        <f t="shared" si="47"/>
        <v>12.204618621122194</v>
      </c>
      <c r="F631" s="7">
        <f t="shared" si="48"/>
        <v>6.7904383365914214</v>
      </c>
      <c r="G631" s="7">
        <f t="shared" si="49"/>
        <v>46.110052803050472</v>
      </c>
    </row>
    <row r="632" spans="1:7" x14ac:dyDescent="0.25">
      <c r="A632" s="7">
        <v>2.5</v>
      </c>
      <c r="B632" s="7">
        <v>37.070999999999998</v>
      </c>
      <c r="C632" s="7">
        <f t="shared" si="45"/>
        <v>39.241108760041563</v>
      </c>
      <c r="D632" s="7">
        <f t="shared" si="46"/>
        <v>2.3645109304426342</v>
      </c>
      <c r="E632" s="7">
        <f t="shared" si="47"/>
        <v>5.5909119401826919</v>
      </c>
      <c r="F632" s="7">
        <f t="shared" si="48"/>
        <v>4.5346196904841989</v>
      </c>
      <c r="G632" s="7">
        <f t="shared" si="49"/>
        <v>20.562775737327012</v>
      </c>
    </row>
    <row r="633" spans="1:7" x14ac:dyDescent="0.25">
      <c r="A633" s="7">
        <v>2.5</v>
      </c>
      <c r="B633" s="7">
        <v>35.922600000000003</v>
      </c>
      <c r="C633" s="7">
        <f t="shared" si="45"/>
        <v>39.241108760041563</v>
      </c>
      <c r="D633" s="7">
        <f t="shared" si="46"/>
        <v>1.216110930442639</v>
      </c>
      <c r="E633" s="7">
        <f t="shared" si="47"/>
        <v>1.4789257951420611</v>
      </c>
      <c r="F633" s="7">
        <f t="shared" si="48"/>
        <v>4.5346196904841989</v>
      </c>
      <c r="G633" s="7">
        <f t="shared" si="49"/>
        <v>20.562775737327012</v>
      </c>
    </row>
    <row r="634" spans="1:7" x14ac:dyDescent="0.25">
      <c r="A634" s="7">
        <v>2.5</v>
      </c>
      <c r="B634" s="7">
        <v>34.143500000000003</v>
      </c>
      <c r="C634" s="7">
        <f t="shared" si="45"/>
        <v>39.241108760041563</v>
      </c>
      <c r="D634" s="7">
        <f t="shared" si="46"/>
        <v>-0.56298906955736072</v>
      </c>
      <c r="E634" s="7">
        <f t="shared" si="47"/>
        <v>0.31695669244106273</v>
      </c>
      <c r="F634" s="7">
        <f t="shared" si="48"/>
        <v>4.5346196904841989</v>
      </c>
      <c r="G634" s="7">
        <f t="shared" si="49"/>
        <v>20.562775737327012</v>
      </c>
    </row>
    <row r="635" spans="1:7" x14ac:dyDescent="0.25">
      <c r="A635" s="7">
        <v>2.5</v>
      </c>
      <c r="B635" s="7">
        <v>32.910299999999999</v>
      </c>
      <c r="C635" s="7">
        <f t="shared" si="45"/>
        <v>39.241108760041563</v>
      </c>
      <c r="D635" s="7">
        <f t="shared" si="46"/>
        <v>-1.7961890695573643</v>
      </c>
      <c r="E635" s="7">
        <f t="shared" si="47"/>
        <v>3.2262951735973502</v>
      </c>
      <c r="F635" s="7">
        <f t="shared" si="48"/>
        <v>4.5346196904841989</v>
      </c>
      <c r="G635" s="7">
        <f t="shared" si="49"/>
        <v>20.562775737327012</v>
      </c>
    </row>
    <row r="636" spans="1:7" x14ac:dyDescent="0.25">
      <c r="A636" s="7">
        <v>2.5</v>
      </c>
      <c r="B636" s="7">
        <v>31.8</v>
      </c>
      <c r="C636" s="7">
        <f t="shared" si="45"/>
        <v>39.241108760041563</v>
      </c>
      <c r="D636" s="7">
        <f t="shared" si="46"/>
        <v>-2.9064890695573631</v>
      </c>
      <c r="E636" s="7">
        <f t="shared" si="47"/>
        <v>8.447678711456426</v>
      </c>
      <c r="F636" s="7">
        <f t="shared" si="48"/>
        <v>4.5346196904841989</v>
      </c>
      <c r="G636" s="7">
        <f t="shared" si="49"/>
        <v>20.562775737327012</v>
      </c>
    </row>
    <row r="637" spans="1:7" x14ac:dyDescent="0.25">
      <c r="A637" s="7">
        <v>2</v>
      </c>
      <c r="B637" s="7">
        <v>42.3461</v>
      </c>
      <c r="C637" s="7">
        <f t="shared" si="45"/>
        <v>41.496927406148785</v>
      </c>
      <c r="D637" s="7">
        <f t="shared" si="46"/>
        <v>7.6396109304426361</v>
      </c>
      <c r="E637" s="7">
        <f t="shared" si="47"/>
        <v>58.3636551685386</v>
      </c>
      <c r="F637" s="7">
        <f t="shared" si="48"/>
        <v>6.7904383365914214</v>
      </c>
      <c r="G637" s="7">
        <f t="shared" si="49"/>
        <v>46.110052803050472</v>
      </c>
    </row>
    <row r="638" spans="1:7" x14ac:dyDescent="0.25">
      <c r="A638" s="7">
        <v>2</v>
      </c>
      <c r="B638" s="7">
        <v>41.566099999999999</v>
      </c>
      <c r="C638" s="7">
        <f t="shared" si="45"/>
        <v>41.496927406148785</v>
      </c>
      <c r="D638" s="7">
        <f t="shared" si="46"/>
        <v>6.8596109304426349</v>
      </c>
      <c r="E638" s="7">
        <f t="shared" si="47"/>
        <v>47.054262117048069</v>
      </c>
      <c r="F638" s="7">
        <f t="shared" si="48"/>
        <v>6.7904383365914214</v>
      </c>
      <c r="G638" s="7">
        <f t="shared" si="49"/>
        <v>46.110052803050472</v>
      </c>
    </row>
    <row r="639" spans="1:7" x14ac:dyDescent="0.25">
      <c r="A639" s="7">
        <v>2</v>
      </c>
      <c r="B639" s="7">
        <v>41.707799999999999</v>
      </c>
      <c r="C639" s="7">
        <f t="shared" si="45"/>
        <v>41.496927406148785</v>
      </c>
      <c r="D639" s="7">
        <f t="shared" si="46"/>
        <v>7.0013109304426351</v>
      </c>
      <c r="E639" s="7">
        <f t="shared" si="47"/>
        <v>49.018354744735518</v>
      </c>
      <c r="F639" s="7">
        <f t="shared" si="48"/>
        <v>6.7904383365914214</v>
      </c>
      <c r="G639" s="7">
        <f t="shared" si="49"/>
        <v>46.110052803050472</v>
      </c>
    </row>
    <row r="640" spans="1:7" x14ac:dyDescent="0.25">
      <c r="A640" s="7">
        <v>2</v>
      </c>
      <c r="B640" s="7">
        <v>40.234499999999997</v>
      </c>
      <c r="C640" s="7">
        <f t="shared" si="45"/>
        <v>41.496927406148785</v>
      </c>
      <c r="D640" s="7">
        <f t="shared" si="46"/>
        <v>5.5280109304426333</v>
      </c>
      <c r="E640" s="7">
        <f t="shared" si="47"/>
        <v>30.558904847093228</v>
      </c>
      <c r="F640" s="7">
        <f t="shared" si="48"/>
        <v>6.7904383365914214</v>
      </c>
      <c r="G640" s="7">
        <f t="shared" si="49"/>
        <v>46.110052803050472</v>
      </c>
    </row>
    <row r="641" spans="1:7" x14ac:dyDescent="0.25">
      <c r="A641" s="7">
        <v>1.8</v>
      </c>
      <c r="B641" s="7">
        <v>43.628999999999998</v>
      </c>
      <c r="C641" s="7">
        <f t="shared" si="45"/>
        <v>42.399254864591676</v>
      </c>
      <c r="D641" s="7">
        <f t="shared" si="46"/>
        <v>8.922510930442634</v>
      </c>
      <c r="E641" s="7">
        <f t="shared" si="47"/>
        <v>79.611201303868285</v>
      </c>
      <c r="F641" s="7">
        <f t="shared" si="48"/>
        <v>7.6927657950343118</v>
      </c>
      <c r="G641" s="7">
        <f t="shared" si="49"/>
        <v>59.178645577249888</v>
      </c>
    </row>
    <row r="642" spans="1:7" x14ac:dyDescent="0.25">
      <c r="A642" s="7">
        <v>1.8</v>
      </c>
      <c r="B642" s="7">
        <v>44.7393</v>
      </c>
      <c r="C642" s="7">
        <f t="shared" si="45"/>
        <v>42.399254864591676</v>
      </c>
      <c r="D642" s="7">
        <f t="shared" si="46"/>
        <v>10.032810930442636</v>
      </c>
      <c r="E642" s="7">
        <f t="shared" si="47"/>
        <v>100.65729516600923</v>
      </c>
      <c r="F642" s="7">
        <f t="shared" si="48"/>
        <v>7.6927657950343118</v>
      </c>
      <c r="G642" s="7">
        <f t="shared" si="49"/>
        <v>59.178645577249888</v>
      </c>
    </row>
    <row r="643" spans="1:7" x14ac:dyDescent="0.25">
      <c r="A643" s="7">
        <v>2.4</v>
      </c>
      <c r="B643" s="7">
        <v>36.159599999999998</v>
      </c>
      <c r="C643" s="7">
        <f t="shared" ref="C643:C706" si="50">$L$7*A643+$L$6</f>
        <v>39.692272489263011</v>
      </c>
      <c r="D643" s="7">
        <f t="shared" ref="D643:D706" si="51">B643-AVERAGE(B:B)</f>
        <v>1.4531109304426337</v>
      </c>
      <c r="E643" s="7">
        <f t="shared" ref="E643:E706" si="52">D643^2</f>
        <v>2.1115313761718566</v>
      </c>
      <c r="F643" s="7">
        <f t="shared" ref="F643:F706" si="53">C643-AVERAGE(B:B)</f>
        <v>4.9857834197056476</v>
      </c>
      <c r="G643" s="7">
        <f t="shared" ref="G643:G706" si="54">F643^2</f>
        <v>24.858036308211741</v>
      </c>
    </row>
    <row r="644" spans="1:7" x14ac:dyDescent="0.25">
      <c r="A644" s="7">
        <v>2.4</v>
      </c>
      <c r="B644" s="7">
        <v>38.957500000000003</v>
      </c>
      <c r="C644" s="7">
        <f t="shared" si="50"/>
        <v>39.692272489263011</v>
      </c>
      <c r="D644" s="7">
        <f t="shared" si="51"/>
        <v>4.2510109304426393</v>
      </c>
      <c r="E644" s="7">
        <f t="shared" si="52"/>
        <v>18.071093930742794</v>
      </c>
      <c r="F644" s="7">
        <f t="shared" si="53"/>
        <v>4.9857834197056476</v>
      </c>
      <c r="G644" s="7">
        <f t="shared" si="54"/>
        <v>24.858036308211741</v>
      </c>
    </row>
    <row r="645" spans="1:7" x14ac:dyDescent="0.25">
      <c r="A645" s="7">
        <v>2.4</v>
      </c>
      <c r="B645" s="7">
        <v>40.279600000000002</v>
      </c>
      <c r="C645" s="7">
        <f t="shared" si="50"/>
        <v>39.692272489263011</v>
      </c>
      <c r="D645" s="7">
        <f t="shared" si="51"/>
        <v>5.5731109304426383</v>
      </c>
      <c r="E645" s="7">
        <f t="shared" si="52"/>
        <v>31.05956544301921</v>
      </c>
      <c r="F645" s="7">
        <f t="shared" si="53"/>
        <v>4.9857834197056476</v>
      </c>
      <c r="G645" s="7">
        <f t="shared" si="54"/>
        <v>24.858036308211741</v>
      </c>
    </row>
    <row r="646" spans="1:7" x14ac:dyDescent="0.25">
      <c r="A646" s="7">
        <v>2.4</v>
      </c>
      <c r="B646" s="7">
        <v>38.700000000000003</v>
      </c>
      <c r="C646" s="7">
        <f t="shared" si="50"/>
        <v>39.692272489263011</v>
      </c>
      <c r="D646" s="7">
        <f t="shared" si="51"/>
        <v>3.9935109304426391</v>
      </c>
      <c r="E646" s="7">
        <f t="shared" si="52"/>
        <v>15.948129551564833</v>
      </c>
      <c r="F646" s="7">
        <f t="shared" si="53"/>
        <v>4.9857834197056476</v>
      </c>
      <c r="G646" s="7">
        <f t="shared" si="54"/>
        <v>24.858036308211741</v>
      </c>
    </row>
    <row r="647" spans="1:7" x14ac:dyDescent="0.25">
      <c r="A647" s="7">
        <v>2.4</v>
      </c>
      <c r="B647" s="7">
        <v>38.700000000000003</v>
      </c>
      <c r="C647" s="7">
        <f t="shared" si="50"/>
        <v>39.692272489263011</v>
      </c>
      <c r="D647" s="7">
        <f t="shared" si="51"/>
        <v>3.9935109304426391</v>
      </c>
      <c r="E647" s="7">
        <f t="shared" si="52"/>
        <v>15.948129551564833</v>
      </c>
      <c r="F647" s="7">
        <f t="shared" si="53"/>
        <v>4.9857834197056476</v>
      </c>
      <c r="G647" s="7">
        <f t="shared" si="54"/>
        <v>24.858036308211741</v>
      </c>
    </row>
    <row r="648" spans="1:7" x14ac:dyDescent="0.25">
      <c r="A648" s="7">
        <v>2</v>
      </c>
      <c r="B648" s="7">
        <v>60.1</v>
      </c>
      <c r="C648" s="7">
        <f t="shared" si="50"/>
        <v>41.496927406148785</v>
      </c>
      <c r="D648" s="7">
        <f t="shared" si="51"/>
        <v>25.393510930442638</v>
      </c>
      <c r="E648" s="7">
        <f t="shared" si="52"/>
        <v>644.83039737450974</v>
      </c>
      <c r="F648" s="7">
        <f t="shared" si="53"/>
        <v>6.7904383365914214</v>
      </c>
      <c r="G648" s="7">
        <f t="shared" si="54"/>
        <v>46.110052803050472</v>
      </c>
    </row>
    <row r="649" spans="1:7" x14ac:dyDescent="0.25">
      <c r="A649" s="7">
        <v>2</v>
      </c>
      <c r="B649" s="7">
        <v>58.534999999999997</v>
      </c>
      <c r="C649" s="7">
        <f t="shared" si="50"/>
        <v>41.496927406148785</v>
      </c>
      <c r="D649" s="7">
        <f t="shared" si="51"/>
        <v>23.828510930442633</v>
      </c>
      <c r="E649" s="7">
        <f t="shared" si="52"/>
        <v>567.79793316222401</v>
      </c>
      <c r="F649" s="7">
        <f t="shared" si="53"/>
        <v>6.7904383365914214</v>
      </c>
      <c r="G649" s="7">
        <f t="shared" si="54"/>
        <v>46.110052803050472</v>
      </c>
    </row>
    <row r="650" spans="1:7" x14ac:dyDescent="0.25">
      <c r="A650" s="7">
        <v>2.5</v>
      </c>
      <c r="B650" s="7">
        <v>39.571399999999997</v>
      </c>
      <c r="C650" s="7">
        <f t="shared" si="50"/>
        <v>39.241108760041563</v>
      </c>
      <c r="D650" s="7">
        <f t="shared" si="51"/>
        <v>4.8649109304426332</v>
      </c>
      <c r="E650" s="7">
        <f t="shared" si="52"/>
        <v>23.667358361140206</v>
      </c>
      <c r="F650" s="7">
        <f t="shared" si="53"/>
        <v>4.5346196904841989</v>
      </c>
      <c r="G650" s="7">
        <f t="shared" si="54"/>
        <v>20.562775737327012</v>
      </c>
    </row>
    <row r="651" spans="1:7" x14ac:dyDescent="0.25">
      <c r="A651" s="7">
        <v>2.5</v>
      </c>
      <c r="B651" s="7">
        <v>40.0169</v>
      </c>
      <c r="C651" s="7">
        <f t="shared" si="50"/>
        <v>39.241108760041563</v>
      </c>
      <c r="D651" s="7">
        <f t="shared" si="51"/>
        <v>5.3104109304426359</v>
      </c>
      <c r="E651" s="7">
        <f t="shared" si="52"/>
        <v>28.200464250164622</v>
      </c>
      <c r="F651" s="7">
        <f t="shared" si="53"/>
        <v>4.5346196904841989</v>
      </c>
      <c r="G651" s="7">
        <f t="shared" si="54"/>
        <v>20.562775737327012</v>
      </c>
    </row>
    <row r="652" spans="1:7" x14ac:dyDescent="0.25">
      <c r="A652" s="7">
        <v>2.5</v>
      </c>
      <c r="B652" s="7">
        <v>37.6</v>
      </c>
      <c r="C652" s="7">
        <f t="shared" si="50"/>
        <v>39.241108760041563</v>
      </c>
      <c r="D652" s="7">
        <f t="shared" si="51"/>
        <v>2.8935109304426376</v>
      </c>
      <c r="E652" s="7">
        <f t="shared" si="52"/>
        <v>8.3724055045910184</v>
      </c>
      <c r="F652" s="7">
        <f t="shared" si="53"/>
        <v>4.5346196904841989</v>
      </c>
      <c r="G652" s="7">
        <f t="shared" si="54"/>
        <v>20.562775737327012</v>
      </c>
    </row>
    <row r="653" spans="1:7" x14ac:dyDescent="0.25">
      <c r="A653" s="7">
        <v>2.5</v>
      </c>
      <c r="B653" s="7">
        <v>37.5</v>
      </c>
      <c r="C653" s="7">
        <f t="shared" si="50"/>
        <v>39.241108760041563</v>
      </c>
      <c r="D653" s="7">
        <f t="shared" si="51"/>
        <v>2.7935109304426362</v>
      </c>
      <c r="E653" s="7">
        <f t="shared" si="52"/>
        <v>7.8037033185024827</v>
      </c>
      <c r="F653" s="7">
        <f t="shared" si="53"/>
        <v>4.5346196904841989</v>
      </c>
      <c r="G653" s="7">
        <f t="shared" si="54"/>
        <v>20.562775737327012</v>
      </c>
    </row>
    <row r="654" spans="1:7" x14ac:dyDescent="0.25">
      <c r="A654" s="7">
        <v>2.4</v>
      </c>
      <c r="B654" s="7">
        <v>39.347999999999999</v>
      </c>
      <c r="C654" s="7">
        <f t="shared" si="50"/>
        <v>39.692272489263011</v>
      </c>
      <c r="D654" s="7">
        <f t="shared" si="51"/>
        <v>4.6415109304426352</v>
      </c>
      <c r="E654" s="7">
        <f t="shared" si="52"/>
        <v>21.543623717418455</v>
      </c>
      <c r="F654" s="7">
        <f t="shared" si="53"/>
        <v>4.9857834197056476</v>
      </c>
      <c r="G654" s="7">
        <f t="shared" si="54"/>
        <v>24.858036308211741</v>
      </c>
    </row>
    <row r="655" spans="1:7" x14ac:dyDescent="0.25">
      <c r="A655" s="7">
        <v>2.5</v>
      </c>
      <c r="B655" s="7">
        <v>40.4</v>
      </c>
      <c r="C655" s="7">
        <f t="shared" si="50"/>
        <v>39.241108760041563</v>
      </c>
      <c r="D655" s="7">
        <f t="shared" si="51"/>
        <v>5.6935109304426348</v>
      </c>
      <c r="E655" s="7">
        <f t="shared" si="52"/>
        <v>32.416066715069753</v>
      </c>
      <c r="F655" s="7">
        <f t="shared" si="53"/>
        <v>4.5346196904841989</v>
      </c>
      <c r="G655" s="7">
        <f t="shared" si="54"/>
        <v>20.562775737327012</v>
      </c>
    </row>
    <row r="656" spans="1:7" x14ac:dyDescent="0.25">
      <c r="A656" s="7">
        <v>2.5</v>
      </c>
      <c r="B656" s="7">
        <v>40.6</v>
      </c>
      <c r="C656" s="7">
        <f t="shared" si="50"/>
        <v>39.241108760041563</v>
      </c>
      <c r="D656" s="7">
        <f t="shared" si="51"/>
        <v>5.8935109304426376</v>
      </c>
      <c r="E656" s="7">
        <f t="shared" si="52"/>
        <v>34.733471087246848</v>
      </c>
      <c r="F656" s="7">
        <f t="shared" si="53"/>
        <v>4.5346196904841989</v>
      </c>
      <c r="G656" s="7">
        <f t="shared" si="54"/>
        <v>20.562775737327012</v>
      </c>
    </row>
    <row r="657" spans="1:7" x14ac:dyDescent="0.25">
      <c r="A657" s="7">
        <v>3</v>
      </c>
      <c r="B657" s="7">
        <v>34.7286</v>
      </c>
      <c r="C657" s="7">
        <f t="shared" si="50"/>
        <v>36.98529011393434</v>
      </c>
      <c r="D657" s="7">
        <f t="shared" si="51"/>
        <v>2.2110930442636345E-2</v>
      </c>
      <c r="E657" s="7">
        <f t="shared" si="52"/>
        <v>4.8889324503910273E-4</v>
      </c>
      <c r="F657" s="7">
        <f t="shared" si="53"/>
        <v>2.2788010443769764</v>
      </c>
      <c r="G657" s="7">
        <f t="shared" si="54"/>
        <v>5.1929341998535987</v>
      </c>
    </row>
    <row r="658" spans="1:7" x14ac:dyDescent="0.25">
      <c r="A658" s="7">
        <v>3</v>
      </c>
      <c r="B658" s="7">
        <v>32.5289</v>
      </c>
      <c r="C658" s="7">
        <f t="shared" si="50"/>
        <v>36.98529011393434</v>
      </c>
      <c r="D658" s="7">
        <f t="shared" si="51"/>
        <v>-2.1775890695573636</v>
      </c>
      <c r="E658" s="7">
        <f t="shared" si="52"/>
        <v>4.7418941558557046</v>
      </c>
      <c r="F658" s="7">
        <f t="shared" si="53"/>
        <v>2.2788010443769764</v>
      </c>
      <c r="G658" s="7">
        <f t="shared" si="54"/>
        <v>5.1929341998535987</v>
      </c>
    </row>
    <row r="659" spans="1:7" x14ac:dyDescent="0.25">
      <c r="A659" s="7">
        <v>3</v>
      </c>
      <c r="B659" s="7">
        <v>33.722900000000003</v>
      </c>
      <c r="C659" s="7">
        <f t="shared" si="50"/>
        <v>36.98529011393434</v>
      </c>
      <c r="D659" s="7">
        <f t="shared" si="51"/>
        <v>-0.98358906955736103</v>
      </c>
      <c r="E659" s="7">
        <f t="shared" si="52"/>
        <v>0.96744745775271523</v>
      </c>
      <c r="F659" s="7">
        <f t="shared" si="53"/>
        <v>2.2788010443769764</v>
      </c>
      <c r="G659" s="7">
        <f t="shared" si="54"/>
        <v>5.1929341998535987</v>
      </c>
    </row>
    <row r="660" spans="1:7" x14ac:dyDescent="0.25">
      <c r="A660" s="7">
        <v>2.4</v>
      </c>
      <c r="B660" s="7">
        <v>37.071100000000001</v>
      </c>
      <c r="C660" s="7">
        <f t="shared" si="50"/>
        <v>39.692272489263011</v>
      </c>
      <c r="D660" s="7">
        <f t="shared" si="51"/>
        <v>2.3646109304426375</v>
      </c>
      <c r="E660" s="7">
        <f t="shared" si="52"/>
        <v>5.5913848523687957</v>
      </c>
      <c r="F660" s="7">
        <f t="shared" si="53"/>
        <v>4.9857834197056476</v>
      </c>
      <c r="G660" s="7">
        <f t="shared" si="54"/>
        <v>24.858036308211741</v>
      </c>
    </row>
    <row r="661" spans="1:7" x14ac:dyDescent="0.25">
      <c r="A661" s="7">
        <v>2.7</v>
      </c>
      <c r="B661" s="7">
        <v>35.9</v>
      </c>
      <c r="C661" s="7">
        <f t="shared" si="50"/>
        <v>38.338781301598672</v>
      </c>
      <c r="D661" s="7">
        <f t="shared" si="51"/>
        <v>1.1935109304426348</v>
      </c>
      <c r="E661" s="7">
        <f t="shared" si="52"/>
        <v>1.4244683410860439</v>
      </c>
      <c r="F661" s="7">
        <f t="shared" si="53"/>
        <v>3.6322922320413085</v>
      </c>
      <c r="G661" s="7">
        <f t="shared" si="54"/>
        <v>13.193546858947631</v>
      </c>
    </row>
    <row r="662" spans="1:7" x14ac:dyDescent="0.25">
      <c r="A662" s="7">
        <v>2</v>
      </c>
      <c r="B662" s="7">
        <v>42</v>
      </c>
      <c r="C662" s="7">
        <f t="shared" si="50"/>
        <v>41.496927406148785</v>
      </c>
      <c r="D662" s="7">
        <f t="shared" si="51"/>
        <v>7.2935109304426362</v>
      </c>
      <c r="E662" s="7">
        <f t="shared" si="52"/>
        <v>53.195301692486211</v>
      </c>
      <c r="F662" s="7">
        <f t="shared" si="53"/>
        <v>6.7904383365914214</v>
      </c>
      <c r="G662" s="7">
        <f t="shared" si="54"/>
        <v>46.110052803050472</v>
      </c>
    </row>
    <row r="663" spans="1:7" x14ac:dyDescent="0.25">
      <c r="A663" s="7">
        <v>3.2</v>
      </c>
      <c r="B663" s="7">
        <v>36.4</v>
      </c>
      <c r="C663" s="7">
        <f t="shared" si="50"/>
        <v>36.082962655491457</v>
      </c>
      <c r="D663" s="7">
        <f t="shared" si="51"/>
        <v>1.6935109304426348</v>
      </c>
      <c r="E663" s="7">
        <f t="shared" si="52"/>
        <v>2.8679792715286787</v>
      </c>
      <c r="F663" s="7">
        <f t="shared" si="53"/>
        <v>1.3764735859340931</v>
      </c>
      <c r="G663" s="7">
        <f t="shared" si="54"/>
        <v>1.8946795327742612</v>
      </c>
    </row>
    <row r="664" spans="1:7" x14ac:dyDescent="0.25">
      <c r="A664" s="7">
        <v>2.9</v>
      </c>
      <c r="B664" s="7">
        <v>34.151400000000002</v>
      </c>
      <c r="C664" s="7">
        <f t="shared" si="50"/>
        <v>37.436453843155789</v>
      </c>
      <c r="D664" s="7">
        <f t="shared" si="51"/>
        <v>-0.55508906955736137</v>
      </c>
      <c r="E664" s="7">
        <f t="shared" si="52"/>
        <v>0.30812387514205719</v>
      </c>
      <c r="F664" s="7">
        <f t="shared" si="53"/>
        <v>2.7299647735984252</v>
      </c>
      <c r="G664" s="7">
        <f t="shared" si="54"/>
        <v>7.4527076650883011</v>
      </c>
    </row>
    <row r="665" spans="1:7" x14ac:dyDescent="0.25">
      <c r="A665" s="7">
        <v>2.9</v>
      </c>
      <c r="B665" s="7">
        <v>35.323700000000002</v>
      </c>
      <c r="C665" s="7">
        <f t="shared" si="50"/>
        <v>37.436453843155789</v>
      </c>
      <c r="D665" s="7">
        <f t="shared" si="51"/>
        <v>0.61721093044263853</v>
      </c>
      <c r="E665" s="7">
        <f t="shared" si="52"/>
        <v>0.38094933265786757</v>
      </c>
      <c r="F665" s="7">
        <f t="shared" si="53"/>
        <v>2.7299647735984252</v>
      </c>
      <c r="G665" s="7">
        <f t="shared" si="54"/>
        <v>7.4527076650883011</v>
      </c>
    </row>
    <row r="666" spans="1:7" x14ac:dyDescent="0.25">
      <c r="A666" s="7">
        <v>3.7</v>
      </c>
      <c r="B666" s="7">
        <v>31.8217</v>
      </c>
      <c r="C666" s="7">
        <f t="shared" si="50"/>
        <v>33.827144009384234</v>
      </c>
      <c r="D666" s="7">
        <f t="shared" si="51"/>
        <v>-2.8847890695573639</v>
      </c>
      <c r="E666" s="7">
        <f t="shared" si="52"/>
        <v>8.3220079758376411</v>
      </c>
      <c r="F666" s="7">
        <f t="shared" si="53"/>
        <v>-0.87934506017312941</v>
      </c>
      <c r="G666" s="7">
        <f t="shared" si="54"/>
        <v>0.7732477348508846</v>
      </c>
    </row>
    <row r="667" spans="1:7" x14ac:dyDescent="0.25">
      <c r="A667" s="7">
        <v>5.3</v>
      </c>
      <c r="B667" s="7">
        <v>27.9</v>
      </c>
      <c r="C667" s="7">
        <f t="shared" si="50"/>
        <v>26.608524341841129</v>
      </c>
      <c r="D667" s="7">
        <f t="shared" si="51"/>
        <v>-6.8064890695573652</v>
      </c>
      <c r="E667" s="7">
        <f t="shared" si="52"/>
        <v>46.328293454003884</v>
      </c>
      <c r="F667" s="7">
        <f t="shared" si="53"/>
        <v>-8.097964727716235</v>
      </c>
      <c r="G667" s="7">
        <f t="shared" si="54"/>
        <v>65.577032731336274</v>
      </c>
    </row>
    <row r="668" spans="1:7" x14ac:dyDescent="0.25">
      <c r="A668" s="7">
        <v>3.7</v>
      </c>
      <c r="B668" s="7">
        <v>27</v>
      </c>
      <c r="C668" s="7">
        <f t="shared" si="50"/>
        <v>33.827144009384234</v>
      </c>
      <c r="D668" s="7">
        <f t="shared" si="51"/>
        <v>-7.7064890695573638</v>
      </c>
      <c r="E668" s="7">
        <f t="shared" si="52"/>
        <v>59.389973779207125</v>
      </c>
      <c r="F668" s="7">
        <f t="shared" si="53"/>
        <v>-0.87934506017312941</v>
      </c>
      <c r="G668" s="7">
        <f t="shared" si="54"/>
        <v>0.7732477348508846</v>
      </c>
    </row>
    <row r="669" spans="1:7" x14ac:dyDescent="0.25">
      <c r="A669" s="7">
        <v>2.9</v>
      </c>
      <c r="B669" s="7">
        <v>34.299999999999997</v>
      </c>
      <c r="C669" s="7">
        <f t="shared" si="50"/>
        <v>37.436453843155789</v>
      </c>
      <c r="D669" s="7">
        <f t="shared" si="51"/>
        <v>-0.40648906955736663</v>
      </c>
      <c r="E669" s="7">
        <f t="shared" si="52"/>
        <v>0.16523336366961364</v>
      </c>
      <c r="F669" s="7">
        <f t="shared" si="53"/>
        <v>2.7299647735984252</v>
      </c>
      <c r="G669" s="7">
        <f t="shared" si="54"/>
        <v>7.4527076650883011</v>
      </c>
    </row>
    <row r="670" spans="1:7" x14ac:dyDescent="0.25">
      <c r="A670" s="7">
        <v>2.9</v>
      </c>
      <c r="B670" s="7">
        <v>35.5</v>
      </c>
      <c r="C670" s="7">
        <f t="shared" si="50"/>
        <v>37.436453843155789</v>
      </c>
      <c r="D670" s="7">
        <f t="shared" si="51"/>
        <v>0.79351093044263621</v>
      </c>
      <c r="E670" s="7">
        <f t="shared" si="52"/>
        <v>0.62965959673193828</v>
      </c>
      <c r="F670" s="7">
        <f t="shared" si="53"/>
        <v>2.7299647735984252</v>
      </c>
      <c r="G670" s="7">
        <f t="shared" si="54"/>
        <v>7.4527076650883011</v>
      </c>
    </row>
    <row r="671" spans="1:7" x14ac:dyDescent="0.25">
      <c r="A671" s="7">
        <v>3.7</v>
      </c>
      <c r="B671" s="7">
        <v>31.6</v>
      </c>
      <c r="C671" s="7">
        <f t="shared" si="50"/>
        <v>33.827144009384234</v>
      </c>
      <c r="D671" s="7">
        <f t="shared" si="51"/>
        <v>-3.1064890695573624</v>
      </c>
      <c r="E671" s="7">
        <f t="shared" si="52"/>
        <v>9.6502743392793668</v>
      </c>
      <c r="F671" s="7">
        <f t="shared" si="53"/>
        <v>-0.87934506017312941</v>
      </c>
      <c r="G671" s="7">
        <f t="shared" si="54"/>
        <v>0.7732477348508846</v>
      </c>
    </row>
    <row r="672" spans="1:7" x14ac:dyDescent="0.25">
      <c r="A672" s="7">
        <v>5.3</v>
      </c>
      <c r="B672" s="7">
        <v>27.9</v>
      </c>
      <c r="C672" s="7">
        <f t="shared" si="50"/>
        <v>26.608524341841129</v>
      </c>
      <c r="D672" s="7">
        <f t="shared" si="51"/>
        <v>-6.8064890695573652</v>
      </c>
      <c r="E672" s="7">
        <f t="shared" si="52"/>
        <v>46.328293454003884</v>
      </c>
      <c r="F672" s="7">
        <f t="shared" si="53"/>
        <v>-8.097964727716235</v>
      </c>
      <c r="G672" s="7">
        <f t="shared" si="54"/>
        <v>65.577032731336274</v>
      </c>
    </row>
    <row r="673" spans="1:7" x14ac:dyDescent="0.25">
      <c r="A673" s="7">
        <v>2.2999999999999998</v>
      </c>
      <c r="B673" s="7">
        <v>32.8232</v>
      </c>
      <c r="C673" s="7">
        <f t="shared" si="50"/>
        <v>40.143436218484453</v>
      </c>
      <c r="D673" s="7">
        <f t="shared" si="51"/>
        <v>-1.8832890695573639</v>
      </c>
      <c r="E673" s="7">
        <f t="shared" si="52"/>
        <v>3.5467777195142411</v>
      </c>
      <c r="F673" s="7">
        <f t="shared" si="53"/>
        <v>5.4369471489270893</v>
      </c>
      <c r="G673" s="7">
        <f t="shared" si="54"/>
        <v>29.560394300226406</v>
      </c>
    </row>
    <row r="674" spans="1:7" x14ac:dyDescent="0.25">
      <c r="A674" s="7">
        <v>2.2999999999999998</v>
      </c>
      <c r="B674" s="7">
        <v>37.700000000000003</v>
      </c>
      <c r="C674" s="7">
        <f t="shared" si="50"/>
        <v>40.143436218484453</v>
      </c>
      <c r="D674" s="7">
        <f t="shared" si="51"/>
        <v>2.9935109304426391</v>
      </c>
      <c r="E674" s="7">
        <f t="shared" si="52"/>
        <v>8.9611076906795546</v>
      </c>
      <c r="F674" s="7">
        <f t="shared" si="53"/>
        <v>5.4369471489270893</v>
      </c>
      <c r="G674" s="7">
        <f t="shared" si="54"/>
        <v>29.560394300226406</v>
      </c>
    </row>
    <row r="675" spans="1:7" x14ac:dyDescent="0.25">
      <c r="A675" s="7">
        <v>4</v>
      </c>
      <c r="B675" s="7">
        <v>28.6</v>
      </c>
      <c r="C675" s="7">
        <f t="shared" si="50"/>
        <v>32.473652821719902</v>
      </c>
      <c r="D675" s="7">
        <f t="shared" si="51"/>
        <v>-6.1064890695573624</v>
      </c>
      <c r="E675" s="7">
        <f t="shared" si="52"/>
        <v>37.289208756623545</v>
      </c>
      <c r="F675" s="7">
        <f t="shared" si="53"/>
        <v>-2.2328362478374615</v>
      </c>
      <c r="G675" s="7">
        <f t="shared" si="54"/>
        <v>4.9855577096568737</v>
      </c>
    </row>
    <row r="676" spans="1:7" x14ac:dyDescent="0.25">
      <c r="A676" s="7">
        <v>4</v>
      </c>
      <c r="B676" s="7">
        <v>28.5</v>
      </c>
      <c r="C676" s="7">
        <f t="shared" si="50"/>
        <v>32.473652821719902</v>
      </c>
      <c r="D676" s="7">
        <f t="shared" si="51"/>
        <v>-6.2064890695573638</v>
      </c>
      <c r="E676" s="7">
        <f t="shared" si="52"/>
        <v>38.520506570535034</v>
      </c>
      <c r="F676" s="7">
        <f t="shared" si="53"/>
        <v>-2.2328362478374615</v>
      </c>
      <c r="G676" s="7">
        <f t="shared" si="54"/>
        <v>4.9855577096568737</v>
      </c>
    </row>
    <row r="677" spans="1:7" x14ac:dyDescent="0.25">
      <c r="A677" s="7">
        <v>2.9</v>
      </c>
      <c r="B677" s="7">
        <v>34.179600000000001</v>
      </c>
      <c r="C677" s="7">
        <f t="shared" si="50"/>
        <v>37.436453843155789</v>
      </c>
      <c r="D677" s="7">
        <f t="shared" si="51"/>
        <v>-0.52688906955736314</v>
      </c>
      <c r="E677" s="7">
        <f t="shared" si="52"/>
        <v>0.27761209161902384</v>
      </c>
      <c r="F677" s="7">
        <f t="shared" si="53"/>
        <v>2.7299647735984252</v>
      </c>
      <c r="G677" s="7">
        <f t="shared" si="54"/>
        <v>7.4527076650883011</v>
      </c>
    </row>
    <row r="678" spans="1:7" x14ac:dyDescent="0.25">
      <c r="A678" s="7">
        <v>2.9</v>
      </c>
      <c r="B678" s="7">
        <v>35.258200000000002</v>
      </c>
      <c r="C678" s="7">
        <f t="shared" si="50"/>
        <v>37.436453843155789</v>
      </c>
      <c r="D678" s="7">
        <f t="shared" si="51"/>
        <v>0.55171093044263841</v>
      </c>
      <c r="E678" s="7">
        <f t="shared" si="52"/>
        <v>0.30438495076988181</v>
      </c>
      <c r="F678" s="7">
        <f t="shared" si="53"/>
        <v>2.7299647735984252</v>
      </c>
      <c r="G678" s="7">
        <f t="shared" si="54"/>
        <v>7.4527076650883011</v>
      </c>
    </row>
    <row r="679" spans="1:7" x14ac:dyDescent="0.25">
      <c r="A679" s="7">
        <v>3.7</v>
      </c>
      <c r="B679" s="7">
        <v>31.846699999999998</v>
      </c>
      <c r="C679" s="7">
        <f t="shared" si="50"/>
        <v>33.827144009384234</v>
      </c>
      <c r="D679" s="7">
        <f t="shared" si="51"/>
        <v>-2.8597890695573653</v>
      </c>
      <c r="E679" s="7">
        <f t="shared" si="52"/>
        <v>8.1783935223597819</v>
      </c>
      <c r="F679" s="7">
        <f t="shared" si="53"/>
        <v>-0.87934506017312941</v>
      </c>
      <c r="G679" s="7">
        <f t="shared" si="54"/>
        <v>0.7732477348508846</v>
      </c>
    </row>
    <row r="680" spans="1:7" x14ac:dyDescent="0.25">
      <c r="A680" s="7">
        <v>5.3</v>
      </c>
      <c r="B680" s="7">
        <v>27.9</v>
      </c>
      <c r="C680" s="7">
        <f t="shared" si="50"/>
        <v>26.608524341841129</v>
      </c>
      <c r="D680" s="7">
        <f t="shared" si="51"/>
        <v>-6.8064890695573652</v>
      </c>
      <c r="E680" s="7">
        <f t="shared" si="52"/>
        <v>46.328293454003884</v>
      </c>
      <c r="F680" s="7">
        <f t="shared" si="53"/>
        <v>-8.097964727716235</v>
      </c>
      <c r="G680" s="7">
        <f t="shared" si="54"/>
        <v>65.577032731336274</v>
      </c>
    </row>
    <row r="681" spans="1:7" x14ac:dyDescent="0.25">
      <c r="A681" s="7">
        <v>3.7</v>
      </c>
      <c r="B681" s="7">
        <v>27</v>
      </c>
      <c r="C681" s="7">
        <f t="shared" si="50"/>
        <v>33.827144009384234</v>
      </c>
      <c r="D681" s="7">
        <f t="shared" si="51"/>
        <v>-7.7064890695573638</v>
      </c>
      <c r="E681" s="7">
        <f t="shared" si="52"/>
        <v>59.389973779207125</v>
      </c>
      <c r="F681" s="7">
        <f t="shared" si="53"/>
        <v>-0.87934506017312941</v>
      </c>
      <c r="G681" s="7">
        <f t="shared" si="54"/>
        <v>0.7732477348508846</v>
      </c>
    </row>
    <row r="682" spans="1:7" x14ac:dyDescent="0.25">
      <c r="A682" s="7">
        <v>2.9</v>
      </c>
      <c r="B682" s="7">
        <v>34.299999999999997</v>
      </c>
      <c r="C682" s="7">
        <f t="shared" si="50"/>
        <v>37.436453843155789</v>
      </c>
      <c r="D682" s="7">
        <f t="shared" si="51"/>
        <v>-0.40648906955736663</v>
      </c>
      <c r="E682" s="7">
        <f t="shared" si="52"/>
        <v>0.16523336366961364</v>
      </c>
      <c r="F682" s="7">
        <f t="shared" si="53"/>
        <v>2.7299647735984252</v>
      </c>
      <c r="G682" s="7">
        <f t="shared" si="54"/>
        <v>7.4527076650883011</v>
      </c>
    </row>
    <row r="683" spans="1:7" x14ac:dyDescent="0.25">
      <c r="A683" s="7">
        <v>2.9</v>
      </c>
      <c r="B683" s="7">
        <v>35.5</v>
      </c>
      <c r="C683" s="7">
        <f t="shared" si="50"/>
        <v>37.436453843155789</v>
      </c>
      <c r="D683" s="7">
        <f t="shared" si="51"/>
        <v>0.79351093044263621</v>
      </c>
      <c r="E683" s="7">
        <f t="shared" si="52"/>
        <v>0.62965959673193828</v>
      </c>
      <c r="F683" s="7">
        <f t="shared" si="53"/>
        <v>2.7299647735984252</v>
      </c>
      <c r="G683" s="7">
        <f t="shared" si="54"/>
        <v>7.4527076650883011</v>
      </c>
    </row>
    <row r="684" spans="1:7" x14ac:dyDescent="0.25">
      <c r="A684" s="7">
        <v>3.7</v>
      </c>
      <c r="B684" s="7">
        <v>31.6</v>
      </c>
      <c r="C684" s="7">
        <f t="shared" si="50"/>
        <v>33.827144009384234</v>
      </c>
      <c r="D684" s="7">
        <f t="shared" si="51"/>
        <v>-3.1064890695573624</v>
      </c>
      <c r="E684" s="7">
        <f t="shared" si="52"/>
        <v>9.6502743392793668</v>
      </c>
      <c r="F684" s="7">
        <f t="shared" si="53"/>
        <v>-0.87934506017312941</v>
      </c>
      <c r="G684" s="7">
        <f t="shared" si="54"/>
        <v>0.7732477348508846</v>
      </c>
    </row>
    <row r="685" spans="1:7" x14ac:dyDescent="0.25">
      <c r="A685" s="7">
        <v>5.3</v>
      </c>
      <c r="B685" s="7">
        <v>27.9</v>
      </c>
      <c r="C685" s="7">
        <f t="shared" si="50"/>
        <v>26.608524341841129</v>
      </c>
      <c r="D685" s="7">
        <f t="shared" si="51"/>
        <v>-6.8064890695573652</v>
      </c>
      <c r="E685" s="7">
        <f t="shared" si="52"/>
        <v>46.328293454003884</v>
      </c>
      <c r="F685" s="7">
        <f t="shared" si="53"/>
        <v>-8.097964727716235</v>
      </c>
      <c r="G685" s="7">
        <f t="shared" si="54"/>
        <v>65.577032731336274</v>
      </c>
    </row>
    <row r="686" spans="1:7" x14ac:dyDescent="0.25">
      <c r="A686" s="7">
        <v>2.5</v>
      </c>
      <c r="B686" s="7">
        <v>30.168800000000001</v>
      </c>
      <c r="C686" s="7">
        <f t="shared" si="50"/>
        <v>39.241108760041563</v>
      </c>
      <c r="D686" s="7">
        <f t="shared" si="51"/>
        <v>-4.5376890695573628</v>
      </c>
      <c r="E686" s="7">
        <f t="shared" si="52"/>
        <v>20.590622091980364</v>
      </c>
      <c r="F686" s="7">
        <f t="shared" si="53"/>
        <v>4.5346196904841989</v>
      </c>
      <c r="G686" s="7">
        <f t="shared" si="54"/>
        <v>20.562775737327012</v>
      </c>
    </row>
    <row r="687" spans="1:7" x14ac:dyDescent="0.25">
      <c r="A687" s="7">
        <v>2.5</v>
      </c>
      <c r="B687" s="7">
        <v>31.7</v>
      </c>
      <c r="C687" s="7">
        <f t="shared" si="50"/>
        <v>39.241108760041563</v>
      </c>
      <c r="D687" s="7">
        <f t="shared" si="51"/>
        <v>-3.0064890695573645</v>
      </c>
      <c r="E687" s="7">
        <f t="shared" si="52"/>
        <v>9.0389765253679073</v>
      </c>
      <c r="F687" s="7">
        <f t="shared" si="53"/>
        <v>4.5346196904841989</v>
      </c>
      <c r="G687" s="7">
        <f t="shared" si="54"/>
        <v>20.562775737327012</v>
      </c>
    </row>
    <row r="688" spans="1:7" x14ac:dyDescent="0.25">
      <c r="A688" s="7">
        <v>4</v>
      </c>
      <c r="B688" s="7">
        <v>27.736599999999999</v>
      </c>
      <c r="C688" s="7">
        <f t="shared" si="50"/>
        <v>32.473652821719902</v>
      </c>
      <c r="D688" s="7">
        <f t="shared" si="51"/>
        <v>-6.9698890695573645</v>
      </c>
      <c r="E688" s="7">
        <f t="shared" si="52"/>
        <v>48.579353641935228</v>
      </c>
      <c r="F688" s="7">
        <f t="shared" si="53"/>
        <v>-2.2328362478374615</v>
      </c>
      <c r="G688" s="7">
        <f t="shared" si="54"/>
        <v>4.9855577096568737</v>
      </c>
    </row>
    <row r="689" spans="1:7" x14ac:dyDescent="0.25">
      <c r="A689" s="7">
        <v>4</v>
      </c>
      <c r="B689" s="7">
        <v>27.589400000000001</v>
      </c>
      <c r="C689" s="7">
        <f t="shared" si="50"/>
        <v>32.473652821719902</v>
      </c>
      <c r="D689" s="7">
        <f t="shared" si="51"/>
        <v>-7.1170890695573625</v>
      </c>
      <c r="E689" s="7">
        <f t="shared" si="52"/>
        <v>50.652956824012882</v>
      </c>
      <c r="F689" s="7">
        <f t="shared" si="53"/>
        <v>-2.2328362478374615</v>
      </c>
      <c r="G689" s="7">
        <f t="shared" si="54"/>
        <v>4.9855577096568737</v>
      </c>
    </row>
    <row r="690" spans="1:7" x14ac:dyDescent="0.25">
      <c r="A690" s="7">
        <v>2.5</v>
      </c>
      <c r="B690" s="7">
        <v>30.2</v>
      </c>
      <c r="C690" s="7">
        <f t="shared" si="50"/>
        <v>39.241108760041563</v>
      </c>
      <c r="D690" s="7">
        <f t="shared" si="51"/>
        <v>-4.5064890695573645</v>
      </c>
      <c r="E690" s="7">
        <f t="shared" si="52"/>
        <v>20.308443734040001</v>
      </c>
      <c r="F690" s="7">
        <f t="shared" si="53"/>
        <v>4.5346196904841989</v>
      </c>
      <c r="G690" s="7">
        <f t="shared" si="54"/>
        <v>20.562775737327012</v>
      </c>
    </row>
    <row r="691" spans="1:7" x14ac:dyDescent="0.25">
      <c r="A691" s="7">
        <v>2.5</v>
      </c>
      <c r="B691" s="7">
        <v>31.8</v>
      </c>
      <c r="C691" s="7">
        <f t="shared" si="50"/>
        <v>39.241108760041563</v>
      </c>
      <c r="D691" s="7">
        <f t="shared" si="51"/>
        <v>-2.9064890695573631</v>
      </c>
      <c r="E691" s="7">
        <f t="shared" si="52"/>
        <v>8.447678711456426</v>
      </c>
      <c r="F691" s="7">
        <f t="shared" si="53"/>
        <v>4.5346196904841989</v>
      </c>
      <c r="G691" s="7">
        <f t="shared" si="54"/>
        <v>20.562775737327012</v>
      </c>
    </row>
    <row r="692" spans="1:7" x14ac:dyDescent="0.25">
      <c r="A692" s="7">
        <v>4</v>
      </c>
      <c r="B692" s="7">
        <v>27.785699999999999</v>
      </c>
      <c r="C692" s="7">
        <f t="shared" si="50"/>
        <v>32.473652821719902</v>
      </c>
      <c r="D692" s="7">
        <f t="shared" si="51"/>
        <v>-6.9207890695573653</v>
      </c>
      <c r="E692" s="7">
        <f t="shared" si="52"/>
        <v>47.897321345304704</v>
      </c>
      <c r="F692" s="7">
        <f t="shared" si="53"/>
        <v>-2.2328362478374615</v>
      </c>
      <c r="G692" s="7">
        <f t="shared" si="54"/>
        <v>4.9855577096568737</v>
      </c>
    </row>
    <row r="693" spans="1:7" x14ac:dyDescent="0.25">
      <c r="A693" s="7">
        <v>2.7</v>
      </c>
      <c r="B693" s="7">
        <v>35.429099999999998</v>
      </c>
      <c r="C693" s="7">
        <f t="shared" si="50"/>
        <v>38.338781301598672</v>
      </c>
      <c r="D693" s="7">
        <f t="shared" si="51"/>
        <v>0.72261093044263447</v>
      </c>
      <c r="E693" s="7">
        <f t="shared" si="52"/>
        <v>0.52216655679516988</v>
      </c>
      <c r="F693" s="7">
        <f t="shared" si="53"/>
        <v>3.6322922320413085</v>
      </c>
      <c r="G693" s="7">
        <f t="shared" si="54"/>
        <v>13.193546858947631</v>
      </c>
    </row>
    <row r="694" spans="1:7" x14ac:dyDescent="0.25">
      <c r="A694" s="7">
        <v>2.7</v>
      </c>
      <c r="B694" s="7">
        <v>36.146299999999997</v>
      </c>
      <c r="C694" s="7">
        <f t="shared" si="50"/>
        <v>38.338781301598672</v>
      </c>
      <c r="D694" s="7">
        <f t="shared" si="51"/>
        <v>1.4398109304426328</v>
      </c>
      <c r="E694" s="7">
        <f t="shared" si="52"/>
        <v>2.0730555154220798</v>
      </c>
      <c r="F694" s="7">
        <f t="shared" si="53"/>
        <v>3.6322922320413085</v>
      </c>
      <c r="G694" s="7">
        <f t="shared" si="54"/>
        <v>13.193546858947631</v>
      </c>
    </row>
    <row r="695" spans="1:7" x14ac:dyDescent="0.25">
      <c r="A695" s="7">
        <v>4</v>
      </c>
      <c r="B695" s="7">
        <v>29.2</v>
      </c>
      <c r="C695" s="7">
        <f t="shared" si="50"/>
        <v>32.473652821719902</v>
      </c>
      <c r="D695" s="7">
        <f t="shared" si="51"/>
        <v>-5.5064890695573645</v>
      </c>
      <c r="E695" s="7">
        <f t="shared" si="52"/>
        <v>30.32142187315473</v>
      </c>
      <c r="F695" s="7">
        <f t="shared" si="53"/>
        <v>-2.2328362478374615</v>
      </c>
      <c r="G695" s="7">
        <f t="shared" si="54"/>
        <v>4.9855577096568737</v>
      </c>
    </row>
    <row r="696" spans="1:7" x14ac:dyDescent="0.25">
      <c r="A696" s="7">
        <v>4</v>
      </c>
      <c r="B696" s="7">
        <v>25.3</v>
      </c>
      <c r="C696" s="7">
        <f t="shared" si="50"/>
        <v>32.473652821719902</v>
      </c>
      <c r="D696" s="7">
        <f t="shared" si="51"/>
        <v>-9.4064890695573631</v>
      </c>
      <c r="E696" s="7">
        <f t="shared" si="52"/>
        <v>88.482036615702143</v>
      </c>
      <c r="F696" s="7">
        <f t="shared" si="53"/>
        <v>-2.2328362478374615</v>
      </c>
      <c r="G696" s="7">
        <f t="shared" si="54"/>
        <v>4.9855577096568737</v>
      </c>
    </row>
    <row r="697" spans="1:7" x14ac:dyDescent="0.25">
      <c r="A697" s="7">
        <v>2.9</v>
      </c>
      <c r="B697" s="7">
        <v>32.4</v>
      </c>
      <c r="C697" s="7">
        <f t="shared" si="50"/>
        <v>37.436453843155789</v>
      </c>
      <c r="D697" s="7">
        <f t="shared" si="51"/>
        <v>-2.3064890695573652</v>
      </c>
      <c r="E697" s="7">
        <f t="shared" si="52"/>
        <v>5.3198918279876004</v>
      </c>
      <c r="F697" s="7">
        <f t="shared" si="53"/>
        <v>2.7299647735984252</v>
      </c>
      <c r="G697" s="7">
        <f t="shared" si="54"/>
        <v>7.4527076650883011</v>
      </c>
    </row>
    <row r="698" spans="1:7" x14ac:dyDescent="0.25">
      <c r="A698" s="7">
        <v>2.9</v>
      </c>
      <c r="B698" s="7">
        <v>34.1</v>
      </c>
      <c r="C698" s="7">
        <f t="shared" si="50"/>
        <v>37.436453843155789</v>
      </c>
      <c r="D698" s="7">
        <f t="shared" si="51"/>
        <v>-0.60648906955736237</v>
      </c>
      <c r="E698" s="7">
        <f t="shared" si="52"/>
        <v>0.36782899149255516</v>
      </c>
      <c r="F698" s="7">
        <f t="shared" si="53"/>
        <v>2.7299647735984252</v>
      </c>
      <c r="G698" s="7">
        <f t="shared" si="54"/>
        <v>7.4527076650883011</v>
      </c>
    </row>
    <row r="699" spans="1:7" x14ac:dyDescent="0.25">
      <c r="A699" s="7">
        <v>3.7</v>
      </c>
      <c r="B699" s="7">
        <v>31.411200000000001</v>
      </c>
      <c r="C699" s="7">
        <f t="shared" si="50"/>
        <v>33.827144009384234</v>
      </c>
      <c r="D699" s="7">
        <f t="shared" si="51"/>
        <v>-3.2952890695573629</v>
      </c>
      <c r="E699" s="7">
        <f t="shared" si="52"/>
        <v>10.858930051944231</v>
      </c>
      <c r="F699" s="7">
        <f t="shared" si="53"/>
        <v>-0.87934506017312941</v>
      </c>
      <c r="G699" s="7">
        <f t="shared" si="54"/>
        <v>0.7732477348508846</v>
      </c>
    </row>
    <row r="700" spans="1:7" x14ac:dyDescent="0.25">
      <c r="A700" s="7">
        <v>5.3</v>
      </c>
      <c r="B700" s="7">
        <v>26.6</v>
      </c>
      <c r="C700" s="7">
        <f t="shared" si="50"/>
        <v>26.608524341841129</v>
      </c>
      <c r="D700" s="7">
        <f t="shared" si="51"/>
        <v>-8.1064890695573624</v>
      </c>
      <c r="E700" s="7">
        <f t="shared" si="52"/>
        <v>65.715165034852987</v>
      </c>
      <c r="F700" s="7">
        <f t="shared" si="53"/>
        <v>-8.097964727716235</v>
      </c>
      <c r="G700" s="7">
        <f t="shared" si="54"/>
        <v>65.577032731336274</v>
      </c>
    </row>
    <row r="701" spans="1:7" x14ac:dyDescent="0.25">
      <c r="A701" s="7">
        <v>3.7</v>
      </c>
      <c r="B701" s="7">
        <v>29.799900000000001</v>
      </c>
      <c r="C701" s="7">
        <f t="shared" si="50"/>
        <v>33.827144009384234</v>
      </c>
      <c r="D701" s="7">
        <f t="shared" si="51"/>
        <v>-4.9065890695573628</v>
      </c>
      <c r="E701" s="7">
        <f t="shared" si="52"/>
        <v>24.074616297499787</v>
      </c>
      <c r="F701" s="7">
        <f t="shared" si="53"/>
        <v>-0.87934506017312941</v>
      </c>
      <c r="G701" s="7">
        <f t="shared" si="54"/>
        <v>0.7732477348508846</v>
      </c>
    </row>
    <row r="702" spans="1:7" x14ac:dyDescent="0.25">
      <c r="A702" s="7">
        <v>3.7</v>
      </c>
      <c r="B702" s="7">
        <v>29.799900000000001</v>
      </c>
      <c r="C702" s="7">
        <f t="shared" si="50"/>
        <v>33.827144009384234</v>
      </c>
      <c r="D702" s="7">
        <f t="shared" si="51"/>
        <v>-4.9065890695573628</v>
      </c>
      <c r="E702" s="7">
        <f t="shared" si="52"/>
        <v>24.074616297499787</v>
      </c>
      <c r="F702" s="7">
        <f t="shared" si="53"/>
        <v>-0.87934506017312941</v>
      </c>
      <c r="G702" s="7">
        <f t="shared" si="54"/>
        <v>0.7732477348508846</v>
      </c>
    </row>
    <row r="703" spans="1:7" x14ac:dyDescent="0.25">
      <c r="A703" s="7">
        <v>5.3</v>
      </c>
      <c r="B703" s="7">
        <v>26.6</v>
      </c>
      <c r="C703" s="7">
        <f t="shared" si="50"/>
        <v>26.608524341841129</v>
      </c>
      <c r="D703" s="7">
        <f t="shared" si="51"/>
        <v>-8.1064890695573624</v>
      </c>
      <c r="E703" s="7">
        <f t="shared" si="52"/>
        <v>65.715165034852987</v>
      </c>
      <c r="F703" s="7">
        <f t="shared" si="53"/>
        <v>-8.097964727716235</v>
      </c>
      <c r="G703" s="7">
        <f t="shared" si="54"/>
        <v>65.577032731336274</v>
      </c>
    </row>
    <row r="704" spans="1:7" x14ac:dyDescent="0.25">
      <c r="A704" s="7">
        <v>4</v>
      </c>
      <c r="B704" s="7">
        <v>26.2</v>
      </c>
      <c r="C704" s="7">
        <f t="shared" si="50"/>
        <v>32.473652821719902</v>
      </c>
      <c r="D704" s="7">
        <f t="shared" si="51"/>
        <v>-8.5064890695573645</v>
      </c>
      <c r="E704" s="7">
        <f t="shared" si="52"/>
        <v>72.360356290498913</v>
      </c>
      <c r="F704" s="7">
        <f t="shared" si="53"/>
        <v>-2.2328362478374615</v>
      </c>
      <c r="G704" s="7">
        <f t="shared" si="54"/>
        <v>4.9855577096568737</v>
      </c>
    </row>
    <row r="705" spans="1:7" x14ac:dyDescent="0.25">
      <c r="A705" s="7">
        <v>4</v>
      </c>
      <c r="B705" s="7">
        <v>24.6648</v>
      </c>
      <c r="C705" s="7">
        <f t="shared" si="50"/>
        <v>32.473652821719902</v>
      </c>
      <c r="D705" s="7">
        <f t="shared" si="51"/>
        <v>-10.041689069557364</v>
      </c>
      <c r="E705" s="7">
        <f t="shared" si="52"/>
        <v>100.83551936966784</v>
      </c>
      <c r="F705" s="7">
        <f t="shared" si="53"/>
        <v>-2.2328362478374615</v>
      </c>
      <c r="G705" s="7">
        <f t="shared" si="54"/>
        <v>4.9855577096568737</v>
      </c>
    </row>
    <row r="706" spans="1:7" x14ac:dyDescent="0.25">
      <c r="A706" s="7">
        <v>2.9</v>
      </c>
      <c r="B706" s="7">
        <v>32.4</v>
      </c>
      <c r="C706" s="7">
        <f t="shared" si="50"/>
        <v>37.436453843155789</v>
      </c>
      <c r="D706" s="7">
        <f t="shared" si="51"/>
        <v>-2.3064890695573652</v>
      </c>
      <c r="E706" s="7">
        <f t="shared" si="52"/>
        <v>5.3198918279876004</v>
      </c>
      <c r="F706" s="7">
        <f t="shared" si="53"/>
        <v>2.7299647735984252</v>
      </c>
      <c r="G706" s="7">
        <f t="shared" si="54"/>
        <v>7.4527076650883011</v>
      </c>
    </row>
    <row r="707" spans="1:7" x14ac:dyDescent="0.25">
      <c r="A707" s="7">
        <v>2.9</v>
      </c>
      <c r="B707" s="7">
        <v>34.1</v>
      </c>
      <c r="C707" s="7">
        <f t="shared" ref="C707:C770" si="55">$L$7*A707+$L$6</f>
        <v>37.436453843155789</v>
      </c>
      <c r="D707" s="7">
        <f t="shared" ref="D707:D770" si="56">B707-AVERAGE(B:B)</f>
        <v>-0.60648906955736237</v>
      </c>
      <c r="E707" s="7">
        <f t="shared" ref="E707:E770" si="57">D707^2</f>
        <v>0.36782899149255516</v>
      </c>
      <c r="F707" s="7">
        <f t="shared" ref="F707:F770" si="58">C707-AVERAGE(B:B)</f>
        <v>2.7299647735984252</v>
      </c>
      <c r="G707" s="7">
        <f t="shared" ref="G707:G770" si="59">F707^2</f>
        <v>7.4527076650883011</v>
      </c>
    </row>
    <row r="708" spans="1:7" x14ac:dyDescent="0.25">
      <c r="A708" s="7">
        <v>3.7</v>
      </c>
      <c r="B708" s="7">
        <v>31.3858</v>
      </c>
      <c r="C708" s="7">
        <f t="shared" si="55"/>
        <v>33.827144009384234</v>
      </c>
      <c r="D708" s="7">
        <f t="shared" si="56"/>
        <v>-3.3206890695573641</v>
      </c>
      <c r="E708" s="7">
        <f t="shared" si="57"/>
        <v>11.026975896677753</v>
      </c>
      <c r="F708" s="7">
        <f t="shared" si="58"/>
        <v>-0.87934506017312941</v>
      </c>
      <c r="G708" s="7">
        <f t="shared" si="59"/>
        <v>0.7732477348508846</v>
      </c>
    </row>
    <row r="709" spans="1:7" x14ac:dyDescent="0.25">
      <c r="A709" s="7">
        <v>5.3</v>
      </c>
      <c r="B709" s="7">
        <v>26.6</v>
      </c>
      <c r="C709" s="7">
        <f t="shared" si="55"/>
        <v>26.608524341841129</v>
      </c>
      <c r="D709" s="7">
        <f t="shared" si="56"/>
        <v>-8.1064890695573624</v>
      </c>
      <c r="E709" s="7">
        <f t="shared" si="57"/>
        <v>65.715165034852987</v>
      </c>
      <c r="F709" s="7">
        <f t="shared" si="58"/>
        <v>-8.097964727716235</v>
      </c>
      <c r="G709" s="7">
        <f t="shared" si="59"/>
        <v>65.577032731336274</v>
      </c>
    </row>
    <row r="710" spans="1:7" x14ac:dyDescent="0.25">
      <c r="A710" s="7">
        <v>3.7</v>
      </c>
      <c r="B710" s="7">
        <v>29.799900000000001</v>
      </c>
      <c r="C710" s="7">
        <f t="shared" si="55"/>
        <v>33.827144009384234</v>
      </c>
      <c r="D710" s="7">
        <f t="shared" si="56"/>
        <v>-4.9065890695573628</v>
      </c>
      <c r="E710" s="7">
        <f t="shared" si="57"/>
        <v>24.074616297499787</v>
      </c>
      <c r="F710" s="7">
        <f t="shared" si="58"/>
        <v>-0.87934506017312941</v>
      </c>
      <c r="G710" s="7">
        <f t="shared" si="59"/>
        <v>0.7732477348508846</v>
      </c>
    </row>
    <row r="711" spans="1:7" x14ac:dyDescent="0.25">
      <c r="A711" s="7">
        <v>3.7</v>
      </c>
      <c r="B711" s="7">
        <v>29.799900000000001</v>
      </c>
      <c r="C711" s="7">
        <f t="shared" si="55"/>
        <v>33.827144009384234</v>
      </c>
      <c r="D711" s="7">
        <f t="shared" si="56"/>
        <v>-4.9065890695573628</v>
      </c>
      <c r="E711" s="7">
        <f t="shared" si="57"/>
        <v>24.074616297499787</v>
      </c>
      <c r="F711" s="7">
        <f t="shared" si="58"/>
        <v>-0.87934506017312941</v>
      </c>
      <c r="G711" s="7">
        <f t="shared" si="59"/>
        <v>0.7732477348508846</v>
      </c>
    </row>
    <row r="712" spans="1:7" x14ac:dyDescent="0.25">
      <c r="A712" s="7">
        <v>5.3</v>
      </c>
      <c r="B712" s="7">
        <v>26.6</v>
      </c>
      <c r="C712" s="7">
        <f t="shared" si="55"/>
        <v>26.608524341841129</v>
      </c>
      <c r="D712" s="7">
        <f t="shared" si="56"/>
        <v>-8.1064890695573624</v>
      </c>
      <c r="E712" s="7">
        <f t="shared" si="57"/>
        <v>65.715165034852987</v>
      </c>
      <c r="F712" s="7">
        <f t="shared" si="58"/>
        <v>-8.097964727716235</v>
      </c>
      <c r="G712" s="7">
        <f t="shared" si="59"/>
        <v>65.577032731336274</v>
      </c>
    </row>
    <row r="713" spans="1:7" x14ac:dyDescent="0.25">
      <c r="A713" s="7">
        <v>4</v>
      </c>
      <c r="B713" s="7">
        <v>26.82</v>
      </c>
      <c r="C713" s="7">
        <f t="shared" si="55"/>
        <v>32.473652821719902</v>
      </c>
      <c r="D713" s="7">
        <f t="shared" si="56"/>
        <v>-7.8864890695573635</v>
      </c>
      <c r="E713" s="7">
        <f t="shared" si="57"/>
        <v>62.196709844247771</v>
      </c>
      <c r="F713" s="7">
        <f t="shared" si="58"/>
        <v>-2.2328362478374615</v>
      </c>
      <c r="G713" s="7">
        <f t="shared" si="59"/>
        <v>4.9855577096568737</v>
      </c>
    </row>
    <row r="714" spans="1:7" x14ac:dyDescent="0.25">
      <c r="A714" s="7">
        <v>4</v>
      </c>
      <c r="B714" s="7">
        <v>26.6538</v>
      </c>
      <c r="C714" s="7">
        <f t="shared" si="55"/>
        <v>32.473652821719902</v>
      </c>
      <c r="D714" s="7">
        <f t="shared" si="56"/>
        <v>-8.0526890695573634</v>
      </c>
      <c r="E714" s="7">
        <f t="shared" si="57"/>
        <v>64.845801250968634</v>
      </c>
      <c r="F714" s="7">
        <f t="shared" si="58"/>
        <v>-2.2328362478374615</v>
      </c>
      <c r="G714" s="7">
        <f t="shared" si="59"/>
        <v>4.9855577096568737</v>
      </c>
    </row>
    <row r="715" spans="1:7" x14ac:dyDescent="0.25">
      <c r="A715" s="7">
        <v>4</v>
      </c>
      <c r="B715" s="7">
        <v>26.384599999999999</v>
      </c>
      <c r="C715" s="7">
        <f t="shared" si="55"/>
        <v>32.473652821719902</v>
      </c>
      <c r="D715" s="7">
        <f t="shared" si="56"/>
        <v>-8.3218890695573648</v>
      </c>
      <c r="E715" s="7">
        <f t="shared" si="57"/>
        <v>69.253837686018343</v>
      </c>
      <c r="F715" s="7">
        <f t="shared" si="58"/>
        <v>-2.2328362478374615</v>
      </c>
      <c r="G715" s="7">
        <f t="shared" si="59"/>
        <v>4.9855577096568737</v>
      </c>
    </row>
    <row r="716" spans="1:7" x14ac:dyDescent="0.25">
      <c r="A716" s="7">
        <v>2.7</v>
      </c>
      <c r="B716" s="7">
        <v>30.3</v>
      </c>
      <c r="C716" s="7">
        <f t="shared" si="55"/>
        <v>38.338781301598672</v>
      </c>
      <c r="D716" s="7">
        <f t="shared" si="56"/>
        <v>-4.4064890695573631</v>
      </c>
      <c r="E716" s="7">
        <f t="shared" si="57"/>
        <v>19.417145920128515</v>
      </c>
      <c r="F716" s="7">
        <f t="shared" si="58"/>
        <v>3.6322922320413085</v>
      </c>
      <c r="G716" s="7">
        <f t="shared" si="59"/>
        <v>13.193546858947631</v>
      </c>
    </row>
    <row r="717" spans="1:7" x14ac:dyDescent="0.25">
      <c r="A717" s="7">
        <v>4</v>
      </c>
      <c r="B717" s="7">
        <v>28.3</v>
      </c>
      <c r="C717" s="7">
        <f t="shared" si="55"/>
        <v>32.473652821719902</v>
      </c>
      <c r="D717" s="7">
        <f t="shared" si="56"/>
        <v>-6.4064890695573631</v>
      </c>
      <c r="E717" s="7">
        <f t="shared" si="57"/>
        <v>41.043102198357971</v>
      </c>
      <c r="F717" s="7">
        <f t="shared" si="58"/>
        <v>-2.2328362478374615</v>
      </c>
      <c r="G717" s="7">
        <f t="shared" si="59"/>
        <v>4.9855577096568737</v>
      </c>
    </row>
    <row r="718" spans="1:7" x14ac:dyDescent="0.25">
      <c r="A718" s="7">
        <v>4</v>
      </c>
      <c r="B718" s="7">
        <v>24.4</v>
      </c>
      <c r="C718" s="7">
        <f t="shared" si="55"/>
        <v>32.473652821719902</v>
      </c>
      <c r="D718" s="7">
        <f t="shared" si="56"/>
        <v>-10.306489069557365</v>
      </c>
      <c r="E718" s="7">
        <f t="shared" si="57"/>
        <v>106.22371694090545</v>
      </c>
      <c r="F718" s="7">
        <f t="shared" si="58"/>
        <v>-2.2328362478374615</v>
      </c>
      <c r="G718" s="7">
        <f t="shared" si="59"/>
        <v>4.9855577096568737</v>
      </c>
    </row>
    <row r="719" spans="1:7" x14ac:dyDescent="0.25">
      <c r="A719" s="7">
        <v>4.3</v>
      </c>
      <c r="B719" s="7">
        <v>27.805499999999999</v>
      </c>
      <c r="C719" s="7">
        <f t="shared" si="55"/>
        <v>31.12016163405557</v>
      </c>
      <c r="D719" s="7">
        <f t="shared" si="56"/>
        <v>-6.9009890695573652</v>
      </c>
      <c r="E719" s="7">
        <f t="shared" si="57"/>
        <v>47.623650138150232</v>
      </c>
      <c r="F719" s="7">
        <f t="shared" si="58"/>
        <v>-3.5863274355017936</v>
      </c>
      <c r="G719" s="7">
        <f t="shared" si="59"/>
        <v>12.861744474632872</v>
      </c>
    </row>
    <row r="720" spans="1:7" x14ac:dyDescent="0.25">
      <c r="A720" s="7">
        <v>4.8</v>
      </c>
      <c r="B720" s="7">
        <v>26.228300000000001</v>
      </c>
      <c r="C720" s="7">
        <f t="shared" si="55"/>
        <v>28.864342987948351</v>
      </c>
      <c r="D720" s="7">
        <f t="shared" si="56"/>
        <v>-8.478189069557363</v>
      </c>
      <c r="E720" s="7">
        <f t="shared" si="57"/>
        <v>71.879689899161946</v>
      </c>
      <c r="F720" s="7">
        <f t="shared" si="58"/>
        <v>-5.8421460816090125</v>
      </c>
      <c r="G720" s="7">
        <f t="shared" si="59"/>
        <v>34.130670838859537</v>
      </c>
    </row>
    <row r="721" spans="1:7" x14ac:dyDescent="0.25">
      <c r="A721" s="7">
        <v>5.3</v>
      </c>
      <c r="B721" s="7">
        <v>29.370799999999999</v>
      </c>
      <c r="C721" s="7">
        <f t="shared" si="55"/>
        <v>26.608524341841129</v>
      </c>
      <c r="D721" s="7">
        <f t="shared" si="56"/>
        <v>-5.3356890695573647</v>
      </c>
      <c r="E721" s="7">
        <f t="shared" si="57"/>
        <v>28.469577846993936</v>
      </c>
      <c r="F721" s="7">
        <f t="shared" si="58"/>
        <v>-8.097964727716235</v>
      </c>
      <c r="G721" s="7">
        <f t="shared" si="59"/>
        <v>65.577032731336274</v>
      </c>
    </row>
    <row r="722" spans="1:7" x14ac:dyDescent="0.25">
      <c r="A722" s="7">
        <v>6.2</v>
      </c>
      <c r="B722" s="7">
        <v>26.1</v>
      </c>
      <c r="C722" s="7">
        <f t="shared" si="55"/>
        <v>22.548050778848129</v>
      </c>
      <c r="D722" s="7">
        <f t="shared" si="56"/>
        <v>-8.6064890695573624</v>
      </c>
      <c r="E722" s="7">
        <f t="shared" si="57"/>
        <v>74.071654104410356</v>
      </c>
      <c r="F722" s="7">
        <f t="shared" si="58"/>
        <v>-12.158438290709235</v>
      </c>
      <c r="G722" s="7">
        <f t="shared" si="59"/>
        <v>147.82762166898451</v>
      </c>
    </row>
    <row r="723" spans="1:7" x14ac:dyDescent="0.25">
      <c r="A723" s="7">
        <v>6</v>
      </c>
      <c r="B723" s="7">
        <v>30.5</v>
      </c>
      <c r="C723" s="7">
        <f t="shared" si="55"/>
        <v>23.450378237291019</v>
      </c>
      <c r="D723" s="7">
        <f t="shared" si="56"/>
        <v>-4.2064890695573638</v>
      </c>
      <c r="E723" s="7">
        <f t="shared" si="57"/>
        <v>17.694550292305575</v>
      </c>
      <c r="F723" s="7">
        <f t="shared" si="58"/>
        <v>-11.256110832266344</v>
      </c>
      <c r="G723" s="7">
        <f t="shared" si="59"/>
        <v>126.70003106826374</v>
      </c>
    </row>
    <row r="724" spans="1:7" x14ac:dyDescent="0.25">
      <c r="A724" s="7">
        <v>5.3</v>
      </c>
      <c r="B724" s="7">
        <v>30.4</v>
      </c>
      <c r="C724" s="7">
        <f t="shared" si="55"/>
        <v>26.608524341841129</v>
      </c>
      <c r="D724" s="7">
        <f t="shared" si="56"/>
        <v>-4.3064890695573652</v>
      </c>
      <c r="E724" s="7">
        <f t="shared" si="57"/>
        <v>18.545848106217061</v>
      </c>
      <c r="F724" s="7">
        <f t="shared" si="58"/>
        <v>-8.097964727716235</v>
      </c>
      <c r="G724" s="7">
        <f t="shared" si="59"/>
        <v>65.577032731336274</v>
      </c>
    </row>
    <row r="725" spans="1:7" x14ac:dyDescent="0.25">
      <c r="A725" s="7">
        <v>3.7</v>
      </c>
      <c r="B725" s="7">
        <v>28.1</v>
      </c>
      <c r="C725" s="7">
        <f t="shared" si="55"/>
        <v>33.827144009384234</v>
      </c>
      <c r="D725" s="7">
        <f t="shared" si="56"/>
        <v>-6.6064890695573624</v>
      </c>
      <c r="E725" s="7">
        <f t="shared" si="57"/>
        <v>43.645697826180907</v>
      </c>
      <c r="F725" s="7">
        <f t="shared" si="58"/>
        <v>-0.87934506017312941</v>
      </c>
      <c r="G725" s="7">
        <f t="shared" si="59"/>
        <v>0.7732477348508846</v>
      </c>
    </row>
    <row r="726" spans="1:7" x14ac:dyDescent="0.25">
      <c r="A726" s="7">
        <v>4.7</v>
      </c>
      <c r="B726" s="7">
        <v>25.6</v>
      </c>
      <c r="C726" s="7">
        <f t="shared" si="55"/>
        <v>29.315506717169793</v>
      </c>
      <c r="D726" s="7">
        <f t="shared" si="56"/>
        <v>-9.1064890695573624</v>
      </c>
      <c r="E726" s="7">
        <f t="shared" si="57"/>
        <v>82.928143173967712</v>
      </c>
      <c r="F726" s="7">
        <f t="shared" si="58"/>
        <v>-5.3909823523875708</v>
      </c>
      <c r="G726" s="7">
        <f t="shared" si="59"/>
        <v>29.062690723754226</v>
      </c>
    </row>
    <row r="727" spans="1:7" x14ac:dyDescent="0.25">
      <c r="A727" s="7">
        <v>3.7</v>
      </c>
      <c r="B727" s="7">
        <v>27.8</v>
      </c>
      <c r="C727" s="7">
        <f t="shared" si="55"/>
        <v>33.827144009384234</v>
      </c>
      <c r="D727" s="7">
        <f t="shared" si="56"/>
        <v>-6.9064890695573631</v>
      </c>
      <c r="E727" s="7">
        <f t="shared" si="57"/>
        <v>47.699591267915331</v>
      </c>
      <c r="F727" s="7">
        <f t="shared" si="58"/>
        <v>-0.87934506017312941</v>
      </c>
      <c r="G727" s="7">
        <f t="shared" si="59"/>
        <v>0.7732477348508846</v>
      </c>
    </row>
    <row r="728" spans="1:7" x14ac:dyDescent="0.25">
      <c r="A728" s="7">
        <v>4.7</v>
      </c>
      <c r="B728" s="7">
        <v>25.6</v>
      </c>
      <c r="C728" s="7">
        <f t="shared" si="55"/>
        <v>29.315506717169793</v>
      </c>
      <c r="D728" s="7">
        <f t="shared" si="56"/>
        <v>-9.1064890695573624</v>
      </c>
      <c r="E728" s="7">
        <f t="shared" si="57"/>
        <v>82.928143173967712</v>
      </c>
      <c r="F728" s="7">
        <f t="shared" si="58"/>
        <v>-5.3909823523875708</v>
      </c>
      <c r="G728" s="7">
        <f t="shared" si="59"/>
        <v>29.062690723754226</v>
      </c>
    </row>
    <row r="729" spans="1:7" x14ac:dyDescent="0.25">
      <c r="A729" s="7">
        <v>5.7</v>
      </c>
      <c r="B729" s="7">
        <v>27.1</v>
      </c>
      <c r="C729" s="7">
        <f t="shared" si="55"/>
        <v>24.803869424955352</v>
      </c>
      <c r="D729" s="7">
        <f t="shared" si="56"/>
        <v>-7.6064890695573624</v>
      </c>
      <c r="E729" s="7">
        <f t="shared" si="57"/>
        <v>57.858675965295632</v>
      </c>
      <c r="F729" s="7">
        <f t="shared" si="58"/>
        <v>-9.9026196446020123</v>
      </c>
      <c r="G729" s="7">
        <f t="shared" si="59"/>
        <v>98.06187582565768</v>
      </c>
    </row>
    <row r="730" spans="1:7" x14ac:dyDescent="0.25">
      <c r="A730" s="7">
        <v>4</v>
      </c>
      <c r="B730" s="7">
        <v>27.8</v>
      </c>
      <c r="C730" s="7">
        <f t="shared" si="55"/>
        <v>32.473652821719902</v>
      </c>
      <c r="D730" s="7">
        <f t="shared" si="56"/>
        <v>-6.9064890695573631</v>
      </c>
      <c r="E730" s="7">
        <f t="shared" si="57"/>
        <v>47.699591267915331</v>
      </c>
      <c r="F730" s="7">
        <f t="shared" si="58"/>
        <v>-2.2328362478374615</v>
      </c>
      <c r="G730" s="7">
        <f t="shared" si="59"/>
        <v>4.9855577096568737</v>
      </c>
    </row>
    <row r="731" spans="1:7" x14ac:dyDescent="0.25">
      <c r="A731" s="7">
        <v>4.5999999999999996</v>
      </c>
      <c r="B731" s="7">
        <v>29</v>
      </c>
      <c r="C731" s="7">
        <f t="shared" si="55"/>
        <v>29.766670446391238</v>
      </c>
      <c r="D731" s="7">
        <f t="shared" si="56"/>
        <v>-5.7064890695573638</v>
      </c>
      <c r="E731" s="7">
        <f t="shared" si="57"/>
        <v>32.56401750097767</v>
      </c>
      <c r="F731" s="7">
        <f t="shared" si="58"/>
        <v>-4.9398186231661256</v>
      </c>
      <c r="G731" s="7">
        <f t="shared" si="59"/>
        <v>24.401808029778877</v>
      </c>
    </row>
    <row r="732" spans="1:7" x14ac:dyDescent="0.25">
      <c r="A732" s="7">
        <v>5.4</v>
      </c>
      <c r="B732" s="7">
        <v>27.0426</v>
      </c>
      <c r="C732" s="7">
        <f t="shared" si="55"/>
        <v>26.157360612619684</v>
      </c>
      <c r="D732" s="7">
        <f t="shared" si="56"/>
        <v>-7.6638890695573636</v>
      </c>
      <c r="E732" s="7">
        <f t="shared" si="57"/>
        <v>58.735195670480834</v>
      </c>
      <c r="F732" s="7">
        <f t="shared" si="58"/>
        <v>-8.5491284569376802</v>
      </c>
      <c r="G732" s="7">
        <f t="shared" si="59"/>
        <v>73.087597373221641</v>
      </c>
    </row>
    <row r="733" spans="1:7" x14ac:dyDescent="0.25">
      <c r="A733" s="7">
        <v>4.5999999999999996</v>
      </c>
      <c r="B733" s="7">
        <v>26.782900000000001</v>
      </c>
      <c r="C733" s="7">
        <f t="shared" si="55"/>
        <v>29.766670446391238</v>
      </c>
      <c r="D733" s="7">
        <f t="shared" si="56"/>
        <v>-7.9235890695573623</v>
      </c>
      <c r="E733" s="7">
        <f t="shared" si="57"/>
        <v>62.783263743208906</v>
      </c>
      <c r="F733" s="7">
        <f t="shared" si="58"/>
        <v>-4.9398186231661256</v>
      </c>
      <c r="G733" s="7">
        <f t="shared" si="59"/>
        <v>24.401808029778877</v>
      </c>
    </row>
    <row r="734" spans="1:7" x14ac:dyDescent="0.25">
      <c r="A734" s="7">
        <v>4.5999999999999996</v>
      </c>
      <c r="B734" s="7">
        <v>28.4633</v>
      </c>
      <c r="C734" s="7">
        <f t="shared" si="55"/>
        <v>29.766670446391238</v>
      </c>
      <c r="D734" s="7">
        <f t="shared" si="56"/>
        <v>-6.2431890695573635</v>
      </c>
      <c r="E734" s="7">
        <f t="shared" si="57"/>
        <v>38.97740975824054</v>
      </c>
      <c r="F734" s="7">
        <f t="shared" si="58"/>
        <v>-4.9398186231661256</v>
      </c>
      <c r="G734" s="7">
        <f t="shared" si="59"/>
        <v>24.401808029778877</v>
      </c>
    </row>
    <row r="735" spans="1:7" x14ac:dyDescent="0.25">
      <c r="A735" s="7">
        <v>4.3</v>
      </c>
      <c r="B735" s="7">
        <v>27.8522</v>
      </c>
      <c r="C735" s="7">
        <f t="shared" si="55"/>
        <v>31.12016163405557</v>
      </c>
      <c r="D735" s="7">
        <f t="shared" si="56"/>
        <v>-6.8542890695573639</v>
      </c>
      <c r="E735" s="7">
        <f t="shared" si="57"/>
        <v>46.981278649053557</v>
      </c>
      <c r="F735" s="7">
        <f t="shared" si="58"/>
        <v>-3.5863274355017936</v>
      </c>
      <c r="G735" s="7">
        <f t="shared" si="59"/>
        <v>12.861744474632872</v>
      </c>
    </row>
    <row r="736" spans="1:7" x14ac:dyDescent="0.25">
      <c r="A736" s="7">
        <v>4.8</v>
      </c>
      <c r="B736" s="7">
        <v>26.212499999999999</v>
      </c>
      <c r="C736" s="7">
        <f t="shared" si="55"/>
        <v>28.864342987948351</v>
      </c>
      <c r="D736" s="7">
        <f t="shared" si="56"/>
        <v>-8.4939890695573652</v>
      </c>
      <c r="E736" s="7">
        <f t="shared" si="57"/>
        <v>72.147850313759989</v>
      </c>
      <c r="F736" s="7">
        <f t="shared" si="58"/>
        <v>-5.8421460816090125</v>
      </c>
      <c r="G736" s="7">
        <f t="shared" si="59"/>
        <v>34.130670838859537</v>
      </c>
    </row>
    <row r="737" spans="1:7" x14ac:dyDescent="0.25">
      <c r="A737" s="7">
        <v>5.3</v>
      </c>
      <c r="B737" s="7">
        <v>29.3645</v>
      </c>
      <c r="C737" s="7">
        <f t="shared" si="55"/>
        <v>26.608524341841129</v>
      </c>
      <c r="D737" s="7">
        <f t="shared" si="56"/>
        <v>-5.3419890695573642</v>
      </c>
      <c r="E737" s="7">
        <f t="shared" si="57"/>
        <v>28.536847219270353</v>
      </c>
      <c r="F737" s="7">
        <f t="shared" si="58"/>
        <v>-8.097964727716235</v>
      </c>
      <c r="G737" s="7">
        <f t="shared" si="59"/>
        <v>65.577032731336274</v>
      </c>
    </row>
    <row r="738" spans="1:7" x14ac:dyDescent="0.25">
      <c r="A738" s="7">
        <v>6.2</v>
      </c>
      <c r="B738" s="7">
        <v>26.1</v>
      </c>
      <c r="C738" s="7">
        <f t="shared" si="55"/>
        <v>22.548050778848129</v>
      </c>
      <c r="D738" s="7">
        <f t="shared" si="56"/>
        <v>-8.6064890695573624</v>
      </c>
      <c r="E738" s="7">
        <f t="shared" si="57"/>
        <v>74.071654104410356</v>
      </c>
      <c r="F738" s="7">
        <f t="shared" si="58"/>
        <v>-12.158438290709235</v>
      </c>
      <c r="G738" s="7">
        <f t="shared" si="59"/>
        <v>147.82762166898451</v>
      </c>
    </row>
    <row r="739" spans="1:7" x14ac:dyDescent="0.25">
      <c r="A739" s="7">
        <v>6</v>
      </c>
      <c r="B739" s="7">
        <v>30.5</v>
      </c>
      <c r="C739" s="7">
        <f t="shared" si="55"/>
        <v>23.450378237291019</v>
      </c>
      <c r="D739" s="7">
        <f t="shared" si="56"/>
        <v>-4.2064890695573638</v>
      </c>
      <c r="E739" s="7">
        <f t="shared" si="57"/>
        <v>17.694550292305575</v>
      </c>
      <c r="F739" s="7">
        <f t="shared" si="58"/>
        <v>-11.256110832266344</v>
      </c>
      <c r="G739" s="7">
        <f t="shared" si="59"/>
        <v>126.70003106826374</v>
      </c>
    </row>
    <row r="740" spans="1:7" x14ac:dyDescent="0.25">
      <c r="A740" s="7">
        <v>5.3</v>
      </c>
      <c r="B740" s="7">
        <v>30.4</v>
      </c>
      <c r="C740" s="7">
        <f t="shared" si="55"/>
        <v>26.608524341841129</v>
      </c>
      <c r="D740" s="7">
        <f t="shared" si="56"/>
        <v>-4.3064890695573652</v>
      </c>
      <c r="E740" s="7">
        <f t="shared" si="57"/>
        <v>18.545848106217061</v>
      </c>
      <c r="F740" s="7">
        <f t="shared" si="58"/>
        <v>-8.097964727716235</v>
      </c>
      <c r="G740" s="7">
        <f t="shared" si="59"/>
        <v>65.577032731336274</v>
      </c>
    </row>
    <row r="741" spans="1:7" x14ac:dyDescent="0.25">
      <c r="A741" s="7">
        <v>5.6</v>
      </c>
      <c r="B741" s="7">
        <v>24.9815</v>
      </c>
      <c r="C741" s="7">
        <f t="shared" si="55"/>
        <v>25.255033154176797</v>
      </c>
      <c r="D741" s="7">
        <f t="shared" si="56"/>
        <v>-9.7249890695573633</v>
      </c>
      <c r="E741" s="7">
        <f t="shared" si="57"/>
        <v>94.575412403010191</v>
      </c>
      <c r="F741" s="7">
        <f t="shared" si="58"/>
        <v>-9.4514559153805671</v>
      </c>
      <c r="G741" s="7">
        <f t="shared" si="59"/>
        <v>89.330018920382315</v>
      </c>
    </row>
    <row r="742" spans="1:7" x14ac:dyDescent="0.25">
      <c r="A742" s="7">
        <v>5.6</v>
      </c>
      <c r="B742" s="7">
        <v>25.008900000000001</v>
      </c>
      <c r="C742" s="7">
        <f t="shared" si="55"/>
        <v>25.255033154176797</v>
      </c>
      <c r="D742" s="7">
        <f t="shared" si="56"/>
        <v>-9.6975890695573632</v>
      </c>
      <c r="E742" s="7">
        <f t="shared" si="57"/>
        <v>94.043233761998451</v>
      </c>
      <c r="F742" s="7">
        <f t="shared" si="58"/>
        <v>-9.4514559153805671</v>
      </c>
      <c r="G742" s="7">
        <f t="shared" si="59"/>
        <v>89.330018920382315</v>
      </c>
    </row>
    <row r="743" spans="1:7" x14ac:dyDescent="0.25">
      <c r="A743" s="7">
        <v>4</v>
      </c>
      <c r="B743" s="7">
        <v>25.7499</v>
      </c>
      <c r="C743" s="7">
        <f t="shared" si="55"/>
        <v>32.473652821719902</v>
      </c>
      <c r="D743" s="7">
        <f t="shared" si="56"/>
        <v>-8.9565890695573636</v>
      </c>
      <c r="E743" s="7">
        <f t="shared" si="57"/>
        <v>80.220487760914438</v>
      </c>
      <c r="F743" s="7">
        <f t="shared" si="58"/>
        <v>-2.2328362478374615</v>
      </c>
      <c r="G743" s="7">
        <f t="shared" si="59"/>
        <v>4.9855577096568737</v>
      </c>
    </row>
    <row r="744" spans="1:7" x14ac:dyDescent="0.25">
      <c r="A744" s="7">
        <v>4.5999999999999996</v>
      </c>
      <c r="B744" s="7">
        <v>28.0212</v>
      </c>
      <c r="C744" s="7">
        <f t="shared" si="55"/>
        <v>29.766670446391238</v>
      </c>
      <c r="D744" s="7">
        <f t="shared" si="56"/>
        <v>-6.6852890695573635</v>
      </c>
      <c r="E744" s="7">
        <f t="shared" si="57"/>
        <v>44.693089943543157</v>
      </c>
      <c r="F744" s="7">
        <f t="shared" si="58"/>
        <v>-4.9398186231661256</v>
      </c>
      <c r="G744" s="7">
        <f t="shared" si="59"/>
        <v>24.401808029778877</v>
      </c>
    </row>
    <row r="745" spans="1:7" x14ac:dyDescent="0.25">
      <c r="A745" s="7">
        <v>5.7</v>
      </c>
      <c r="B745" s="7">
        <v>25.555099999999999</v>
      </c>
      <c r="C745" s="7">
        <f t="shared" si="55"/>
        <v>24.803869424955352</v>
      </c>
      <c r="D745" s="7">
        <f t="shared" si="56"/>
        <v>-9.1513890695573643</v>
      </c>
      <c r="E745" s="7">
        <f t="shared" si="57"/>
        <v>83.747921902414006</v>
      </c>
      <c r="F745" s="7">
        <f t="shared" si="58"/>
        <v>-9.9026196446020123</v>
      </c>
      <c r="G745" s="7">
        <f t="shared" si="59"/>
        <v>98.06187582565768</v>
      </c>
    </row>
    <row r="746" spans="1:7" x14ac:dyDescent="0.25">
      <c r="A746" s="7">
        <v>4.3</v>
      </c>
      <c r="B746" s="7">
        <v>24.1937</v>
      </c>
      <c r="C746" s="7">
        <f t="shared" si="55"/>
        <v>31.12016163405557</v>
      </c>
      <c r="D746" s="7">
        <f t="shared" si="56"/>
        <v>-10.512789069557364</v>
      </c>
      <c r="E746" s="7">
        <f t="shared" si="57"/>
        <v>110.51873402100479</v>
      </c>
      <c r="F746" s="7">
        <f t="shared" si="58"/>
        <v>-3.5863274355017936</v>
      </c>
      <c r="G746" s="7">
        <f t="shared" si="59"/>
        <v>12.861744474632872</v>
      </c>
    </row>
    <row r="747" spans="1:7" x14ac:dyDescent="0.25">
      <c r="A747" s="7">
        <v>4.8</v>
      </c>
      <c r="B747" s="7">
        <v>24.1496</v>
      </c>
      <c r="C747" s="7">
        <f t="shared" si="55"/>
        <v>28.864342987948351</v>
      </c>
      <c r="D747" s="7">
        <f t="shared" si="56"/>
        <v>-10.556889069557364</v>
      </c>
      <c r="E747" s="7">
        <f t="shared" si="57"/>
        <v>111.44790682693976</v>
      </c>
      <c r="F747" s="7">
        <f t="shared" si="58"/>
        <v>-5.8421460816090125</v>
      </c>
      <c r="G747" s="7">
        <f t="shared" si="59"/>
        <v>34.130670838859537</v>
      </c>
    </row>
    <row r="748" spans="1:7" x14ac:dyDescent="0.25">
      <c r="A748" s="7">
        <v>5.3</v>
      </c>
      <c r="B748" s="7">
        <v>29.020499999999998</v>
      </c>
      <c r="C748" s="7">
        <f t="shared" si="55"/>
        <v>26.608524341841129</v>
      </c>
      <c r="D748" s="7">
        <f t="shared" si="56"/>
        <v>-5.6859890695573654</v>
      </c>
      <c r="E748" s="7">
        <f t="shared" si="57"/>
        <v>32.33047169912583</v>
      </c>
      <c r="F748" s="7">
        <f t="shared" si="58"/>
        <v>-8.097964727716235</v>
      </c>
      <c r="G748" s="7">
        <f t="shared" si="59"/>
        <v>65.577032731336274</v>
      </c>
    </row>
    <row r="749" spans="1:7" x14ac:dyDescent="0.25">
      <c r="A749" s="7">
        <v>6.2</v>
      </c>
      <c r="B749" s="7">
        <v>25.799900000000001</v>
      </c>
      <c r="C749" s="7">
        <f t="shared" si="55"/>
        <v>22.548050778848129</v>
      </c>
      <c r="D749" s="7">
        <f t="shared" si="56"/>
        <v>-8.9065890695573628</v>
      </c>
      <c r="E749" s="7">
        <f t="shared" si="57"/>
        <v>79.32732885395869</v>
      </c>
      <c r="F749" s="7">
        <f t="shared" si="58"/>
        <v>-12.158438290709235</v>
      </c>
      <c r="G749" s="7">
        <f t="shared" si="59"/>
        <v>147.82762166898451</v>
      </c>
    </row>
    <row r="750" spans="1:7" x14ac:dyDescent="0.25">
      <c r="A750" s="7">
        <v>6</v>
      </c>
      <c r="B750" s="7">
        <v>30.299900000000001</v>
      </c>
      <c r="C750" s="7">
        <f t="shared" si="55"/>
        <v>23.450378237291019</v>
      </c>
      <c r="D750" s="7">
        <f t="shared" si="56"/>
        <v>-4.4065890695573628</v>
      </c>
      <c r="E750" s="7">
        <f t="shared" si="57"/>
        <v>19.418027227942424</v>
      </c>
      <c r="F750" s="7">
        <f t="shared" si="58"/>
        <v>-11.256110832266344</v>
      </c>
      <c r="G750" s="7">
        <f t="shared" si="59"/>
        <v>126.70003106826374</v>
      </c>
    </row>
    <row r="751" spans="1:7" x14ac:dyDescent="0.25">
      <c r="A751" s="7">
        <v>3.7</v>
      </c>
      <c r="B751" s="7">
        <v>24.4</v>
      </c>
      <c r="C751" s="7">
        <f t="shared" si="55"/>
        <v>33.827144009384234</v>
      </c>
      <c r="D751" s="7">
        <f t="shared" si="56"/>
        <v>-10.306489069557365</v>
      </c>
      <c r="E751" s="7">
        <f t="shared" si="57"/>
        <v>106.22371694090545</v>
      </c>
      <c r="F751" s="7">
        <f t="shared" si="58"/>
        <v>-0.87934506017312941</v>
      </c>
      <c r="G751" s="7">
        <f t="shared" si="59"/>
        <v>0.7732477348508846</v>
      </c>
    </row>
    <row r="752" spans="1:7" x14ac:dyDescent="0.25">
      <c r="A752" s="7">
        <v>4.7</v>
      </c>
      <c r="B752" s="7">
        <v>25.6</v>
      </c>
      <c r="C752" s="7">
        <f t="shared" si="55"/>
        <v>29.315506717169793</v>
      </c>
      <c r="D752" s="7">
        <f t="shared" si="56"/>
        <v>-9.1064890695573624</v>
      </c>
      <c r="E752" s="7">
        <f t="shared" si="57"/>
        <v>82.928143173967712</v>
      </c>
      <c r="F752" s="7">
        <f t="shared" si="58"/>
        <v>-5.3909823523875708</v>
      </c>
      <c r="G752" s="7">
        <f t="shared" si="59"/>
        <v>29.062690723754226</v>
      </c>
    </row>
    <row r="753" spans="1:7" x14ac:dyDescent="0.25">
      <c r="A753" s="7">
        <v>4.7</v>
      </c>
      <c r="B753" s="7">
        <v>24.5</v>
      </c>
      <c r="C753" s="7">
        <f t="shared" si="55"/>
        <v>29.315506717169793</v>
      </c>
      <c r="D753" s="7">
        <f t="shared" si="56"/>
        <v>-10.206489069557364</v>
      </c>
      <c r="E753" s="7">
        <f t="shared" si="57"/>
        <v>104.17241912699394</v>
      </c>
      <c r="F753" s="7">
        <f t="shared" si="58"/>
        <v>-5.3909823523875708</v>
      </c>
      <c r="G753" s="7">
        <f t="shared" si="59"/>
        <v>29.062690723754226</v>
      </c>
    </row>
    <row r="754" spans="1:7" x14ac:dyDescent="0.25">
      <c r="A754" s="7">
        <v>5.7</v>
      </c>
      <c r="B754" s="7">
        <v>25.4</v>
      </c>
      <c r="C754" s="7">
        <f t="shared" si="55"/>
        <v>24.803869424955352</v>
      </c>
      <c r="D754" s="7">
        <f t="shared" si="56"/>
        <v>-9.3064890695573652</v>
      </c>
      <c r="E754" s="7">
        <f t="shared" si="57"/>
        <v>86.610738801790717</v>
      </c>
      <c r="F754" s="7">
        <f t="shared" si="58"/>
        <v>-9.9026196446020123</v>
      </c>
      <c r="G754" s="7">
        <f t="shared" si="59"/>
        <v>98.06187582565768</v>
      </c>
    </row>
    <row r="755" spans="1:7" x14ac:dyDescent="0.25">
      <c r="A755" s="7">
        <v>4</v>
      </c>
      <c r="B755" s="7">
        <v>25.753499999999999</v>
      </c>
      <c r="C755" s="7">
        <f t="shared" si="55"/>
        <v>32.473652821719902</v>
      </c>
      <c r="D755" s="7">
        <f t="shared" si="56"/>
        <v>-8.9529890695573648</v>
      </c>
      <c r="E755" s="7">
        <f t="shared" si="57"/>
        <v>80.156013279613646</v>
      </c>
      <c r="F755" s="7">
        <f t="shared" si="58"/>
        <v>-2.2328362478374615</v>
      </c>
      <c r="G755" s="7">
        <f t="shared" si="59"/>
        <v>4.9855577096568737</v>
      </c>
    </row>
    <row r="756" spans="1:7" x14ac:dyDescent="0.25">
      <c r="A756" s="7">
        <v>4.5999999999999996</v>
      </c>
      <c r="B756" s="7">
        <v>26.662199999999999</v>
      </c>
      <c r="C756" s="7">
        <f t="shared" si="55"/>
        <v>29.766670446391238</v>
      </c>
      <c r="D756" s="7">
        <f t="shared" si="56"/>
        <v>-8.0442890695573652</v>
      </c>
      <c r="E756" s="7">
        <f t="shared" si="57"/>
        <v>64.710586634600105</v>
      </c>
      <c r="F756" s="7">
        <f t="shared" si="58"/>
        <v>-4.9398186231661256</v>
      </c>
      <c r="G756" s="7">
        <f t="shared" si="59"/>
        <v>24.401808029778877</v>
      </c>
    </row>
    <row r="757" spans="1:7" x14ac:dyDescent="0.25">
      <c r="A757" s="7">
        <v>5.4</v>
      </c>
      <c r="B757" s="7">
        <v>24.793900000000001</v>
      </c>
      <c r="C757" s="7">
        <f t="shared" si="55"/>
        <v>26.157360612619684</v>
      </c>
      <c r="D757" s="7">
        <f t="shared" si="56"/>
        <v>-9.9125890695573631</v>
      </c>
      <c r="E757" s="7">
        <f t="shared" si="57"/>
        <v>98.259422061908111</v>
      </c>
      <c r="F757" s="7">
        <f t="shared" si="58"/>
        <v>-8.5491284569376802</v>
      </c>
      <c r="G757" s="7">
        <f t="shared" si="59"/>
        <v>73.087597373221641</v>
      </c>
    </row>
    <row r="758" spans="1:7" x14ac:dyDescent="0.25">
      <c r="A758" s="7">
        <v>4.5999999999999996</v>
      </c>
      <c r="B758" s="7">
        <v>27.106100000000001</v>
      </c>
      <c r="C758" s="7">
        <f t="shared" si="55"/>
        <v>29.766670446391238</v>
      </c>
      <c r="D758" s="7">
        <f t="shared" si="56"/>
        <v>-7.6003890695573624</v>
      </c>
      <c r="E758" s="7">
        <f t="shared" si="57"/>
        <v>57.76591400864703</v>
      </c>
      <c r="F758" s="7">
        <f t="shared" si="58"/>
        <v>-4.9398186231661256</v>
      </c>
      <c r="G758" s="7">
        <f t="shared" si="59"/>
        <v>24.401808029778877</v>
      </c>
    </row>
    <row r="759" spans="1:7" x14ac:dyDescent="0.25">
      <c r="A759" s="7">
        <v>4.5999999999999996</v>
      </c>
      <c r="B759" s="7">
        <v>25.229800000000001</v>
      </c>
      <c r="C759" s="7">
        <f t="shared" si="55"/>
        <v>29.766670446391238</v>
      </c>
      <c r="D759" s="7">
        <f t="shared" si="56"/>
        <v>-9.4766890695573629</v>
      </c>
      <c r="E759" s="7">
        <f t="shared" si="57"/>
        <v>89.807635721067996</v>
      </c>
      <c r="F759" s="7">
        <f t="shared" si="58"/>
        <v>-4.9398186231661256</v>
      </c>
      <c r="G759" s="7">
        <f t="shared" si="59"/>
        <v>24.401808029778877</v>
      </c>
    </row>
    <row r="760" spans="1:7" x14ac:dyDescent="0.25">
      <c r="A760" s="7">
        <v>4.3</v>
      </c>
      <c r="B760" s="7">
        <v>24.1937</v>
      </c>
      <c r="C760" s="7">
        <f t="shared" si="55"/>
        <v>31.12016163405557</v>
      </c>
      <c r="D760" s="7">
        <f t="shared" si="56"/>
        <v>-10.512789069557364</v>
      </c>
      <c r="E760" s="7">
        <f t="shared" si="57"/>
        <v>110.51873402100479</v>
      </c>
      <c r="F760" s="7">
        <f t="shared" si="58"/>
        <v>-3.5863274355017936</v>
      </c>
      <c r="G760" s="7">
        <f t="shared" si="59"/>
        <v>12.861744474632872</v>
      </c>
    </row>
    <row r="761" spans="1:7" x14ac:dyDescent="0.25">
      <c r="A761" s="7">
        <v>4.8</v>
      </c>
      <c r="B761" s="7">
        <v>24.153400000000001</v>
      </c>
      <c r="C761" s="7">
        <f t="shared" si="55"/>
        <v>28.864342987948351</v>
      </c>
      <c r="D761" s="7">
        <f t="shared" si="56"/>
        <v>-10.553089069557362</v>
      </c>
      <c r="E761" s="7">
        <f t="shared" si="57"/>
        <v>111.36768891001108</v>
      </c>
      <c r="F761" s="7">
        <f t="shared" si="58"/>
        <v>-5.8421460816090125</v>
      </c>
      <c r="G761" s="7">
        <f t="shared" si="59"/>
        <v>34.130670838859537</v>
      </c>
    </row>
    <row r="762" spans="1:7" x14ac:dyDescent="0.25">
      <c r="A762" s="7">
        <v>5.3</v>
      </c>
      <c r="B762" s="7">
        <v>29.0185</v>
      </c>
      <c r="C762" s="7">
        <f t="shared" si="55"/>
        <v>26.608524341841129</v>
      </c>
      <c r="D762" s="7">
        <f t="shared" si="56"/>
        <v>-5.6879890695573643</v>
      </c>
      <c r="E762" s="7">
        <f t="shared" si="57"/>
        <v>32.353219655404054</v>
      </c>
      <c r="F762" s="7">
        <f t="shared" si="58"/>
        <v>-8.097964727716235</v>
      </c>
      <c r="G762" s="7">
        <f t="shared" si="59"/>
        <v>65.577032731336274</v>
      </c>
    </row>
    <row r="763" spans="1:7" x14ac:dyDescent="0.25">
      <c r="A763" s="7">
        <v>6.2</v>
      </c>
      <c r="B763" s="7">
        <v>25.802600000000002</v>
      </c>
      <c r="C763" s="7">
        <f t="shared" si="55"/>
        <v>22.548050778848129</v>
      </c>
      <c r="D763" s="7">
        <f t="shared" si="56"/>
        <v>-8.903889069557362</v>
      </c>
      <c r="E763" s="7">
        <f t="shared" si="57"/>
        <v>79.279240562983063</v>
      </c>
      <c r="F763" s="7">
        <f t="shared" si="58"/>
        <v>-12.158438290709235</v>
      </c>
      <c r="G763" s="7">
        <f t="shared" si="59"/>
        <v>147.82762166898451</v>
      </c>
    </row>
    <row r="764" spans="1:7" x14ac:dyDescent="0.25">
      <c r="A764" s="7">
        <v>6</v>
      </c>
      <c r="B764" s="7">
        <v>30.299900000000001</v>
      </c>
      <c r="C764" s="7">
        <f t="shared" si="55"/>
        <v>23.450378237291019</v>
      </c>
      <c r="D764" s="7">
        <f t="shared" si="56"/>
        <v>-4.4065890695573628</v>
      </c>
      <c r="E764" s="7">
        <f t="shared" si="57"/>
        <v>19.418027227942424</v>
      </c>
      <c r="F764" s="7">
        <f t="shared" si="58"/>
        <v>-11.256110832266344</v>
      </c>
      <c r="G764" s="7">
        <f t="shared" si="59"/>
        <v>126.70003106826374</v>
      </c>
    </row>
    <row r="765" spans="1:7" x14ac:dyDescent="0.25">
      <c r="A765" s="7">
        <v>6.2</v>
      </c>
      <c r="B765" s="7">
        <v>25.799900000000001</v>
      </c>
      <c r="C765" s="7">
        <f t="shared" si="55"/>
        <v>22.548050778848129</v>
      </c>
      <c r="D765" s="7">
        <f t="shared" si="56"/>
        <v>-8.9065890695573628</v>
      </c>
      <c r="E765" s="7">
        <f t="shared" si="57"/>
        <v>79.32732885395869</v>
      </c>
      <c r="F765" s="7">
        <f t="shared" si="58"/>
        <v>-12.158438290709235</v>
      </c>
      <c r="G765" s="7">
        <f t="shared" si="59"/>
        <v>147.82762166898451</v>
      </c>
    </row>
    <row r="766" spans="1:7" x14ac:dyDescent="0.25">
      <c r="A766" s="7">
        <v>3.5</v>
      </c>
      <c r="B766" s="7">
        <v>28.2</v>
      </c>
      <c r="C766" s="7">
        <f t="shared" si="55"/>
        <v>34.729471467827125</v>
      </c>
      <c r="D766" s="7">
        <f t="shared" si="56"/>
        <v>-6.5064890695573645</v>
      </c>
      <c r="E766" s="7">
        <f t="shared" si="57"/>
        <v>42.334400012269462</v>
      </c>
      <c r="F766" s="7">
        <f t="shared" si="58"/>
        <v>2.2982398269761006E-2</v>
      </c>
      <c r="G766" s="7">
        <f t="shared" si="59"/>
        <v>5.2819063022991372E-4</v>
      </c>
    </row>
    <row r="767" spans="1:7" x14ac:dyDescent="0.25">
      <c r="A767" s="7">
        <v>3.7</v>
      </c>
      <c r="B767" s="7">
        <v>25.2</v>
      </c>
      <c r="C767" s="7">
        <f t="shared" si="55"/>
        <v>33.827144009384234</v>
      </c>
      <c r="D767" s="7">
        <f t="shared" si="56"/>
        <v>-9.5064890695573645</v>
      </c>
      <c r="E767" s="7">
        <f t="shared" si="57"/>
        <v>90.373334429613649</v>
      </c>
      <c r="F767" s="7">
        <f t="shared" si="58"/>
        <v>-0.87934506017312941</v>
      </c>
      <c r="G767" s="7">
        <f t="shared" si="59"/>
        <v>0.7732477348508846</v>
      </c>
    </row>
    <row r="768" spans="1:7" x14ac:dyDescent="0.25">
      <c r="A768" s="7">
        <v>3.7</v>
      </c>
      <c r="B768" s="7">
        <v>25.1</v>
      </c>
      <c r="C768" s="7">
        <f t="shared" si="55"/>
        <v>33.827144009384234</v>
      </c>
      <c r="D768" s="7">
        <f t="shared" si="56"/>
        <v>-9.6064890695573624</v>
      </c>
      <c r="E768" s="7">
        <f t="shared" si="57"/>
        <v>92.284632243525081</v>
      </c>
      <c r="F768" s="7">
        <f t="shared" si="58"/>
        <v>-0.87934506017312941</v>
      </c>
      <c r="G768" s="7">
        <f t="shared" si="59"/>
        <v>0.7732477348508846</v>
      </c>
    </row>
    <row r="769" spans="1:7" x14ac:dyDescent="0.25">
      <c r="A769" s="7">
        <v>5.3</v>
      </c>
      <c r="B769" s="7">
        <v>22.299900000000001</v>
      </c>
      <c r="C769" s="7">
        <f t="shared" si="55"/>
        <v>26.608524341841129</v>
      </c>
      <c r="D769" s="7">
        <f t="shared" si="56"/>
        <v>-12.406589069557363</v>
      </c>
      <c r="E769" s="7">
        <f t="shared" si="57"/>
        <v>153.92345234086022</v>
      </c>
      <c r="F769" s="7">
        <f t="shared" si="58"/>
        <v>-8.097964727716235</v>
      </c>
      <c r="G769" s="7">
        <f t="shared" si="59"/>
        <v>65.577032731336274</v>
      </c>
    </row>
    <row r="770" spans="1:7" x14ac:dyDescent="0.25">
      <c r="A770" s="7">
        <v>5.6</v>
      </c>
      <c r="B770" s="7">
        <v>23.061</v>
      </c>
      <c r="C770" s="7">
        <f t="shared" si="55"/>
        <v>25.255033154176797</v>
      </c>
      <c r="D770" s="7">
        <f t="shared" si="56"/>
        <v>-11.645489069557364</v>
      </c>
      <c r="E770" s="7">
        <f t="shared" si="57"/>
        <v>135.61741566918005</v>
      </c>
      <c r="F770" s="7">
        <f t="shared" si="58"/>
        <v>-9.4514559153805671</v>
      </c>
      <c r="G770" s="7">
        <f t="shared" si="59"/>
        <v>89.330018920382315</v>
      </c>
    </row>
    <row r="771" spans="1:7" x14ac:dyDescent="0.25">
      <c r="A771" s="7">
        <v>5.6</v>
      </c>
      <c r="B771" s="7">
        <v>23.110900000000001</v>
      </c>
      <c r="C771" s="7">
        <f t="shared" ref="C771:C834" si="60">$L$7*A771+$L$6</f>
        <v>25.255033154176797</v>
      </c>
      <c r="D771" s="7">
        <f t="shared" ref="D771:D834" si="61">B771-AVERAGE(B:B)</f>
        <v>-11.595589069557363</v>
      </c>
      <c r="E771" s="7">
        <f t="shared" ref="E771:E834" si="62">D771^2</f>
        <v>134.45768587003818</v>
      </c>
      <c r="F771" s="7">
        <f t="shared" ref="F771:F834" si="63">C771-AVERAGE(B:B)</f>
        <v>-9.4514559153805671</v>
      </c>
      <c r="G771" s="7">
        <f t="shared" ref="G771:G834" si="64">F771^2</f>
        <v>89.330018920382315</v>
      </c>
    </row>
    <row r="772" spans="1:7" x14ac:dyDescent="0.25">
      <c r="A772" s="7">
        <v>4.5999999999999996</v>
      </c>
      <c r="B772" s="7">
        <v>26.229500000000002</v>
      </c>
      <c r="C772" s="7">
        <f t="shared" si="60"/>
        <v>29.766670446391238</v>
      </c>
      <c r="D772" s="7">
        <f t="shared" si="61"/>
        <v>-8.4769890695573622</v>
      </c>
      <c r="E772" s="7">
        <f t="shared" si="62"/>
        <v>71.85934368539499</v>
      </c>
      <c r="F772" s="7">
        <f t="shared" si="63"/>
        <v>-4.9398186231661256</v>
      </c>
      <c r="G772" s="7">
        <f t="shared" si="64"/>
        <v>24.401808029778877</v>
      </c>
    </row>
    <row r="773" spans="1:7" x14ac:dyDescent="0.25">
      <c r="A773" s="7">
        <v>5.7</v>
      </c>
      <c r="B773" s="7">
        <v>23.431799999999999</v>
      </c>
      <c r="C773" s="7">
        <f t="shared" si="60"/>
        <v>24.803869424955352</v>
      </c>
      <c r="D773" s="7">
        <f t="shared" si="61"/>
        <v>-11.274689069557365</v>
      </c>
      <c r="E773" s="7">
        <f t="shared" si="62"/>
        <v>127.11861361519631</v>
      </c>
      <c r="F773" s="7">
        <f t="shared" si="63"/>
        <v>-9.9026196446020123</v>
      </c>
      <c r="G773" s="7">
        <f t="shared" si="64"/>
        <v>98.06187582565768</v>
      </c>
    </row>
    <row r="774" spans="1:7" x14ac:dyDescent="0.25">
      <c r="A774" s="7">
        <v>5.7</v>
      </c>
      <c r="B774" s="7">
        <v>23.999300000000002</v>
      </c>
      <c r="C774" s="7">
        <f t="shared" si="60"/>
        <v>24.803869424955352</v>
      </c>
      <c r="D774" s="7">
        <f t="shared" si="61"/>
        <v>-10.707189069557362</v>
      </c>
      <c r="E774" s="7">
        <f t="shared" si="62"/>
        <v>114.64389777124865</v>
      </c>
      <c r="F774" s="7">
        <f t="shared" si="63"/>
        <v>-9.9026196446020123</v>
      </c>
      <c r="G774" s="7">
        <f t="shared" si="64"/>
        <v>98.06187582565768</v>
      </c>
    </row>
    <row r="775" spans="1:7" x14ac:dyDescent="0.25">
      <c r="A775" s="7">
        <v>4.3</v>
      </c>
      <c r="B775" s="7">
        <v>27.6</v>
      </c>
      <c r="C775" s="7">
        <f t="shared" si="60"/>
        <v>31.12016163405557</v>
      </c>
      <c r="D775" s="7">
        <f t="shared" si="61"/>
        <v>-7.1064890695573624</v>
      </c>
      <c r="E775" s="7">
        <f t="shared" si="62"/>
        <v>50.502186895738269</v>
      </c>
      <c r="F775" s="7">
        <f t="shared" si="63"/>
        <v>-3.5863274355017936</v>
      </c>
      <c r="G775" s="7">
        <f t="shared" si="64"/>
        <v>12.861744474632872</v>
      </c>
    </row>
    <row r="776" spans="1:7" x14ac:dyDescent="0.25">
      <c r="A776" s="7">
        <v>5.3</v>
      </c>
      <c r="B776" s="7">
        <v>24.299900000000001</v>
      </c>
      <c r="C776" s="7">
        <f t="shared" si="60"/>
        <v>26.608524341841129</v>
      </c>
      <c r="D776" s="7">
        <f t="shared" si="61"/>
        <v>-10.406589069557363</v>
      </c>
      <c r="E776" s="7">
        <f t="shared" si="62"/>
        <v>108.29709606263079</v>
      </c>
      <c r="F776" s="7">
        <f t="shared" si="63"/>
        <v>-8.097964727716235</v>
      </c>
      <c r="G776" s="7">
        <f t="shared" si="64"/>
        <v>65.577032731336274</v>
      </c>
    </row>
    <row r="777" spans="1:7" x14ac:dyDescent="0.25">
      <c r="A777" s="7">
        <v>5.3</v>
      </c>
      <c r="B777" s="7">
        <v>23.299900000000001</v>
      </c>
      <c r="C777" s="7">
        <f t="shared" si="60"/>
        <v>26.608524341841129</v>
      </c>
      <c r="D777" s="7">
        <f t="shared" si="61"/>
        <v>-11.406589069557363</v>
      </c>
      <c r="E777" s="7">
        <f t="shared" si="62"/>
        <v>130.11027420174551</v>
      </c>
      <c r="F777" s="7">
        <f t="shared" si="63"/>
        <v>-8.097964727716235</v>
      </c>
      <c r="G777" s="7">
        <f t="shared" si="64"/>
        <v>65.577032731336274</v>
      </c>
    </row>
    <row r="778" spans="1:7" x14ac:dyDescent="0.25">
      <c r="A778" s="7">
        <v>5.3</v>
      </c>
      <c r="B778" s="7">
        <v>22.761900000000001</v>
      </c>
      <c r="C778" s="7">
        <f t="shared" si="60"/>
        <v>26.608524341841129</v>
      </c>
      <c r="D778" s="7">
        <f t="shared" si="61"/>
        <v>-11.944589069557363</v>
      </c>
      <c r="E778" s="7">
        <f t="shared" si="62"/>
        <v>142.67320804058923</v>
      </c>
      <c r="F778" s="7">
        <f t="shared" si="63"/>
        <v>-8.097964727716235</v>
      </c>
      <c r="G778" s="7">
        <f t="shared" si="64"/>
        <v>65.577032731336274</v>
      </c>
    </row>
    <row r="779" spans="1:7" x14ac:dyDescent="0.25">
      <c r="A779" s="7">
        <v>5.3</v>
      </c>
      <c r="B779" s="7">
        <v>22.9</v>
      </c>
      <c r="C779" s="7">
        <f t="shared" si="60"/>
        <v>26.608524341841129</v>
      </c>
      <c r="D779" s="7">
        <f t="shared" si="61"/>
        <v>-11.806489069557365</v>
      </c>
      <c r="E779" s="7">
        <f t="shared" si="62"/>
        <v>139.39318414957754</v>
      </c>
      <c r="F779" s="7">
        <f t="shared" si="63"/>
        <v>-8.097964727716235</v>
      </c>
      <c r="G779" s="7">
        <f t="shared" si="64"/>
        <v>65.577032731336274</v>
      </c>
    </row>
    <row r="780" spans="1:7" x14ac:dyDescent="0.25">
      <c r="A780" s="7">
        <v>4.3</v>
      </c>
      <c r="B780" s="7">
        <v>27.6</v>
      </c>
      <c r="C780" s="7">
        <f t="shared" si="60"/>
        <v>31.12016163405557</v>
      </c>
      <c r="D780" s="7">
        <f t="shared" si="61"/>
        <v>-7.1064890695573624</v>
      </c>
      <c r="E780" s="7">
        <f t="shared" si="62"/>
        <v>50.502186895738269</v>
      </c>
      <c r="F780" s="7">
        <f t="shared" si="63"/>
        <v>-3.5863274355017936</v>
      </c>
      <c r="G780" s="7">
        <f t="shared" si="64"/>
        <v>12.861744474632872</v>
      </c>
    </row>
    <row r="781" spans="1:7" x14ac:dyDescent="0.25">
      <c r="A781" s="7">
        <v>5.3</v>
      </c>
      <c r="B781" s="7">
        <v>24.299900000000001</v>
      </c>
      <c r="C781" s="7">
        <f t="shared" si="60"/>
        <v>26.608524341841129</v>
      </c>
      <c r="D781" s="7">
        <f t="shared" si="61"/>
        <v>-10.406589069557363</v>
      </c>
      <c r="E781" s="7">
        <f t="shared" si="62"/>
        <v>108.29709606263079</v>
      </c>
      <c r="F781" s="7">
        <f t="shared" si="63"/>
        <v>-8.097964727716235</v>
      </c>
      <c r="G781" s="7">
        <f t="shared" si="64"/>
        <v>65.577032731336274</v>
      </c>
    </row>
    <row r="782" spans="1:7" x14ac:dyDescent="0.25">
      <c r="A782" s="7">
        <v>5.3</v>
      </c>
      <c r="B782" s="7">
        <v>23.299900000000001</v>
      </c>
      <c r="C782" s="7">
        <f t="shared" si="60"/>
        <v>26.608524341841129</v>
      </c>
      <c r="D782" s="7">
        <f t="shared" si="61"/>
        <v>-11.406589069557363</v>
      </c>
      <c r="E782" s="7">
        <f t="shared" si="62"/>
        <v>130.11027420174551</v>
      </c>
      <c r="F782" s="7">
        <f t="shared" si="63"/>
        <v>-8.097964727716235</v>
      </c>
      <c r="G782" s="7">
        <f t="shared" si="64"/>
        <v>65.577032731336274</v>
      </c>
    </row>
    <row r="783" spans="1:7" x14ac:dyDescent="0.25">
      <c r="A783" s="7">
        <v>5.3</v>
      </c>
      <c r="B783" s="7">
        <v>22.761900000000001</v>
      </c>
      <c r="C783" s="7">
        <f t="shared" si="60"/>
        <v>26.608524341841129</v>
      </c>
      <c r="D783" s="7">
        <f t="shared" si="61"/>
        <v>-11.944589069557363</v>
      </c>
      <c r="E783" s="7">
        <f t="shared" si="62"/>
        <v>142.67320804058923</v>
      </c>
      <c r="F783" s="7">
        <f t="shared" si="63"/>
        <v>-8.097964727716235</v>
      </c>
      <c r="G783" s="7">
        <f t="shared" si="64"/>
        <v>65.577032731336274</v>
      </c>
    </row>
    <row r="784" spans="1:7" x14ac:dyDescent="0.25">
      <c r="A784" s="7">
        <v>5.3</v>
      </c>
      <c r="B784" s="7">
        <v>22.9</v>
      </c>
      <c r="C784" s="7">
        <f t="shared" si="60"/>
        <v>26.608524341841129</v>
      </c>
      <c r="D784" s="7">
        <f t="shared" si="61"/>
        <v>-11.806489069557365</v>
      </c>
      <c r="E784" s="7">
        <f t="shared" si="62"/>
        <v>139.39318414957754</v>
      </c>
      <c r="F784" s="7">
        <f t="shared" si="63"/>
        <v>-8.097964727716235</v>
      </c>
      <c r="G784" s="7">
        <f t="shared" si="64"/>
        <v>65.577032731336274</v>
      </c>
    </row>
    <row r="785" spans="1:7" x14ac:dyDescent="0.25">
      <c r="A785" s="7">
        <v>5.3</v>
      </c>
      <c r="B785" s="7">
        <v>23.299900000000001</v>
      </c>
      <c r="C785" s="7">
        <f t="shared" si="60"/>
        <v>26.608524341841129</v>
      </c>
      <c r="D785" s="7">
        <f t="shared" si="61"/>
        <v>-11.406589069557363</v>
      </c>
      <c r="E785" s="7">
        <f t="shared" si="62"/>
        <v>130.11027420174551</v>
      </c>
      <c r="F785" s="7">
        <f t="shared" si="63"/>
        <v>-8.097964727716235</v>
      </c>
      <c r="G785" s="7">
        <f t="shared" si="64"/>
        <v>65.577032731336274</v>
      </c>
    </row>
    <row r="786" spans="1:7" x14ac:dyDescent="0.25">
      <c r="A786" s="7">
        <v>5.3</v>
      </c>
      <c r="B786" s="7">
        <v>22.9</v>
      </c>
      <c r="C786" s="7">
        <f t="shared" si="60"/>
        <v>26.608524341841129</v>
      </c>
      <c r="D786" s="7">
        <f t="shared" si="61"/>
        <v>-11.806489069557365</v>
      </c>
      <c r="E786" s="7">
        <f t="shared" si="62"/>
        <v>139.39318414957754</v>
      </c>
      <c r="F786" s="7">
        <f t="shared" si="63"/>
        <v>-8.097964727716235</v>
      </c>
      <c r="G786" s="7">
        <f t="shared" si="64"/>
        <v>65.577032731336274</v>
      </c>
    </row>
    <row r="787" spans="1:7" x14ac:dyDescent="0.25">
      <c r="A787" s="7">
        <v>5.3</v>
      </c>
      <c r="B787" s="7">
        <v>23.299900000000001</v>
      </c>
      <c r="C787" s="7">
        <f t="shared" si="60"/>
        <v>26.608524341841129</v>
      </c>
      <c r="D787" s="7">
        <f t="shared" si="61"/>
        <v>-11.406589069557363</v>
      </c>
      <c r="E787" s="7">
        <f t="shared" si="62"/>
        <v>130.11027420174551</v>
      </c>
      <c r="F787" s="7">
        <f t="shared" si="63"/>
        <v>-8.097964727716235</v>
      </c>
      <c r="G787" s="7">
        <f t="shared" si="64"/>
        <v>65.577032731336274</v>
      </c>
    </row>
    <row r="788" spans="1:7" x14ac:dyDescent="0.25">
      <c r="A788" s="7">
        <v>5.3</v>
      </c>
      <c r="B788" s="7">
        <v>22.9</v>
      </c>
      <c r="C788" s="7">
        <f t="shared" si="60"/>
        <v>26.608524341841129</v>
      </c>
      <c r="D788" s="7">
        <f t="shared" si="61"/>
        <v>-11.806489069557365</v>
      </c>
      <c r="E788" s="7">
        <f t="shared" si="62"/>
        <v>139.39318414957754</v>
      </c>
      <c r="F788" s="7">
        <f t="shared" si="63"/>
        <v>-8.097964727716235</v>
      </c>
      <c r="G788" s="7">
        <f t="shared" si="64"/>
        <v>65.577032731336274</v>
      </c>
    </row>
    <row r="789" spans="1:7" x14ac:dyDescent="0.25">
      <c r="A789" s="7">
        <v>2</v>
      </c>
      <c r="B789" s="7">
        <v>35</v>
      </c>
      <c r="C789" s="7">
        <f t="shared" si="60"/>
        <v>41.496927406148785</v>
      </c>
      <c r="D789" s="7">
        <f t="shared" si="61"/>
        <v>0.29351093044263621</v>
      </c>
      <c r="E789" s="7">
        <f t="shared" si="62"/>
        <v>8.6148666289302026E-2</v>
      </c>
      <c r="F789" s="7">
        <f t="shared" si="63"/>
        <v>6.7904383365914214</v>
      </c>
      <c r="G789" s="7">
        <f t="shared" si="64"/>
        <v>46.110052803050472</v>
      </c>
    </row>
    <row r="790" spans="1:7" x14ac:dyDescent="0.25">
      <c r="A790" s="7">
        <v>3.3</v>
      </c>
      <c r="B790" s="7">
        <v>33.098799999999997</v>
      </c>
      <c r="C790" s="7">
        <f t="shared" si="60"/>
        <v>35.631798926270008</v>
      </c>
      <c r="D790" s="7">
        <f t="shared" si="61"/>
        <v>-1.6076890695573667</v>
      </c>
      <c r="E790" s="7">
        <f t="shared" si="62"/>
        <v>2.5846641443742313</v>
      </c>
      <c r="F790" s="7">
        <f t="shared" si="63"/>
        <v>0.92530985671264432</v>
      </c>
      <c r="G790" s="7">
        <f t="shared" si="64"/>
        <v>0.85619833092957431</v>
      </c>
    </row>
    <row r="791" spans="1:7" x14ac:dyDescent="0.25">
      <c r="A791" s="7">
        <v>3.8</v>
      </c>
      <c r="B791" s="7">
        <v>31.9</v>
      </c>
      <c r="C791" s="7">
        <f t="shared" si="60"/>
        <v>33.375980280162793</v>
      </c>
      <c r="D791" s="7">
        <f t="shared" si="61"/>
        <v>-2.8064890695573652</v>
      </c>
      <c r="E791" s="7">
        <f t="shared" si="62"/>
        <v>7.8763808975449656</v>
      </c>
      <c r="F791" s="7">
        <f t="shared" si="63"/>
        <v>-1.3305087893945711</v>
      </c>
      <c r="G791" s="7">
        <f t="shared" si="64"/>
        <v>1.7702536386562071</v>
      </c>
    </row>
    <row r="792" spans="1:7" x14ac:dyDescent="0.25">
      <c r="A792" s="7">
        <v>4</v>
      </c>
      <c r="B792" s="7">
        <v>35.200000000000003</v>
      </c>
      <c r="C792" s="7">
        <f t="shared" si="60"/>
        <v>32.473652821719902</v>
      </c>
      <c r="D792" s="7">
        <f t="shared" si="61"/>
        <v>0.49351093044263905</v>
      </c>
      <c r="E792" s="7">
        <f t="shared" si="62"/>
        <v>0.24355303846635931</v>
      </c>
      <c r="F792" s="7">
        <f t="shared" si="63"/>
        <v>-2.2328362478374615</v>
      </c>
      <c r="G792" s="7">
        <f t="shared" si="64"/>
        <v>4.9855577096568737</v>
      </c>
    </row>
    <row r="793" spans="1:7" x14ac:dyDescent="0.25">
      <c r="A793" s="7">
        <v>3.3</v>
      </c>
      <c r="B793" s="7">
        <v>33.098799999999997</v>
      </c>
      <c r="C793" s="7">
        <f t="shared" si="60"/>
        <v>35.631798926270008</v>
      </c>
      <c r="D793" s="7">
        <f t="shared" si="61"/>
        <v>-1.6076890695573667</v>
      </c>
      <c r="E793" s="7">
        <f t="shared" si="62"/>
        <v>2.5846641443742313</v>
      </c>
      <c r="F793" s="7">
        <f t="shared" si="63"/>
        <v>0.92530985671264432</v>
      </c>
      <c r="G793" s="7">
        <f t="shared" si="64"/>
        <v>0.85619833092957431</v>
      </c>
    </row>
    <row r="794" spans="1:7" x14ac:dyDescent="0.25">
      <c r="A794" s="7">
        <v>3.8</v>
      </c>
      <c r="B794" s="7">
        <v>31.9</v>
      </c>
      <c r="C794" s="7">
        <f t="shared" si="60"/>
        <v>33.375980280162793</v>
      </c>
      <c r="D794" s="7">
        <f t="shared" si="61"/>
        <v>-2.8064890695573652</v>
      </c>
      <c r="E794" s="7">
        <f t="shared" si="62"/>
        <v>7.8763808975449656</v>
      </c>
      <c r="F794" s="7">
        <f t="shared" si="63"/>
        <v>-1.3305087893945711</v>
      </c>
      <c r="G794" s="7">
        <f t="shared" si="64"/>
        <v>1.7702536386562071</v>
      </c>
    </row>
    <row r="795" spans="1:7" x14ac:dyDescent="0.25">
      <c r="A795" s="7">
        <v>4</v>
      </c>
      <c r="B795" s="7">
        <v>35.200000000000003</v>
      </c>
      <c r="C795" s="7">
        <f t="shared" si="60"/>
        <v>32.473652821719902</v>
      </c>
      <c r="D795" s="7">
        <f t="shared" si="61"/>
        <v>0.49351093044263905</v>
      </c>
      <c r="E795" s="7">
        <f t="shared" si="62"/>
        <v>0.24355303846635931</v>
      </c>
      <c r="F795" s="7">
        <f t="shared" si="63"/>
        <v>-2.2328362478374615</v>
      </c>
      <c r="G795" s="7">
        <f t="shared" si="64"/>
        <v>4.9855577096568737</v>
      </c>
    </row>
    <row r="796" spans="1:7" x14ac:dyDescent="0.25">
      <c r="A796" s="7">
        <v>3.5</v>
      </c>
      <c r="B796" s="7">
        <v>35.5</v>
      </c>
      <c r="C796" s="7">
        <f t="shared" si="60"/>
        <v>34.729471467827125</v>
      </c>
      <c r="D796" s="7">
        <f t="shared" si="61"/>
        <v>0.79351093044263621</v>
      </c>
      <c r="E796" s="7">
        <f t="shared" si="62"/>
        <v>0.62965959673193828</v>
      </c>
      <c r="F796" s="7">
        <f t="shared" si="63"/>
        <v>2.2982398269761006E-2</v>
      </c>
      <c r="G796" s="7">
        <f t="shared" si="64"/>
        <v>5.2819063022991372E-4</v>
      </c>
    </row>
    <row r="797" spans="1:7" x14ac:dyDescent="0.25">
      <c r="A797" s="7">
        <v>3.5</v>
      </c>
      <c r="B797" s="7">
        <v>32.4</v>
      </c>
      <c r="C797" s="7">
        <f t="shared" si="60"/>
        <v>34.729471467827125</v>
      </c>
      <c r="D797" s="7">
        <f t="shared" si="61"/>
        <v>-2.3064890695573652</v>
      </c>
      <c r="E797" s="7">
        <f t="shared" si="62"/>
        <v>5.3198918279876004</v>
      </c>
      <c r="F797" s="7">
        <f t="shared" si="63"/>
        <v>2.2982398269761006E-2</v>
      </c>
      <c r="G797" s="7">
        <f t="shared" si="64"/>
        <v>5.2819063022991372E-4</v>
      </c>
    </row>
    <row r="798" spans="1:7" x14ac:dyDescent="0.25">
      <c r="A798" s="7">
        <v>3.8</v>
      </c>
      <c r="B798" s="7">
        <v>32.4</v>
      </c>
      <c r="C798" s="7">
        <f t="shared" si="60"/>
        <v>33.375980280162793</v>
      </c>
      <c r="D798" s="7">
        <f t="shared" si="61"/>
        <v>-2.3064890695573652</v>
      </c>
      <c r="E798" s="7">
        <f t="shared" si="62"/>
        <v>5.3198918279876004</v>
      </c>
      <c r="F798" s="7">
        <f t="shared" si="63"/>
        <v>-1.3305087893945711</v>
      </c>
      <c r="G798" s="7">
        <f t="shared" si="64"/>
        <v>1.7702536386562071</v>
      </c>
    </row>
    <row r="799" spans="1:7" x14ac:dyDescent="0.25">
      <c r="A799" s="7">
        <v>3.8</v>
      </c>
      <c r="B799" s="7">
        <v>32.4</v>
      </c>
      <c r="C799" s="7">
        <f t="shared" si="60"/>
        <v>33.375980280162793</v>
      </c>
      <c r="D799" s="7">
        <f t="shared" si="61"/>
        <v>-2.3064890695573652</v>
      </c>
      <c r="E799" s="7">
        <f t="shared" si="62"/>
        <v>5.3198918279876004</v>
      </c>
      <c r="F799" s="7">
        <f t="shared" si="63"/>
        <v>-1.3305087893945711</v>
      </c>
      <c r="G799" s="7">
        <f t="shared" si="64"/>
        <v>1.7702536386562071</v>
      </c>
    </row>
    <row r="800" spans="1:7" x14ac:dyDescent="0.25">
      <c r="A800" s="7">
        <v>2.2999999999999998</v>
      </c>
      <c r="B800" s="7">
        <v>39.200000000000003</v>
      </c>
      <c r="C800" s="7">
        <f t="shared" si="60"/>
        <v>40.143436218484453</v>
      </c>
      <c r="D800" s="7">
        <f t="shared" si="61"/>
        <v>4.4935109304426391</v>
      </c>
      <c r="E800" s="7">
        <f t="shared" si="62"/>
        <v>20.191640482007472</v>
      </c>
      <c r="F800" s="7">
        <f t="shared" si="63"/>
        <v>5.4369471489270893</v>
      </c>
      <c r="G800" s="7">
        <f t="shared" si="64"/>
        <v>29.560394300226406</v>
      </c>
    </row>
    <row r="801" spans="1:7" x14ac:dyDescent="0.25">
      <c r="A801" s="7">
        <v>2.2999999999999998</v>
      </c>
      <c r="B801" s="7">
        <v>38.1</v>
      </c>
      <c r="C801" s="7">
        <f t="shared" si="60"/>
        <v>40.143436218484453</v>
      </c>
      <c r="D801" s="7">
        <f t="shared" si="61"/>
        <v>3.3935109304426376</v>
      </c>
      <c r="E801" s="7">
        <f t="shared" si="62"/>
        <v>11.515916435033656</v>
      </c>
      <c r="F801" s="7">
        <f t="shared" si="63"/>
        <v>5.4369471489270893</v>
      </c>
      <c r="G801" s="7">
        <f t="shared" si="64"/>
        <v>29.560394300226406</v>
      </c>
    </row>
    <row r="802" spans="1:7" x14ac:dyDescent="0.25">
      <c r="A802" s="7">
        <v>3.5</v>
      </c>
      <c r="B802" s="7">
        <v>34</v>
      </c>
      <c r="C802" s="7">
        <f t="shared" si="60"/>
        <v>34.729471467827125</v>
      </c>
      <c r="D802" s="7">
        <f t="shared" si="61"/>
        <v>-0.70648906955736379</v>
      </c>
      <c r="E802" s="7">
        <f t="shared" si="62"/>
        <v>0.49912680540402959</v>
      </c>
      <c r="F802" s="7">
        <f t="shared" si="63"/>
        <v>2.2982398269761006E-2</v>
      </c>
      <c r="G802" s="7">
        <f t="shared" si="64"/>
        <v>5.2819063022991372E-4</v>
      </c>
    </row>
    <row r="803" spans="1:7" x14ac:dyDescent="0.25">
      <c r="A803" s="7">
        <v>3.8</v>
      </c>
      <c r="B803" s="7">
        <v>31.9</v>
      </c>
      <c r="C803" s="7">
        <f t="shared" si="60"/>
        <v>33.375980280162793</v>
      </c>
      <c r="D803" s="7">
        <f t="shared" si="61"/>
        <v>-2.8064890695573652</v>
      </c>
      <c r="E803" s="7">
        <f t="shared" si="62"/>
        <v>7.8763808975449656</v>
      </c>
      <c r="F803" s="7">
        <f t="shared" si="63"/>
        <v>-1.3305087893945711</v>
      </c>
      <c r="G803" s="7">
        <f t="shared" si="64"/>
        <v>1.7702536386562071</v>
      </c>
    </row>
    <row r="804" spans="1:7" x14ac:dyDescent="0.25">
      <c r="A804" s="7">
        <v>4</v>
      </c>
      <c r="B804" s="7">
        <v>35.200000000000003</v>
      </c>
      <c r="C804" s="7">
        <f t="shared" si="60"/>
        <v>32.473652821719902</v>
      </c>
      <c r="D804" s="7">
        <f t="shared" si="61"/>
        <v>0.49351093044263905</v>
      </c>
      <c r="E804" s="7">
        <f t="shared" si="62"/>
        <v>0.24355303846635931</v>
      </c>
      <c r="F804" s="7">
        <f t="shared" si="63"/>
        <v>-2.2328362478374615</v>
      </c>
      <c r="G804" s="7">
        <f t="shared" si="64"/>
        <v>4.9855577096568737</v>
      </c>
    </row>
    <row r="805" spans="1:7" x14ac:dyDescent="0.25">
      <c r="A805" s="7">
        <v>3.5</v>
      </c>
      <c r="B805" s="7">
        <v>29.2</v>
      </c>
      <c r="C805" s="7">
        <f t="shared" si="60"/>
        <v>34.729471467827125</v>
      </c>
      <c r="D805" s="7">
        <f t="shared" si="61"/>
        <v>-5.5064890695573645</v>
      </c>
      <c r="E805" s="7">
        <f t="shared" si="62"/>
        <v>30.32142187315473</v>
      </c>
      <c r="F805" s="7">
        <f t="shared" si="63"/>
        <v>2.2982398269761006E-2</v>
      </c>
      <c r="G805" s="7">
        <f t="shared" si="64"/>
        <v>5.2819063022991372E-4</v>
      </c>
    </row>
    <row r="806" spans="1:7" x14ac:dyDescent="0.25">
      <c r="A806" s="7">
        <v>2.2999999999999998</v>
      </c>
      <c r="B806" s="7">
        <v>34.4</v>
      </c>
      <c r="C806" s="7">
        <f t="shared" si="60"/>
        <v>40.143436218484453</v>
      </c>
      <c r="D806" s="7">
        <f t="shared" si="61"/>
        <v>-0.30648906955736521</v>
      </c>
      <c r="E806" s="7">
        <f t="shared" si="62"/>
        <v>9.3935549758139447E-2</v>
      </c>
      <c r="F806" s="7">
        <f t="shared" si="63"/>
        <v>5.4369471489270893</v>
      </c>
      <c r="G806" s="7">
        <f t="shared" si="64"/>
        <v>29.560394300226406</v>
      </c>
    </row>
    <row r="807" spans="1:7" x14ac:dyDescent="0.25">
      <c r="A807" s="7">
        <v>3.6</v>
      </c>
      <c r="B807" s="7">
        <v>33</v>
      </c>
      <c r="C807" s="7">
        <f t="shared" si="60"/>
        <v>34.278307738605676</v>
      </c>
      <c r="D807" s="7">
        <f t="shared" si="61"/>
        <v>-1.7064890695573638</v>
      </c>
      <c r="E807" s="7">
        <f t="shared" si="62"/>
        <v>2.9121049445187572</v>
      </c>
      <c r="F807" s="7">
        <f t="shared" si="63"/>
        <v>-0.42818133095168776</v>
      </c>
      <c r="G807" s="7">
        <f t="shared" si="64"/>
        <v>0.18333925217555877</v>
      </c>
    </row>
    <row r="808" spans="1:7" x14ac:dyDescent="0.25">
      <c r="A808" s="7">
        <v>6.2</v>
      </c>
      <c r="B808" s="7">
        <v>28.4</v>
      </c>
      <c r="C808" s="7">
        <f t="shared" si="60"/>
        <v>22.548050778848129</v>
      </c>
      <c r="D808" s="7">
        <f t="shared" si="61"/>
        <v>-6.3064890695573652</v>
      </c>
      <c r="E808" s="7">
        <f t="shared" si="62"/>
        <v>39.771804384446519</v>
      </c>
      <c r="F808" s="7">
        <f t="shared" si="63"/>
        <v>-12.158438290709235</v>
      </c>
      <c r="G808" s="7">
        <f t="shared" si="64"/>
        <v>147.82762166898451</v>
      </c>
    </row>
    <row r="809" spans="1:7" x14ac:dyDescent="0.25">
      <c r="A809" s="7">
        <v>6</v>
      </c>
      <c r="B809" s="7">
        <v>30.5</v>
      </c>
      <c r="C809" s="7">
        <f t="shared" si="60"/>
        <v>23.450378237291019</v>
      </c>
      <c r="D809" s="7">
        <f t="shared" si="61"/>
        <v>-4.2064890695573638</v>
      </c>
      <c r="E809" s="7">
        <f t="shared" si="62"/>
        <v>17.694550292305575</v>
      </c>
      <c r="F809" s="7">
        <f t="shared" si="63"/>
        <v>-11.256110832266344</v>
      </c>
      <c r="G809" s="7">
        <f t="shared" si="64"/>
        <v>126.70003106826374</v>
      </c>
    </row>
    <row r="810" spans="1:7" x14ac:dyDescent="0.25">
      <c r="A810" s="7">
        <v>6.2</v>
      </c>
      <c r="B810" s="7">
        <v>28.4</v>
      </c>
      <c r="C810" s="7">
        <f t="shared" si="60"/>
        <v>22.548050778848129</v>
      </c>
      <c r="D810" s="7">
        <f t="shared" si="61"/>
        <v>-6.3064890695573652</v>
      </c>
      <c r="E810" s="7">
        <f t="shared" si="62"/>
        <v>39.771804384446519</v>
      </c>
      <c r="F810" s="7">
        <f t="shared" si="63"/>
        <v>-12.158438290709235</v>
      </c>
      <c r="G810" s="7">
        <f t="shared" si="64"/>
        <v>147.82762166898451</v>
      </c>
    </row>
    <row r="811" spans="1:7" x14ac:dyDescent="0.25">
      <c r="A811" s="7">
        <v>3</v>
      </c>
      <c r="B811" s="7">
        <v>34.5</v>
      </c>
      <c r="C811" s="7">
        <f t="shared" si="60"/>
        <v>36.98529011393434</v>
      </c>
      <c r="D811" s="7">
        <f t="shared" si="61"/>
        <v>-0.20648906955736379</v>
      </c>
      <c r="E811" s="7">
        <f t="shared" si="62"/>
        <v>4.2637735846665824E-2</v>
      </c>
      <c r="F811" s="7">
        <f t="shared" si="63"/>
        <v>2.2788010443769764</v>
      </c>
      <c r="G811" s="7">
        <f t="shared" si="64"/>
        <v>5.1929341998535987</v>
      </c>
    </row>
    <row r="812" spans="1:7" x14ac:dyDescent="0.25">
      <c r="A812" s="7">
        <v>5.3</v>
      </c>
      <c r="B812" s="7">
        <v>28.993500000000001</v>
      </c>
      <c r="C812" s="7">
        <f t="shared" si="60"/>
        <v>26.608524341841129</v>
      </c>
      <c r="D812" s="7">
        <f t="shared" si="61"/>
        <v>-5.7129890695573629</v>
      </c>
      <c r="E812" s="7">
        <f t="shared" si="62"/>
        <v>32.638244108881899</v>
      </c>
      <c r="F812" s="7">
        <f t="shared" si="63"/>
        <v>-8.097964727716235</v>
      </c>
      <c r="G812" s="7">
        <f t="shared" si="64"/>
        <v>65.577032731336274</v>
      </c>
    </row>
    <row r="813" spans="1:7" x14ac:dyDescent="0.25">
      <c r="A813" s="7">
        <v>6.2</v>
      </c>
      <c r="B813" s="7">
        <v>26</v>
      </c>
      <c r="C813" s="7">
        <f t="shared" si="60"/>
        <v>22.548050778848129</v>
      </c>
      <c r="D813" s="7">
        <f t="shared" si="61"/>
        <v>-8.7064890695573638</v>
      </c>
      <c r="E813" s="7">
        <f t="shared" si="62"/>
        <v>75.802951918321853</v>
      </c>
      <c r="F813" s="7">
        <f t="shared" si="63"/>
        <v>-12.158438290709235</v>
      </c>
      <c r="G813" s="7">
        <f t="shared" si="64"/>
        <v>147.82762166898451</v>
      </c>
    </row>
    <row r="814" spans="1:7" x14ac:dyDescent="0.25">
      <c r="A814" s="7">
        <v>5.3</v>
      </c>
      <c r="B814" s="7">
        <v>28.993500000000001</v>
      </c>
      <c r="C814" s="7">
        <f t="shared" si="60"/>
        <v>26.608524341841129</v>
      </c>
      <c r="D814" s="7">
        <f t="shared" si="61"/>
        <v>-5.7129890695573629</v>
      </c>
      <c r="E814" s="7">
        <f t="shared" si="62"/>
        <v>32.638244108881899</v>
      </c>
      <c r="F814" s="7">
        <f t="shared" si="63"/>
        <v>-8.097964727716235</v>
      </c>
      <c r="G814" s="7">
        <f t="shared" si="64"/>
        <v>65.577032731336274</v>
      </c>
    </row>
    <row r="815" spans="1:7" x14ac:dyDescent="0.25">
      <c r="A815" s="7">
        <v>6.2</v>
      </c>
      <c r="B815" s="7">
        <v>26</v>
      </c>
      <c r="C815" s="7">
        <f t="shared" si="60"/>
        <v>22.548050778848129</v>
      </c>
      <c r="D815" s="7">
        <f t="shared" si="61"/>
        <v>-8.7064890695573638</v>
      </c>
      <c r="E815" s="7">
        <f t="shared" si="62"/>
        <v>75.802951918321853</v>
      </c>
      <c r="F815" s="7">
        <f t="shared" si="63"/>
        <v>-12.158438290709235</v>
      </c>
      <c r="G815" s="7">
        <f t="shared" si="64"/>
        <v>147.82762166898451</v>
      </c>
    </row>
    <row r="816" spans="1:7" x14ac:dyDescent="0.25">
      <c r="A816" s="7">
        <v>5.3</v>
      </c>
      <c r="B816" s="7">
        <v>28.993500000000001</v>
      </c>
      <c r="C816" s="7">
        <f t="shared" si="60"/>
        <v>26.608524341841129</v>
      </c>
      <c r="D816" s="7">
        <f t="shared" si="61"/>
        <v>-5.7129890695573629</v>
      </c>
      <c r="E816" s="7">
        <f t="shared" si="62"/>
        <v>32.638244108881899</v>
      </c>
      <c r="F816" s="7">
        <f t="shared" si="63"/>
        <v>-8.097964727716235</v>
      </c>
      <c r="G816" s="7">
        <f t="shared" si="64"/>
        <v>65.577032731336274</v>
      </c>
    </row>
    <row r="817" spans="1:7" x14ac:dyDescent="0.25">
      <c r="A817" s="7">
        <v>6</v>
      </c>
      <c r="B817" s="7">
        <v>30.5</v>
      </c>
      <c r="C817" s="7">
        <f t="shared" si="60"/>
        <v>23.450378237291019</v>
      </c>
      <c r="D817" s="7">
        <f t="shared" si="61"/>
        <v>-4.2064890695573638</v>
      </c>
      <c r="E817" s="7">
        <f t="shared" si="62"/>
        <v>17.694550292305575</v>
      </c>
      <c r="F817" s="7">
        <f t="shared" si="63"/>
        <v>-11.256110832266344</v>
      </c>
      <c r="G817" s="7">
        <f t="shared" si="64"/>
        <v>126.70003106826374</v>
      </c>
    </row>
    <row r="818" spans="1:7" x14ac:dyDescent="0.25">
      <c r="A818" s="7">
        <v>2.4</v>
      </c>
      <c r="B818" s="7">
        <v>45.1</v>
      </c>
      <c r="C818" s="7">
        <f t="shared" si="60"/>
        <v>39.692272489263011</v>
      </c>
      <c r="D818" s="7">
        <f t="shared" si="61"/>
        <v>10.393510930442638</v>
      </c>
      <c r="E818" s="7">
        <f t="shared" si="62"/>
        <v>108.02506946123059</v>
      </c>
      <c r="F818" s="7">
        <f t="shared" si="63"/>
        <v>4.9857834197056476</v>
      </c>
      <c r="G818" s="7">
        <f t="shared" si="64"/>
        <v>24.858036308211741</v>
      </c>
    </row>
    <row r="819" spans="1:7" x14ac:dyDescent="0.25">
      <c r="A819" s="7">
        <v>3</v>
      </c>
      <c r="B819" s="7">
        <v>34.548200000000001</v>
      </c>
      <c r="C819" s="7">
        <f t="shared" si="60"/>
        <v>36.98529011393434</v>
      </c>
      <c r="D819" s="7">
        <f t="shared" si="61"/>
        <v>-0.15828906955736244</v>
      </c>
      <c r="E819" s="7">
        <f t="shared" si="62"/>
        <v>2.5055429541335526E-2</v>
      </c>
      <c r="F819" s="7">
        <f t="shared" si="63"/>
        <v>2.2788010443769764</v>
      </c>
      <c r="G819" s="7">
        <f t="shared" si="64"/>
        <v>5.1929341998535987</v>
      </c>
    </row>
    <row r="820" spans="1:7" x14ac:dyDescent="0.25">
      <c r="A820" s="7">
        <v>2</v>
      </c>
      <c r="B820" s="7">
        <v>40.299999999999997</v>
      </c>
      <c r="C820" s="7">
        <f t="shared" si="60"/>
        <v>41.496927406148785</v>
      </c>
      <c r="D820" s="7">
        <f t="shared" si="61"/>
        <v>5.5935109304426334</v>
      </c>
      <c r="E820" s="7">
        <f t="shared" si="62"/>
        <v>31.287364528981215</v>
      </c>
      <c r="F820" s="7">
        <f t="shared" si="63"/>
        <v>6.7904383365914214</v>
      </c>
      <c r="G820" s="7">
        <f t="shared" si="64"/>
        <v>46.110052803050472</v>
      </c>
    </row>
    <row r="821" spans="1:7" x14ac:dyDescent="0.25">
      <c r="A821" s="7">
        <v>2</v>
      </c>
      <c r="B821" s="7">
        <v>40.6</v>
      </c>
      <c r="C821" s="7">
        <f t="shared" si="60"/>
        <v>41.496927406148785</v>
      </c>
      <c r="D821" s="7">
        <f t="shared" si="61"/>
        <v>5.8935109304426376</v>
      </c>
      <c r="E821" s="7">
        <f t="shared" si="62"/>
        <v>34.733471087246848</v>
      </c>
      <c r="F821" s="7">
        <f t="shared" si="63"/>
        <v>6.7904383365914214</v>
      </c>
      <c r="G821" s="7">
        <f t="shared" si="64"/>
        <v>46.110052803050472</v>
      </c>
    </row>
    <row r="822" spans="1:7" x14ac:dyDescent="0.25">
      <c r="A822" s="7">
        <v>2.2000000000000002</v>
      </c>
      <c r="B822" s="7">
        <v>42.399099999999997</v>
      </c>
      <c r="C822" s="7">
        <f t="shared" si="60"/>
        <v>40.594599947705895</v>
      </c>
      <c r="D822" s="7">
        <f t="shared" si="61"/>
        <v>7.6926109304426333</v>
      </c>
      <c r="E822" s="7">
        <f t="shared" si="62"/>
        <v>59.176262927165475</v>
      </c>
      <c r="F822" s="7">
        <f t="shared" si="63"/>
        <v>5.888110878148531</v>
      </c>
      <c r="G822" s="7">
        <f t="shared" si="64"/>
        <v>34.669849713371065</v>
      </c>
    </row>
    <row r="823" spans="1:7" x14ac:dyDescent="0.25">
      <c r="A823" s="7">
        <v>2.2000000000000002</v>
      </c>
      <c r="B823" s="7">
        <v>44.999099999999999</v>
      </c>
      <c r="C823" s="7">
        <f t="shared" si="60"/>
        <v>40.594599947705895</v>
      </c>
      <c r="D823" s="7">
        <f t="shared" si="61"/>
        <v>10.292610930442635</v>
      </c>
      <c r="E823" s="7">
        <f t="shared" si="62"/>
        <v>105.9378397654672</v>
      </c>
      <c r="F823" s="7">
        <f t="shared" si="63"/>
        <v>5.888110878148531</v>
      </c>
      <c r="G823" s="7">
        <f t="shared" si="64"/>
        <v>34.669849713371065</v>
      </c>
    </row>
    <row r="824" spans="1:7" x14ac:dyDescent="0.25">
      <c r="A824" s="7">
        <v>2.4</v>
      </c>
      <c r="B824" s="7">
        <v>41.9</v>
      </c>
      <c r="C824" s="7">
        <f t="shared" si="60"/>
        <v>39.692272489263011</v>
      </c>
      <c r="D824" s="7">
        <f t="shared" si="61"/>
        <v>7.1935109304426348</v>
      </c>
      <c r="E824" s="7">
        <f t="shared" si="62"/>
        <v>51.746599506397658</v>
      </c>
      <c r="F824" s="7">
        <f t="shared" si="63"/>
        <v>4.9857834197056476</v>
      </c>
      <c r="G824" s="7">
        <f t="shared" si="64"/>
        <v>24.858036308211741</v>
      </c>
    </row>
    <row r="825" spans="1:7" x14ac:dyDescent="0.25">
      <c r="A825" s="7">
        <v>2.4</v>
      </c>
      <c r="B825" s="7">
        <v>41.5</v>
      </c>
      <c r="C825" s="7">
        <f t="shared" si="60"/>
        <v>39.692272489263011</v>
      </c>
      <c r="D825" s="7">
        <f t="shared" si="61"/>
        <v>6.7935109304426362</v>
      </c>
      <c r="E825" s="7">
        <f t="shared" si="62"/>
        <v>46.151790762043575</v>
      </c>
      <c r="F825" s="7">
        <f t="shared" si="63"/>
        <v>4.9857834197056476</v>
      </c>
      <c r="G825" s="7">
        <f t="shared" si="64"/>
        <v>24.858036308211741</v>
      </c>
    </row>
    <row r="826" spans="1:7" x14ac:dyDescent="0.25">
      <c r="A826" s="7">
        <v>2.2000000000000002</v>
      </c>
      <c r="B826" s="7">
        <v>42.399099999999997</v>
      </c>
      <c r="C826" s="7">
        <f t="shared" si="60"/>
        <v>40.594599947705895</v>
      </c>
      <c r="D826" s="7">
        <f t="shared" si="61"/>
        <v>7.6926109304426333</v>
      </c>
      <c r="E826" s="7">
        <f t="shared" si="62"/>
        <v>59.176262927165475</v>
      </c>
      <c r="F826" s="7">
        <f t="shared" si="63"/>
        <v>5.888110878148531</v>
      </c>
      <c r="G826" s="7">
        <f t="shared" si="64"/>
        <v>34.669849713371065</v>
      </c>
    </row>
    <row r="827" spans="1:7" x14ac:dyDescent="0.25">
      <c r="A827" s="7">
        <v>2.2000000000000002</v>
      </c>
      <c r="B827" s="7">
        <v>44.999099999999999</v>
      </c>
      <c r="C827" s="7">
        <f t="shared" si="60"/>
        <v>40.594599947705895</v>
      </c>
      <c r="D827" s="7">
        <f t="shared" si="61"/>
        <v>10.292610930442635</v>
      </c>
      <c r="E827" s="7">
        <f t="shared" si="62"/>
        <v>105.9378397654672</v>
      </c>
      <c r="F827" s="7">
        <f t="shared" si="63"/>
        <v>5.888110878148531</v>
      </c>
      <c r="G827" s="7">
        <f t="shared" si="64"/>
        <v>34.669849713371065</v>
      </c>
    </row>
    <row r="828" spans="1:7" x14ac:dyDescent="0.25">
      <c r="A828" s="7">
        <v>2.4</v>
      </c>
      <c r="B828" s="7">
        <v>41.9</v>
      </c>
      <c r="C828" s="7">
        <f t="shared" si="60"/>
        <v>39.692272489263011</v>
      </c>
      <c r="D828" s="7">
        <f t="shared" si="61"/>
        <v>7.1935109304426348</v>
      </c>
      <c r="E828" s="7">
        <f t="shared" si="62"/>
        <v>51.746599506397658</v>
      </c>
      <c r="F828" s="7">
        <f t="shared" si="63"/>
        <v>4.9857834197056476</v>
      </c>
      <c r="G828" s="7">
        <f t="shared" si="64"/>
        <v>24.858036308211741</v>
      </c>
    </row>
    <row r="829" spans="1:7" x14ac:dyDescent="0.25">
      <c r="A829" s="7">
        <v>2.4</v>
      </c>
      <c r="B829" s="7">
        <v>41.5</v>
      </c>
      <c r="C829" s="7">
        <f t="shared" si="60"/>
        <v>39.692272489263011</v>
      </c>
      <c r="D829" s="7">
        <f t="shared" si="61"/>
        <v>6.7935109304426362</v>
      </c>
      <c r="E829" s="7">
        <f t="shared" si="62"/>
        <v>46.151790762043575</v>
      </c>
      <c r="F829" s="7">
        <f t="shared" si="63"/>
        <v>4.9857834197056476</v>
      </c>
      <c r="G829" s="7">
        <f t="shared" si="64"/>
        <v>24.858036308211741</v>
      </c>
    </row>
    <row r="830" spans="1:7" x14ac:dyDescent="0.25">
      <c r="A830" s="7">
        <v>3.6</v>
      </c>
      <c r="B830" s="7">
        <v>33</v>
      </c>
      <c r="C830" s="7">
        <f t="shared" si="60"/>
        <v>34.278307738605676</v>
      </c>
      <c r="D830" s="7">
        <f t="shared" si="61"/>
        <v>-1.7064890695573638</v>
      </c>
      <c r="E830" s="7">
        <f t="shared" si="62"/>
        <v>2.9121049445187572</v>
      </c>
      <c r="F830" s="7">
        <f t="shared" si="63"/>
        <v>-0.42818133095168776</v>
      </c>
      <c r="G830" s="7">
        <f t="shared" si="64"/>
        <v>0.18333925217555877</v>
      </c>
    </row>
    <row r="831" spans="1:7" x14ac:dyDescent="0.25">
      <c r="A831" s="7">
        <v>2.4</v>
      </c>
      <c r="B831" s="7">
        <v>34.1</v>
      </c>
      <c r="C831" s="7">
        <f t="shared" si="60"/>
        <v>39.692272489263011</v>
      </c>
      <c r="D831" s="7">
        <f t="shared" si="61"/>
        <v>-0.60648906955736237</v>
      </c>
      <c r="E831" s="7">
        <f t="shared" si="62"/>
        <v>0.36782899149255516</v>
      </c>
      <c r="F831" s="7">
        <f t="shared" si="63"/>
        <v>4.9857834197056476</v>
      </c>
      <c r="G831" s="7">
        <f t="shared" si="64"/>
        <v>24.858036308211741</v>
      </c>
    </row>
    <row r="832" spans="1:7" x14ac:dyDescent="0.25">
      <c r="A832" s="7">
        <v>2.4</v>
      </c>
      <c r="B832" s="7">
        <v>35</v>
      </c>
      <c r="C832" s="7">
        <f t="shared" si="60"/>
        <v>39.692272489263011</v>
      </c>
      <c r="D832" s="7">
        <f t="shared" si="61"/>
        <v>0.29351093044263621</v>
      </c>
      <c r="E832" s="7">
        <f t="shared" si="62"/>
        <v>8.6148666289302026E-2</v>
      </c>
      <c r="F832" s="7">
        <f t="shared" si="63"/>
        <v>4.9857834197056476</v>
      </c>
      <c r="G832" s="7">
        <f t="shared" si="64"/>
        <v>24.858036308211741</v>
      </c>
    </row>
    <row r="833" spans="1:7" x14ac:dyDescent="0.25">
      <c r="A833" s="7">
        <v>3.5</v>
      </c>
      <c r="B833" s="7">
        <v>33.200000000000003</v>
      </c>
      <c r="C833" s="7">
        <f t="shared" si="60"/>
        <v>34.729471467827125</v>
      </c>
      <c r="D833" s="7">
        <f t="shared" si="61"/>
        <v>-1.5064890695573609</v>
      </c>
      <c r="E833" s="7">
        <f t="shared" si="62"/>
        <v>2.2695093166958031</v>
      </c>
      <c r="F833" s="7">
        <f t="shared" si="63"/>
        <v>2.2982398269761006E-2</v>
      </c>
      <c r="G833" s="7">
        <f t="shared" si="64"/>
        <v>5.2819063022991372E-4</v>
      </c>
    </row>
    <row r="834" spans="1:7" x14ac:dyDescent="0.25">
      <c r="A834" s="7">
        <v>3.7</v>
      </c>
      <c r="B834" s="7">
        <v>30.5</v>
      </c>
      <c r="C834" s="7">
        <f t="shared" si="60"/>
        <v>33.827144009384234</v>
      </c>
      <c r="D834" s="7">
        <f t="shared" si="61"/>
        <v>-4.2064890695573638</v>
      </c>
      <c r="E834" s="7">
        <f t="shared" si="62"/>
        <v>17.694550292305575</v>
      </c>
      <c r="F834" s="7">
        <f t="shared" si="63"/>
        <v>-0.87934506017312941</v>
      </c>
      <c r="G834" s="7">
        <f t="shared" si="64"/>
        <v>0.7732477348508846</v>
      </c>
    </row>
    <row r="835" spans="1:7" x14ac:dyDescent="0.25">
      <c r="A835" s="7">
        <v>4</v>
      </c>
      <c r="B835" s="7">
        <v>29.4</v>
      </c>
      <c r="C835" s="7">
        <f t="shared" ref="C835:C898" si="65">$L$7*A835+$L$6</f>
        <v>32.473652821719902</v>
      </c>
      <c r="D835" s="7">
        <f t="shared" ref="D835:D898" si="66">B835-AVERAGE(B:B)</f>
        <v>-5.3064890695573652</v>
      </c>
      <c r="E835" s="7">
        <f t="shared" ref="E835:E898" si="67">D835^2</f>
        <v>28.158826245331792</v>
      </c>
      <c r="F835" s="7">
        <f t="shared" ref="F835:F898" si="68">C835-AVERAGE(B:B)</f>
        <v>-2.2328362478374615</v>
      </c>
      <c r="G835" s="7">
        <f t="shared" ref="G835:G898" si="69">F835^2</f>
        <v>4.9855577096568737</v>
      </c>
    </row>
    <row r="836" spans="1:7" x14ac:dyDescent="0.25">
      <c r="A836" s="7">
        <v>3.5</v>
      </c>
      <c r="B836" s="7">
        <v>34.200000000000003</v>
      </c>
      <c r="C836" s="7">
        <f t="shared" si="65"/>
        <v>34.729471467827125</v>
      </c>
      <c r="D836" s="7">
        <f t="shared" si="66"/>
        <v>-0.50648906955736095</v>
      </c>
      <c r="E836" s="7">
        <f t="shared" si="67"/>
        <v>0.25653117758108124</v>
      </c>
      <c r="F836" s="7">
        <f t="shared" si="68"/>
        <v>2.2982398269761006E-2</v>
      </c>
      <c r="G836" s="7">
        <f t="shared" si="69"/>
        <v>5.2819063022991372E-4</v>
      </c>
    </row>
    <row r="837" spans="1:7" x14ac:dyDescent="0.25">
      <c r="A837" s="7">
        <v>2.5</v>
      </c>
      <c r="B837" s="7">
        <v>39.200000000000003</v>
      </c>
      <c r="C837" s="7">
        <f t="shared" si="65"/>
        <v>39.241108760041563</v>
      </c>
      <c r="D837" s="7">
        <f t="shared" si="66"/>
        <v>4.4935109304426391</v>
      </c>
      <c r="E837" s="7">
        <f t="shared" si="67"/>
        <v>20.191640482007472</v>
      </c>
      <c r="F837" s="7">
        <f t="shared" si="68"/>
        <v>4.5346196904841989</v>
      </c>
      <c r="G837" s="7">
        <f t="shared" si="69"/>
        <v>20.562775737327012</v>
      </c>
    </row>
    <row r="838" spans="1:7" x14ac:dyDescent="0.25">
      <c r="A838" s="7">
        <v>2.5</v>
      </c>
      <c r="B838" s="7">
        <v>38.6</v>
      </c>
      <c r="C838" s="7">
        <f t="shared" si="65"/>
        <v>39.241108760041563</v>
      </c>
      <c r="D838" s="7">
        <f t="shared" si="66"/>
        <v>3.8935109304426376</v>
      </c>
      <c r="E838" s="7">
        <f t="shared" si="67"/>
        <v>15.159427365476294</v>
      </c>
      <c r="F838" s="7">
        <f t="shared" si="68"/>
        <v>4.5346196904841989</v>
      </c>
      <c r="G838" s="7">
        <f t="shared" si="69"/>
        <v>20.562775737327012</v>
      </c>
    </row>
    <row r="839" spans="1:7" x14ac:dyDescent="0.25">
      <c r="A839" s="7">
        <v>3</v>
      </c>
      <c r="B839" s="7">
        <v>34.799999999999997</v>
      </c>
      <c r="C839" s="7">
        <f t="shared" si="65"/>
        <v>36.98529011393434</v>
      </c>
      <c r="D839" s="7">
        <f t="shared" si="66"/>
        <v>9.3510930442633367E-2</v>
      </c>
      <c r="E839" s="7">
        <f t="shared" si="67"/>
        <v>8.7442941122470152E-3</v>
      </c>
      <c r="F839" s="7">
        <f t="shared" si="68"/>
        <v>2.2788010443769764</v>
      </c>
      <c r="G839" s="7">
        <f t="shared" si="69"/>
        <v>5.1929341998535987</v>
      </c>
    </row>
    <row r="840" spans="1:7" x14ac:dyDescent="0.25">
      <c r="A840" s="7">
        <v>2.5</v>
      </c>
      <c r="B840" s="7">
        <v>42.9</v>
      </c>
      <c r="C840" s="7">
        <f t="shared" si="65"/>
        <v>39.241108760041563</v>
      </c>
      <c r="D840" s="7">
        <f t="shared" si="66"/>
        <v>8.1935109304426348</v>
      </c>
      <c r="E840" s="7">
        <f t="shared" si="67"/>
        <v>67.133621367282927</v>
      </c>
      <c r="F840" s="7">
        <f t="shared" si="68"/>
        <v>4.5346196904841989</v>
      </c>
      <c r="G840" s="7">
        <f t="shared" si="69"/>
        <v>20.562775737327012</v>
      </c>
    </row>
    <row r="841" spans="1:7" x14ac:dyDescent="0.25">
      <c r="A841" s="7">
        <v>5.4</v>
      </c>
      <c r="B841" s="7">
        <v>27</v>
      </c>
      <c r="C841" s="7">
        <f t="shared" si="65"/>
        <v>26.157360612619684</v>
      </c>
      <c r="D841" s="7">
        <f t="shared" si="66"/>
        <v>-7.7064890695573638</v>
      </c>
      <c r="E841" s="7">
        <f t="shared" si="67"/>
        <v>59.389973779207125</v>
      </c>
      <c r="F841" s="7">
        <f t="shared" si="68"/>
        <v>-8.5491284569376802</v>
      </c>
      <c r="G841" s="7">
        <f t="shared" si="69"/>
        <v>73.087597373221641</v>
      </c>
    </row>
    <row r="842" spans="1:7" x14ac:dyDescent="0.25">
      <c r="A842" s="7">
        <v>4</v>
      </c>
      <c r="B842" s="7">
        <v>27.8</v>
      </c>
      <c r="C842" s="7">
        <f t="shared" si="65"/>
        <v>32.473652821719902</v>
      </c>
      <c r="D842" s="7">
        <f t="shared" si="66"/>
        <v>-6.9064890695573631</v>
      </c>
      <c r="E842" s="7">
        <f t="shared" si="67"/>
        <v>47.699591267915331</v>
      </c>
      <c r="F842" s="7">
        <f t="shared" si="68"/>
        <v>-2.2328362478374615</v>
      </c>
      <c r="G842" s="7">
        <f t="shared" si="69"/>
        <v>4.9855577096568737</v>
      </c>
    </row>
    <row r="843" spans="1:7" x14ac:dyDescent="0.25">
      <c r="A843" s="7">
        <v>4.5999999999999996</v>
      </c>
      <c r="B843" s="7">
        <v>29</v>
      </c>
      <c r="C843" s="7">
        <f t="shared" si="65"/>
        <v>29.766670446391238</v>
      </c>
      <c r="D843" s="7">
        <f t="shared" si="66"/>
        <v>-5.7064890695573638</v>
      </c>
      <c r="E843" s="7">
        <f t="shared" si="67"/>
        <v>32.56401750097767</v>
      </c>
      <c r="F843" s="7">
        <f t="shared" si="68"/>
        <v>-4.9398186231661256</v>
      </c>
      <c r="G843" s="7">
        <f t="shared" si="69"/>
        <v>24.401808029778877</v>
      </c>
    </row>
    <row r="844" spans="1:7" x14ac:dyDescent="0.25">
      <c r="A844" s="7">
        <v>3.5</v>
      </c>
      <c r="B844" s="7">
        <v>34.200000000000003</v>
      </c>
      <c r="C844" s="7">
        <f t="shared" si="65"/>
        <v>34.729471467827125</v>
      </c>
      <c r="D844" s="7">
        <f t="shared" si="66"/>
        <v>-0.50648906955736095</v>
      </c>
      <c r="E844" s="7">
        <f t="shared" si="67"/>
        <v>0.25653117758108124</v>
      </c>
      <c r="F844" s="7">
        <f t="shared" si="68"/>
        <v>2.2982398269761006E-2</v>
      </c>
      <c r="G844" s="7">
        <f t="shared" si="69"/>
        <v>5.2819063022991372E-4</v>
      </c>
    </row>
    <row r="845" spans="1:7" x14ac:dyDescent="0.25">
      <c r="A845" s="7">
        <v>3.6</v>
      </c>
      <c r="B845" s="7">
        <v>33</v>
      </c>
      <c r="C845" s="7">
        <f t="shared" si="65"/>
        <v>34.278307738605676</v>
      </c>
      <c r="D845" s="7">
        <f t="shared" si="66"/>
        <v>-1.7064890695573638</v>
      </c>
      <c r="E845" s="7">
        <f t="shared" si="67"/>
        <v>2.9121049445187572</v>
      </c>
      <c r="F845" s="7">
        <f t="shared" si="68"/>
        <v>-0.42818133095168776</v>
      </c>
      <c r="G845" s="7">
        <f t="shared" si="69"/>
        <v>0.18333925217555877</v>
      </c>
    </row>
    <row r="846" spans="1:7" x14ac:dyDescent="0.25">
      <c r="A846" s="7">
        <v>5.3</v>
      </c>
      <c r="B846" s="7">
        <v>28.993500000000001</v>
      </c>
      <c r="C846" s="7">
        <f t="shared" si="65"/>
        <v>26.608524341841129</v>
      </c>
      <c r="D846" s="7">
        <f t="shared" si="66"/>
        <v>-5.7129890695573629</v>
      </c>
      <c r="E846" s="7">
        <f t="shared" si="67"/>
        <v>32.638244108881899</v>
      </c>
      <c r="F846" s="7">
        <f t="shared" si="68"/>
        <v>-8.097964727716235</v>
      </c>
      <c r="G846" s="7">
        <f t="shared" si="69"/>
        <v>65.577032731336274</v>
      </c>
    </row>
    <row r="847" spans="1:7" x14ac:dyDescent="0.25">
      <c r="A847" s="7">
        <v>6.2</v>
      </c>
      <c r="B847" s="7">
        <v>28.4</v>
      </c>
      <c r="C847" s="7">
        <f t="shared" si="65"/>
        <v>22.548050778848129</v>
      </c>
      <c r="D847" s="7">
        <f t="shared" si="66"/>
        <v>-6.3064890695573652</v>
      </c>
      <c r="E847" s="7">
        <f t="shared" si="67"/>
        <v>39.771804384446519</v>
      </c>
      <c r="F847" s="7">
        <f t="shared" si="68"/>
        <v>-12.158438290709235</v>
      </c>
      <c r="G847" s="7">
        <f t="shared" si="69"/>
        <v>147.82762166898451</v>
      </c>
    </row>
    <row r="848" spans="1:7" x14ac:dyDescent="0.25">
      <c r="A848" s="7">
        <v>6</v>
      </c>
      <c r="B848" s="7">
        <v>30.5</v>
      </c>
      <c r="C848" s="7">
        <f t="shared" si="65"/>
        <v>23.450378237291019</v>
      </c>
      <c r="D848" s="7">
        <f t="shared" si="66"/>
        <v>-4.2064890695573638</v>
      </c>
      <c r="E848" s="7">
        <f t="shared" si="67"/>
        <v>17.694550292305575</v>
      </c>
      <c r="F848" s="7">
        <f t="shared" si="68"/>
        <v>-11.256110832266344</v>
      </c>
      <c r="G848" s="7">
        <f t="shared" si="69"/>
        <v>126.70003106826374</v>
      </c>
    </row>
    <row r="849" spans="1:7" x14ac:dyDescent="0.25">
      <c r="A849" s="7">
        <v>5.3</v>
      </c>
      <c r="B849" s="7">
        <v>28.993500000000001</v>
      </c>
      <c r="C849" s="7">
        <f t="shared" si="65"/>
        <v>26.608524341841129</v>
      </c>
      <c r="D849" s="7">
        <f t="shared" si="66"/>
        <v>-5.7129890695573629</v>
      </c>
      <c r="E849" s="7">
        <f t="shared" si="67"/>
        <v>32.638244108881899</v>
      </c>
      <c r="F849" s="7">
        <f t="shared" si="68"/>
        <v>-8.097964727716235</v>
      </c>
      <c r="G849" s="7">
        <f t="shared" si="69"/>
        <v>65.577032731336274</v>
      </c>
    </row>
    <row r="850" spans="1:7" x14ac:dyDescent="0.25">
      <c r="A850" s="7">
        <v>6.2</v>
      </c>
      <c r="B850" s="7">
        <v>28.4</v>
      </c>
      <c r="C850" s="7">
        <f t="shared" si="65"/>
        <v>22.548050778848129</v>
      </c>
      <c r="D850" s="7">
        <f t="shared" si="66"/>
        <v>-6.3064890695573652</v>
      </c>
      <c r="E850" s="7">
        <f t="shared" si="67"/>
        <v>39.771804384446519</v>
      </c>
      <c r="F850" s="7">
        <f t="shared" si="68"/>
        <v>-12.158438290709235</v>
      </c>
      <c r="G850" s="7">
        <f t="shared" si="69"/>
        <v>147.82762166898451</v>
      </c>
    </row>
    <row r="851" spans="1:7" x14ac:dyDescent="0.25">
      <c r="A851" s="7">
        <v>6.2</v>
      </c>
      <c r="B851" s="7">
        <v>26</v>
      </c>
      <c r="C851" s="7">
        <f t="shared" si="65"/>
        <v>22.548050778848129</v>
      </c>
      <c r="D851" s="7">
        <f t="shared" si="66"/>
        <v>-8.7064890695573638</v>
      </c>
      <c r="E851" s="7">
        <f t="shared" si="67"/>
        <v>75.802951918321853</v>
      </c>
      <c r="F851" s="7">
        <f t="shared" si="68"/>
        <v>-12.158438290709235</v>
      </c>
      <c r="G851" s="7">
        <f t="shared" si="69"/>
        <v>147.82762166898451</v>
      </c>
    </row>
    <row r="852" spans="1:7" x14ac:dyDescent="0.25">
      <c r="A852" s="7">
        <v>2.4</v>
      </c>
      <c r="B852" s="7">
        <v>45.1</v>
      </c>
      <c r="C852" s="7">
        <f t="shared" si="65"/>
        <v>39.692272489263011</v>
      </c>
      <c r="D852" s="7">
        <f t="shared" si="66"/>
        <v>10.393510930442638</v>
      </c>
      <c r="E852" s="7">
        <f t="shared" si="67"/>
        <v>108.02506946123059</v>
      </c>
      <c r="F852" s="7">
        <f t="shared" si="68"/>
        <v>4.9857834197056476</v>
      </c>
      <c r="G852" s="7">
        <f t="shared" si="69"/>
        <v>24.858036308211741</v>
      </c>
    </row>
    <row r="853" spans="1:7" x14ac:dyDescent="0.25">
      <c r="A853" s="7">
        <v>3</v>
      </c>
      <c r="B853" s="7">
        <v>34.548200000000001</v>
      </c>
      <c r="C853" s="7">
        <f t="shared" si="65"/>
        <v>36.98529011393434</v>
      </c>
      <c r="D853" s="7">
        <f t="shared" si="66"/>
        <v>-0.15828906955736244</v>
      </c>
      <c r="E853" s="7">
        <f t="shared" si="67"/>
        <v>2.5055429541335526E-2</v>
      </c>
      <c r="F853" s="7">
        <f t="shared" si="68"/>
        <v>2.2788010443769764</v>
      </c>
      <c r="G853" s="7">
        <f t="shared" si="69"/>
        <v>5.1929341998535987</v>
      </c>
    </row>
    <row r="854" spans="1:7" x14ac:dyDescent="0.25">
      <c r="A854" s="7">
        <v>3.5</v>
      </c>
      <c r="B854" s="7">
        <v>38.299999999999997</v>
      </c>
      <c r="C854" s="7">
        <f t="shared" si="65"/>
        <v>34.729471467827125</v>
      </c>
      <c r="D854" s="7">
        <f t="shared" si="66"/>
        <v>3.5935109304426334</v>
      </c>
      <c r="E854" s="7">
        <f t="shared" si="67"/>
        <v>12.913320807210681</v>
      </c>
      <c r="F854" s="7">
        <f t="shared" si="68"/>
        <v>2.2982398269761006E-2</v>
      </c>
      <c r="G854" s="7">
        <f t="shared" si="69"/>
        <v>5.2819063022991372E-4</v>
      </c>
    </row>
    <row r="855" spans="1:7" x14ac:dyDescent="0.25">
      <c r="A855" s="7">
        <v>2.4</v>
      </c>
      <c r="B855" s="7">
        <v>39.200000000000003</v>
      </c>
      <c r="C855" s="7">
        <f t="shared" si="65"/>
        <v>39.692272489263011</v>
      </c>
      <c r="D855" s="7">
        <f t="shared" si="66"/>
        <v>4.4935109304426391</v>
      </c>
      <c r="E855" s="7">
        <f t="shared" si="67"/>
        <v>20.191640482007472</v>
      </c>
      <c r="F855" s="7">
        <f t="shared" si="68"/>
        <v>4.9857834197056476</v>
      </c>
      <c r="G855" s="7">
        <f t="shared" si="69"/>
        <v>24.858036308211741</v>
      </c>
    </row>
    <row r="856" spans="1:7" x14ac:dyDescent="0.25">
      <c r="A856" s="7">
        <v>2.4</v>
      </c>
      <c r="B856" s="7">
        <v>34.299999999999997</v>
      </c>
      <c r="C856" s="7">
        <f t="shared" si="65"/>
        <v>39.692272489263011</v>
      </c>
      <c r="D856" s="7">
        <f t="shared" si="66"/>
        <v>-0.40648906955736663</v>
      </c>
      <c r="E856" s="7">
        <f t="shared" si="67"/>
        <v>0.16523336366961364</v>
      </c>
      <c r="F856" s="7">
        <f t="shared" si="68"/>
        <v>4.9857834197056476</v>
      </c>
      <c r="G856" s="7">
        <f t="shared" si="69"/>
        <v>24.858036308211741</v>
      </c>
    </row>
    <row r="857" spans="1:7" x14ac:dyDescent="0.25">
      <c r="A857" s="7">
        <v>2.4</v>
      </c>
      <c r="B857" s="7">
        <v>31.9</v>
      </c>
      <c r="C857" s="7">
        <f t="shared" si="65"/>
        <v>39.692272489263011</v>
      </c>
      <c r="D857" s="7">
        <f t="shared" si="66"/>
        <v>-2.8064890695573652</v>
      </c>
      <c r="E857" s="7">
        <f t="shared" si="67"/>
        <v>7.8763808975449656</v>
      </c>
      <c r="F857" s="7">
        <f t="shared" si="68"/>
        <v>4.9857834197056476</v>
      </c>
      <c r="G857" s="7">
        <f t="shared" si="69"/>
        <v>24.858036308211741</v>
      </c>
    </row>
    <row r="858" spans="1:7" x14ac:dyDescent="0.25">
      <c r="A858" s="7">
        <v>3.5</v>
      </c>
      <c r="B858" s="7">
        <v>31.947500000000002</v>
      </c>
      <c r="C858" s="7">
        <f t="shared" si="65"/>
        <v>34.729471467827125</v>
      </c>
      <c r="D858" s="7">
        <f t="shared" si="66"/>
        <v>-2.7589890695573622</v>
      </c>
      <c r="E858" s="7">
        <f t="shared" si="67"/>
        <v>7.612020685936999</v>
      </c>
      <c r="F858" s="7">
        <f t="shared" si="68"/>
        <v>2.2982398269761006E-2</v>
      </c>
      <c r="G858" s="7">
        <f t="shared" si="69"/>
        <v>5.2819063022991372E-4</v>
      </c>
    </row>
    <row r="859" spans="1:7" x14ac:dyDescent="0.25">
      <c r="A859" s="7">
        <v>2.4</v>
      </c>
      <c r="B859" s="7">
        <v>38.6</v>
      </c>
      <c r="C859" s="7">
        <f t="shared" si="65"/>
        <v>39.692272489263011</v>
      </c>
      <c r="D859" s="7">
        <f t="shared" si="66"/>
        <v>3.8935109304426376</v>
      </c>
      <c r="E859" s="7">
        <f t="shared" si="67"/>
        <v>15.159427365476294</v>
      </c>
      <c r="F859" s="7">
        <f t="shared" si="68"/>
        <v>4.9857834197056476</v>
      </c>
      <c r="G859" s="7">
        <f t="shared" si="69"/>
        <v>24.858036308211741</v>
      </c>
    </row>
    <row r="860" spans="1:7" x14ac:dyDescent="0.25">
      <c r="A860" s="7">
        <v>2.4</v>
      </c>
      <c r="B860" s="7">
        <v>36.700000000000003</v>
      </c>
      <c r="C860" s="7">
        <f t="shared" si="65"/>
        <v>39.692272489263011</v>
      </c>
      <c r="D860" s="7">
        <f t="shared" si="66"/>
        <v>1.9935109304426391</v>
      </c>
      <c r="E860" s="7">
        <f t="shared" si="67"/>
        <v>3.9740858297942765</v>
      </c>
      <c r="F860" s="7">
        <f t="shared" si="68"/>
        <v>4.9857834197056476</v>
      </c>
      <c r="G860" s="7">
        <f t="shared" si="69"/>
        <v>24.858036308211741</v>
      </c>
    </row>
    <row r="861" spans="1:7" x14ac:dyDescent="0.25">
      <c r="A861" s="7">
        <v>3.5</v>
      </c>
      <c r="B861" s="7">
        <v>36.4</v>
      </c>
      <c r="C861" s="7">
        <f t="shared" si="65"/>
        <v>34.729471467827125</v>
      </c>
      <c r="D861" s="7">
        <f t="shared" si="66"/>
        <v>1.6935109304426348</v>
      </c>
      <c r="E861" s="7">
        <f t="shared" si="67"/>
        <v>2.8679792715286787</v>
      </c>
      <c r="F861" s="7">
        <f t="shared" si="68"/>
        <v>2.2982398269761006E-2</v>
      </c>
      <c r="G861" s="7">
        <f t="shared" si="69"/>
        <v>5.2819063022991372E-4</v>
      </c>
    </row>
    <row r="862" spans="1:7" x14ac:dyDescent="0.25">
      <c r="A862" s="7">
        <v>2.4</v>
      </c>
      <c r="B862" s="7">
        <v>41.6</v>
      </c>
      <c r="C862" s="7">
        <f t="shared" si="65"/>
        <v>39.692272489263011</v>
      </c>
      <c r="D862" s="7">
        <f t="shared" si="66"/>
        <v>6.8935109304426376</v>
      </c>
      <c r="E862" s="7">
        <f t="shared" si="67"/>
        <v>47.520492948132123</v>
      </c>
      <c r="F862" s="7">
        <f t="shared" si="68"/>
        <v>4.9857834197056476</v>
      </c>
      <c r="G862" s="7">
        <f t="shared" si="69"/>
        <v>24.858036308211741</v>
      </c>
    </row>
    <row r="863" spans="1:7" x14ac:dyDescent="0.25">
      <c r="A863" s="7">
        <v>2.4</v>
      </c>
      <c r="B863" s="7">
        <v>43.2286</v>
      </c>
      <c r="C863" s="7">
        <f t="shared" si="65"/>
        <v>39.692272489263011</v>
      </c>
      <c r="D863" s="7">
        <f t="shared" si="66"/>
        <v>8.5221109304426363</v>
      </c>
      <c r="E863" s="7">
        <f t="shared" si="67"/>
        <v>72.626374710769852</v>
      </c>
      <c r="F863" s="7">
        <f t="shared" si="68"/>
        <v>4.9857834197056476</v>
      </c>
      <c r="G863" s="7">
        <f t="shared" si="69"/>
        <v>24.858036308211741</v>
      </c>
    </row>
    <row r="864" spans="1:7" x14ac:dyDescent="0.25">
      <c r="A864" s="7">
        <v>3.8</v>
      </c>
      <c r="B864" s="7">
        <v>32.5</v>
      </c>
      <c r="C864" s="7">
        <f t="shared" si="65"/>
        <v>33.375980280162793</v>
      </c>
      <c r="D864" s="7">
        <f t="shared" si="66"/>
        <v>-2.2064890695573638</v>
      </c>
      <c r="E864" s="7">
        <f t="shared" si="67"/>
        <v>4.8685940140761206</v>
      </c>
      <c r="F864" s="7">
        <f t="shared" si="68"/>
        <v>-1.3305087893945711</v>
      </c>
      <c r="G864" s="7">
        <f t="shared" si="69"/>
        <v>1.7702536386562071</v>
      </c>
    </row>
    <row r="865" spans="1:7" x14ac:dyDescent="0.25">
      <c r="A865" s="7">
        <v>3.5</v>
      </c>
      <c r="B865" s="7">
        <v>31.496099999999998</v>
      </c>
      <c r="C865" s="7">
        <f t="shared" si="65"/>
        <v>34.729471467827125</v>
      </c>
      <c r="D865" s="7">
        <f t="shared" si="66"/>
        <v>-3.2103890695573654</v>
      </c>
      <c r="E865" s="7">
        <f t="shared" si="67"/>
        <v>10.306597977933405</v>
      </c>
      <c r="F865" s="7">
        <f t="shared" si="68"/>
        <v>2.2982398269761006E-2</v>
      </c>
      <c r="G865" s="7">
        <f t="shared" si="69"/>
        <v>5.2819063022991372E-4</v>
      </c>
    </row>
    <row r="866" spans="1:7" x14ac:dyDescent="0.25">
      <c r="A866" s="7">
        <v>5.6</v>
      </c>
      <c r="B866" s="7">
        <v>24.2</v>
      </c>
      <c r="C866" s="7">
        <f t="shared" si="65"/>
        <v>25.255033154176797</v>
      </c>
      <c r="D866" s="7">
        <f t="shared" si="66"/>
        <v>-10.506489069557365</v>
      </c>
      <c r="E866" s="7">
        <f t="shared" si="67"/>
        <v>110.38631256872837</v>
      </c>
      <c r="F866" s="7">
        <f t="shared" si="68"/>
        <v>-9.4514559153805671</v>
      </c>
      <c r="G866" s="7">
        <f t="shared" si="69"/>
        <v>89.330018920382315</v>
      </c>
    </row>
    <row r="867" spans="1:7" x14ac:dyDescent="0.25">
      <c r="A867" s="7">
        <v>3.7</v>
      </c>
      <c r="B867" s="7">
        <v>27.2</v>
      </c>
      <c r="C867" s="7">
        <f t="shared" si="65"/>
        <v>33.827144009384234</v>
      </c>
      <c r="D867" s="7">
        <f t="shared" si="66"/>
        <v>-7.5064890695573645</v>
      </c>
      <c r="E867" s="7">
        <f t="shared" si="67"/>
        <v>56.347378151384191</v>
      </c>
      <c r="F867" s="7">
        <f t="shared" si="68"/>
        <v>-0.87934506017312941</v>
      </c>
      <c r="G867" s="7">
        <f t="shared" si="69"/>
        <v>0.7732477348508846</v>
      </c>
    </row>
    <row r="868" spans="1:7" x14ac:dyDescent="0.25">
      <c r="A868" s="7">
        <v>5.7</v>
      </c>
      <c r="B868" s="7">
        <v>27.1</v>
      </c>
      <c r="C868" s="7">
        <f t="shared" si="65"/>
        <v>24.803869424955352</v>
      </c>
      <c r="D868" s="7">
        <f t="shared" si="66"/>
        <v>-7.6064890695573624</v>
      </c>
      <c r="E868" s="7">
        <f t="shared" si="67"/>
        <v>57.858675965295632</v>
      </c>
      <c r="F868" s="7">
        <f t="shared" si="68"/>
        <v>-9.9026196446020123</v>
      </c>
      <c r="G868" s="7">
        <f t="shared" si="69"/>
        <v>98.06187582565768</v>
      </c>
    </row>
    <row r="869" spans="1:7" x14ac:dyDescent="0.25">
      <c r="A869" s="7">
        <v>2</v>
      </c>
      <c r="B869" s="7">
        <v>40.239699999999999</v>
      </c>
      <c r="C869" s="7">
        <f t="shared" si="65"/>
        <v>41.496927406148785</v>
      </c>
      <c r="D869" s="7">
        <f t="shared" si="66"/>
        <v>5.5332109304426353</v>
      </c>
      <c r="E869" s="7">
        <f t="shared" si="67"/>
        <v>30.616423200769855</v>
      </c>
      <c r="F869" s="7">
        <f t="shared" si="68"/>
        <v>6.7904383365914214</v>
      </c>
      <c r="G869" s="7">
        <f t="shared" si="69"/>
        <v>46.110052803050472</v>
      </c>
    </row>
    <row r="870" spans="1:7" x14ac:dyDescent="0.25">
      <c r="A870" s="7">
        <v>2</v>
      </c>
      <c r="B870" s="7">
        <v>38</v>
      </c>
      <c r="C870" s="7">
        <f t="shared" si="65"/>
        <v>41.496927406148785</v>
      </c>
      <c r="D870" s="7">
        <f t="shared" si="66"/>
        <v>3.2935109304426362</v>
      </c>
      <c r="E870" s="7">
        <f t="shared" si="67"/>
        <v>10.84721424894512</v>
      </c>
      <c r="F870" s="7">
        <f t="shared" si="68"/>
        <v>6.7904383365914214</v>
      </c>
      <c r="G870" s="7">
        <f t="shared" si="69"/>
        <v>46.110052803050472</v>
      </c>
    </row>
    <row r="871" spans="1:7" x14ac:dyDescent="0.25">
      <c r="A871" s="7">
        <v>2.4</v>
      </c>
      <c r="B871" s="7">
        <v>39.200000000000003</v>
      </c>
      <c r="C871" s="7">
        <f t="shared" si="65"/>
        <v>39.692272489263011</v>
      </c>
      <c r="D871" s="7">
        <f t="shared" si="66"/>
        <v>4.4935109304426391</v>
      </c>
      <c r="E871" s="7">
        <f t="shared" si="67"/>
        <v>20.191640482007472</v>
      </c>
      <c r="F871" s="7">
        <f t="shared" si="68"/>
        <v>4.9857834197056476</v>
      </c>
      <c r="G871" s="7">
        <f t="shared" si="69"/>
        <v>24.858036308211741</v>
      </c>
    </row>
    <row r="872" spans="1:7" x14ac:dyDescent="0.25">
      <c r="A872" s="7">
        <v>2.4</v>
      </c>
      <c r="B872" s="7">
        <v>34.700000000000003</v>
      </c>
      <c r="C872" s="7">
        <f t="shared" si="65"/>
        <v>39.692272489263011</v>
      </c>
      <c r="D872" s="7">
        <f t="shared" si="66"/>
        <v>-6.4890695573609491E-3</v>
      </c>
      <c r="E872" s="7">
        <f t="shared" si="67"/>
        <v>4.2108023720268626E-5</v>
      </c>
      <c r="F872" s="7">
        <f t="shared" si="68"/>
        <v>4.9857834197056476</v>
      </c>
      <c r="G872" s="7">
        <f t="shared" si="69"/>
        <v>24.858036308211741</v>
      </c>
    </row>
    <row r="873" spans="1:7" x14ac:dyDescent="0.25">
      <c r="A873" s="7">
        <v>3.7</v>
      </c>
      <c r="B873" s="7">
        <v>28.8</v>
      </c>
      <c r="C873" s="7">
        <f t="shared" si="65"/>
        <v>33.827144009384234</v>
      </c>
      <c r="D873" s="7">
        <f t="shared" si="66"/>
        <v>-5.9064890695573631</v>
      </c>
      <c r="E873" s="7">
        <f t="shared" si="67"/>
        <v>34.886613128800604</v>
      </c>
      <c r="F873" s="7">
        <f t="shared" si="68"/>
        <v>-0.87934506017312941</v>
      </c>
      <c r="G873" s="7">
        <f t="shared" si="69"/>
        <v>0.7732477348508846</v>
      </c>
    </row>
    <row r="874" spans="1:7" x14ac:dyDescent="0.25">
      <c r="A874" s="7">
        <v>5.7</v>
      </c>
      <c r="B874" s="7">
        <v>27.1</v>
      </c>
      <c r="C874" s="7">
        <f t="shared" si="65"/>
        <v>24.803869424955352</v>
      </c>
      <c r="D874" s="7">
        <f t="shared" si="66"/>
        <v>-7.6064890695573624</v>
      </c>
      <c r="E874" s="7">
        <f t="shared" si="67"/>
        <v>57.858675965295632</v>
      </c>
      <c r="F874" s="7">
        <f t="shared" si="68"/>
        <v>-9.9026196446020123</v>
      </c>
      <c r="G874" s="7">
        <f t="shared" si="69"/>
        <v>98.06187582565768</v>
      </c>
    </row>
    <row r="875" spans="1:7" x14ac:dyDescent="0.25">
      <c r="A875" s="7">
        <v>3.7</v>
      </c>
      <c r="B875" s="7">
        <v>30.5</v>
      </c>
      <c r="C875" s="7">
        <f t="shared" si="65"/>
        <v>33.827144009384234</v>
      </c>
      <c r="D875" s="7">
        <f t="shared" si="66"/>
        <v>-4.2064890695573638</v>
      </c>
      <c r="E875" s="7">
        <f t="shared" si="67"/>
        <v>17.694550292305575</v>
      </c>
      <c r="F875" s="7">
        <f t="shared" si="68"/>
        <v>-0.87934506017312941</v>
      </c>
      <c r="G875" s="7">
        <f t="shared" si="69"/>
        <v>0.7732477348508846</v>
      </c>
    </row>
    <row r="876" spans="1:7" x14ac:dyDescent="0.25">
      <c r="A876" s="7">
        <v>2</v>
      </c>
      <c r="B876" s="7">
        <v>40.239699999999999</v>
      </c>
      <c r="C876" s="7">
        <f t="shared" si="65"/>
        <v>41.496927406148785</v>
      </c>
      <c r="D876" s="7">
        <f t="shared" si="66"/>
        <v>5.5332109304426353</v>
      </c>
      <c r="E876" s="7">
        <f t="shared" si="67"/>
        <v>30.616423200769855</v>
      </c>
      <c r="F876" s="7">
        <f t="shared" si="68"/>
        <v>6.7904383365914214</v>
      </c>
      <c r="G876" s="7">
        <f t="shared" si="69"/>
        <v>46.110052803050472</v>
      </c>
    </row>
    <row r="877" spans="1:7" x14ac:dyDescent="0.25">
      <c r="A877" s="7">
        <v>2</v>
      </c>
      <c r="B877" s="7">
        <v>38</v>
      </c>
      <c r="C877" s="7">
        <f t="shared" si="65"/>
        <v>41.496927406148785</v>
      </c>
      <c r="D877" s="7">
        <f t="shared" si="66"/>
        <v>3.2935109304426362</v>
      </c>
      <c r="E877" s="7">
        <f t="shared" si="67"/>
        <v>10.84721424894512</v>
      </c>
      <c r="F877" s="7">
        <f t="shared" si="68"/>
        <v>6.7904383365914214</v>
      </c>
      <c r="G877" s="7">
        <f t="shared" si="69"/>
        <v>46.110052803050472</v>
      </c>
    </row>
    <row r="878" spans="1:7" x14ac:dyDescent="0.25">
      <c r="A878" s="7">
        <v>2.4</v>
      </c>
      <c r="B878" s="7">
        <v>39.200000000000003</v>
      </c>
      <c r="C878" s="7">
        <f t="shared" si="65"/>
        <v>39.692272489263011</v>
      </c>
      <c r="D878" s="7">
        <f t="shared" si="66"/>
        <v>4.4935109304426391</v>
      </c>
      <c r="E878" s="7">
        <f t="shared" si="67"/>
        <v>20.191640482007472</v>
      </c>
      <c r="F878" s="7">
        <f t="shared" si="68"/>
        <v>4.9857834197056476</v>
      </c>
      <c r="G878" s="7">
        <f t="shared" si="69"/>
        <v>24.858036308211741</v>
      </c>
    </row>
    <row r="879" spans="1:7" x14ac:dyDescent="0.25">
      <c r="A879" s="7">
        <v>2.4</v>
      </c>
      <c r="B879" s="7">
        <v>34.700000000000003</v>
      </c>
      <c r="C879" s="7">
        <f t="shared" si="65"/>
        <v>39.692272489263011</v>
      </c>
      <c r="D879" s="7">
        <f t="shared" si="66"/>
        <v>-6.4890695573609491E-3</v>
      </c>
      <c r="E879" s="7">
        <f t="shared" si="67"/>
        <v>4.2108023720268626E-5</v>
      </c>
      <c r="F879" s="7">
        <f t="shared" si="68"/>
        <v>4.9857834197056476</v>
      </c>
      <c r="G879" s="7">
        <f t="shared" si="69"/>
        <v>24.858036308211741</v>
      </c>
    </row>
    <row r="880" spans="1:7" x14ac:dyDescent="0.25">
      <c r="A880" s="7">
        <v>3.8</v>
      </c>
      <c r="B880" s="7">
        <v>28.2</v>
      </c>
      <c r="C880" s="7">
        <f t="shared" si="65"/>
        <v>33.375980280162793</v>
      </c>
      <c r="D880" s="7">
        <f t="shared" si="66"/>
        <v>-6.5064890695573645</v>
      </c>
      <c r="E880" s="7">
        <f t="shared" si="67"/>
        <v>42.334400012269462</v>
      </c>
      <c r="F880" s="7">
        <f t="shared" si="68"/>
        <v>-1.3305087893945711</v>
      </c>
      <c r="G880" s="7">
        <f t="shared" si="69"/>
        <v>1.7702536386562071</v>
      </c>
    </row>
    <row r="881" spans="1:7" x14ac:dyDescent="0.25">
      <c r="A881" s="7">
        <v>3.8</v>
      </c>
      <c r="B881" s="7">
        <v>29.5</v>
      </c>
      <c r="C881" s="7">
        <f t="shared" si="65"/>
        <v>33.375980280162793</v>
      </c>
      <c r="D881" s="7">
        <f t="shared" si="66"/>
        <v>-5.2064890695573638</v>
      </c>
      <c r="E881" s="7">
        <f t="shared" si="67"/>
        <v>27.107528431420302</v>
      </c>
      <c r="F881" s="7">
        <f t="shared" si="68"/>
        <v>-1.3305087893945711</v>
      </c>
      <c r="G881" s="7">
        <f t="shared" si="69"/>
        <v>1.7702536386562071</v>
      </c>
    </row>
    <row r="882" spans="1:7" x14ac:dyDescent="0.25">
      <c r="A882" s="7">
        <v>4.5999999999999996</v>
      </c>
      <c r="B882" s="7">
        <v>29.9</v>
      </c>
      <c r="C882" s="7">
        <f t="shared" si="65"/>
        <v>29.766670446391238</v>
      </c>
      <c r="D882" s="7">
        <f t="shared" si="66"/>
        <v>-4.8064890695573652</v>
      </c>
      <c r="E882" s="7">
        <f t="shared" si="67"/>
        <v>23.102337175774426</v>
      </c>
      <c r="F882" s="7">
        <f t="shared" si="68"/>
        <v>-4.9398186231661256</v>
      </c>
      <c r="G882" s="7">
        <f t="shared" si="69"/>
        <v>24.401808029778877</v>
      </c>
    </row>
    <row r="883" spans="1:7" x14ac:dyDescent="0.25">
      <c r="A883" s="7">
        <v>2</v>
      </c>
      <c r="B883" s="7">
        <v>34.5</v>
      </c>
      <c r="C883" s="7">
        <f t="shared" si="65"/>
        <v>41.496927406148785</v>
      </c>
      <c r="D883" s="7">
        <f t="shared" si="66"/>
        <v>-0.20648906955736379</v>
      </c>
      <c r="E883" s="7">
        <f t="shared" si="67"/>
        <v>4.2637735846665824E-2</v>
      </c>
      <c r="F883" s="7">
        <f t="shared" si="68"/>
        <v>6.7904383365914214</v>
      </c>
      <c r="G883" s="7">
        <f t="shared" si="69"/>
        <v>46.110052803050472</v>
      </c>
    </row>
    <row r="884" spans="1:7" x14ac:dyDescent="0.25">
      <c r="A884" s="7">
        <v>2</v>
      </c>
      <c r="B884" s="7">
        <v>35.299999999999997</v>
      </c>
      <c r="C884" s="7">
        <f t="shared" si="65"/>
        <v>41.496927406148785</v>
      </c>
      <c r="D884" s="7">
        <f t="shared" si="66"/>
        <v>0.59351093044263337</v>
      </c>
      <c r="E884" s="7">
        <f t="shared" si="67"/>
        <v>0.3522552245548804</v>
      </c>
      <c r="F884" s="7">
        <f t="shared" si="68"/>
        <v>6.7904383365914214</v>
      </c>
      <c r="G884" s="7">
        <f t="shared" si="69"/>
        <v>46.110052803050472</v>
      </c>
    </row>
    <row r="885" spans="1:7" x14ac:dyDescent="0.25">
      <c r="A885" s="7">
        <v>2.7</v>
      </c>
      <c r="B885" s="7">
        <v>32.700000000000003</v>
      </c>
      <c r="C885" s="7">
        <f t="shared" si="65"/>
        <v>38.338781301598672</v>
      </c>
      <c r="D885" s="7">
        <f t="shared" si="66"/>
        <v>-2.0064890695573609</v>
      </c>
      <c r="E885" s="7">
        <f t="shared" si="67"/>
        <v>4.0259983862531641</v>
      </c>
      <c r="F885" s="7">
        <f t="shared" si="68"/>
        <v>3.6322922320413085</v>
      </c>
      <c r="G885" s="7">
        <f t="shared" si="69"/>
        <v>13.193546858947631</v>
      </c>
    </row>
    <row r="886" spans="1:7" x14ac:dyDescent="0.25">
      <c r="A886" s="7">
        <v>3.5</v>
      </c>
      <c r="B886" s="7">
        <v>34.5</v>
      </c>
      <c r="C886" s="7">
        <f t="shared" si="65"/>
        <v>34.729471467827125</v>
      </c>
      <c r="D886" s="7">
        <f t="shared" si="66"/>
        <v>-0.20648906955736379</v>
      </c>
      <c r="E886" s="7">
        <f t="shared" si="67"/>
        <v>4.2637735846665824E-2</v>
      </c>
      <c r="F886" s="7">
        <f t="shared" si="68"/>
        <v>2.2982398269761006E-2</v>
      </c>
      <c r="G886" s="7">
        <f t="shared" si="69"/>
        <v>5.2819063022991372E-4</v>
      </c>
    </row>
    <row r="887" spans="1:7" x14ac:dyDescent="0.25">
      <c r="A887" s="7">
        <v>3.5</v>
      </c>
      <c r="B887" s="7">
        <v>39.0959</v>
      </c>
      <c r="C887" s="7">
        <f t="shared" si="65"/>
        <v>34.729471467827125</v>
      </c>
      <c r="D887" s="7">
        <f t="shared" si="66"/>
        <v>4.3894109304426365</v>
      </c>
      <c r="E887" s="7">
        <f t="shared" si="67"/>
        <v>19.266928316289292</v>
      </c>
      <c r="F887" s="7">
        <f t="shared" si="68"/>
        <v>2.2982398269761006E-2</v>
      </c>
      <c r="G887" s="7">
        <f t="shared" si="69"/>
        <v>5.2819063022991372E-4</v>
      </c>
    </row>
    <row r="888" spans="1:7" x14ac:dyDescent="0.25">
      <c r="A888" s="7">
        <v>3.5</v>
      </c>
      <c r="B888" s="7">
        <v>32.200000000000003</v>
      </c>
      <c r="C888" s="7">
        <f t="shared" si="65"/>
        <v>34.729471467827125</v>
      </c>
      <c r="D888" s="7">
        <f t="shared" si="66"/>
        <v>-2.5064890695573609</v>
      </c>
      <c r="E888" s="7">
        <f t="shared" si="67"/>
        <v>6.282487455810525</v>
      </c>
      <c r="F888" s="7">
        <f t="shared" si="68"/>
        <v>2.2982398269761006E-2</v>
      </c>
      <c r="G888" s="7">
        <f t="shared" si="69"/>
        <v>5.2819063022991372E-4</v>
      </c>
    </row>
    <row r="889" spans="1:7" x14ac:dyDescent="0.25">
      <c r="A889" s="7">
        <v>3.5</v>
      </c>
      <c r="B889" s="7">
        <v>34.200000000000003</v>
      </c>
      <c r="C889" s="7">
        <f t="shared" si="65"/>
        <v>34.729471467827125</v>
      </c>
      <c r="D889" s="7">
        <f t="shared" si="66"/>
        <v>-0.50648906955736095</v>
      </c>
      <c r="E889" s="7">
        <f t="shared" si="67"/>
        <v>0.25653117758108124</v>
      </c>
      <c r="F889" s="7">
        <f t="shared" si="68"/>
        <v>2.2982398269761006E-2</v>
      </c>
      <c r="G889" s="7">
        <f t="shared" si="69"/>
        <v>5.2819063022991372E-4</v>
      </c>
    </row>
    <row r="890" spans="1:7" x14ac:dyDescent="0.25">
      <c r="A890" s="7">
        <v>5.4</v>
      </c>
      <c r="B890" s="7">
        <v>27</v>
      </c>
      <c r="C890" s="7">
        <f t="shared" si="65"/>
        <v>26.157360612619684</v>
      </c>
      <c r="D890" s="7">
        <f t="shared" si="66"/>
        <v>-7.7064890695573638</v>
      </c>
      <c r="E890" s="7">
        <f t="shared" si="67"/>
        <v>59.389973779207125</v>
      </c>
      <c r="F890" s="7">
        <f t="shared" si="68"/>
        <v>-8.5491284569376802</v>
      </c>
      <c r="G890" s="7">
        <f t="shared" si="69"/>
        <v>73.087597373221641</v>
      </c>
    </row>
    <row r="891" spans="1:7" x14ac:dyDescent="0.25">
      <c r="A891" s="7">
        <v>2.2999999999999998</v>
      </c>
      <c r="B891" s="7">
        <v>34.700000000000003</v>
      </c>
      <c r="C891" s="7">
        <f t="shared" si="65"/>
        <v>40.143436218484453</v>
      </c>
      <c r="D891" s="7">
        <f t="shared" si="66"/>
        <v>-6.4890695573609491E-3</v>
      </c>
      <c r="E891" s="7">
        <f t="shared" si="67"/>
        <v>4.2108023720268626E-5</v>
      </c>
      <c r="F891" s="7">
        <f t="shared" si="68"/>
        <v>5.4369471489270893</v>
      </c>
      <c r="G891" s="7">
        <f t="shared" si="69"/>
        <v>29.560394300226406</v>
      </c>
    </row>
    <row r="892" spans="1:7" x14ac:dyDescent="0.25">
      <c r="A892" s="7">
        <v>2.5</v>
      </c>
      <c r="B892" s="7">
        <v>38.6</v>
      </c>
      <c r="C892" s="7">
        <f t="shared" si="65"/>
        <v>39.241108760041563</v>
      </c>
      <c r="D892" s="7">
        <f t="shared" si="66"/>
        <v>3.8935109304426376</v>
      </c>
      <c r="E892" s="7">
        <f t="shared" si="67"/>
        <v>15.159427365476294</v>
      </c>
      <c r="F892" s="7">
        <f t="shared" si="68"/>
        <v>4.5346196904841989</v>
      </c>
      <c r="G892" s="7">
        <f t="shared" si="69"/>
        <v>20.562775737327012</v>
      </c>
    </row>
    <row r="893" spans="1:7" x14ac:dyDescent="0.25">
      <c r="A893" s="7">
        <v>3.7</v>
      </c>
      <c r="B893" s="7">
        <v>30.5</v>
      </c>
      <c r="C893" s="7">
        <f t="shared" si="65"/>
        <v>33.827144009384234</v>
      </c>
      <c r="D893" s="7">
        <f t="shared" si="66"/>
        <v>-4.2064890695573638</v>
      </c>
      <c r="E893" s="7">
        <f t="shared" si="67"/>
        <v>17.694550292305575</v>
      </c>
      <c r="F893" s="7">
        <f t="shared" si="68"/>
        <v>-0.87934506017312941</v>
      </c>
      <c r="G893" s="7">
        <f t="shared" si="69"/>
        <v>0.7732477348508846</v>
      </c>
    </row>
    <row r="894" spans="1:7" x14ac:dyDescent="0.25">
      <c r="A894" s="7">
        <v>2.5</v>
      </c>
      <c r="B894" s="7">
        <v>38.6</v>
      </c>
      <c r="C894" s="7">
        <f t="shared" si="65"/>
        <v>39.241108760041563</v>
      </c>
      <c r="D894" s="7">
        <f t="shared" si="66"/>
        <v>3.8935109304426376</v>
      </c>
      <c r="E894" s="7">
        <f t="shared" si="67"/>
        <v>15.159427365476294</v>
      </c>
      <c r="F894" s="7">
        <f t="shared" si="68"/>
        <v>4.5346196904841989</v>
      </c>
      <c r="G894" s="7">
        <f t="shared" si="69"/>
        <v>20.562775737327012</v>
      </c>
    </row>
    <row r="895" spans="1:7" x14ac:dyDescent="0.25">
      <c r="A895" s="7">
        <v>2.5</v>
      </c>
      <c r="B895" s="7">
        <v>39.200000000000003</v>
      </c>
      <c r="C895" s="7">
        <f t="shared" si="65"/>
        <v>39.241108760041563</v>
      </c>
      <c r="D895" s="7">
        <f t="shared" si="66"/>
        <v>4.4935109304426391</v>
      </c>
      <c r="E895" s="7">
        <f t="shared" si="67"/>
        <v>20.191640482007472</v>
      </c>
      <c r="F895" s="7">
        <f t="shared" si="68"/>
        <v>4.5346196904841989</v>
      </c>
      <c r="G895" s="7">
        <f t="shared" si="69"/>
        <v>20.562775737327012</v>
      </c>
    </row>
    <row r="896" spans="1:7" x14ac:dyDescent="0.25">
      <c r="A896" s="7">
        <v>3</v>
      </c>
      <c r="B896" s="7">
        <v>34.799999999999997</v>
      </c>
      <c r="C896" s="7">
        <f t="shared" si="65"/>
        <v>36.98529011393434</v>
      </c>
      <c r="D896" s="7">
        <f t="shared" si="66"/>
        <v>9.3510930442633367E-2</v>
      </c>
      <c r="E896" s="7">
        <f t="shared" si="67"/>
        <v>8.7442941122470152E-3</v>
      </c>
      <c r="F896" s="7">
        <f t="shared" si="68"/>
        <v>2.2788010443769764</v>
      </c>
      <c r="G896" s="7">
        <f t="shared" si="69"/>
        <v>5.1929341998535987</v>
      </c>
    </row>
    <row r="897" spans="1:7" x14ac:dyDescent="0.25">
      <c r="A897" s="7">
        <v>2.5</v>
      </c>
      <c r="B897" s="7">
        <v>42.9</v>
      </c>
      <c r="C897" s="7">
        <f t="shared" si="65"/>
        <v>39.241108760041563</v>
      </c>
      <c r="D897" s="7">
        <f t="shared" si="66"/>
        <v>8.1935109304426348</v>
      </c>
      <c r="E897" s="7">
        <f t="shared" si="67"/>
        <v>67.133621367282927</v>
      </c>
      <c r="F897" s="7">
        <f t="shared" si="68"/>
        <v>4.5346196904841989</v>
      </c>
      <c r="G897" s="7">
        <f t="shared" si="69"/>
        <v>20.562775737327012</v>
      </c>
    </row>
    <row r="898" spans="1:7" x14ac:dyDescent="0.25">
      <c r="A898" s="7">
        <v>3.5</v>
      </c>
      <c r="B898" s="7">
        <v>30.6</v>
      </c>
      <c r="C898" s="7">
        <f t="shared" si="65"/>
        <v>34.729471467827125</v>
      </c>
      <c r="D898" s="7">
        <f t="shared" si="66"/>
        <v>-4.1064890695573624</v>
      </c>
      <c r="E898" s="7">
        <f t="shared" si="67"/>
        <v>16.863252478394092</v>
      </c>
      <c r="F898" s="7">
        <f t="shared" si="68"/>
        <v>2.2982398269761006E-2</v>
      </c>
      <c r="G898" s="7">
        <f t="shared" si="69"/>
        <v>5.2819063022991372E-4</v>
      </c>
    </row>
    <row r="899" spans="1:7" x14ac:dyDescent="0.25">
      <c r="A899" s="7">
        <v>3.5</v>
      </c>
      <c r="B899" s="7">
        <v>28.7</v>
      </c>
      <c r="C899" s="7">
        <f t="shared" ref="C899:C962" si="70">$L$7*A899+$L$6</f>
        <v>34.729471467827125</v>
      </c>
      <c r="D899" s="7">
        <f t="shared" ref="D899:D962" si="71">B899-AVERAGE(B:B)</f>
        <v>-6.0064890695573645</v>
      </c>
      <c r="E899" s="7">
        <f t="shared" ref="E899:E962" si="72">D899^2</f>
        <v>36.077910942712094</v>
      </c>
      <c r="F899" s="7">
        <f t="shared" ref="F899:F962" si="73">C899-AVERAGE(B:B)</f>
        <v>2.2982398269761006E-2</v>
      </c>
      <c r="G899" s="7">
        <f t="shared" ref="G899:G962" si="74">F899^2</f>
        <v>5.2819063022991372E-4</v>
      </c>
    </row>
    <row r="900" spans="1:7" x14ac:dyDescent="0.25">
      <c r="A900" s="7">
        <v>2.5</v>
      </c>
      <c r="B900" s="7">
        <v>39.200000000000003</v>
      </c>
      <c r="C900" s="7">
        <f t="shared" si="70"/>
        <v>39.241108760041563</v>
      </c>
      <c r="D900" s="7">
        <f t="shared" si="71"/>
        <v>4.4935109304426391</v>
      </c>
      <c r="E900" s="7">
        <f t="shared" si="72"/>
        <v>20.191640482007472</v>
      </c>
      <c r="F900" s="7">
        <f t="shared" si="73"/>
        <v>4.5346196904841989</v>
      </c>
      <c r="G900" s="7">
        <f t="shared" si="74"/>
        <v>20.562775737327012</v>
      </c>
    </row>
    <row r="901" spans="1:7" x14ac:dyDescent="0.25">
      <c r="A901" s="7">
        <v>3</v>
      </c>
      <c r="B901" s="7">
        <v>34.799999999999997</v>
      </c>
      <c r="C901" s="7">
        <f t="shared" si="70"/>
        <v>36.98529011393434</v>
      </c>
      <c r="D901" s="7">
        <f t="shared" si="71"/>
        <v>9.3510930442633367E-2</v>
      </c>
      <c r="E901" s="7">
        <f t="shared" si="72"/>
        <v>8.7442941122470152E-3</v>
      </c>
      <c r="F901" s="7">
        <f t="shared" si="73"/>
        <v>2.2788010443769764</v>
      </c>
      <c r="G901" s="7">
        <f t="shared" si="74"/>
        <v>5.1929341998535987</v>
      </c>
    </row>
    <row r="902" spans="1:7" x14ac:dyDescent="0.25">
      <c r="A902" s="7">
        <v>2.5</v>
      </c>
      <c r="B902" s="7">
        <v>42.9</v>
      </c>
      <c r="C902" s="7">
        <f t="shared" si="70"/>
        <v>39.241108760041563</v>
      </c>
      <c r="D902" s="7">
        <f t="shared" si="71"/>
        <v>8.1935109304426348</v>
      </c>
      <c r="E902" s="7">
        <f t="shared" si="72"/>
        <v>67.133621367282927</v>
      </c>
      <c r="F902" s="7">
        <f t="shared" si="73"/>
        <v>4.5346196904841989</v>
      </c>
      <c r="G902" s="7">
        <f t="shared" si="74"/>
        <v>20.562775737327012</v>
      </c>
    </row>
    <row r="903" spans="1:7" x14ac:dyDescent="0.25">
      <c r="A903" s="7">
        <v>4</v>
      </c>
      <c r="B903" s="7">
        <v>27.8</v>
      </c>
      <c r="C903" s="7">
        <f t="shared" si="70"/>
        <v>32.473652821719902</v>
      </c>
      <c r="D903" s="7">
        <f t="shared" si="71"/>
        <v>-6.9064890695573631</v>
      </c>
      <c r="E903" s="7">
        <f t="shared" si="72"/>
        <v>47.699591267915331</v>
      </c>
      <c r="F903" s="7">
        <f t="shared" si="73"/>
        <v>-2.2328362478374615</v>
      </c>
      <c r="G903" s="7">
        <f t="shared" si="74"/>
        <v>4.9855577096568737</v>
      </c>
    </row>
    <row r="904" spans="1:7" x14ac:dyDescent="0.25">
      <c r="A904" s="7">
        <v>4.5999999999999996</v>
      </c>
      <c r="B904" s="7">
        <v>29</v>
      </c>
      <c r="C904" s="7">
        <f t="shared" si="70"/>
        <v>29.766670446391238</v>
      </c>
      <c r="D904" s="7">
        <f t="shared" si="71"/>
        <v>-5.7064890695573638</v>
      </c>
      <c r="E904" s="7">
        <f t="shared" si="72"/>
        <v>32.56401750097767</v>
      </c>
      <c r="F904" s="7">
        <f t="shared" si="73"/>
        <v>-4.9398186231661256</v>
      </c>
      <c r="G904" s="7">
        <f t="shared" si="74"/>
        <v>24.401808029778877</v>
      </c>
    </row>
    <row r="905" spans="1:7" x14ac:dyDescent="0.25">
      <c r="A905" s="7">
        <v>2.4</v>
      </c>
      <c r="B905" s="7">
        <v>37.976399999999998</v>
      </c>
      <c r="C905" s="7">
        <f t="shared" si="70"/>
        <v>39.692272489263011</v>
      </c>
      <c r="D905" s="7">
        <f t="shared" si="71"/>
        <v>3.2699109304426344</v>
      </c>
      <c r="E905" s="7">
        <f t="shared" si="72"/>
        <v>10.692317493028215</v>
      </c>
      <c r="F905" s="7">
        <f t="shared" si="73"/>
        <v>4.9857834197056476</v>
      </c>
      <c r="G905" s="7">
        <f t="shared" si="74"/>
        <v>24.858036308211741</v>
      </c>
    </row>
    <row r="906" spans="1:7" x14ac:dyDescent="0.25">
      <c r="A906" s="7">
        <v>3</v>
      </c>
      <c r="B906" s="7">
        <v>35.288699999999999</v>
      </c>
      <c r="C906" s="7">
        <f t="shared" si="70"/>
        <v>36.98529011393434</v>
      </c>
      <c r="D906" s="7">
        <f t="shared" si="71"/>
        <v>0.58221093044263483</v>
      </c>
      <c r="E906" s="7">
        <f t="shared" si="72"/>
        <v>0.33896956752687857</v>
      </c>
      <c r="F906" s="7">
        <f t="shared" si="73"/>
        <v>2.2788010443769764</v>
      </c>
      <c r="G906" s="7">
        <f t="shared" si="74"/>
        <v>5.1929341998535987</v>
      </c>
    </row>
    <row r="907" spans="1:7" x14ac:dyDescent="0.25">
      <c r="A907" s="7">
        <v>3.8</v>
      </c>
      <c r="B907" s="7">
        <v>29.809899999999999</v>
      </c>
      <c r="C907" s="7">
        <f t="shared" si="70"/>
        <v>33.375980280162793</v>
      </c>
      <c r="D907" s="7">
        <f t="shared" si="71"/>
        <v>-4.8965890695573648</v>
      </c>
      <c r="E907" s="7">
        <f t="shared" si="72"/>
        <v>23.976584516108659</v>
      </c>
      <c r="F907" s="7">
        <f t="shared" si="73"/>
        <v>-1.3305087893945711</v>
      </c>
      <c r="G907" s="7">
        <f t="shared" si="74"/>
        <v>1.7702536386562071</v>
      </c>
    </row>
    <row r="908" spans="1:7" x14ac:dyDescent="0.25">
      <c r="A908" s="7">
        <v>5.6</v>
      </c>
      <c r="B908" s="7">
        <v>24.947700000000001</v>
      </c>
      <c r="C908" s="7">
        <f t="shared" si="70"/>
        <v>25.255033154176797</v>
      </c>
      <c r="D908" s="7">
        <f t="shared" si="71"/>
        <v>-9.7587890695573627</v>
      </c>
      <c r="E908" s="7">
        <f t="shared" si="72"/>
        <v>95.23396410411226</v>
      </c>
      <c r="F908" s="7">
        <f t="shared" si="73"/>
        <v>-9.4514559153805671</v>
      </c>
      <c r="G908" s="7">
        <f t="shared" si="74"/>
        <v>89.330018920382315</v>
      </c>
    </row>
    <row r="909" spans="1:7" x14ac:dyDescent="0.25">
      <c r="A909" s="7">
        <v>5.6</v>
      </c>
      <c r="B909" s="7">
        <v>25.1952</v>
      </c>
      <c r="C909" s="7">
        <f t="shared" si="70"/>
        <v>25.255033154176797</v>
      </c>
      <c r="D909" s="7">
        <f t="shared" si="71"/>
        <v>-9.511289069557364</v>
      </c>
      <c r="E909" s="7">
        <f t="shared" si="72"/>
        <v>90.464619764681387</v>
      </c>
      <c r="F909" s="7">
        <f t="shared" si="73"/>
        <v>-9.4514559153805671</v>
      </c>
      <c r="G909" s="7">
        <f t="shared" si="74"/>
        <v>89.330018920382315</v>
      </c>
    </row>
    <row r="910" spans="1:7" x14ac:dyDescent="0.25">
      <c r="A910" s="7">
        <v>3.5</v>
      </c>
      <c r="B910" s="7">
        <v>32.407600000000002</v>
      </c>
      <c r="C910" s="7">
        <f t="shared" si="70"/>
        <v>34.729471467827125</v>
      </c>
      <c r="D910" s="7">
        <f t="shared" si="71"/>
        <v>-2.2988890695573616</v>
      </c>
      <c r="E910" s="7">
        <f t="shared" si="72"/>
        <v>5.2848909541303115</v>
      </c>
      <c r="F910" s="7">
        <f t="shared" si="73"/>
        <v>2.2982398269761006E-2</v>
      </c>
      <c r="G910" s="7">
        <f t="shared" si="74"/>
        <v>5.2819063022991372E-4</v>
      </c>
    </row>
    <row r="911" spans="1:7" x14ac:dyDescent="0.25">
      <c r="A911" s="7">
        <v>4</v>
      </c>
      <c r="B911" s="7">
        <v>29.9</v>
      </c>
      <c r="C911" s="7">
        <f t="shared" si="70"/>
        <v>32.473652821719902</v>
      </c>
      <c r="D911" s="7">
        <f t="shared" si="71"/>
        <v>-4.8064890695573652</v>
      </c>
      <c r="E911" s="7">
        <f t="shared" si="72"/>
        <v>23.102337175774426</v>
      </c>
      <c r="F911" s="7">
        <f t="shared" si="73"/>
        <v>-2.2328362478374615</v>
      </c>
      <c r="G911" s="7">
        <f t="shared" si="74"/>
        <v>4.9855577096568737</v>
      </c>
    </row>
    <row r="912" spans="1:7" x14ac:dyDescent="0.25">
      <c r="A912" s="7">
        <v>4</v>
      </c>
      <c r="B912" s="7">
        <v>30.9375</v>
      </c>
      <c r="C912" s="7">
        <f t="shared" si="70"/>
        <v>32.473652821719902</v>
      </c>
      <c r="D912" s="7">
        <f t="shared" si="71"/>
        <v>-3.7689890695573638</v>
      </c>
      <c r="E912" s="7">
        <f t="shared" si="72"/>
        <v>14.205278606442883</v>
      </c>
      <c r="F912" s="7">
        <f t="shared" si="73"/>
        <v>-2.2328362478374615</v>
      </c>
      <c r="G912" s="7">
        <f t="shared" si="74"/>
        <v>4.9855577096568737</v>
      </c>
    </row>
    <row r="913" spans="1:7" x14ac:dyDescent="0.25">
      <c r="A913" s="7">
        <v>2.5</v>
      </c>
      <c r="B913" s="7">
        <v>38.029899999999998</v>
      </c>
      <c r="C913" s="7">
        <f t="shared" si="70"/>
        <v>39.241108760041563</v>
      </c>
      <c r="D913" s="7">
        <f t="shared" si="71"/>
        <v>3.323410930442634</v>
      </c>
      <c r="E913" s="7">
        <f t="shared" si="72"/>
        <v>11.045060212585575</v>
      </c>
      <c r="F913" s="7">
        <f t="shared" si="73"/>
        <v>4.5346196904841989</v>
      </c>
      <c r="G913" s="7">
        <f t="shared" si="74"/>
        <v>20.562775737327012</v>
      </c>
    </row>
    <row r="914" spans="1:7" x14ac:dyDescent="0.25">
      <c r="A914" s="7">
        <v>4</v>
      </c>
      <c r="B914" s="7">
        <v>28.0488</v>
      </c>
      <c r="C914" s="7">
        <f t="shared" si="70"/>
        <v>32.473652821719902</v>
      </c>
      <c r="D914" s="7">
        <f t="shared" si="71"/>
        <v>-6.6576890695573638</v>
      </c>
      <c r="E914" s="7">
        <f t="shared" si="72"/>
        <v>44.324823746903597</v>
      </c>
      <c r="F914" s="7">
        <f t="shared" si="73"/>
        <v>-2.2328362478374615</v>
      </c>
      <c r="G914" s="7">
        <f t="shared" si="74"/>
        <v>4.9855577096568737</v>
      </c>
    </row>
    <row r="915" spans="1:7" x14ac:dyDescent="0.25">
      <c r="A915" s="7">
        <v>4</v>
      </c>
      <c r="B915" s="7">
        <v>28.654900000000001</v>
      </c>
      <c r="C915" s="7">
        <f t="shared" si="70"/>
        <v>32.473652821719902</v>
      </c>
      <c r="D915" s="7">
        <f t="shared" si="71"/>
        <v>-6.0515890695573624</v>
      </c>
      <c r="E915" s="7">
        <f t="shared" si="72"/>
        <v>36.621730266786145</v>
      </c>
      <c r="F915" s="7">
        <f t="shared" si="73"/>
        <v>-2.2328362478374615</v>
      </c>
      <c r="G915" s="7">
        <f t="shared" si="74"/>
        <v>4.9855577096568737</v>
      </c>
    </row>
    <row r="916" spans="1:7" x14ac:dyDescent="0.25">
      <c r="A916" s="7">
        <v>3.6</v>
      </c>
      <c r="B916" s="7">
        <v>33</v>
      </c>
      <c r="C916" s="7">
        <f t="shared" si="70"/>
        <v>34.278307738605676</v>
      </c>
      <c r="D916" s="7">
        <f t="shared" si="71"/>
        <v>-1.7064890695573638</v>
      </c>
      <c r="E916" s="7">
        <f t="shared" si="72"/>
        <v>2.9121049445187572</v>
      </c>
      <c r="F916" s="7">
        <f t="shared" si="73"/>
        <v>-0.42818133095168776</v>
      </c>
      <c r="G916" s="7">
        <f t="shared" si="74"/>
        <v>0.18333925217555877</v>
      </c>
    </row>
    <row r="917" spans="1:7" x14ac:dyDescent="0.25">
      <c r="A917" s="7">
        <v>2.4</v>
      </c>
      <c r="B917" s="7">
        <v>37</v>
      </c>
      <c r="C917" s="7">
        <f t="shared" si="70"/>
        <v>39.692272489263011</v>
      </c>
      <c r="D917" s="7">
        <f t="shared" si="71"/>
        <v>2.2935109304426362</v>
      </c>
      <c r="E917" s="7">
        <f t="shared" si="72"/>
        <v>5.2601923880598465</v>
      </c>
      <c r="F917" s="7">
        <f t="shared" si="73"/>
        <v>4.9857834197056476</v>
      </c>
      <c r="G917" s="7">
        <f t="shared" si="74"/>
        <v>24.858036308211741</v>
      </c>
    </row>
    <row r="918" spans="1:7" x14ac:dyDescent="0.25">
      <c r="A918" s="7">
        <v>3.6</v>
      </c>
      <c r="B918" s="7">
        <v>33</v>
      </c>
      <c r="C918" s="7">
        <f t="shared" si="70"/>
        <v>34.278307738605676</v>
      </c>
      <c r="D918" s="7">
        <f t="shared" si="71"/>
        <v>-1.7064890695573638</v>
      </c>
      <c r="E918" s="7">
        <f t="shared" si="72"/>
        <v>2.9121049445187572</v>
      </c>
      <c r="F918" s="7">
        <f t="shared" si="73"/>
        <v>-0.42818133095168776</v>
      </c>
      <c r="G918" s="7">
        <f t="shared" si="74"/>
        <v>0.18333925217555877</v>
      </c>
    </row>
    <row r="919" spans="1:7" x14ac:dyDescent="0.25">
      <c r="A919" s="7">
        <v>3.6</v>
      </c>
      <c r="B919" s="7">
        <v>33.200000000000003</v>
      </c>
      <c r="C919" s="7">
        <f t="shared" si="70"/>
        <v>34.278307738605676</v>
      </c>
      <c r="D919" s="7">
        <f t="shared" si="71"/>
        <v>-1.5064890695573609</v>
      </c>
      <c r="E919" s="7">
        <f t="shared" si="72"/>
        <v>2.2695093166958031</v>
      </c>
      <c r="F919" s="7">
        <f t="shared" si="73"/>
        <v>-0.42818133095168776</v>
      </c>
      <c r="G919" s="7">
        <f t="shared" si="74"/>
        <v>0.18333925217555877</v>
      </c>
    </row>
    <row r="920" spans="1:7" x14ac:dyDescent="0.25">
      <c r="A920" s="7">
        <v>2.4</v>
      </c>
      <c r="B920" s="7">
        <v>45.3</v>
      </c>
      <c r="C920" s="7">
        <f t="shared" si="70"/>
        <v>39.692272489263011</v>
      </c>
      <c r="D920" s="7">
        <f t="shared" si="71"/>
        <v>10.593510930442633</v>
      </c>
      <c r="E920" s="7">
        <f t="shared" si="72"/>
        <v>112.22247383340755</v>
      </c>
      <c r="F920" s="7">
        <f t="shared" si="73"/>
        <v>4.9857834197056476</v>
      </c>
      <c r="G920" s="7">
        <f t="shared" si="74"/>
        <v>24.858036308211741</v>
      </c>
    </row>
    <row r="921" spans="1:7" x14ac:dyDescent="0.25">
      <c r="A921" s="7">
        <v>2.4</v>
      </c>
      <c r="B921" s="7">
        <v>35.810299999999998</v>
      </c>
      <c r="C921" s="7">
        <f t="shared" si="70"/>
        <v>39.692272489263011</v>
      </c>
      <c r="D921" s="7">
        <f t="shared" si="71"/>
        <v>1.1038109304426342</v>
      </c>
      <c r="E921" s="7">
        <f t="shared" si="72"/>
        <v>1.2183985701646338</v>
      </c>
      <c r="F921" s="7">
        <f t="shared" si="73"/>
        <v>4.9857834197056476</v>
      </c>
      <c r="G921" s="7">
        <f t="shared" si="74"/>
        <v>24.858036308211741</v>
      </c>
    </row>
    <row r="922" spans="1:7" x14ac:dyDescent="0.25">
      <c r="A922" s="7">
        <v>2.4</v>
      </c>
      <c r="B922" s="7">
        <v>34.283099999999997</v>
      </c>
      <c r="C922" s="7">
        <f t="shared" si="70"/>
        <v>39.692272489263011</v>
      </c>
      <c r="D922" s="7">
        <f t="shared" si="71"/>
        <v>-0.42338906955736633</v>
      </c>
      <c r="E922" s="7">
        <f t="shared" si="72"/>
        <v>0.17925830422065239</v>
      </c>
      <c r="F922" s="7">
        <f t="shared" si="73"/>
        <v>4.9857834197056476</v>
      </c>
      <c r="G922" s="7">
        <f t="shared" si="74"/>
        <v>24.858036308211741</v>
      </c>
    </row>
    <row r="923" spans="1:7" x14ac:dyDescent="0.25">
      <c r="A923" s="7">
        <v>3.2</v>
      </c>
      <c r="B923" s="7">
        <v>33.762799999999999</v>
      </c>
      <c r="C923" s="7">
        <f t="shared" si="70"/>
        <v>36.082962655491457</v>
      </c>
      <c r="D923" s="7">
        <f t="shared" si="71"/>
        <v>-0.9436890695573652</v>
      </c>
      <c r="E923" s="7">
        <f t="shared" si="72"/>
        <v>0.8905490600020457</v>
      </c>
      <c r="F923" s="7">
        <f t="shared" si="73"/>
        <v>1.3764735859340931</v>
      </c>
      <c r="G923" s="7">
        <f t="shared" si="74"/>
        <v>1.8946795327742612</v>
      </c>
    </row>
    <row r="924" spans="1:7" x14ac:dyDescent="0.25">
      <c r="A924" s="7">
        <v>2.7</v>
      </c>
      <c r="B924" s="7">
        <v>31.7</v>
      </c>
      <c r="C924" s="7">
        <f t="shared" si="70"/>
        <v>38.338781301598672</v>
      </c>
      <c r="D924" s="7">
        <f t="shared" si="71"/>
        <v>-3.0064890695573645</v>
      </c>
      <c r="E924" s="7">
        <f t="shared" si="72"/>
        <v>9.0389765253679073</v>
      </c>
      <c r="F924" s="7">
        <f t="shared" si="73"/>
        <v>3.6322922320413085</v>
      </c>
      <c r="G924" s="7">
        <f t="shared" si="74"/>
        <v>13.193546858947631</v>
      </c>
    </row>
    <row r="925" spans="1:7" x14ac:dyDescent="0.25">
      <c r="A925" s="7">
        <v>4</v>
      </c>
      <c r="B925" s="7">
        <v>31.4</v>
      </c>
      <c r="C925" s="7">
        <f t="shared" si="70"/>
        <v>32.473652821719902</v>
      </c>
      <c r="D925" s="7">
        <f t="shared" si="71"/>
        <v>-3.3064890695573652</v>
      </c>
      <c r="E925" s="7">
        <f t="shared" si="72"/>
        <v>10.932869967102331</v>
      </c>
      <c r="F925" s="7">
        <f t="shared" si="73"/>
        <v>-2.2328362478374615</v>
      </c>
      <c r="G925" s="7">
        <f t="shared" si="74"/>
        <v>4.9855577096568737</v>
      </c>
    </row>
    <row r="926" spans="1:7" x14ac:dyDescent="0.25">
      <c r="A926" s="7">
        <v>4</v>
      </c>
      <c r="B926" s="7">
        <v>30.2</v>
      </c>
      <c r="C926" s="7">
        <f t="shared" si="70"/>
        <v>32.473652821719902</v>
      </c>
      <c r="D926" s="7">
        <f t="shared" si="71"/>
        <v>-4.5064890695573645</v>
      </c>
      <c r="E926" s="7">
        <f t="shared" si="72"/>
        <v>20.308443734040001</v>
      </c>
      <c r="F926" s="7">
        <f t="shared" si="73"/>
        <v>-2.2328362478374615</v>
      </c>
      <c r="G926" s="7">
        <f t="shared" si="74"/>
        <v>4.9855577096568737</v>
      </c>
    </row>
    <row r="927" spans="1:7" x14ac:dyDescent="0.25">
      <c r="A927" s="7">
        <v>2.7</v>
      </c>
      <c r="B927" s="7">
        <v>37.799999999999997</v>
      </c>
      <c r="C927" s="7">
        <f t="shared" si="70"/>
        <v>38.338781301598672</v>
      </c>
      <c r="D927" s="7">
        <f t="shared" si="71"/>
        <v>3.0935109304426334</v>
      </c>
      <c r="E927" s="7">
        <f t="shared" si="72"/>
        <v>9.5698098767680477</v>
      </c>
      <c r="F927" s="7">
        <f t="shared" si="73"/>
        <v>3.6322922320413085</v>
      </c>
      <c r="G927" s="7">
        <f t="shared" si="74"/>
        <v>13.193546858947631</v>
      </c>
    </row>
    <row r="928" spans="1:7" x14ac:dyDescent="0.25">
      <c r="A928" s="7">
        <v>3.5</v>
      </c>
      <c r="B928" s="7">
        <v>33.1</v>
      </c>
      <c r="C928" s="7">
        <f t="shared" si="70"/>
        <v>34.729471467827125</v>
      </c>
      <c r="D928" s="7">
        <f t="shared" si="71"/>
        <v>-1.6064890695573624</v>
      </c>
      <c r="E928" s="7">
        <f t="shared" si="72"/>
        <v>2.5808071306072797</v>
      </c>
      <c r="F928" s="7">
        <f t="shared" si="73"/>
        <v>2.2982398269761006E-2</v>
      </c>
      <c r="G928" s="7">
        <f t="shared" si="74"/>
        <v>5.2819063022991372E-4</v>
      </c>
    </row>
    <row r="929" spans="1:7" x14ac:dyDescent="0.25">
      <c r="A929" s="7">
        <v>2.5</v>
      </c>
      <c r="B929" s="7">
        <v>39.700000000000003</v>
      </c>
      <c r="C929" s="7">
        <f t="shared" si="70"/>
        <v>39.241108760041563</v>
      </c>
      <c r="D929" s="7">
        <f t="shared" si="71"/>
        <v>4.9935109304426391</v>
      </c>
      <c r="E929" s="7">
        <f t="shared" si="72"/>
        <v>24.935151412450111</v>
      </c>
      <c r="F929" s="7">
        <f t="shared" si="73"/>
        <v>4.5346196904841989</v>
      </c>
      <c r="G929" s="7">
        <f t="shared" si="74"/>
        <v>20.562775737327012</v>
      </c>
    </row>
    <row r="930" spans="1:7" x14ac:dyDescent="0.25">
      <c r="A930" s="7">
        <v>3.5</v>
      </c>
      <c r="B930" s="7">
        <v>37.349899999999998</v>
      </c>
      <c r="C930" s="7">
        <f t="shared" si="70"/>
        <v>34.729471467827125</v>
      </c>
      <c r="D930" s="7">
        <f t="shared" si="71"/>
        <v>2.6434109304426343</v>
      </c>
      <c r="E930" s="7">
        <f t="shared" si="72"/>
        <v>6.9876213471835937</v>
      </c>
      <c r="F930" s="7">
        <f t="shared" si="73"/>
        <v>2.2982398269761006E-2</v>
      </c>
      <c r="G930" s="7">
        <f t="shared" si="74"/>
        <v>5.2819063022991372E-4</v>
      </c>
    </row>
    <row r="931" spans="1:7" x14ac:dyDescent="0.25">
      <c r="A931" s="7">
        <v>4.5999999999999996</v>
      </c>
      <c r="B931" s="7">
        <v>26.548400000000001</v>
      </c>
      <c r="C931" s="7">
        <f t="shared" si="70"/>
        <v>29.766670446391238</v>
      </c>
      <c r="D931" s="7">
        <f t="shared" si="71"/>
        <v>-8.1580890695573629</v>
      </c>
      <c r="E931" s="7">
        <f t="shared" si="72"/>
        <v>66.554417266831322</v>
      </c>
      <c r="F931" s="7">
        <f t="shared" si="73"/>
        <v>-4.9398186231661256</v>
      </c>
      <c r="G931" s="7">
        <f t="shared" si="74"/>
        <v>24.401808029778877</v>
      </c>
    </row>
    <row r="932" spans="1:7" x14ac:dyDescent="0.25">
      <c r="A932" s="7">
        <v>5.7</v>
      </c>
      <c r="B932" s="7">
        <v>25.617899999999999</v>
      </c>
      <c r="C932" s="7">
        <f t="shared" si="70"/>
        <v>24.803869424955352</v>
      </c>
      <c r="D932" s="7">
        <f t="shared" si="71"/>
        <v>-9.088589069557365</v>
      </c>
      <c r="E932" s="7">
        <f t="shared" si="72"/>
        <v>82.602451275277616</v>
      </c>
      <c r="F932" s="7">
        <f t="shared" si="73"/>
        <v>-9.9026196446020123</v>
      </c>
      <c r="G932" s="7">
        <f t="shared" si="74"/>
        <v>98.06187582565768</v>
      </c>
    </row>
    <row r="933" spans="1:7" x14ac:dyDescent="0.25">
      <c r="A933" s="7">
        <v>2.7</v>
      </c>
      <c r="B933" s="7">
        <v>40.6</v>
      </c>
      <c r="C933" s="7">
        <f t="shared" si="70"/>
        <v>38.338781301598672</v>
      </c>
      <c r="D933" s="7">
        <f t="shared" si="71"/>
        <v>5.8935109304426376</v>
      </c>
      <c r="E933" s="7">
        <f t="shared" si="72"/>
        <v>34.733471087246848</v>
      </c>
      <c r="F933" s="7">
        <f t="shared" si="73"/>
        <v>3.6322922320413085</v>
      </c>
      <c r="G933" s="7">
        <f t="shared" si="74"/>
        <v>13.193546858947631</v>
      </c>
    </row>
    <row r="934" spans="1:7" x14ac:dyDescent="0.25">
      <c r="A934" s="7">
        <v>3.5</v>
      </c>
      <c r="B934" s="7">
        <v>36.6</v>
      </c>
      <c r="C934" s="7">
        <f t="shared" si="70"/>
        <v>34.729471467827125</v>
      </c>
      <c r="D934" s="7">
        <f t="shared" si="71"/>
        <v>1.8935109304426376</v>
      </c>
      <c r="E934" s="7">
        <f t="shared" si="72"/>
        <v>3.5853836437057431</v>
      </c>
      <c r="F934" s="7">
        <f t="shared" si="73"/>
        <v>2.2982398269761006E-2</v>
      </c>
      <c r="G934" s="7">
        <f t="shared" si="74"/>
        <v>5.2819063022991372E-4</v>
      </c>
    </row>
    <row r="935" spans="1:7" x14ac:dyDescent="0.25">
      <c r="A935" s="7">
        <v>2</v>
      </c>
      <c r="B935" s="7">
        <v>34.1</v>
      </c>
      <c r="C935" s="7">
        <f t="shared" si="70"/>
        <v>41.496927406148785</v>
      </c>
      <c r="D935" s="7">
        <f t="shared" si="71"/>
        <v>-0.60648906955736237</v>
      </c>
      <c r="E935" s="7">
        <f t="shared" si="72"/>
        <v>0.36782899149255516</v>
      </c>
      <c r="F935" s="7">
        <f t="shared" si="73"/>
        <v>6.7904383365914214</v>
      </c>
      <c r="G935" s="7">
        <f t="shared" si="74"/>
        <v>46.110052803050472</v>
      </c>
    </row>
    <row r="936" spans="1:7" x14ac:dyDescent="0.25">
      <c r="A936" s="7">
        <v>2</v>
      </c>
      <c r="B936" s="7">
        <v>36.200000000000003</v>
      </c>
      <c r="C936" s="7">
        <f t="shared" si="70"/>
        <v>41.496927406148785</v>
      </c>
      <c r="D936" s="7">
        <f t="shared" si="71"/>
        <v>1.4935109304426391</v>
      </c>
      <c r="E936" s="7">
        <f t="shared" si="72"/>
        <v>2.2305748993516374</v>
      </c>
      <c r="F936" s="7">
        <f t="shared" si="73"/>
        <v>6.7904383365914214</v>
      </c>
      <c r="G936" s="7">
        <f t="shared" si="74"/>
        <v>46.110052803050472</v>
      </c>
    </row>
    <row r="937" spans="1:7" x14ac:dyDescent="0.25">
      <c r="A937" s="7">
        <v>3.2</v>
      </c>
      <c r="B937" s="7">
        <v>36.4</v>
      </c>
      <c r="C937" s="7">
        <f t="shared" si="70"/>
        <v>36.082962655491457</v>
      </c>
      <c r="D937" s="7">
        <f t="shared" si="71"/>
        <v>1.6935109304426348</v>
      </c>
      <c r="E937" s="7">
        <f t="shared" si="72"/>
        <v>2.8679792715286787</v>
      </c>
      <c r="F937" s="7">
        <f t="shared" si="73"/>
        <v>1.3764735859340931</v>
      </c>
      <c r="G937" s="7">
        <f t="shared" si="74"/>
        <v>1.8946795327742612</v>
      </c>
    </row>
    <row r="938" spans="1:7" x14ac:dyDescent="0.25">
      <c r="A938" s="7">
        <v>3.2</v>
      </c>
      <c r="B938" s="7">
        <v>29.7</v>
      </c>
      <c r="C938" s="7">
        <f t="shared" si="70"/>
        <v>36.082962655491457</v>
      </c>
      <c r="D938" s="7">
        <f t="shared" si="71"/>
        <v>-5.0064890695573645</v>
      </c>
      <c r="E938" s="7">
        <f t="shared" si="72"/>
        <v>25.064932803597365</v>
      </c>
      <c r="F938" s="7">
        <f t="shared" si="73"/>
        <v>1.3764735859340931</v>
      </c>
      <c r="G938" s="7">
        <f t="shared" si="74"/>
        <v>1.8946795327742612</v>
      </c>
    </row>
    <row r="939" spans="1:7" x14ac:dyDescent="0.25">
      <c r="A939" s="7">
        <v>3.5</v>
      </c>
      <c r="B939" s="7">
        <v>28.7</v>
      </c>
      <c r="C939" s="7">
        <f t="shared" si="70"/>
        <v>34.729471467827125</v>
      </c>
      <c r="D939" s="7">
        <f t="shared" si="71"/>
        <v>-6.0064890695573645</v>
      </c>
      <c r="E939" s="7">
        <f t="shared" si="72"/>
        <v>36.077910942712094</v>
      </c>
      <c r="F939" s="7">
        <f t="shared" si="73"/>
        <v>2.2982398269761006E-2</v>
      </c>
      <c r="G939" s="7">
        <f t="shared" si="74"/>
        <v>5.2819063022991372E-4</v>
      </c>
    </row>
    <row r="940" spans="1:7" x14ac:dyDescent="0.25">
      <c r="A940" s="7">
        <v>2.2999999999999998</v>
      </c>
      <c r="B940" s="7">
        <v>31.9</v>
      </c>
      <c r="C940" s="7">
        <f t="shared" si="70"/>
        <v>40.143436218484453</v>
      </c>
      <c r="D940" s="7">
        <f t="shared" si="71"/>
        <v>-2.8064890695573652</v>
      </c>
      <c r="E940" s="7">
        <f t="shared" si="72"/>
        <v>7.8763808975449656</v>
      </c>
      <c r="F940" s="7">
        <f t="shared" si="73"/>
        <v>5.4369471489270893</v>
      </c>
      <c r="G940" s="7">
        <f t="shared" si="74"/>
        <v>29.560394300226406</v>
      </c>
    </row>
    <row r="941" spans="1:7" x14ac:dyDescent="0.25">
      <c r="A941" s="7">
        <v>3.7</v>
      </c>
      <c r="B941" s="7">
        <v>31.6</v>
      </c>
      <c r="C941" s="7">
        <f t="shared" si="70"/>
        <v>33.827144009384234</v>
      </c>
      <c r="D941" s="7">
        <f t="shared" si="71"/>
        <v>-3.1064890695573624</v>
      </c>
      <c r="E941" s="7">
        <f t="shared" si="72"/>
        <v>9.6502743392793668</v>
      </c>
      <c r="F941" s="7">
        <f t="shared" si="73"/>
        <v>-0.87934506017312941</v>
      </c>
      <c r="G941" s="7">
        <f t="shared" si="74"/>
        <v>0.7732477348508846</v>
      </c>
    </row>
    <row r="942" spans="1:7" x14ac:dyDescent="0.25">
      <c r="A942" s="7">
        <v>3.2</v>
      </c>
      <c r="B942" s="7">
        <v>30.7</v>
      </c>
      <c r="C942" s="7">
        <f t="shared" si="70"/>
        <v>36.082962655491457</v>
      </c>
      <c r="D942" s="7">
        <f t="shared" si="71"/>
        <v>-4.0064890695573645</v>
      </c>
      <c r="E942" s="7">
        <f t="shared" si="72"/>
        <v>16.051954664482636</v>
      </c>
      <c r="F942" s="7">
        <f t="shared" si="73"/>
        <v>1.3764735859340931</v>
      </c>
      <c r="G942" s="7">
        <f t="shared" si="74"/>
        <v>1.8946795327742612</v>
      </c>
    </row>
    <row r="943" spans="1:7" x14ac:dyDescent="0.25">
      <c r="A943" s="7">
        <v>3</v>
      </c>
      <c r="B943" s="7">
        <v>33.200000000000003</v>
      </c>
      <c r="C943" s="7">
        <f t="shared" si="70"/>
        <v>36.98529011393434</v>
      </c>
      <c r="D943" s="7">
        <f t="shared" si="71"/>
        <v>-1.5064890695573609</v>
      </c>
      <c r="E943" s="7">
        <f t="shared" si="72"/>
        <v>2.2695093166958031</v>
      </c>
      <c r="F943" s="7">
        <f t="shared" si="73"/>
        <v>2.2788010443769764</v>
      </c>
      <c r="G943" s="7">
        <f t="shared" si="74"/>
        <v>5.1929341998535987</v>
      </c>
    </row>
    <row r="944" spans="1:7" x14ac:dyDescent="0.25">
      <c r="A944" s="7">
        <v>3.6</v>
      </c>
      <c r="B944" s="7">
        <v>26.1066</v>
      </c>
      <c r="C944" s="7">
        <f t="shared" si="70"/>
        <v>34.278307738605676</v>
      </c>
      <c r="D944" s="7">
        <f t="shared" si="71"/>
        <v>-8.5998890695573635</v>
      </c>
      <c r="E944" s="7">
        <f t="shared" si="72"/>
        <v>73.958092008692219</v>
      </c>
      <c r="F944" s="7">
        <f t="shared" si="73"/>
        <v>-0.42818133095168776</v>
      </c>
      <c r="G944" s="7">
        <f t="shared" si="74"/>
        <v>0.18333925217555877</v>
      </c>
    </row>
    <row r="945" spans="1:7" x14ac:dyDescent="0.25">
      <c r="A945" s="7">
        <v>4.2</v>
      </c>
      <c r="B945" s="7">
        <v>24.6</v>
      </c>
      <c r="C945" s="7">
        <f t="shared" si="70"/>
        <v>31.571325363277012</v>
      </c>
      <c r="D945" s="7">
        <f t="shared" si="71"/>
        <v>-10.106489069557362</v>
      </c>
      <c r="E945" s="7">
        <f t="shared" si="72"/>
        <v>102.14112131308244</v>
      </c>
      <c r="F945" s="7">
        <f t="shared" si="73"/>
        <v>-3.1351637062803519</v>
      </c>
      <c r="G945" s="7">
        <f t="shared" si="74"/>
        <v>9.8292514651775527</v>
      </c>
    </row>
    <row r="946" spans="1:7" x14ac:dyDescent="0.25">
      <c r="A946" s="7">
        <v>4.4000000000000004</v>
      </c>
      <c r="B946" s="7">
        <v>26.6</v>
      </c>
      <c r="C946" s="7">
        <f t="shared" si="70"/>
        <v>30.668997904834125</v>
      </c>
      <c r="D946" s="7">
        <f t="shared" si="71"/>
        <v>-8.1064890695573624</v>
      </c>
      <c r="E946" s="7">
        <f t="shared" si="72"/>
        <v>65.715165034852987</v>
      </c>
      <c r="F946" s="7">
        <f t="shared" si="73"/>
        <v>-4.0374911647232388</v>
      </c>
      <c r="G946" s="7">
        <f t="shared" si="74"/>
        <v>16.301334905218216</v>
      </c>
    </row>
    <row r="947" spans="1:7" x14ac:dyDescent="0.25">
      <c r="A947" s="7">
        <v>3</v>
      </c>
      <c r="B947" s="7">
        <v>33</v>
      </c>
      <c r="C947" s="7">
        <f t="shared" si="70"/>
        <v>36.98529011393434</v>
      </c>
      <c r="D947" s="7">
        <f t="shared" si="71"/>
        <v>-1.7064890695573638</v>
      </c>
      <c r="E947" s="7">
        <f t="shared" si="72"/>
        <v>2.9121049445187572</v>
      </c>
      <c r="F947" s="7">
        <f t="shared" si="73"/>
        <v>2.2788010443769764</v>
      </c>
      <c r="G947" s="7">
        <f t="shared" si="74"/>
        <v>5.1929341998535987</v>
      </c>
    </row>
    <row r="948" spans="1:7" x14ac:dyDescent="0.25">
      <c r="A948" s="7">
        <v>3</v>
      </c>
      <c r="B948" s="7">
        <v>33.6</v>
      </c>
      <c r="C948" s="7">
        <f t="shared" si="70"/>
        <v>36.98529011393434</v>
      </c>
      <c r="D948" s="7">
        <f t="shared" si="71"/>
        <v>-1.1064890695573624</v>
      </c>
      <c r="E948" s="7">
        <f t="shared" si="72"/>
        <v>1.2243180610499176</v>
      </c>
      <c r="F948" s="7">
        <f t="shared" si="73"/>
        <v>2.2788010443769764</v>
      </c>
      <c r="G948" s="7">
        <f t="shared" si="74"/>
        <v>5.1929341998535987</v>
      </c>
    </row>
    <row r="949" spans="1:7" x14ac:dyDescent="0.25">
      <c r="A949" s="7">
        <v>3</v>
      </c>
      <c r="B949" s="7">
        <v>29.6</v>
      </c>
      <c r="C949" s="7">
        <f t="shared" si="70"/>
        <v>36.98529011393434</v>
      </c>
      <c r="D949" s="7">
        <f t="shared" si="71"/>
        <v>-5.1064890695573624</v>
      </c>
      <c r="E949" s="7">
        <f t="shared" si="72"/>
        <v>26.076230617508816</v>
      </c>
      <c r="F949" s="7">
        <f t="shared" si="73"/>
        <v>2.2788010443769764</v>
      </c>
      <c r="G949" s="7">
        <f t="shared" si="74"/>
        <v>5.1929341998535987</v>
      </c>
    </row>
    <row r="950" spans="1:7" x14ac:dyDescent="0.25">
      <c r="A950" s="7">
        <v>3</v>
      </c>
      <c r="B950" s="7">
        <v>36.558999999999997</v>
      </c>
      <c r="C950" s="7">
        <f t="shared" si="70"/>
        <v>36.98529011393434</v>
      </c>
      <c r="D950" s="7">
        <f t="shared" si="71"/>
        <v>1.8525109304426337</v>
      </c>
      <c r="E950" s="7">
        <f t="shared" si="72"/>
        <v>3.4317967474094324</v>
      </c>
      <c r="F950" s="7">
        <f t="shared" si="73"/>
        <v>2.2788010443769764</v>
      </c>
      <c r="G950" s="7">
        <f t="shared" si="74"/>
        <v>5.1929341998535987</v>
      </c>
    </row>
    <row r="951" spans="1:7" x14ac:dyDescent="0.25">
      <c r="A951" s="7">
        <v>4.8</v>
      </c>
      <c r="B951" s="7">
        <v>26.794599999999999</v>
      </c>
      <c r="C951" s="7">
        <f t="shared" si="70"/>
        <v>28.864342987948351</v>
      </c>
      <c r="D951" s="7">
        <f t="shared" si="71"/>
        <v>-7.9118890695573647</v>
      </c>
      <c r="E951" s="7">
        <f t="shared" si="72"/>
        <v>62.5979886489813</v>
      </c>
      <c r="F951" s="7">
        <f t="shared" si="73"/>
        <v>-5.8421460816090125</v>
      </c>
      <c r="G951" s="7">
        <f t="shared" si="74"/>
        <v>34.130670838859537</v>
      </c>
    </row>
    <row r="952" spans="1:7" x14ac:dyDescent="0.25">
      <c r="A952" s="7">
        <v>4.4000000000000004</v>
      </c>
      <c r="B952" s="7">
        <v>23.152100000000001</v>
      </c>
      <c r="C952" s="7">
        <f t="shared" si="70"/>
        <v>30.668997904834125</v>
      </c>
      <c r="D952" s="7">
        <f t="shared" si="71"/>
        <v>-11.554389069557363</v>
      </c>
      <c r="E952" s="7">
        <f t="shared" si="72"/>
        <v>133.50390677070666</v>
      </c>
      <c r="F952" s="7">
        <f t="shared" si="73"/>
        <v>-4.0374911647232388</v>
      </c>
      <c r="G952" s="7">
        <f t="shared" si="74"/>
        <v>16.301334905218216</v>
      </c>
    </row>
    <row r="953" spans="1:7" x14ac:dyDescent="0.25">
      <c r="A953" s="7">
        <v>3</v>
      </c>
      <c r="B953" s="7">
        <v>29.5</v>
      </c>
      <c r="C953" s="7">
        <f t="shared" si="70"/>
        <v>36.98529011393434</v>
      </c>
      <c r="D953" s="7">
        <f t="shared" si="71"/>
        <v>-5.2064890695573638</v>
      </c>
      <c r="E953" s="7">
        <f t="shared" si="72"/>
        <v>27.107528431420302</v>
      </c>
      <c r="F953" s="7">
        <f t="shared" si="73"/>
        <v>2.2788010443769764</v>
      </c>
      <c r="G953" s="7">
        <f t="shared" si="74"/>
        <v>5.1929341998535987</v>
      </c>
    </row>
    <row r="954" spans="1:7" x14ac:dyDescent="0.25">
      <c r="A954" s="7">
        <v>4.4000000000000004</v>
      </c>
      <c r="B954" s="7">
        <v>24.9</v>
      </c>
      <c r="C954" s="7">
        <f t="shared" si="70"/>
        <v>30.668997904834125</v>
      </c>
      <c r="D954" s="7">
        <f t="shared" si="71"/>
        <v>-9.8064890695573652</v>
      </c>
      <c r="E954" s="7">
        <f t="shared" si="72"/>
        <v>96.167227871348075</v>
      </c>
      <c r="F954" s="7">
        <f t="shared" si="73"/>
        <v>-4.0374911647232388</v>
      </c>
      <c r="G954" s="7">
        <f t="shared" si="74"/>
        <v>16.301334905218216</v>
      </c>
    </row>
    <row r="955" spans="1:7" x14ac:dyDescent="0.25">
      <c r="A955" s="7">
        <v>4.4000000000000004</v>
      </c>
      <c r="B955" s="7">
        <v>23.152100000000001</v>
      </c>
      <c r="C955" s="7">
        <f t="shared" si="70"/>
        <v>30.668997904834125</v>
      </c>
      <c r="D955" s="7">
        <f t="shared" si="71"/>
        <v>-11.554389069557363</v>
      </c>
      <c r="E955" s="7">
        <f t="shared" si="72"/>
        <v>133.50390677070666</v>
      </c>
      <c r="F955" s="7">
        <f t="shared" si="73"/>
        <v>-4.0374911647232388</v>
      </c>
      <c r="G955" s="7">
        <f t="shared" si="74"/>
        <v>16.301334905218216</v>
      </c>
    </row>
    <row r="956" spans="1:7" x14ac:dyDescent="0.25">
      <c r="A956" s="7">
        <v>3.6</v>
      </c>
      <c r="B956" s="7">
        <v>30.9</v>
      </c>
      <c r="C956" s="7">
        <f t="shared" si="70"/>
        <v>34.278307738605676</v>
      </c>
      <c r="D956" s="7">
        <f t="shared" si="71"/>
        <v>-3.8064890695573652</v>
      </c>
      <c r="E956" s="7">
        <f t="shared" si="72"/>
        <v>14.489359036659696</v>
      </c>
      <c r="F956" s="7">
        <f t="shared" si="73"/>
        <v>-0.42818133095168776</v>
      </c>
      <c r="G956" s="7">
        <f t="shared" si="74"/>
        <v>0.18333925217555877</v>
      </c>
    </row>
    <row r="957" spans="1:7" x14ac:dyDescent="0.25">
      <c r="A957" s="7">
        <v>6.2</v>
      </c>
      <c r="B957" s="7">
        <v>27.4</v>
      </c>
      <c r="C957" s="7">
        <f t="shared" si="70"/>
        <v>22.548050778848129</v>
      </c>
      <c r="D957" s="7">
        <f t="shared" si="71"/>
        <v>-7.3064890695573652</v>
      </c>
      <c r="E957" s="7">
        <f t="shared" si="72"/>
        <v>53.384782523561249</v>
      </c>
      <c r="F957" s="7">
        <f t="shared" si="73"/>
        <v>-12.158438290709235</v>
      </c>
      <c r="G957" s="7">
        <f t="shared" si="74"/>
        <v>147.82762166898451</v>
      </c>
    </row>
    <row r="958" spans="1:7" x14ac:dyDescent="0.25">
      <c r="A958" s="7">
        <v>2.8</v>
      </c>
      <c r="B958" s="7">
        <v>30.299299999999999</v>
      </c>
      <c r="C958" s="7">
        <f t="shared" si="70"/>
        <v>37.887617572377231</v>
      </c>
      <c r="D958" s="7">
        <f t="shared" si="71"/>
        <v>-4.407189069557365</v>
      </c>
      <c r="E958" s="7">
        <f t="shared" si="72"/>
        <v>19.423315494825914</v>
      </c>
      <c r="F958" s="7">
        <f t="shared" si="73"/>
        <v>3.1811285028198668</v>
      </c>
      <c r="G958" s="7">
        <f t="shared" si="74"/>
        <v>10.119578551452967</v>
      </c>
    </row>
    <row r="959" spans="1:7" x14ac:dyDescent="0.25">
      <c r="A959" s="7">
        <v>3</v>
      </c>
      <c r="B959" s="7">
        <v>31.3</v>
      </c>
      <c r="C959" s="7">
        <f t="shared" si="70"/>
        <v>36.98529011393434</v>
      </c>
      <c r="D959" s="7">
        <f t="shared" si="71"/>
        <v>-3.4064890695573631</v>
      </c>
      <c r="E959" s="7">
        <f t="shared" si="72"/>
        <v>11.604167781013789</v>
      </c>
      <c r="F959" s="7">
        <f t="shared" si="73"/>
        <v>2.2788010443769764</v>
      </c>
      <c r="G959" s="7">
        <f t="shared" si="74"/>
        <v>5.1929341998535987</v>
      </c>
    </row>
    <row r="960" spans="1:7" x14ac:dyDescent="0.25">
      <c r="A960" s="7">
        <v>2.4</v>
      </c>
      <c r="B960" s="7">
        <v>40.299999999999997</v>
      </c>
      <c r="C960" s="7">
        <f t="shared" si="70"/>
        <v>39.692272489263011</v>
      </c>
      <c r="D960" s="7">
        <f t="shared" si="71"/>
        <v>5.5935109304426334</v>
      </c>
      <c r="E960" s="7">
        <f t="shared" si="72"/>
        <v>31.287364528981215</v>
      </c>
      <c r="F960" s="7">
        <f t="shared" si="73"/>
        <v>4.9857834197056476</v>
      </c>
      <c r="G960" s="7">
        <f t="shared" si="74"/>
        <v>24.858036308211741</v>
      </c>
    </row>
    <row r="961" spans="1:7" x14ac:dyDescent="0.25">
      <c r="A961" s="7">
        <v>3</v>
      </c>
      <c r="B961" s="7">
        <v>33.1</v>
      </c>
      <c r="C961" s="7">
        <f t="shared" si="70"/>
        <v>36.98529011393434</v>
      </c>
      <c r="D961" s="7">
        <f t="shared" si="71"/>
        <v>-1.6064890695573624</v>
      </c>
      <c r="E961" s="7">
        <f t="shared" si="72"/>
        <v>2.5808071306072797</v>
      </c>
      <c r="F961" s="7">
        <f t="shared" si="73"/>
        <v>2.2788010443769764</v>
      </c>
      <c r="G961" s="7">
        <f t="shared" si="74"/>
        <v>5.1929341998535987</v>
      </c>
    </row>
    <row r="962" spans="1:7" x14ac:dyDescent="0.25">
      <c r="A962" s="7">
        <v>5.3</v>
      </c>
      <c r="B962" s="7">
        <v>29</v>
      </c>
      <c r="C962" s="7">
        <f t="shared" si="70"/>
        <v>26.608524341841129</v>
      </c>
      <c r="D962" s="7">
        <f t="shared" si="71"/>
        <v>-5.7064890695573638</v>
      </c>
      <c r="E962" s="7">
        <f t="shared" si="72"/>
        <v>32.56401750097767</v>
      </c>
      <c r="F962" s="7">
        <f t="shared" si="73"/>
        <v>-8.097964727716235</v>
      </c>
      <c r="G962" s="7">
        <f t="shared" si="74"/>
        <v>65.577032731336274</v>
      </c>
    </row>
    <row r="963" spans="1:7" x14ac:dyDescent="0.25">
      <c r="A963" s="7">
        <v>6</v>
      </c>
      <c r="B963" s="7">
        <v>30.299900000000001</v>
      </c>
      <c r="C963" s="7">
        <f t="shared" ref="C963:C1026" si="75">$L$7*A963+$L$6</f>
        <v>23.450378237291019</v>
      </c>
      <c r="D963" s="7">
        <f t="shared" ref="D963:D1026" si="76">B963-AVERAGE(B:B)</f>
        <v>-4.4065890695573628</v>
      </c>
      <c r="E963" s="7">
        <f t="shared" ref="E963:E1026" si="77">D963^2</f>
        <v>19.418027227942424</v>
      </c>
      <c r="F963" s="7">
        <f t="shared" ref="F963:F1026" si="78">C963-AVERAGE(B:B)</f>
        <v>-11.256110832266344</v>
      </c>
      <c r="G963" s="7">
        <f t="shared" ref="G963:G1026" si="79">F963^2</f>
        <v>126.70003106826374</v>
      </c>
    </row>
    <row r="964" spans="1:7" x14ac:dyDescent="0.25">
      <c r="A964" s="7">
        <v>3.6</v>
      </c>
      <c r="B964" s="7">
        <v>31.6</v>
      </c>
      <c r="C964" s="7">
        <f t="shared" si="75"/>
        <v>34.278307738605676</v>
      </c>
      <c r="D964" s="7">
        <f t="shared" si="76"/>
        <v>-3.1064890695573624</v>
      </c>
      <c r="E964" s="7">
        <f t="shared" si="77"/>
        <v>9.6502743392793668</v>
      </c>
      <c r="F964" s="7">
        <f t="shared" si="78"/>
        <v>-0.42818133095168776</v>
      </c>
      <c r="G964" s="7">
        <f t="shared" si="79"/>
        <v>0.18333925217555877</v>
      </c>
    </row>
    <row r="965" spans="1:7" x14ac:dyDescent="0.25">
      <c r="A965" s="7">
        <v>3.5</v>
      </c>
      <c r="B965" s="7">
        <v>31.9</v>
      </c>
      <c r="C965" s="7">
        <f t="shared" si="75"/>
        <v>34.729471467827125</v>
      </c>
      <c r="D965" s="7">
        <f t="shared" si="76"/>
        <v>-2.8064890695573652</v>
      </c>
      <c r="E965" s="7">
        <f t="shared" si="77"/>
        <v>7.8763808975449656</v>
      </c>
      <c r="F965" s="7">
        <f t="shared" si="78"/>
        <v>2.2982398269761006E-2</v>
      </c>
      <c r="G965" s="7">
        <f t="shared" si="79"/>
        <v>5.2819063022991372E-4</v>
      </c>
    </row>
    <row r="966" spans="1:7" x14ac:dyDescent="0.25">
      <c r="A966" s="7">
        <v>3.7</v>
      </c>
      <c r="B966" s="7">
        <v>28.5</v>
      </c>
      <c r="C966" s="7">
        <f t="shared" si="75"/>
        <v>33.827144009384234</v>
      </c>
      <c r="D966" s="7">
        <f t="shared" si="76"/>
        <v>-6.2064890695573638</v>
      </c>
      <c r="E966" s="7">
        <f t="shared" si="77"/>
        <v>38.520506570535034</v>
      </c>
      <c r="F966" s="7">
        <f t="shared" si="78"/>
        <v>-0.87934506017312941</v>
      </c>
      <c r="G966" s="7">
        <f t="shared" si="79"/>
        <v>0.7732477348508846</v>
      </c>
    </row>
    <row r="967" spans="1:7" x14ac:dyDescent="0.25">
      <c r="A967" s="7">
        <v>4</v>
      </c>
      <c r="B967" s="7">
        <v>28.4</v>
      </c>
      <c r="C967" s="7">
        <f t="shared" si="75"/>
        <v>32.473652821719902</v>
      </c>
      <c r="D967" s="7">
        <f t="shared" si="76"/>
        <v>-6.3064890695573652</v>
      </c>
      <c r="E967" s="7">
        <f t="shared" si="77"/>
        <v>39.771804384446519</v>
      </c>
      <c r="F967" s="7">
        <f t="shared" si="78"/>
        <v>-2.2328362478374615</v>
      </c>
      <c r="G967" s="7">
        <f t="shared" si="79"/>
        <v>4.9855577096568737</v>
      </c>
    </row>
    <row r="968" spans="1:7" x14ac:dyDescent="0.25">
      <c r="A968" s="7">
        <v>3.5</v>
      </c>
      <c r="B968" s="7">
        <v>31.4</v>
      </c>
      <c r="C968" s="7">
        <f t="shared" si="75"/>
        <v>34.729471467827125</v>
      </c>
      <c r="D968" s="7">
        <f t="shared" si="76"/>
        <v>-3.3064890695573652</v>
      </c>
      <c r="E968" s="7">
        <f t="shared" si="77"/>
        <v>10.932869967102331</v>
      </c>
      <c r="F968" s="7">
        <f t="shared" si="78"/>
        <v>2.2982398269761006E-2</v>
      </c>
      <c r="G968" s="7">
        <f t="shared" si="79"/>
        <v>5.2819063022991372E-4</v>
      </c>
    </row>
    <row r="969" spans="1:7" x14ac:dyDescent="0.25">
      <c r="A969" s="7">
        <v>2.5</v>
      </c>
      <c r="B969" s="7">
        <v>36.030700000000003</v>
      </c>
      <c r="C969" s="7">
        <f t="shared" si="75"/>
        <v>39.241108760041563</v>
      </c>
      <c r="D969" s="7">
        <f t="shared" si="76"/>
        <v>1.3242109304426393</v>
      </c>
      <c r="E969" s="7">
        <f t="shared" si="77"/>
        <v>1.7535345883037603</v>
      </c>
      <c r="F969" s="7">
        <f t="shared" si="78"/>
        <v>4.5346196904841989</v>
      </c>
      <c r="G969" s="7">
        <f t="shared" si="79"/>
        <v>20.562775737327012</v>
      </c>
    </row>
    <row r="970" spans="1:7" x14ac:dyDescent="0.25">
      <c r="A970" s="7">
        <v>3</v>
      </c>
      <c r="B970" s="7">
        <v>31.3917</v>
      </c>
      <c r="C970" s="7">
        <f t="shared" si="75"/>
        <v>36.98529011393434</v>
      </c>
      <c r="D970" s="7">
        <f t="shared" si="76"/>
        <v>-3.3147890695573636</v>
      </c>
      <c r="E970" s="7">
        <f t="shared" si="77"/>
        <v>10.987826575656973</v>
      </c>
      <c r="F970" s="7">
        <f t="shared" si="78"/>
        <v>2.2788010443769764</v>
      </c>
      <c r="G970" s="7">
        <f t="shared" si="79"/>
        <v>5.1929341998535987</v>
      </c>
    </row>
    <row r="971" spans="1:7" x14ac:dyDescent="0.25">
      <c r="A971" s="7">
        <v>2.5</v>
      </c>
      <c r="B971" s="7">
        <v>37.9</v>
      </c>
      <c r="C971" s="7">
        <f t="shared" si="75"/>
        <v>39.241108760041563</v>
      </c>
      <c r="D971" s="7">
        <f t="shared" si="76"/>
        <v>3.1935109304426348</v>
      </c>
      <c r="E971" s="7">
        <f t="shared" si="77"/>
        <v>10.198512062856583</v>
      </c>
      <c r="F971" s="7">
        <f t="shared" si="78"/>
        <v>4.5346196904841989</v>
      </c>
      <c r="G971" s="7">
        <f t="shared" si="79"/>
        <v>20.562775737327012</v>
      </c>
    </row>
    <row r="972" spans="1:7" x14ac:dyDescent="0.25">
      <c r="A972" s="7">
        <v>5.4</v>
      </c>
      <c r="B972" s="7">
        <v>23.898299999999999</v>
      </c>
      <c r="C972" s="7">
        <f t="shared" si="75"/>
        <v>26.157360612619684</v>
      </c>
      <c r="D972" s="7">
        <f t="shared" si="76"/>
        <v>-10.808189069557365</v>
      </c>
      <c r="E972" s="7">
        <f t="shared" si="77"/>
        <v>116.81695096329929</v>
      </c>
      <c r="F972" s="7">
        <f t="shared" si="78"/>
        <v>-8.5491284569376802</v>
      </c>
      <c r="G972" s="7">
        <f t="shared" si="79"/>
        <v>73.087597373221641</v>
      </c>
    </row>
    <row r="973" spans="1:7" x14ac:dyDescent="0.25">
      <c r="A973" s="7">
        <v>4</v>
      </c>
      <c r="B973" s="7">
        <v>25.753499999999999</v>
      </c>
      <c r="C973" s="7">
        <f t="shared" si="75"/>
        <v>32.473652821719902</v>
      </c>
      <c r="D973" s="7">
        <f t="shared" si="76"/>
        <v>-8.9529890695573648</v>
      </c>
      <c r="E973" s="7">
        <f t="shared" si="77"/>
        <v>80.156013279613646</v>
      </c>
      <c r="F973" s="7">
        <f t="shared" si="78"/>
        <v>-2.2328362478374615</v>
      </c>
      <c r="G973" s="7">
        <f t="shared" si="79"/>
        <v>4.9855577096568737</v>
      </c>
    </row>
    <row r="974" spans="1:7" x14ac:dyDescent="0.25">
      <c r="A974" s="7">
        <v>4.5999999999999996</v>
      </c>
      <c r="B974" s="7">
        <v>26.662199999999999</v>
      </c>
      <c r="C974" s="7">
        <f t="shared" si="75"/>
        <v>29.766670446391238</v>
      </c>
      <c r="D974" s="7">
        <f t="shared" si="76"/>
        <v>-8.0442890695573652</v>
      </c>
      <c r="E974" s="7">
        <f t="shared" si="77"/>
        <v>64.710586634600105</v>
      </c>
      <c r="F974" s="7">
        <f t="shared" si="78"/>
        <v>-4.9398186231661256</v>
      </c>
      <c r="G974" s="7">
        <f t="shared" si="79"/>
        <v>24.401808029778877</v>
      </c>
    </row>
    <row r="975" spans="1:7" x14ac:dyDescent="0.25">
      <c r="A975" s="7">
        <v>3.5</v>
      </c>
      <c r="B975" s="7">
        <v>30.380500000000001</v>
      </c>
      <c r="C975" s="7">
        <f t="shared" si="75"/>
        <v>34.729471467827125</v>
      </c>
      <c r="D975" s="7">
        <f t="shared" si="76"/>
        <v>-4.3259890695573624</v>
      </c>
      <c r="E975" s="7">
        <f t="shared" si="77"/>
        <v>18.714181429929774</v>
      </c>
      <c r="F975" s="7">
        <f t="shared" si="78"/>
        <v>2.2982398269761006E-2</v>
      </c>
      <c r="G975" s="7">
        <f t="shared" si="79"/>
        <v>5.2819063022991372E-4</v>
      </c>
    </row>
    <row r="976" spans="1:7" x14ac:dyDescent="0.25">
      <c r="A976" s="7">
        <v>3.5</v>
      </c>
      <c r="B976" s="7">
        <v>30.2</v>
      </c>
      <c r="C976" s="7">
        <f t="shared" si="75"/>
        <v>34.729471467827125</v>
      </c>
      <c r="D976" s="7">
        <f t="shared" si="76"/>
        <v>-4.5064890695573645</v>
      </c>
      <c r="E976" s="7">
        <f t="shared" si="77"/>
        <v>20.308443734040001</v>
      </c>
      <c r="F976" s="7">
        <f t="shared" si="78"/>
        <v>2.2982398269761006E-2</v>
      </c>
      <c r="G976" s="7">
        <f t="shared" si="79"/>
        <v>5.2819063022991372E-4</v>
      </c>
    </row>
    <row r="977" spans="1:7" x14ac:dyDescent="0.25">
      <c r="A977" s="7">
        <v>3.6</v>
      </c>
      <c r="B977" s="7">
        <v>31.6</v>
      </c>
      <c r="C977" s="7">
        <f t="shared" si="75"/>
        <v>34.278307738605676</v>
      </c>
      <c r="D977" s="7">
        <f t="shared" si="76"/>
        <v>-3.1064890695573624</v>
      </c>
      <c r="E977" s="7">
        <f t="shared" si="77"/>
        <v>9.6502743392793668</v>
      </c>
      <c r="F977" s="7">
        <f t="shared" si="78"/>
        <v>-0.42818133095168776</v>
      </c>
      <c r="G977" s="7">
        <f t="shared" si="79"/>
        <v>0.18333925217555877</v>
      </c>
    </row>
    <row r="978" spans="1:7" x14ac:dyDescent="0.25">
      <c r="A978" s="7">
        <v>5.3</v>
      </c>
      <c r="B978" s="7">
        <v>29</v>
      </c>
      <c r="C978" s="7">
        <f t="shared" si="75"/>
        <v>26.608524341841129</v>
      </c>
      <c r="D978" s="7">
        <f t="shared" si="76"/>
        <v>-5.7064890695573638</v>
      </c>
      <c r="E978" s="7">
        <f t="shared" si="77"/>
        <v>32.56401750097767</v>
      </c>
      <c r="F978" s="7">
        <f t="shared" si="78"/>
        <v>-8.097964727716235</v>
      </c>
      <c r="G978" s="7">
        <f t="shared" si="79"/>
        <v>65.577032731336274</v>
      </c>
    </row>
    <row r="979" spans="1:7" x14ac:dyDescent="0.25">
      <c r="A979" s="7">
        <v>6</v>
      </c>
      <c r="B979" s="7">
        <v>30.299900000000001</v>
      </c>
      <c r="C979" s="7">
        <f t="shared" si="75"/>
        <v>23.450378237291019</v>
      </c>
      <c r="D979" s="7">
        <f t="shared" si="76"/>
        <v>-4.4065890695573628</v>
      </c>
      <c r="E979" s="7">
        <f t="shared" si="77"/>
        <v>19.418027227942424</v>
      </c>
      <c r="F979" s="7">
        <f t="shared" si="78"/>
        <v>-11.256110832266344</v>
      </c>
      <c r="G979" s="7">
        <f t="shared" si="79"/>
        <v>126.70003106826374</v>
      </c>
    </row>
    <row r="980" spans="1:7" x14ac:dyDescent="0.25">
      <c r="A980" s="7">
        <v>6.2</v>
      </c>
      <c r="B980" s="7">
        <v>27.4</v>
      </c>
      <c r="C980" s="7">
        <f t="shared" si="75"/>
        <v>22.548050778848129</v>
      </c>
      <c r="D980" s="7">
        <f t="shared" si="76"/>
        <v>-7.3064890695573652</v>
      </c>
      <c r="E980" s="7">
        <f t="shared" si="77"/>
        <v>53.384782523561249</v>
      </c>
      <c r="F980" s="7">
        <f t="shared" si="78"/>
        <v>-12.158438290709235</v>
      </c>
      <c r="G980" s="7">
        <f t="shared" si="79"/>
        <v>147.82762166898451</v>
      </c>
    </row>
    <row r="981" spans="1:7" x14ac:dyDescent="0.25">
      <c r="A981" s="7">
        <v>2.4</v>
      </c>
      <c r="B981" s="7">
        <v>40.299999999999997</v>
      </c>
      <c r="C981" s="7">
        <f t="shared" si="75"/>
        <v>39.692272489263011</v>
      </c>
      <c r="D981" s="7">
        <f t="shared" si="76"/>
        <v>5.5935109304426334</v>
      </c>
      <c r="E981" s="7">
        <f t="shared" si="77"/>
        <v>31.287364528981215</v>
      </c>
      <c r="F981" s="7">
        <f t="shared" si="78"/>
        <v>4.9857834197056476</v>
      </c>
      <c r="G981" s="7">
        <f t="shared" si="79"/>
        <v>24.858036308211741</v>
      </c>
    </row>
    <row r="982" spans="1:7" x14ac:dyDescent="0.25">
      <c r="A982" s="7">
        <v>3</v>
      </c>
      <c r="B982" s="7">
        <v>33.1</v>
      </c>
      <c r="C982" s="7">
        <f t="shared" si="75"/>
        <v>36.98529011393434</v>
      </c>
      <c r="D982" s="7">
        <f t="shared" si="76"/>
        <v>-1.6064890695573624</v>
      </c>
      <c r="E982" s="7">
        <f t="shared" si="77"/>
        <v>2.5808071306072797</v>
      </c>
      <c r="F982" s="7">
        <f t="shared" si="78"/>
        <v>2.2788010443769764</v>
      </c>
      <c r="G982" s="7">
        <f t="shared" si="79"/>
        <v>5.1929341998535987</v>
      </c>
    </row>
    <row r="983" spans="1:7" x14ac:dyDescent="0.25">
      <c r="A983" s="7">
        <v>3.5</v>
      </c>
      <c r="B983" s="7">
        <v>34.6</v>
      </c>
      <c r="C983" s="7">
        <f t="shared" si="75"/>
        <v>34.729471467827125</v>
      </c>
      <c r="D983" s="7">
        <f t="shared" si="76"/>
        <v>-0.10648906955736237</v>
      </c>
      <c r="E983" s="7">
        <f t="shared" si="77"/>
        <v>1.1339921935192761E-2</v>
      </c>
      <c r="F983" s="7">
        <f t="shared" si="78"/>
        <v>2.2982398269761006E-2</v>
      </c>
      <c r="G983" s="7">
        <f t="shared" si="79"/>
        <v>5.2819063022991372E-4</v>
      </c>
    </row>
    <row r="984" spans="1:7" x14ac:dyDescent="0.25">
      <c r="A984" s="7">
        <v>2.4</v>
      </c>
      <c r="B984" s="7">
        <v>37.709800000000001</v>
      </c>
      <c r="C984" s="7">
        <f t="shared" si="75"/>
        <v>39.692272489263011</v>
      </c>
      <c r="D984" s="7">
        <f t="shared" si="76"/>
        <v>3.0033109304426375</v>
      </c>
      <c r="E984" s="7">
        <f t="shared" si="77"/>
        <v>9.0198765449162206</v>
      </c>
      <c r="F984" s="7">
        <f t="shared" si="78"/>
        <v>4.9857834197056476</v>
      </c>
      <c r="G984" s="7">
        <f t="shared" si="79"/>
        <v>24.858036308211741</v>
      </c>
    </row>
    <row r="985" spans="1:7" x14ac:dyDescent="0.25">
      <c r="A985" s="7">
        <v>2.4</v>
      </c>
      <c r="B985" s="7">
        <v>31.3</v>
      </c>
      <c r="C985" s="7">
        <f t="shared" si="75"/>
        <v>39.692272489263011</v>
      </c>
      <c r="D985" s="7">
        <f t="shared" si="76"/>
        <v>-3.4064890695573631</v>
      </c>
      <c r="E985" s="7">
        <f t="shared" si="77"/>
        <v>11.604167781013789</v>
      </c>
      <c r="F985" s="7">
        <f t="shared" si="78"/>
        <v>4.9857834197056476</v>
      </c>
      <c r="G985" s="7">
        <f t="shared" si="79"/>
        <v>24.858036308211741</v>
      </c>
    </row>
    <row r="986" spans="1:7" x14ac:dyDescent="0.25">
      <c r="A986" s="7">
        <v>2.4</v>
      </c>
      <c r="B986" s="7">
        <v>33.5</v>
      </c>
      <c r="C986" s="7">
        <f t="shared" si="75"/>
        <v>39.692272489263011</v>
      </c>
      <c r="D986" s="7">
        <f t="shared" si="76"/>
        <v>-1.2064890695573638</v>
      </c>
      <c r="E986" s="7">
        <f t="shared" si="77"/>
        <v>1.4556158749613934</v>
      </c>
      <c r="F986" s="7">
        <f t="shared" si="78"/>
        <v>4.9857834197056476</v>
      </c>
      <c r="G986" s="7">
        <f t="shared" si="79"/>
        <v>24.858036308211741</v>
      </c>
    </row>
    <row r="987" spans="1:7" x14ac:dyDescent="0.25">
      <c r="A987" s="7">
        <v>3.5</v>
      </c>
      <c r="B987" s="7">
        <v>30.5</v>
      </c>
      <c r="C987" s="7">
        <f t="shared" si="75"/>
        <v>34.729471467827125</v>
      </c>
      <c r="D987" s="7">
        <f t="shared" si="76"/>
        <v>-4.2064890695573638</v>
      </c>
      <c r="E987" s="7">
        <f t="shared" si="77"/>
        <v>17.694550292305575</v>
      </c>
      <c r="F987" s="7">
        <f t="shared" si="78"/>
        <v>2.2982398269761006E-2</v>
      </c>
      <c r="G987" s="7">
        <f t="shared" si="79"/>
        <v>5.2819063022991372E-4</v>
      </c>
    </row>
    <row r="988" spans="1:7" x14ac:dyDescent="0.25">
      <c r="A988" s="7">
        <v>3.7</v>
      </c>
      <c r="B988" s="7">
        <v>25.2</v>
      </c>
      <c r="C988" s="7">
        <f t="shared" si="75"/>
        <v>33.827144009384234</v>
      </c>
      <c r="D988" s="7">
        <f t="shared" si="76"/>
        <v>-9.5064890695573645</v>
      </c>
      <c r="E988" s="7">
        <f t="shared" si="77"/>
        <v>90.373334429613649</v>
      </c>
      <c r="F988" s="7">
        <f t="shared" si="78"/>
        <v>-0.87934506017312941</v>
      </c>
      <c r="G988" s="7">
        <f t="shared" si="79"/>
        <v>0.7732477348508846</v>
      </c>
    </row>
    <row r="989" spans="1:7" x14ac:dyDescent="0.25">
      <c r="A989" s="7">
        <v>3.7</v>
      </c>
      <c r="B989" s="7">
        <v>25.1</v>
      </c>
      <c r="C989" s="7">
        <f t="shared" si="75"/>
        <v>33.827144009384234</v>
      </c>
      <c r="D989" s="7">
        <f t="shared" si="76"/>
        <v>-9.6064890695573624</v>
      </c>
      <c r="E989" s="7">
        <f t="shared" si="77"/>
        <v>92.284632243525081</v>
      </c>
      <c r="F989" s="7">
        <f t="shared" si="78"/>
        <v>-0.87934506017312941</v>
      </c>
      <c r="G989" s="7">
        <f t="shared" si="79"/>
        <v>0.7732477348508846</v>
      </c>
    </row>
    <row r="990" spans="1:7" x14ac:dyDescent="0.25">
      <c r="A990" s="7">
        <v>5.3</v>
      </c>
      <c r="B990" s="7">
        <v>22.299900000000001</v>
      </c>
      <c r="C990" s="7">
        <f t="shared" si="75"/>
        <v>26.608524341841129</v>
      </c>
      <c r="D990" s="7">
        <f t="shared" si="76"/>
        <v>-12.406589069557363</v>
      </c>
      <c r="E990" s="7">
        <f t="shared" si="77"/>
        <v>153.92345234086022</v>
      </c>
      <c r="F990" s="7">
        <f t="shared" si="78"/>
        <v>-8.097964727716235</v>
      </c>
      <c r="G990" s="7">
        <f t="shared" si="79"/>
        <v>65.577032731336274</v>
      </c>
    </row>
    <row r="991" spans="1:7" x14ac:dyDescent="0.25">
      <c r="A991" s="7">
        <v>2.4</v>
      </c>
      <c r="B991" s="7">
        <v>37.6</v>
      </c>
      <c r="C991" s="7">
        <f t="shared" si="75"/>
        <v>39.692272489263011</v>
      </c>
      <c r="D991" s="7">
        <f t="shared" si="76"/>
        <v>2.8935109304426376</v>
      </c>
      <c r="E991" s="7">
        <f t="shared" si="77"/>
        <v>8.3724055045910184</v>
      </c>
      <c r="F991" s="7">
        <f t="shared" si="78"/>
        <v>4.9857834197056476</v>
      </c>
      <c r="G991" s="7">
        <f t="shared" si="79"/>
        <v>24.858036308211741</v>
      </c>
    </row>
    <row r="992" spans="1:7" x14ac:dyDescent="0.25">
      <c r="A992" s="7">
        <v>3.5</v>
      </c>
      <c r="B992" s="7">
        <v>36</v>
      </c>
      <c r="C992" s="7">
        <f t="shared" si="75"/>
        <v>34.729471467827125</v>
      </c>
      <c r="D992" s="7">
        <f t="shared" si="76"/>
        <v>1.2935109304426362</v>
      </c>
      <c r="E992" s="7">
        <f t="shared" si="77"/>
        <v>1.6731705271745745</v>
      </c>
      <c r="F992" s="7">
        <f t="shared" si="78"/>
        <v>2.2982398269761006E-2</v>
      </c>
      <c r="G992" s="7">
        <f t="shared" si="79"/>
        <v>5.2819063022991372E-4</v>
      </c>
    </row>
    <row r="993" spans="1:7" x14ac:dyDescent="0.25">
      <c r="A993" s="7">
        <v>2.4</v>
      </c>
      <c r="B993" s="7">
        <v>39.204099999999997</v>
      </c>
      <c r="C993" s="7">
        <f t="shared" si="75"/>
        <v>39.692272489263011</v>
      </c>
      <c r="D993" s="7">
        <f t="shared" si="76"/>
        <v>4.497610930442633</v>
      </c>
      <c r="E993" s="7">
        <f t="shared" si="77"/>
        <v>20.228504081637048</v>
      </c>
      <c r="F993" s="7">
        <f t="shared" si="78"/>
        <v>4.9857834197056476</v>
      </c>
      <c r="G993" s="7">
        <f t="shared" si="79"/>
        <v>24.858036308211741</v>
      </c>
    </row>
    <row r="994" spans="1:7" x14ac:dyDescent="0.25">
      <c r="A994" s="7">
        <v>2.4</v>
      </c>
      <c r="B994" s="7">
        <v>38.6</v>
      </c>
      <c r="C994" s="7">
        <f t="shared" si="75"/>
        <v>39.692272489263011</v>
      </c>
      <c r="D994" s="7">
        <f t="shared" si="76"/>
        <v>3.8935109304426376</v>
      </c>
      <c r="E994" s="7">
        <f t="shared" si="77"/>
        <v>15.159427365476294</v>
      </c>
      <c r="F994" s="7">
        <f t="shared" si="78"/>
        <v>4.9857834197056476</v>
      </c>
      <c r="G994" s="7">
        <f t="shared" si="79"/>
        <v>24.858036308211741</v>
      </c>
    </row>
    <row r="995" spans="1:7" x14ac:dyDescent="0.25">
      <c r="A995" s="7">
        <v>3.8</v>
      </c>
      <c r="B995" s="7">
        <v>31.1</v>
      </c>
      <c r="C995" s="7">
        <f t="shared" si="75"/>
        <v>33.375980280162793</v>
      </c>
      <c r="D995" s="7">
        <f t="shared" si="76"/>
        <v>-3.6064890695573624</v>
      </c>
      <c r="E995" s="7">
        <f t="shared" si="77"/>
        <v>13.006763408836729</v>
      </c>
      <c r="F995" s="7">
        <f t="shared" si="78"/>
        <v>-1.3305087893945711</v>
      </c>
      <c r="G995" s="7">
        <f t="shared" si="79"/>
        <v>1.7702536386562071</v>
      </c>
    </row>
    <row r="996" spans="1:7" x14ac:dyDescent="0.25">
      <c r="A996" s="7">
        <v>3.5</v>
      </c>
      <c r="B996" s="7">
        <v>29.773399999999999</v>
      </c>
      <c r="C996" s="7">
        <f t="shared" si="75"/>
        <v>34.729471467827125</v>
      </c>
      <c r="D996" s="7">
        <f t="shared" si="76"/>
        <v>-4.933089069557365</v>
      </c>
      <c r="E996" s="7">
        <f t="shared" si="77"/>
        <v>24.335367768186348</v>
      </c>
      <c r="F996" s="7">
        <f t="shared" si="78"/>
        <v>2.2982398269761006E-2</v>
      </c>
      <c r="G996" s="7">
        <f t="shared" si="79"/>
        <v>5.2819063022991372E-4</v>
      </c>
    </row>
    <row r="997" spans="1:7" x14ac:dyDescent="0.25">
      <c r="A997" s="7">
        <v>5</v>
      </c>
      <c r="B997" s="7">
        <v>27.251100000000001</v>
      </c>
      <c r="C997" s="7">
        <f t="shared" si="75"/>
        <v>27.962015529505461</v>
      </c>
      <c r="D997" s="7">
        <f t="shared" si="76"/>
        <v>-7.4553890695573628</v>
      </c>
      <c r="E997" s="7">
        <f t="shared" si="77"/>
        <v>55.582826178475401</v>
      </c>
      <c r="F997" s="7">
        <f t="shared" si="78"/>
        <v>-6.7444735400519029</v>
      </c>
      <c r="G997" s="7">
        <f t="shared" si="79"/>
        <v>45.487923332460248</v>
      </c>
    </row>
    <row r="998" spans="1:7" x14ac:dyDescent="0.25">
      <c r="A998" s="7">
        <v>5.6</v>
      </c>
      <c r="B998" s="7">
        <v>23.6</v>
      </c>
      <c r="C998" s="7">
        <f t="shared" si="75"/>
        <v>25.255033154176797</v>
      </c>
      <c r="D998" s="7">
        <f t="shared" si="76"/>
        <v>-11.106489069557362</v>
      </c>
      <c r="E998" s="7">
        <f t="shared" si="77"/>
        <v>123.35409945219716</v>
      </c>
      <c r="F998" s="7">
        <f t="shared" si="78"/>
        <v>-9.4514559153805671</v>
      </c>
      <c r="G998" s="7">
        <f t="shared" si="79"/>
        <v>89.330018920382315</v>
      </c>
    </row>
    <row r="999" spans="1:7" x14ac:dyDescent="0.25">
      <c r="A999" s="7">
        <v>3.7</v>
      </c>
      <c r="B999" s="7">
        <v>26.6</v>
      </c>
      <c r="C999" s="7">
        <f t="shared" si="75"/>
        <v>33.827144009384234</v>
      </c>
      <c r="D999" s="7">
        <f t="shared" si="76"/>
        <v>-8.1064890695573624</v>
      </c>
      <c r="E999" s="7">
        <f t="shared" si="77"/>
        <v>65.715165034852987</v>
      </c>
      <c r="F999" s="7">
        <f t="shared" si="78"/>
        <v>-0.87934506017312941</v>
      </c>
      <c r="G999" s="7">
        <f t="shared" si="79"/>
        <v>0.7732477348508846</v>
      </c>
    </row>
    <row r="1000" spans="1:7" x14ac:dyDescent="0.25">
      <c r="A1000" s="7">
        <v>5.7</v>
      </c>
      <c r="B1000" s="7">
        <v>26</v>
      </c>
      <c r="C1000" s="7">
        <f t="shared" si="75"/>
        <v>24.803869424955352</v>
      </c>
      <c r="D1000" s="7">
        <f t="shared" si="76"/>
        <v>-8.7064890695573638</v>
      </c>
      <c r="E1000" s="7">
        <f t="shared" si="77"/>
        <v>75.802951918321853</v>
      </c>
      <c r="F1000" s="7">
        <f t="shared" si="78"/>
        <v>-9.9026196446020123</v>
      </c>
      <c r="G1000" s="7">
        <f t="shared" si="79"/>
        <v>98.06187582565768</v>
      </c>
    </row>
    <row r="1001" spans="1:7" x14ac:dyDescent="0.25">
      <c r="A1001" s="7">
        <v>2.4</v>
      </c>
      <c r="B1001" s="7">
        <v>38.6</v>
      </c>
      <c r="C1001" s="7">
        <f t="shared" si="75"/>
        <v>39.692272489263011</v>
      </c>
      <c r="D1001" s="7">
        <f t="shared" si="76"/>
        <v>3.8935109304426376</v>
      </c>
      <c r="E1001" s="7">
        <f t="shared" si="77"/>
        <v>15.159427365476294</v>
      </c>
      <c r="F1001" s="7">
        <f t="shared" si="78"/>
        <v>4.9857834197056476</v>
      </c>
      <c r="G1001" s="7">
        <f t="shared" si="79"/>
        <v>24.858036308211741</v>
      </c>
    </row>
    <row r="1002" spans="1:7" x14ac:dyDescent="0.25">
      <c r="A1002" s="7">
        <v>2.4</v>
      </c>
      <c r="B1002" s="7">
        <v>33.6</v>
      </c>
      <c r="C1002" s="7">
        <f t="shared" si="75"/>
        <v>39.692272489263011</v>
      </c>
      <c r="D1002" s="7">
        <f t="shared" si="76"/>
        <v>-1.1064890695573624</v>
      </c>
      <c r="E1002" s="7">
        <f t="shared" si="77"/>
        <v>1.2243180610499176</v>
      </c>
      <c r="F1002" s="7">
        <f t="shared" si="78"/>
        <v>4.9857834197056476</v>
      </c>
      <c r="G1002" s="7">
        <f t="shared" si="79"/>
        <v>24.858036308211741</v>
      </c>
    </row>
    <row r="1003" spans="1:7" x14ac:dyDescent="0.25">
      <c r="A1003" s="7">
        <v>3.7</v>
      </c>
      <c r="B1003" s="7">
        <v>27.5</v>
      </c>
      <c r="C1003" s="7">
        <f t="shared" si="75"/>
        <v>33.827144009384234</v>
      </c>
      <c r="D1003" s="7">
        <f t="shared" si="76"/>
        <v>-7.2064890695573638</v>
      </c>
      <c r="E1003" s="7">
        <f t="shared" si="77"/>
        <v>51.933484709649761</v>
      </c>
      <c r="F1003" s="7">
        <f t="shared" si="78"/>
        <v>-0.87934506017312941</v>
      </c>
      <c r="G1003" s="7">
        <f t="shared" si="79"/>
        <v>0.7732477348508846</v>
      </c>
    </row>
    <row r="1004" spans="1:7" x14ac:dyDescent="0.25">
      <c r="A1004" s="7">
        <v>5.7</v>
      </c>
      <c r="B1004" s="7">
        <v>26</v>
      </c>
      <c r="C1004" s="7">
        <f t="shared" si="75"/>
        <v>24.803869424955352</v>
      </c>
      <c r="D1004" s="7">
        <f t="shared" si="76"/>
        <v>-8.7064890695573638</v>
      </c>
      <c r="E1004" s="7">
        <f t="shared" si="77"/>
        <v>75.802951918321853</v>
      </c>
      <c r="F1004" s="7">
        <f t="shared" si="78"/>
        <v>-9.9026196446020123</v>
      </c>
      <c r="G1004" s="7">
        <f t="shared" si="79"/>
        <v>98.06187582565768</v>
      </c>
    </row>
    <row r="1005" spans="1:7" x14ac:dyDescent="0.25">
      <c r="A1005" s="7">
        <v>6.1</v>
      </c>
      <c r="B1005" s="7">
        <v>20.9</v>
      </c>
      <c r="C1005" s="7">
        <f t="shared" si="75"/>
        <v>22.999214508069578</v>
      </c>
      <c r="D1005" s="7">
        <f t="shared" si="76"/>
        <v>-13.806489069557365</v>
      </c>
      <c r="E1005" s="7">
        <f t="shared" si="77"/>
        <v>190.619140427807</v>
      </c>
      <c r="F1005" s="7">
        <f t="shared" si="78"/>
        <v>-11.707274561487786</v>
      </c>
      <c r="G1005" s="7">
        <f t="shared" si="79"/>
        <v>137.06027765805902</v>
      </c>
    </row>
    <row r="1006" spans="1:7" x14ac:dyDescent="0.25">
      <c r="A1006" s="7">
        <v>3.7</v>
      </c>
      <c r="B1006" s="7">
        <v>28.5</v>
      </c>
      <c r="C1006" s="7">
        <f t="shared" si="75"/>
        <v>33.827144009384234</v>
      </c>
      <c r="D1006" s="7">
        <f t="shared" si="76"/>
        <v>-6.2064890695573638</v>
      </c>
      <c r="E1006" s="7">
        <f t="shared" si="77"/>
        <v>38.520506570535034</v>
      </c>
      <c r="F1006" s="7">
        <f t="shared" si="78"/>
        <v>-0.87934506017312941</v>
      </c>
      <c r="G1006" s="7">
        <f t="shared" si="79"/>
        <v>0.7732477348508846</v>
      </c>
    </row>
    <row r="1007" spans="1:7" x14ac:dyDescent="0.25">
      <c r="A1007" s="7">
        <v>2.4</v>
      </c>
      <c r="B1007" s="7">
        <v>38.6</v>
      </c>
      <c r="C1007" s="7">
        <f t="shared" si="75"/>
        <v>39.692272489263011</v>
      </c>
      <c r="D1007" s="7">
        <f t="shared" si="76"/>
        <v>3.8935109304426376</v>
      </c>
      <c r="E1007" s="7">
        <f t="shared" si="77"/>
        <v>15.159427365476294</v>
      </c>
      <c r="F1007" s="7">
        <f t="shared" si="78"/>
        <v>4.9857834197056476</v>
      </c>
      <c r="G1007" s="7">
        <f t="shared" si="79"/>
        <v>24.858036308211741</v>
      </c>
    </row>
    <row r="1008" spans="1:7" x14ac:dyDescent="0.25">
      <c r="A1008" s="7">
        <v>2.4</v>
      </c>
      <c r="B1008" s="7">
        <v>33.6</v>
      </c>
      <c r="C1008" s="7">
        <f t="shared" si="75"/>
        <v>39.692272489263011</v>
      </c>
      <c r="D1008" s="7">
        <f t="shared" si="76"/>
        <v>-1.1064890695573624</v>
      </c>
      <c r="E1008" s="7">
        <f t="shared" si="77"/>
        <v>1.2243180610499176</v>
      </c>
      <c r="F1008" s="7">
        <f t="shared" si="78"/>
        <v>4.9857834197056476</v>
      </c>
      <c r="G1008" s="7">
        <f t="shared" si="79"/>
        <v>24.858036308211741</v>
      </c>
    </row>
    <row r="1009" spans="1:7" x14ac:dyDescent="0.25">
      <c r="A1009" s="7">
        <v>2.4</v>
      </c>
      <c r="B1009" s="7">
        <v>33.6</v>
      </c>
      <c r="C1009" s="7">
        <f t="shared" si="75"/>
        <v>39.692272489263011</v>
      </c>
      <c r="D1009" s="7">
        <f t="shared" si="76"/>
        <v>-1.1064890695573624</v>
      </c>
      <c r="E1009" s="7">
        <f t="shared" si="77"/>
        <v>1.2243180610499176</v>
      </c>
      <c r="F1009" s="7">
        <f t="shared" si="78"/>
        <v>4.9857834197056476</v>
      </c>
      <c r="G1009" s="7">
        <f t="shared" si="79"/>
        <v>24.858036308211741</v>
      </c>
    </row>
    <row r="1010" spans="1:7" x14ac:dyDescent="0.25">
      <c r="A1010" s="7">
        <v>3.8</v>
      </c>
      <c r="B1010" s="7">
        <v>26.163</v>
      </c>
      <c r="C1010" s="7">
        <f t="shared" si="75"/>
        <v>33.375980280162793</v>
      </c>
      <c r="D1010" s="7">
        <f t="shared" si="76"/>
        <v>-8.5434890695573635</v>
      </c>
      <c r="E1010" s="7">
        <f t="shared" si="77"/>
        <v>72.991205481646148</v>
      </c>
      <c r="F1010" s="7">
        <f t="shared" si="78"/>
        <v>-1.3305087893945711</v>
      </c>
      <c r="G1010" s="7">
        <f t="shared" si="79"/>
        <v>1.7702536386562071</v>
      </c>
    </row>
    <row r="1011" spans="1:7" x14ac:dyDescent="0.25">
      <c r="A1011" s="7">
        <v>3.8</v>
      </c>
      <c r="B1011" s="7">
        <v>26.563199999999998</v>
      </c>
      <c r="C1011" s="7">
        <f t="shared" si="75"/>
        <v>33.375980280162793</v>
      </c>
      <c r="D1011" s="7">
        <f t="shared" si="76"/>
        <v>-8.1432890695573654</v>
      </c>
      <c r="E1011" s="7">
        <f t="shared" si="77"/>
        <v>66.313156870372467</v>
      </c>
      <c r="F1011" s="7">
        <f t="shared" si="78"/>
        <v>-1.3305087893945711</v>
      </c>
      <c r="G1011" s="7">
        <f t="shared" si="79"/>
        <v>1.7702536386562071</v>
      </c>
    </row>
    <row r="1012" spans="1:7" x14ac:dyDescent="0.25">
      <c r="A1012" s="7">
        <v>3.8</v>
      </c>
      <c r="B1012" s="7">
        <v>29.2986</v>
      </c>
      <c r="C1012" s="7">
        <f t="shared" si="75"/>
        <v>33.375980280162793</v>
      </c>
      <c r="D1012" s="7">
        <f t="shared" si="76"/>
        <v>-5.4078890695573634</v>
      </c>
      <c r="E1012" s="7">
        <f t="shared" si="77"/>
        <v>29.245264188638004</v>
      </c>
      <c r="F1012" s="7">
        <f t="shared" si="78"/>
        <v>-1.3305087893945711</v>
      </c>
      <c r="G1012" s="7">
        <f t="shared" si="79"/>
        <v>1.7702536386562071</v>
      </c>
    </row>
    <row r="1013" spans="1:7" x14ac:dyDescent="0.25">
      <c r="A1013" s="7">
        <v>4.5999999999999996</v>
      </c>
      <c r="B1013" s="7">
        <v>28.4</v>
      </c>
      <c r="C1013" s="7">
        <f t="shared" si="75"/>
        <v>29.766670446391238</v>
      </c>
      <c r="D1013" s="7">
        <f t="shared" si="76"/>
        <v>-6.3064890695573652</v>
      </c>
      <c r="E1013" s="7">
        <f t="shared" si="77"/>
        <v>39.771804384446519</v>
      </c>
      <c r="F1013" s="7">
        <f t="shared" si="78"/>
        <v>-4.9398186231661256</v>
      </c>
      <c r="G1013" s="7">
        <f t="shared" si="79"/>
        <v>24.401808029778877</v>
      </c>
    </row>
    <row r="1014" spans="1:7" x14ac:dyDescent="0.25">
      <c r="A1014" s="7">
        <v>2</v>
      </c>
      <c r="B1014" s="7">
        <v>33.4</v>
      </c>
      <c r="C1014" s="7">
        <f t="shared" si="75"/>
        <v>41.496927406148785</v>
      </c>
      <c r="D1014" s="7">
        <f t="shared" si="76"/>
        <v>-1.3064890695573652</v>
      </c>
      <c r="E1014" s="7">
        <f t="shared" si="77"/>
        <v>1.70691368887287</v>
      </c>
      <c r="F1014" s="7">
        <f t="shared" si="78"/>
        <v>6.7904383365914214</v>
      </c>
      <c r="G1014" s="7">
        <f t="shared" si="79"/>
        <v>46.110052803050472</v>
      </c>
    </row>
    <row r="1015" spans="1:7" x14ac:dyDescent="0.25">
      <c r="A1015" s="7">
        <v>2.7</v>
      </c>
      <c r="B1015" s="7">
        <v>31.3</v>
      </c>
      <c r="C1015" s="7">
        <f t="shared" si="75"/>
        <v>38.338781301598672</v>
      </c>
      <c r="D1015" s="7">
        <f t="shared" si="76"/>
        <v>-3.4064890695573631</v>
      </c>
      <c r="E1015" s="7">
        <f t="shared" si="77"/>
        <v>11.604167781013789</v>
      </c>
      <c r="F1015" s="7">
        <f t="shared" si="78"/>
        <v>3.6322922320413085</v>
      </c>
      <c r="G1015" s="7">
        <f t="shared" si="79"/>
        <v>13.193546858947631</v>
      </c>
    </row>
    <row r="1016" spans="1:7" x14ac:dyDescent="0.25">
      <c r="A1016" s="7">
        <v>3.2</v>
      </c>
      <c r="B1016" s="7">
        <v>30.347000000000001</v>
      </c>
      <c r="C1016" s="7">
        <f t="shared" si="75"/>
        <v>36.082962655491457</v>
      </c>
      <c r="D1016" s="7">
        <f t="shared" si="76"/>
        <v>-4.3594890695573625</v>
      </c>
      <c r="E1016" s="7">
        <f t="shared" si="77"/>
        <v>19.005144947590118</v>
      </c>
      <c r="F1016" s="7">
        <f t="shared" si="78"/>
        <v>1.3764735859340931</v>
      </c>
      <c r="G1016" s="7">
        <f t="shared" si="79"/>
        <v>1.8946795327742612</v>
      </c>
    </row>
    <row r="1017" spans="1:7" x14ac:dyDescent="0.25">
      <c r="A1017" s="7">
        <v>5</v>
      </c>
      <c r="B1017" s="7">
        <v>23.820399999999999</v>
      </c>
      <c r="C1017" s="7">
        <f t="shared" si="75"/>
        <v>27.962015529505461</v>
      </c>
      <c r="D1017" s="7">
        <f t="shared" si="76"/>
        <v>-10.886089069557364</v>
      </c>
      <c r="E1017" s="7">
        <f t="shared" si="77"/>
        <v>118.50693523033632</v>
      </c>
      <c r="F1017" s="7">
        <f t="shared" si="78"/>
        <v>-6.7444735400519029</v>
      </c>
      <c r="G1017" s="7">
        <f t="shared" si="79"/>
        <v>45.487923332460248</v>
      </c>
    </row>
    <row r="1018" spans="1:7" x14ac:dyDescent="0.25">
      <c r="A1018" s="7">
        <v>5</v>
      </c>
      <c r="B1018" s="7">
        <v>24.572199999999999</v>
      </c>
      <c r="C1018" s="7">
        <f t="shared" si="75"/>
        <v>27.962015529505461</v>
      </c>
      <c r="D1018" s="7">
        <f t="shared" si="76"/>
        <v>-10.134289069557365</v>
      </c>
      <c r="E1018" s="7">
        <f t="shared" si="77"/>
        <v>102.70381494534989</v>
      </c>
      <c r="F1018" s="7">
        <f t="shared" si="78"/>
        <v>-6.7444735400519029</v>
      </c>
      <c r="G1018" s="7">
        <f t="shared" si="79"/>
        <v>45.487923332460248</v>
      </c>
    </row>
    <row r="1019" spans="1:7" x14ac:dyDescent="0.25">
      <c r="A1019" s="7">
        <v>5</v>
      </c>
      <c r="B1019" s="7">
        <v>25.508199999999999</v>
      </c>
      <c r="C1019" s="7">
        <f t="shared" si="75"/>
        <v>27.962015529505461</v>
      </c>
      <c r="D1019" s="7">
        <f t="shared" si="76"/>
        <v>-9.1982890695573651</v>
      </c>
      <c r="E1019" s="7">
        <f t="shared" si="77"/>
        <v>84.608521807138501</v>
      </c>
      <c r="F1019" s="7">
        <f t="shared" si="78"/>
        <v>-6.7444735400519029</v>
      </c>
      <c r="G1019" s="7">
        <f t="shared" si="79"/>
        <v>45.487923332460248</v>
      </c>
    </row>
    <row r="1020" spans="1:7" x14ac:dyDescent="0.25">
      <c r="A1020" s="7">
        <v>5</v>
      </c>
      <c r="B1020" s="7">
        <v>23.574300000000001</v>
      </c>
      <c r="C1020" s="7">
        <f t="shared" si="75"/>
        <v>27.962015529505461</v>
      </c>
      <c r="D1020" s="7">
        <f t="shared" si="76"/>
        <v>-11.132189069557363</v>
      </c>
      <c r="E1020" s="7">
        <f t="shared" si="77"/>
        <v>123.92563348037243</v>
      </c>
      <c r="F1020" s="7">
        <f t="shared" si="78"/>
        <v>-6.7444735400519029</v>
      </c>
      <c r="G1020" s="7">
        <f t="shared" si="79"/>
        <v>45.487923332460248</v>
      </c>
    </row>
    <row r="1021" spans="1:7" x14ac:dyDescent="0.25">
      <c r="A1021" s="7">
        <v>5</v>
      </c>
      <c r="B1021" s="7">
        <v>24.7928</v>
      </c>
      <c r="C1021" s="7">
        <f t="shared" si="75"/>
        <v>27.962015529505461</v>
      </c>
      <c r="D1021" s="7">
        <f t="shared" si="76"/>
        <v>-9.9136890695573641</v>
      </c>
      <c r="E1021" s="7">
        <f t="shared" si="77"/>
        <v>98.281230967861148</v>
      </c>
      <c r="F1021" s="7">
        <f t="shared" si="78"/>
        <v>-6.7444735400519029</v>
      </c>
      <c r="G1021" s="7">
        <f t="shared" si="79"/>
        <v>45.487923332460248</v>
      </c>
    </row>
    <row r="1022" spans="1:7" x14ac:dyDescent="0.25">
      <c r="A1022" s="7">
        <v>4.5999999999999996</v>
      </c>
      <c r="B1022" s="7">
        <v>28.3</v>
      </c>
      <c r="C1022" s="7">
        <f t="shared" si="75"/>
        <v>29.766670446391238</v>
      </c>
      <c r="D1022" s="7">
        <f t="shared" si="76"/>
        <v>-6.4064890695573631</v>
      </c>
      <c r="E1022" s="7">
        <f t="shared" si="77"/>
        <v>41.043102198357971</v>
      </c>
      <c r="F1022" s="7">
        <f t="shared" si="78"/>
        <v>-4.9398186231661256</v>
      </c>
      <c r="G1022" s="7">
        <f t="shared" si="79"/>
        <v>24.401808029778877</v>
      </c>
    </row>
    <row r="1023" spans="1:7" x14ac:dyDescent="0.25">
      <c r="A1023" s="7">
        <v>5.7</v>
      </c>
      <c r="B1023" s="7">
        <v>24.149100000000001</v>
      </c>
      <c r="C1023" s="7">
        <f t="shared" si="75"/>
        <v>24.803869424955352</v>
      </c>
      <c r="D1023" s="7">
        <f t="shared" si="76"/>
        <v>-10.557389069557363</v>
      </c>
      <c r="E1023" s="7">
        <f t="shared" si="77"/>
        <v>111.45846396600929</v>
      </c>
      <c r="F1023" s="7">
        <f t="shared" si="78"/>
        <v>-9.9026196446020123</v>
      </c>
      <c r="G1023" s="7">
        <f t="shared" si="79"/>
        <v>98.06187582565768</v>
      </c>
    </row>
    <row r="1024" spans="1:7" x14ac:dyDescent="0.25">
      <c r="A1024" s="7">
        <v>3.5</v>
      </c>
      <c r="B1024" s="7">
        <v>33.793700000000001</v>
      </c>
      <c r="C1024" s="7">
        <f t="shared" si="75"/>
        <v>34.729471467827125</v>
      </c>
      <c r="D1024" s="7">
        <f t="shared" si="76"/>
        <v>-0.91278906955736261</v>
      </c>
      <c r="E1024" s="7">
        <f t="shared" si="77"/>
        <v>0.83318388550339573</v>
      </c>
      <c r="F1024" s="7">
        <f t="shared" si="78"/>
        <v>2.2982398269761006E-2</v>
      </c>
      <c r="G1024" s="7">
        <f t="shared" si="79"/>
        <v>5.2819063022991372E-4</v>
      </c>
    </row>
    <row r="1025" spans="1:7" x14ac:dyDescent="0.25">
      <c r="A1025" s="7">
        <v>3.5</v>
      </c>
      <c r="B1025" s="7">
        <v>38.719299999999997</v>
      </c>
      <c r="C1025" s="7">
        <f t="shared" si="75"/>
        <v>34.729471467827125</v>
      </c>
      <c r="D1025" s="7">
        <f t="shared" si="76"/>
        <v>4.0128109304426332</v>
      </c>
      <c r="E1025" s="7">
        <f t="shared" si="77"/>
        <v>16.102651563479871</v>
      </c>
      <c r="F1025" s="7">
        <f t="shared" si="78"/>
        <v>2.2982398269761006E-2</v>
      </c>
      <c r="G1025" s="7">
        <f t="shared" si="79"/>
        <v>5.2819063022991372E-4</v>
      </c>
    </row>
    <row r="1026" spans="1:7" x14ac:dyDescent="0.25">
      <c r="A1026" s="7">
        <v>3.5</v>
      </c>
      <c r="B1026" s="7">
        <v>29.9849</v>
      </c>
      <c r="C1026" s="7">
        <f t="shared" si="75"/>
        <v>34.729471467827125</v>
      </c>
      <c r="D1026" s="7">
        <f t="shared" si="76"/>
        <v>-4.7215890695573641</v>
      </c>
      <c r="E1026" s="7">
        <f t="shared" si="77"/>
        <v>22.293403341763575</v>
      </c>
      <c r="F1026" s="7">
        <f t="shared" si="78"/>
        <v>2.2982398269761006E-2</v>
      </c>
      <c r="G1026" s="7">
        <f t="shared" si="79"/>
        <v>5.2819063022991372E-4</v>
      </c>
    </row>
    <row r="1027" spans="1:7" x14ac:dyDescent="0.25">
      <c r="A1027" s="7">
        <v>3.5</v>
      </c>
      <c r="B1027" s="7">
        <v>30.2</v>
      </c>
      <c r="C1027" s="7">
        <f t="shared" ref="C1027:C1090" si="80">$L$7*A1027+$L$6</f>
        <v>34.729471467827125</v>
      </c>
      <c r="D1027" s="7">
        <f t="shared" ref="D1027:D1090" si="81">B1027-AVERAGE(B:B)</f>
        <v>-4.5064890695573645</v>
      </c>
      <c r="E1027" s="7">
        <f t="shared" ref="E1027:E1090" si="82">D1027^2</f>
        <v>20.308443734040001</v>
      </c>
      <c r="F1027" s="7">
        <f t="shared" ref="F1027:F1090" si="83">C1027-AVERAGE(B:B)</f>
        <v>2.2982398269761006E-2</v>
      </c>
      <c r="G1027" s="7">
        <f t="shared" ref="G1027:G1090" si="84">F1027^2</f>
        <v>5.2819063022991372E-4</v>
      </c>
    </row>
    <row r="1028" spans="1:7" x14ac:dyDescent="0.25">
      <c r="A1028" s="7">
        <v>3.5</v>
      </c>
      <c r="B1028" s="7">
        <v>31.4</v>
      </c>
      <c r="C1028" s="7">
        <f t="shared" si="80"/>
        <v>34.729471467827125</v>
      </c>
      <c r="D1028" s="7">
        <f t="shared" si="81"/>
        <v>-3.3064890695573652</v>
      </c>
      <c r="E1028" s="7">
        <f t="shared" si="82"/>
        <v>10.932869967102331</v>
      </c>
      <c r="F1028" s="7">
        <f t="shared" si="83"/>
        <v>2.2982398269761006E-2</v>
      </c>
      <c r="G1028" s="7">
        <f t="shared" si="84"/>
        <v>5.2819063022991372E-4</v>
      </c>
    </row>
    <row r="1029" spans="1:7" x14ac:dyDescent="0.25">
      <c r="A1029" s="7">
        <v>2.2999999999999998</v>
      </c>
      <c r="B1029" s="7">
        <v>31.7</v>
      </c>
      <c r="C1029" s="7">
        <f t="shared" si="80"/>
        <v>40.143436218484453</v>
      </c>
      <c r="D1029" s="7">
        <f t="shared" si="81"/>
        <v>-3.0064890695573645</v>
      </c>
      <c r="E1029" s="7">
        <f t="shared" si="82"/>
        <v>9.0389765253679073</v>
      </c>
      <c r="F1029" s="7">
        <f t="shared" si="83"/>
        <v>5.4369471489270893</v>
      </c>
      <c r="G1029" s="7">
        <f t="shared" si="84"/>
        <v>29.560394300226406</v>
      </c>
    </row>
    <row r="1030" spans="1:7" x14ac:dyDescent="0.25">
      <c r="A1030" s="7">
        <v>3.7</v>
      </c>
      <c r="B1030" s="7">
        <v>28.7</v>
      </c>
      <c r="C1030" s="7">
        <f t="shared" si="80"/>
        <v>33.827144009384234</v>
      </c>
      <c r="D1030" s="7">
        <f t="shared" si="81"/>
        <v>-6.0064890695573645</v>
      </c>
      <c r="E1030" s="7">
        <f t="shared" si="82"/>
        <v>36.077910942712094</v>
      </c>
      <c r="F1030" s="7">
        <f t="shared" si="83"/>
        <v>-0.87934506017312941</v>
      </c>
      <c r="G1030" s="7">
        <f t="shared" si="84"/>
        <v>0.7732477348508846</v>
      </c>
    </row>
    <row r="1031" spans="1:7" x14ac:dyDescent="0.25">
      <c r="A1031" s="7">
        <v>2.5</v>
      </c>
      <c r="B1031" s="7">
        <v>37</v>
      </c>
      <c r="C1031" s="7">
        <f t="shared" si="80"/>
        <v>39.241108760041563</v>
      </c>
      <c r="D1031" s="7">
        <f t="shared" si="81"/>
        <v>2.2935109304426362</v>
      </c>
      <c r="E1031" s="7">
        <f t="shared" si="82"/>
        <v>5.2601923880598465</v>
      </c>
      <c r="F1031" s="7">
        <f t="shared" si="83"/>
        <v>4.5346196904841989</v>
      </c>
      <c r="G1031" s="7">
        <f t="shared" si="84"/>
        <v>20.562775737327012</v>
      </c>
    </row>
    <row r="1032" spans="1:7" x14ac:dyDescent="0.25">
      <c r="A1032" s="7">
        <v>3</v>
      </c>
      <c r="B1032" s="7">
        <v>32.1</v>
      </c>
      <c r="C1032" s="7">
        <f t="shared" si="80"/>
        <v>36.98529011393434</v>
      </c>
      <c r="D1032" s="7">
        <f t="shared" si="81"/>
        <v>-2.6064890695573624</v>
      </c>
      <c r="E1032" s="7">
        <f t="shared" si="82"/>
        <v>6.7937852697220045</v>
      </c>
      <c r="F1032" s="7">
        <f t="shared" si="83"/>
        <v>2.2788010443769764</v>
      </c>
      <c r="G1032" s="7">
        <f t="shared" si="84"/>
        <v>5.1929341998535987</v>
      </c>
    </row>
    <row r="1033" spans="1:7" x14ac:dyDescent="0.25">
      <c r="A1033" s="7">
        <v>2.5</v>
      </c>
      <c r="B1033" s="7">
        <v>37.9</v>
      </c>
      <c r="C1033" s="7">
        <f t="shared" si="80"/>
        <v>39.241108760041563</v>
      </c>
      <c r="D1033" s="7">
        <f t="shared" si="81"/>
        <v>3.1935109304426348</v>
      </c>
      <c r="E1033" s="7">
        <f t="shared" si="82"/>
        <v>10.198512062856583</v>
      </c>
      <c r="F1033" s="7">
        <f t="shared" si="83"/>
        <v>4.5346196904841989</v>
      </c>
      <c r="G1033" s="7">
        <f t="shared" si="84"/>
        <v>20.562775737327012</v>
      </c>
    </row>
    <row r="1034" spans="1:7" x14ac:dyDescent="0.25">
      <c r="A1034" s="7">
        <v>5.4</v>
      </c>
      <c r="B1034" s="7">
        <v>20.7</v>
      </c>
      <c r="C1034" s="7">
        <f t="shared" si="80"/>
        <v>26.157360612619684</v>
      </c>
      <c r="D1034" s="7">
        <f t="shared" si="81"/>
        <v>-14.006489069557365</v>
      </c>
      <c r="E1034" s="7">
        <f t="shared" si="82"/>
        <v>196.18173605562993</v>
      </c>
      <c r="F1034" s="7">
        <f t="shared" si="83"/>
        <v>-8.5491284569376802</v>
      </c>
      <c r="G1034" s="7">
        <f t="shared" si="84"/>
        <v>73.087597373221641</v>
      </c>
    </row>
    <row r="1035" spans="1:7" x14ac:dyDescent="0.25">
      <c r="A1035" s="7">
        <v>5.5</v>
      </c>
      <c r="B1035" s="7">
        <v>20.100000000000001</v>
      </c>
      <c r="C1035" s="7">
        <f t="shared" si="80"/>
        <v>25.706196883398242</v>
      </c>
      <c r="D1035" s="7">
        <f t="shared" si="81"/>
        <v>-14.606489069557362</v>
      </c>
      <c r="E1035" s="7">
        <f t="shared" si="82"/>
        <v>213.3495229390987</v>
      </c>
      <c r="F1035" s="7">
        <f t="shared" si="83"/>
        <v>-9.0002921861591219</v>
      </c>
      <c r="G1035" s="7">
        <f t="shared" si="84"/>
        <v>81.00525943623694</v>
      </c>
    </row>
    <row r="1036" spans="1:7" x14ac:dyDescent="0.25">
      <c r="A1036" s="7">
        <v>3</v>
      </c>
      <c r="B1036" s="7">
        <v>31.5</v>
      </c>
      <c r="C1036" s="7">
        <f t="shared" si="80"/>
        <v>36.98529011393434</v>
      </c>
      <c r="D1036" s="7">
        <f t="shared" si="81"/>
        <v>-3.2064890695573638</v>
      </c>
      <c r="E1036" s="7">
        <f t="shared" si="82"/>
        <v>10.281572153190849</v>
      </c>
      <c r="F1036" s="7">
        <f t="shared" si="83"/>
        <v>2.2788010443769764</v>
      </c>
      <c r="G1036" s="7">
        <f t="shared" si="84"/>
        <v>5.1929341998535987</v>
      </c>
    </row>
    <row r="1037" spans="1:7" x14ac:dyDescent="0.25">
      <c r="A1037" s="7">
        <v>4.7</v>
      </c>
      <c r="B1037" s="7">
        <v>23.8</v>
      </c>
      <c r="C1037" s="7">
        <f t="shared" si="80"/>
        <v>29.315506717169793</v>
      </c>
      <c r="D1037" s="7">
        <f t="shared" si="81"/>
        <v>-10.906489069557363</v>
      </c>
      <c r="E1037" s="7">
        <f t="shared" si="82"/>
        <v>118.95150382437424</v>
      </c>
      <c r="F1037" s="7">
        <f t="shared" si="83"/>
        <v>-5.3909823523875708</v>
      </c>
      <c r="G1037" s="7">
        <f t="shared" si="84"/>
        <v>29.062690723754226</v>
      </c>
    </row>
    <row r="1038" spans="1:7" x14ac:dyDescent="0.25">
      <c r="A1038" s="7">
        <v>5.5</v>
      </c>
      <c r="B1038" s="7">
        <v>23.2</v>
      </c>
      <c r="C1038" s="7">
        <f t="shared" si="80"/>
        <v>25.706196883398242</v>
      </c>
      <c r="D1038" s="7">
        <f t="shared" si="81"/>
        <v>-11.506489069557365</v>
      </c>
      <c r="E1038" s="7">
        <f t="shared" si="82"/>
        <v>132.39929070784311</v>
      </c>
      <c r="F1038" s="7">
        <f t="shared" si="83"/>
        <v>-9.0002921861591219</v>
      </c>
      <c r="G1038" s="7">
        <f t="shared" si="84"/>
        <v>81.00525943623694</v>
      </c>
    </row>
    <row r="1039" spans="1:7" x14ac:dyDescent="0.25">
      <c r="A1039" s="7">
        <v>3.5</v>
      </c>
      <c r="B1039" s="7">
        <v>28.668299999999999</v>
      </c>
      <c r="C1039" s="7">
        <f t="shared" si="80"/>
        <v>34.729471467827125</v>
      </c>
      <c r="D1039" s="7">
        <f t="shared" si="81"/>
        <v>-6.0381890695573652</v>
      </c>
      <c r="E1039" s="7">
        <f t="shared" si="82"/>
        <v>36.459727239722042</v>
      </c>
      <c r="F1039" s="7">
        <f t="shared" si="83"/>
        <v>2.2982398269761006E-2</v>
      </c>
      <c r="G1039" s="7">
        <f t="shared" si="84"/>
        <v>5.2819063022991372E-4</v>
      </c>
    </row>
    <row r="1040" spans="1:7" x14ac:dyDescent="0.25">
      <c r="A1040" s="7">
        <v>3.5</v>
      </c>
      <c r="B1040" s="7">
        <v>27.3</v>
      </c>
      <c r="C1040" s="7">
        <f t="shared" si="80"/>
        <v>34.729471467827125</v>
      </c>
      <c r="D1040" s="7">
        <f t="shared" si="81"/>
        <v>-7.4064890695573631</v>
      </c>
      <c r="E1040" s="7">
        <f t="shared" si="82"/>
        <v>54.856080337472697</v>
      </c>
      <c r="F1040" s="7">
        <f t="shared" si="83"/>
        <v>2.2982398269761006E-2</v>
      </c>
      <c r="G1040" s="7">
        <f t="shared" si="84"/>
        <v>5.2819063022991372E-4</v>
      </c>
    </row>
    <row r="1041" spans="1:7" x14ac:dyDescent="0.25">
      <c r="A1041" s="7">
        <v>3</v>
      </c>
      <c r="B1041" s="7">
        <v>34.4</v>
      </c>
      <c r="C1041" s="7">
        <f t="shared" si="80"/>
        <v>36.98529011393434</v>
      </c>
      <c r="D1041" s="7">
        <f t="shared" si="81"/>
        <v>-0.30648906955736521</v>
      </c>
      <c r="E1041" s="7">
        <f t="shared" si="82"/>
        <v>9.3935549758139447E-2</v>
      </c>
      <c r="F1041" s="7">
        <f t="shared" si="83"/>
        <v>2.2788010443769764</v>
      </c>
      <c r="G1041" s="7">
        <f t="shared" si="84"/>
        <v>5.1929341998535987</v>
      </c>
    </row>
    <row r="1042" spans="1:7" x14ac:dyDescent="0.25">
      <c r="A1042" s="7">
        <v>5.5</v>
      </c>
      <c r="B1042" s="7">
        <v>24.6</v>
      </c>
      <c r="C1042" s="7">
        <f t="shared" si="80"/>
        <v>25.706196883398242</v>
      </c>
      <c r="D1042" s="7">
        <f t="shared" si="81"/>
        <v>-10.106489069557362</v>
      </c>
      <c r="E1042" s="7">
        <f t="shared" si="82"/>
        <v>102.14112131308244</v>
      </c>
      <c r="F1042" s="7">
        <f t="shared" si="83"/>
        <v>-9.0002921861591219</v>
      </c>
      <c r="G1042" s="7">
        <f t="shared" si="84"/>
        <v>81.00525943623694</v>
      </c>
    </row>
    <row r="1043" spans="1:7" x14ac:dyDescent="0.25">
      <c r="A1043" s="7">
        <v>6.3</v>
      </c>
      <c r="B1043" s="7">
        <v>19.7</v>
      </c>
      <c r="C1043" s="7">
        <f t="shared" si="80"/>
        <v>22.096887049626687</v>
      </c>
      <c r="D1043" s="7">
        <f t="shared" si="81"/>
        <v>-15.006489069557365</v>
      </c>
      <c r="E1043" s="7">
        <f t="shared" si="82"/>
        <v>225.19471419474465</v>
      </c>
      <c r="F1043" s="7">
        <f t="shared" si="83"/>
        <v>-12.609602019930676</v>
      </c>
      <c r="G1043" s="7">
        <f t="shared" si="84"/>
        <v>159.00206310103979</v>
      </c>
    </row>
    <row r="1044" spans="1:7" x14ac:dyDescent="0.25">
      <c r="A1044" s="7">
        <v>3.5</v>
      </c>
      <c r="B1044" s="7">
        <v>33.700000000000003</v>
      </c>
      <c r="C1044" s="7">
        <f t="shared" si="80"/>
        <v>34.729471467827125</v>
      </c>
      <c r="D1044" s="7">
        <f t="shared" si="81"/>
        <v>-1.0064890695573609</v>
      </c>
      <c r="E1044" s="7">
        <f t="shared" si="82"/>
        <v>1.0130202471384422</v>
      </c>
      <c r="F1044" s="7">
        <f t="shared" si="83"/>
        <v>2.2982398269761006E-2</v>
      </c>
      <c r="G1044" s="7">
        <f t="shared" si="84"/>
        <v>5.2819063022991372E-4</v>
      </c>
    </row>
    <row r="1045" spans="1:7" x14ac:dyDescent="0.25">
      <c r="A1045" s="7">
        <v>3.5</v>
      </c>
      <c r="B1045" s="7">
        <v>25.8</v>
      </c>
      <c r="C1045" s="7">
        <f t="shared" si="80"/>
        <v>34.729471467827125</v>
      </c>
      <c r="D1045" s="7">
        <f t="shared" si="81"/>
        <v>-8.9064890695573631</v>
      </c>
      <c r="E1045" s="7">
        <f t="shared" si="82"/>
        <v>79.32554754614479</v>
      </c>
      <c r="F1045" s="7">
        <f t="shared" si="83"/>
        <v>2.2982398269761006E-2</v>
      </c>
      <c r="G1045" s="7">
        <f t="shared" si="84"/>
        <v>5.2819063022991372E-4</v>
      </c>
    </row>
    <row r="1046" spans="1:7" x14ac:dyDescent="0.25">
      <c r="A1046" s="7">
        <v>3</v>
      </c>
      <c r="B1046" s="7">
        <v>33.299999999999997</v>
      </c>
      <c r="C1046" s="7">
        <f t="shared" si="80"/>
        <v>36.98529011393434</v>
      </c>
      <c r="D1046" s="7">
        <f t="shared" si="81"/>
        <v>-1.4064890695573666</v>
      </c>
      <c r="E1046" s="7">
        <f t="shared" si="82"/>
        <v>1.978211502784347</v>
      </c>
      <c r="F1046" s="7">
        <f t="shared" si="83"/>
        <v>2.2788010443769764</v>
      </c>
      <c r="G1046" s="7">
        <f t="shared" si="84"/>
        <v>5.1929341998535987</v>
      </c>
    </row>
    <row r="1047" spans="1:7" x14ac:dyDescent="0.25">
      <c r="A1047" s="7">
        <v>2.5</v>
      </c>
      <c r="B1047" s="7">
        <v>36.030700000000003</v>
      </c>
      <c r="C1047" s="7">
        <f t="shared" si="80"/>
        <v>39.241108760041563</v>
      </c>
      <c r="D1047" s="7">
        <f t="shared" si="81"/>
        <v>1.3242109304426393</v>
      </c>
      <c r="E1047" s="7">
        <f t="shared" si="82"/>
        <v>1.7535345883037603</v>
      </c>
      <c r="F1047" s="7">
        <f t="shared" si="83"/>
        <v>4.5346196904841989</v>
      </c>
      <c r="G1047" s="7">
        <f t="shared" si="84"/>
        <v>20.562775737327012</v>
      </c>
    </row>
    <row r="1048" spans="1:7" x14ac:dyDescent="0.25">
      <c r="A1048" s="7">
        <v>3</v>
      </c>
      <c r="B1048" s="7">
        <v>31.3917</v>
      </c>
      <c r="C1048" s="7">
        <f t="shared" si="80"/>
        <v>36.98529011393434</v>
      </c>
      <c r="D1048" s="7">
        <f t="shared" si="81"/>
        <v>-3.3147890695573636</v>
      </c>
      <c r="E1048" s="7">
        <f t="shared" si="82"/>
        <v>10.987826575656973</v>
      </c>
      <c r="F1048" s="7">
        <f t="shared" si="83"/>
        <v>2.2788010443769764</v>
      </c>
      <c r="G1048" s="7">
        <f t="shared" si="84"/>
        <v>5.1929341998535987</v>
      </c>
    </row>
    <row r="1049" spans="1:7" x14ac:dyDescent="0.25">
      <c r="A1049" s="7">
        <v>2.5</v>
      </c>
      <c r="B1049" s="7">
        <v>37.9</v>
      </c>
      <c r="C1049" s="7">
        <f t="shared" si="80"/>
        <v>39.241108760041563</v>
      </c>
      <c r="D1049" s="7">
        <f t="shared" si="81"/>
        <v>3.1935109304426348</v>
      </c>
      <c r="E1049" s="7">
        <f t="shared" si="82"/>
        <v>10.198512062856583</v>
      </c>
      <c r="F1049" s="7">
        <f t="shared" si="83"/>
        <v>4.5346196904841989</v>
      </c>
      <c r="G1049" s="7">
        <f t="shared" si="84"/>
        <v>20.562775737327012</v>
      </c>
    </row>
    <row r="1050" spans="1:7" x14ac:dyDescent="0.25">
      <c r="A1050" s="7">
        <v>4</v>
      </c>
      <c r="B1050" s="7">
        <v>25.753499999999999</v>
      </c>
      <c r="C1050" s="7">
        <f t="shared" si="80"/>
        <v>32.473652821719902</v>
      </c>
      <c r="D1050" s="7">
        <f t="shared" si="81"/>
        <v>-8.9529890695573648</v>
      </c>
      <c r="E1050" s="7">
        <f t="shared" si="82"/>
        <v>80.156013279613646</v>
      </c>
      <c r="F1050" s="7">
        <f t="shared" si="83"/>
        <v>-2.2328362478374615</v>
      </c>
      <c r="G1050" s="7">
        <f t="shared" si="84"/>
        <v>4.9855577096568737</v>
      </c>
    </row>
    <row r="1051" spans="1:7" x14ac:dyDescent="0.25">
      <c r="A1051" s="7">
        <v>4.5999999999999996</v>
      </c>
      <c r="B1051" s="7">
        <v>26.662199999999999</v>
      </c>
      <c r="C1051" s="7">
        <f t="shared" si="80"/>
        <v>29.766670446391238</v>
      </c>
      <c r="D1051" s="7">
        <f t="shared" si="81"/>
        <v>-8.0442890695573652</v>
      </c>
      <c r="E1051" s="7">
        <f t="shared" si="82"/>
        <v>64.710586634600105</v>
      </c>
      <c r="F1051" s="7">
        <f t="shared" si="83"/>
        <v>-4.9398186231661256</v>
      </c>
      <c r="G1051" s="7">
        <f t="shared" si="84"/>
        <v>24.401808029778877</v>
      </c>
    </row>
    <row r="1052" spans="1:7" x14ac:dyDescent="0.25">
      <c r="A1052" s="7">
        <v>2.4</v>
      </c>
      <c r="B1052" s="7">
        <v>35.241799999999998</v>
      </c>
      <c r="C1052" s="7">
        <f t="shared" si="80"/>
        <v>39.692272489263011</v>
      </c>
      <c r="D1052" s="7">
        <f t="shared" si="81"/>
        <v>0.535310930442634</v>
      </c>
      <c r="E1052" s="7">
        <f t="shared" si="82"/>
        <v>0.28655779225135852</v>
      </c>
      <c r="F1052" s="7">
        <f t="shared" si="83"/>
        <v>4.9857834197056476</v>
      </c>
      <c r="G1052" s="7">
        <f t="shared" si="84"/>
        <v>24.858036308211741</v>
      </c>
    </row>
    <row r="1053" spans="1:7" x14ac:dyDescent="0.25">
      <c r="A1053" s="7">
        <v>3</v>
      </c>
      <c r="B1053" s="7">
        <v>32.954799999999999</v>
      </c>
      <c r="C1053" s="7">
        <f t="shared" si="80"/>
        <v>36.98529011393434</v>
      </c>
      <c r="D1053" s="7">
        <f t="shared" si="81"/>
        <v>-1.751689069557365</v>
      </c>
      <c r="E1053" s="7">
        <f t="shared" si="82"/>
        <v>3.0684145964067473</v>
      </c>
      <c r="F1053" s="7">
        <f t="shared" si="83"/>
        <v>2.2788010443769764</v>
      </c>
      <c r="G1053" s="7">
        <f t="shared" si="84"/>
        <v>5.1929341998535987</v>
      </c>
    </row>
    <row r="1054" spans="1:7" x14ac:dyDescent="0.25">
      <c r="A1054" s="7">
        <v>3.8</v>
      </c>
      <c r="B1054" s="7">
        <v>26.9</v>
      </c>
      <c r="C1054" s="7">
        <f t="shared" si="80"/>
        <v>33.375980280162793</v>
      </c>
      <c r="D1054" s="7">
        <f t="shared" si="81"/>
        <v>-7.8064890695573652</v>
      </c>
      <c r="E1054" s="7">
        <f t="shared" si="82"/>
        <v>60.941271593118614</v>
      </c>
      <c r="F1054" s="7">
        <f t="shared" si="83"/>
        <v>-1.3305087893945711</v>
      </c>
      <c r="G1054" s="7">
        <f t="shared" si="84"/>
        <v>1.7702536386562071</v>
      </c>
    </row>
    <row r="1055" spans="1:7" x14ac:dyDescent="0.25">
      <c r="A1055" s="7">
        <v>5.6</v>
      </c>
      <c r="B1055" s="7">
        <v>24.192399999999999</v>
      </c>
      <c r="C1055" s="7">
        <f t="shared" si="80"/>
        <v>25.255033154176797</v>
      </c>
      <c r="D1055" s="7">
        <f t="shared" si="81"/>
        <v>-10.514089069557365</v>
      </c>
      <c r="E1055" s="7">
        <f t="shared" si="82"/>
        <v>110.54606896258565</v>
      </c>
      <c r="F1055" s="7">
        <f t="shared" si="83"/>
        <v>-9.4514559153805671</v>
      </c>
      <c r="G1055" s="7">
        <f t="shared" si="84"/>
        <v>89.330018920382315</v>
      </c>
    </row>
    <row r="1056" spans="1:7" x14ac:dyDescent="0.25">
      <c r="A1056" s="7">
        <v>5.6</v>
      </c>
      <c r="B1056" s="7">
        <v>24.149100000000001</v>
      </c>
      <c r="C1056" s="7">
        <f t="shared" si="80"/>
        <v>25.255033154176797</v>
      </c>
      <c r="D1056" s="7">
        <f t="shared" si="81"/>
        <v>-10.557389069557363</v>
      </c>
      <c r="E1056" s="7">
        <f t="shared" si="82"/>
        <v>111.45846396600929</v>
      </c>
      <c r="F1056" s="7">
        <f t="shared" si="83"/>
        <v>-9.4514559153805671</v>
      </c>
      <c r="G1056" s="7">
        <f t="shared" si="84"/>
        <v>89.330018920382315</v>
      </c>
    </row>
    <row r="1057" spans="1:7" x14ac:dyDescent="0.25">
      <c r="A1057" s="7">
        <v>3.5</v>
      </c>
      <c r="B1057" s="7">
        <v>31.708200000000001</v>
      </c>
      <c r="C1057" s="7">
        <f t="shared" si="80"/>
        <v>34.729471467827125</v>
      </c>
      <c r="D1057" s="7">
        <f t="shared" si="81"/>
        <v>-2.9982890695573623</v>
      </c>
      <c r="E1057" s="7">
        <f t="shared" si="82"/>
        <v>8.9897373446271533</v>
      </c>
      <c r="F1057" s="7">
        <f t="shared" si="83"/>
        <v>2.2982398269761006E-2</v>
      </c>
      <c r="G1057" s="7">
        <f t="shared" si="84"/>
        <v>5.2819063022991372E-4</v>
      </c>
    </row>
    <row r="1058" spans="1:7" x14ac:dyDescent="0.25">
      <c r="A1058" s="7">
        <v>4</v>
      </c>
      <c r="B1058" s="7">
        <v>27.234000000000002</v>
      </c>
      <c r="C1058" s="7">
        <f t="shared" si="80"/>
        <v>32.473652821719902</v>
      </c>
      <c r="D1058" s="7">
        <f t="shared" si="81"/>
        <v>-7.472489069557362</v>
      </c>
      <c r="E1058" s="7">
        <f t="shared" si="82"/>
        <v>55.838092894654253</v>
      </c>
      <c r="F1058" s="7">
        <f t="shared" si="83"/>
        <v>-2.2328362478374615</v>
      </c>
      <c r="G1058" s="7">
        <f t="shared" si="84"/>
        <v>4.9855577096568737</v>
      </c>
    </row>
    <row r="1059" spans="1:7" x14ac:dyDescent="0.25">
      <c r="A1059" s="7">
        <v>5.6</v>
      </c>
      <c r="B1059" s="7">
        <v>24.299600000000002</v>
      </c>
      <c r="C1059" s="7">
        <f t="shared" si="80"/>
        <v>25.255033154176797</v>
      </c>
      <c r="D1059" s="7">
        <f t="shared" si="81"/>
        <v>-10.406889069557362</v>
      </c>
      <c r="E1059" s="7">
        <f t="shared" si="82"/>
        <v>108.3033401060725</v>
      </c>
      <c r="F1059" s="7">
        <f t="shared" si="83"/>
        <v>-9.4514559153805671</v>
      </c>
      <c r="G1059" s="7">
        <f t="shared" si="84"/>
        <v>89.330018920382315</v>
      </c>
    </row>
    <row r="1060" spans="1:7" x14ac:dyDescent="0.25">
      <c r="A1060" s="7">
        <v>2.5</v>
      </c>
      <c r="B1060" s="7">
        <v>35.860599999999998</v>
      </c>
      <c r="C1060" s="7">
        <f t="shared" si="80"/>
        <v>39.241108760041563</v>
      </c>
      <c r="D1060" s="7">
        <f t="shared" si="81"/>
        <v>1.1541109304426342</v>
      </c>
      <c r="E1060" s="7">
        <f t="shared" si="82"/>
        <v>1.3319720397671628</v>
      </c>
      <c r="F1060" s="7">
        <f t="shared" si="83"/>
        <v>4.5346196904841989</v>
      </c>
      <c r="G1060" s="7">
        <f t="shared" si="84"/>
        <v>20.562775737327012</v>
      </c>
    </row>
    <row r="1061" spans="1:7" x14ac:dyDescent="0.25">
      <c r="A1061" s="7">
        <v>4</v>
      </c>
      <c r="B1061" s="7">
        <v>27.1846</v>
      </c>
      <c r="C1061" s="7">
        <f t="shared" si="80"/>
        <v>32.473652821719902</v>
      </c>
      <c r="D1061" s="7">
        <f t="shared" si="81"/>
        <v>-7.5218890695573641</v>
      </c>
      <c r="E1061" s="7">
        <f t="shared" si="82"/>
        <v>56.57881517472655</v>
      </c>
      <c r="F1061" s="7">
        <f t="shared" si="83"/>
        <v>-2.2328362478374615</v>
      </c>
      <c r="G1061" s="7">
        <f t="shared" si="84"/>
        <v>4.9855577096568737</v>
      </c>
    </row>
    <row r="1062" spans="1:7" x14ac:dyDescent="0.25">
      <c r="A1062" s="7">
        <v>4</v>
      </c>
      <c r="B1062" s="7">
        <v>27.566500000000001</v>
      </c>
      <c r="C1062" s="7">
        <f t="shared" si="80"/>
        <v>32.473652821719902</v>
      </c>
      <c r="D1062" s="7">
        <f t="shared" si="81"/>
        <v>-7.1399890695573625</v>
      </c>
      <c r="E1062" s="7">
        <f t="shared" si="82"/>
        <v>50.979443913398612</v>
      </c>
      <c r="F1062" s="7">
        <f t="shared" si="83"/>
        <v>-2.2328362478374615</v>
      </c>
      <c r="G1062" s="7">
        <f t="shared" si="84"/>
        <v>4.9855577096568737</v>
      </c>
    </row>
    <row r="1063" spans="1:7" x14ac:dyDescent="0.25">
      <c r="A1063" s="7">
        <v>3.6</v>
      </c>
      <c r="B1063" s="7">
        <v>27.581099999999999</v>
      </c>
      <c r="C1063" s="7">
        <f t="shared" si="80"/>
        <v>34.278307738605676</v>
      </c>
      <c r="D1063" s="7">
        <f t="shared" si="81"/>
        <v>-7.1253890695573645</v>
      </c>
      <c r="E1063" s="7">
        <f t="shared" si="82"/>
        <v>50.771169392567565</v>
      </c>
      <c r="F1063" s="7">
        <f t="shared" si="83"/>
        <v>-0.42818133095168776</v>
      </c>
      <c r="G1063" s="7">
        <f t="shared" si="84"/>
        <v>0.18333925217555877</v>
      </c>
    </row>
    <row r="1064" spans="1:7" x14ac:dyDescent="0.25">
      <c r="A1064" s="7">
        <v>3.6</v>
      </c>
      <c r="B1064" s="7">
        <v>28.1127</v>
      </c>
      <c r="C1064" s="7">
        <f t="shared" si="80"/>
        <v>34.278307738605676</v>
      </c>
      <c r="D1064" s="7">
        <f t="shared" si="81"/>
        <v>-6.5937890695573635</v>
      </c>
      <c r="E1064" s="7">
        <f t="shared" si="82"/>
        <v>43.478054293814161</v>
      </c>
      <c r="F1064" s="7">
        <f t="shared" si="83"/>
        <v>-0.42818133095168776</v>
      </c>
      <c r="G1064" s="7">
        <f t="shared" si="84"/>
        <v>0.18333925217555877</v>
      </c>
    </row>
    <row r="1065" spans="1:7" x14ac:dyDescent="0.25">
      <c r="A1065" s="7">
        <v>4.8</v>
      </c>
      <c r="B1065" s="7">
        <v>25.56</v>
      </c>
      <c r="C1065" s="7">
        <f t="shared" si="80"/>
        <v>28.864342987948351</v>
      </c>
      <c r="D1065" s="7">
        <f t="shared" si="81"/>
        <v>-9.1464890695573651</v>
      </c>
      <c r="E1065" s="7">
        <f t="shared" si="82"/>
        <v>83.658262299532353</v>
      </c>
      <c r="F1065" s="7">
        <f t="shared" si="83"/>
        <v>-5.8421460816090125</v>
      </c>
      <c r="G1065" s="7">
        <f t="shared" si="84"/>
        <v>34.130670838859537</v>
      </c>
    </row>
    <row r="1066" spans="1:7" x14ac:dyDescent="0.25">
      <c r="A1066" s="7">
        <v>4.8</v>
      </c>
      <c r="B1066" s="7">
        <v>23.577999999999999</v>
      </c>
      <c r="C1066" s="7">
        <f t="shared" si="80"/>
        <v>28.864342987948351</v>
      </c>
      <c r="D1066" s="7">
        <f t="shared" si="81"/>
        <v>-11.128489069557364</v>
      </c>
      <c r="E1066" s="7">
        <f t="shared" si="82"/>
        <v>123.84326897125773</v>
      </c>
      <c r="F1066" s="7">
        <f t="shared" si="83"/>
        <v>-5.8421460816090125</v>
      </c>
      <c r="G1066" s="7">
        <f t="shared" si="84"/>
        <v>34.130670838859537</v>
      </c>
    </row>
    <row r="1067" spans="1:7" x14ac:dyDescent="0.25">
      <c r="A1067" s="7">
        <v>4.8</v>
      </c>
      <c r="B1067" s="7">
        <v>26.388000000000002</v>
      </c>
      <c r="C1067" s="7">
        <f t="shared" si="80"/>
        <v>28.864342987948351</v>
      </c>
      <c r="D1067" s="7">
        <f t="shared" si="81"/>
        <v>-8.3184890695573621</v>
      </c>
      <c r="E1067" s="7">
        <f t="shared" si="82"/>
        <v>69.197260400345314</v>
      </c>
      <c r="F1067" s="7">
        <f t="shared" si="83"/>
        <v>-5.8421460816090125</v>
      </c>
      <c r="G1067" s="7">
        <f t="shared" si="84"/>
        <v>34.130670838859537</v>
      </c>
    </row>
    <row r="1068" spans="1:7" x14ac:dyDescent="0.25">
      <c r="A1068" s="7">
        <v>4.8</v>
      </c>
      <c r="B1068" s="7">
        <v>23.577999999999999</v>
      </c>
      <c r="C1068" s="7">
        <f t="shared" si="80"/>
        <v>28.864342987948351</v>
      </c>
      <c r="D1068" s="7">
        <f t="shared" si="81"/>
        <v>-11.128489069557364</v>
      </c>
      <c r="E1068" s="7">
        <f t="shared" si="82"/>
        <v>123.84326897125773</v>
      </c>
      <c r="F1068" s="7">
        <f t="shared" si="83"/>
        <v>-5.8421460816090125</v>
      </c>
      <c r="G1068" s="7">
        <f t="shared" si="84"/>
        <v>34.130670838859537</v>
      </c>
    </row>
    <row r="1069" spans="1:7" x14ac:dyDescent="0.25">
      <c r="A1069" s="7">
        <v>4.8</v>
      </c>
      <c r="B1069" s="7">
        <v>25.7761</v>
      </c>
      <c r="C1069" s="7">
        <f t="shared" si="80"/>
        <v>28.864342987948351</v>
      </c>
      <c r="D1069" s="7">
        <f t="shared" si="81"/>
        <v>-8.9303890695573642</v>
      </c>
      <c r="E1069" s="7">
        <f t="shared" si="82"/>
        <v>79.751848933669649</v>
      </c>
      <c r="F1069" s="7">
        <f t="shared" si="83"/>
        <v>-5.8421460816090125</v>
      </c>
      <c r="G1069" s="7">
        <f t="shared" si="84"/>
        <v>34.130670838859537</v>
      </c>
    </row>
    <row r="1070" spans="1:7" x14ac:dyDescent="0.25">
      <c r="A1070" s="7">
        <v>4.8</v>
      </c>
      <c r="B1070" s="7">
        <v>25.7761</v>
      </c>
      <c r="C1070" s="7">
        <f t="shared" si="80"/>
        <v>28.864342987948351</v>
      </c>
      <c r="D1070" s="7">
        <f t="shared" si="81"/>
        <v>-8.9303890695573642</v>
      </c>
      <c r="E1070" s="7">
        <f t="shared" si="82"/>
        <v>79.751848933669649</v>
      </c>
      <c r="F1070" s="7">
        <f t="shared" si="83"/>
        <v>-5.8421460816090125</v>
      </c>
      <c r="G1070" s="7">
        <f t="shared" si="84"/>
        <v>34.130670838859537</v>
      </c>
    </row>
    <row r="1071" spans="1:7" x14ac:dyDescent="0.25">
      <c r="A1071" s="7">
        <v>4.8</v>
      </c>
      <c r="B1071" s="7">
        <v>25.7761</v>
      </c>
      <c r="C1071" s="7">
        <f t="shared" si="80"/>
        <v>28.864342987948351</v>
      </c>
      <c r="D1071" s="7">
        <f t="shared" si="81"/>
        <v>-8.9303890695573642</v>
      </c>
      <c r="E1071" s="7">
        <f t="shared" si="82"/>
        <v>79.751848933669649</v>
      </c>
      <c r="F1071" s="7">
        <f t="shared" si="83"/>
        <v>-5.8421460816090125</v>
      </c>
      <c r="G1071" s="7">
        <f t="shared" si="84"/>
        <v>34.130670838859537</v>
      </c>
    </row>
    <row r="1072" spans="1:7" x14ac:dyDescent="0.25">
      <c r="A1072" s="7">
        <v>3.6</v>
      </c>
      <c r="B1072" s="7">
        <v>31.6</v>
      </c>
      <c r="C1072" s="7">
        <f t="shared" si="80"/>
        <v>34.278307738605676</v>
      </c>
      <c r="D1072" s="7">
        <f t="shared" si="81"/>
        <v>-3.1064890695573624</v>
      </c>
      <c r="E1072" s="7">
        <f t="shared" si="82"/>
        <v>9.6502743392793668</v>
      </c>
      <c r="F1072" s="7">
        <f t="shared" si="83"/>
        <v>-0.42818133095168776</v>
      </c>
      <c r="G1072" s="7">
        <f t="shared" si="84"/>
        <v>0.18333925217555877</v>
      </c>
    </row>
    <row r="1073" spans="1:7" x14ac:dyDescent="0.25">
      <c r="A1073" s="7">
        <v>3.5</v>
      </c>
      <c r="B1073" s="7">
        <v>32.200000000000003</v>
      </c>
      <c r="C1073" s="7">
        <f t="shared" si="80"/>
        <v>34.729471467827125</v>
      </c>
      <c r="D1073" s="7">
        <f t="shared" si="81"/>
        <v>-2.5064890695573609</v>
      </c>
      <c r="E1073" s="7">
        <f t="shared" si="82"/>
        <v>6.282487455810525</v>
      </c>
      <c r="F1073" s="7">
        <f t="shared" si="83"/>
        <v>2.2982398269761006E-2</v>
      </c>
      <c r="G1073" s="7">
        <f t="shared" si="84"/>
        <v>5.2819063022991372E-4</v>
      </c>
    </row>
    <row r="1074" spans="1:7" x14ac:dyDescent="0.25">
      <c r="A1074" s="7">
        <v>3.6</v>
      </c>
      <c r="B1074" s="7">
        <v>32.1</v>
      </c>
      <c r="C1074" s="7">
        <f t="shared" si="80"/>
        <v>34.278307738605676</v>
      </c>
      <c r="D1074" s="7">
        <f t="shared" si="81"/>
        <v>-2.6064890695573624</v>
      </c>
      <c r="E1074" s="7">
        <f t="shared" si="82"/>
        <v>6.7937852697220045</v>
      </c>
      <c r="F1074" s="7">
        <f t="shared" si="83"/>
        <v>-0.42818133095168776</v>
      </c>
      <c r="G1074" s="7">
        <f t="shared" si="84"/>
        <v>0.18333925217555877</v>
      </c>
    </row>
    <row r="1075" spans="1:7" x14ac:dyDescent="0.25">
      <c r="A1075" s="7">
        <v>3.6</v>
      </c>
      <c r="B1075" s="7">
        <v>32.6</v>
      </c>
      <c r="C1075" s="7">
        <f t="shared" si="80"/>
        <v>34.278307738605676</v>
      </c>
      <c r="D1075" s="7">
        <f t="shared" si="81"/>
        <v>-2.1064890695573624</v>
      </c>
      <c r="E1075" s="7">
        <f t="shared" si="82"/>
        <v>4.4372962001646421</v>
      </c>
      <c r="F1075" s="7">
        <f t="shared" si="83"/>
        <v>-0.42818133095168776</v>
      </c>
      <c r="G1075" s="7">
        <f t="shared" si="84"/>
        <v>0.18333925217555877</v>
      </c>
    </row>
    <row r="1076" spans="1:7" x14ac:dyDescent="0.25">
      <c r="A1076" s="7">
        <v>2.5</v>
      </c>
      <c r="B1076" s="7">
        <v>37.070999999999998</v>
      </c>
      <c r="C1076" s="7">
        <f t="shared" si="80"/>
        <v>39.241108760041563</v>
      </c>
      <c r="D1076" s="7">
        <f t="shared" si="81"/>
        <v>2.3645109304426342</v>
      </c>
      <c r="E1076" s="7">
        <f t="shared" si="82"/>
        <v>5.5909119401826919</v>
      </c>
      <c r="F1076" s="7">
        <f t="shared" si="83"/>
        <v>4.5346196904841989</v>
      </c>
      <c r="G1076" s="7">
        <f t="shared" si="84"/>
        <v>20.562775737327012</v>
      </c>
    </row>
    <row r="1077" spans="1:7" x14ac:dyDescent="0.25">
      <c r="A1077" s="7">
        <v>2.5</v>
      </c>
      <c r="B1077" s="7">
        <v>35.922600000000003</v>
      </c>
      <c r="C1077" s="7">
        <f t="shared" si="80"/>
        <v>39.241108760041563</v>
      </c>
      <c r="D1077" s="7">
        <f t="shared" si="81"/>
        <v>1.216110930442639</v>
      </c>
      <c r="E1077" s="7">
        <f t="shared" si="82"/>
        <v>1.4789257951420611</v>
      </c>
      <c r="F1077" s="7">
        <f t="shared" si="83"/>
        <v>4.5346196904841989</v>
      </c>
      <c r="G1077" s="7">
        <f t="shared" si="84"/>
        <v>20.562775737327012</v>
      </c>
    </row>
    <row r="1078" spans="1:7" x14ac:dyDescent="0.25">
      <c r="A1078" s="7">
        <v>2.5</v>
      </c>
      <c r="B1078" s="7">
        <v>32.910299999999999</v>
      </c>
      <c r="C1078" s="7">
        <f t="shared" si="80"/>
        <v>39.241108760041563</v>
      </c>
      <c r="D1078" s="7">
        <f t="shared" si="81"/>
        <v>-1.7961890695573643</v>
      </c>
      <c r="E1078" s="7">
        <f t="shared" si="82"/>
        <v>3.2262951735973502</v>
      </c>
      <c r="F1078" s="7">
        <f t="shared" si="83"/>
        <v>4.5346196904841989</v>
      </c>
      <c r="G1078" s="7">
        <f t="shared" si="84"/>
        <v>20.562775737327012</v>
      </c>
    </row>
    <row r="1079" spans="1:7" x14ac:dyDescent="0.25">
      <c r="A1079" s="7">
        <v>2.5</v>
      </c>
      <c r="B1079" s="7">
        <v>40.081600000000002</v>
      </c>
      <c r="C1079" s="7">
        <f t="shared" si="80"/>
        <v>39.241108760041563</v>
      </c>
      <c r="D1079" s="7">
        <f t="shared" si="81"/>
        <v>5.3751109304426379</v>
      </c>
      <c r="E1079" s="7">
        <f t="shared" si="82"/>
        <v>28.891817514563922</v>
      </c>
      <c r="F1079" s="7">
        <f t="shared" si="83"/>
        <v>4.5346196904841989</v>
      </c>
      <c r="G1079" s="7">
        <f t="shared" si="84"/>
        <v>20.562775737327012</v>
      </c>
    </row>
    <row r="1080" spans="1:7" x14ac:dyDescent="0.25">
      <c r="A1080" s="7">
        <v>2.5</v>
      </c>
      <c r="B1080" s="7">
        <v>37.057400000000001</v>
      </c>
      <c r="C1080" s="7">
        <f t="shared" si="80"/>
        <v>39.241108760041563</v>
      </c>
      <c r="D1080" s="7">
        <f t="shared" si="81"/>
        <v>2.3509109304426374</v>
      </c>
      <c r="E1080" s="7">
        <f t="shared" si="82"/>
        <v>5.5267822028746671</v>
      </c>
      <c r="F1080" s="7">
        <f t="shared" si="83"/>
        <v>4.5346196904841989</v>
      </c>
      <c r="G1080" s="7">
        <f t="shared" si="84"/>
        <v>20.562775737327012</v>
      </c>
    </row>
    <row r="1081" spans="1:7" x14ac:dyDescent="0.25">
      <c r="A1081" s="7">
        <v>3.6</v>
      </c>
      <c r="B1081" s="7">
        <v>34.270800000000001</v>
      </c>
      <c r="C1081" s="7">
        <f t="shared" si="80"/>
        <v>34.278307738605676</v>
      </c>
      <c r="D1081" s="7">
        <f t="shared" si="81"/>
        <v>-0.43568906955736253</v>
      </c>
      <c r="E1081" s="7">
        <f t="shared" si="82"/>
        <v>0.1898249653317603</v>
      </c>
      <c r="F1081" s="7">
        <f t="shared" si="83"/>
        <v>-0.42818133095168776</v>
      </c>
      <c r="G1081" s="7">
        <f t="shared" si="84"/>
        <v>0.18333925217555877</v>
      </c>
    </row>
    <row r="1082" spans="1:7" x14ac:dyDescent="0.25">
      <c r="A1082" s="7">
        <v>3.6</v>
      </c>
      <c r="B1082" s="7">
        <v>29.5</v>
      </c>
      <c r="C1082" s="7">
        <f t="shared" si="80"/>
        <v>34.278307738605676</v>
      </c>
      <c r="D1082" s="7">
        <f t="shared" si="81"/>
        <v>-5.2064890695573638</v>
      </c>
      <c r="E1082" s="7">
        <f t="shared" si="82"/>
        <v>27.107528431420302</v>
      </c>
      <c r="F1082" s="7">
        <f t="shared" si="83"/>
        <v>-0.42818133095168776</v>
      </c>
      <c r="G1082" s="7">
        <f t="shared" si="84"/>
        <v>0.18333925217555877</v>
      </c>
    </row>
    <row r="1083" spans="1:7" x14ac:dyDescent="0.25">
      <c r="A1083" s="7">
        <v>2.4</v>
      </c>
      <c r="B1083" s="7">
        <v>34.251300000000001</v>
      </c>
      <c r="C1083" s="7">
        <f t="shared" si="80"/>
        <v>39.692272489263011</v>
      </c>
      <c r="D1083" s="7">
        <f t="shared" si="81"/>
        <v>-0.45518906955736327</v>
      </c>
      <c r="E1083" s="7">
        <f t="shared" si="82"/>
        <v>0.2071970890444981</v>
      </c>
      <c r="F1083" s="7">
        <f t="shared" si="83"/>
        <v>4.9857834197056476</v>
      </c>
      <c r="G1083" s="7">
        <f t="shared" si="84"/>
        <v>24.858036308211741</v>
      </c>
    </row>
    <row r="1084" spans="1:7" x14ac:dyDescent="0.25">
      <c r="A1084" s="7">
        <v>2.4</v>
      </c>
      <c r="B1084" s="7">
        <v>32.276499999999999</v>
      </c>
      <c r="C1084" s="7">
        <f t="shared" si="80"/>
        <v>39.692272489263011</v>
      </c>
      <c r="D1084" s="7">
        <f t="shared" si="81"/>
        <v>-2.4299890695573652</v>
      </c>
      <c r="E1084" s="7">
        <f t="shared" si="82"/>
        <v>5.9048468781682688</v>
      </c>
      <c r="F1084" s="7">
        <f t="shared" si="83"/>
        <v>4.9857834197056476</v>
      </c>
      <c r="G1084" s="7">
        <f t="shared" si="84"/>
        <v>24.858036308211741</v>
      </c>
    </row>
    <row r="1085" spans="1:7" x14ac:dyDescent="0.25">
      <c r="A1085" s="7">
        <v>3.2</v>
      </c>
      <c r="B1085" s="7">
        <v>32.274700000000003</v>
      </c>
      <c r="C1085" s="7">
        <f t="shared" si="80"/>
        <v>36.082962655491457</v>
      </c>
      <c r="D1085" s="7">
        <f t="shared" si="81"/>
        <v>-2.431789069557361</v>
      </c>
      <c r="E1085" s="7">
        <f t="shared" si="82"/>
        <v>5.9135980788186551</v>
      </c>
      <c r="F1085" s="7">
        <f t="shared" si="83"/>
        <v>1.3764735859340931</v>
      </c>
      <c r="G1085" s="7">
        <f t="shared" si="84"/>
        <v>1.8946795327742612</v>
      </c>
    </row>
    <row r="1086" spans="1:7" x14ac:dyDescent="0.25">
      <c r="A1086" s="7">
        <v>4</v>
      </c>
      <c r="B1086" s="7">
        <v>30</v>
      </c>
      <c r="C1086" s="7">
        <f t="shared" si="80"/>
        <v>32.473652821719902</v>
      </c>
      <c r="D1086" s="7">
        <f t="shared" si="81"/>
        <v>-4.7064890695573638</v>
      </c>
      <c r="E1086" s="7">
        <f t="shared" si="82"/>
        <v>22.151039361862939</v>
      </c>
      <c r="F1086" s="7">
        <f t="shared" si="83"/>
        <v>-2.2328362478374615</v>
      </c>
      <c r="G1086" s="7">
        <f t="shared" si="84"/>
        <v>4.9855577096568737</v>
      </c>
    </row>
    <row r="1087" spans="1:7" x14ac:dyDescent="0.25">
      <c r="A1087" s="7">
        <v>4</v>
      </c>
      <c r="B1087" s="7">
        <v>30</v>
      </c>
      <c r="C1087" s="7">
        <f t="shared" si="80"/>
        <v>32.473652821719902</v>
      </c>
      <c r="D1087" s="7">
        <f t="shared" si="81"/>
        <v>-4.7064890695573638</v>
      </c>
      <c r="E1087" s="7">
        <f t="shared" si="82"/>
        <v>22.151039361862939</v>
      </c>
      <c r="F1087" s="7">
        <f t="shared" si="83"/>
        <v>-2.2328362478374615</v>
      </c>
      <c r="G1087" s="7">
        <f t="shared" si="84"/>
        <v>4.9855577096568737</v>
      </c>
    </row>
    <row r="1088" spans="1:7" x14ac:dyDescent="0.25">
      <c r="A1088" s="7">
        <v>4</v>
      </c>
      <c r="B1088" s="7">
        <v>28.918199999999999</v>
      </c>
      <c r="C1088" s="7">
        <f t="shared" si="80"/>
        <v>32.473652821719902</v>
      </c>
      <c r="D1088" s="7">
        <f t="shared" si="81"/>
        <v>-5.788289069557365</v>
      </c>
      <c r="E1088" s="7">
        <f t="shared" si="82"/>
        <v>33.504290352757266</v>
      </c>
      <c r="F1088" s="7">
        <f t="shared" si="83"/>
        <v>-2.2328362478374615</v>
      </c>
      <c r="G1088" s="7">
        <f t="shared" si="84"/>
        <v>4.9855577096568737</v>
      </c>
    </row>
    <row r="1089" spans="1:7" x14ac:dyDescent="0.25">
      <c r="A1089" s="7">
        <v>4</v>
      </c>
      <c r="B1089" s="7">
        <v>26.813700000000001</v>
      </c>
      <c r="C1089" s="7">
        <f t="shared" si="80"/>
        <v>32.473652821719902</v>
      </c>
      <c r="D1089" s="7">
        <f t="shared" si="81"/>
        <v>-7.892789069557363</v>
      </c>
      <c r="E1089" s="7">
        <f t="shared" si="82"/>
        <v>62.296119296524182</v>
      </c>
      <c r="F1089" s="7">
        <f t="shared" si="83"/>
        <v>-2.2328362478374615</v>
      </c>
      <c r="G1089" s="7">
        <f t="shared" si="84"/>
        <v>4.9855577096568737</v>
      </c>
    </row>
    <row r="1090" spans="1:7" x14ac:dyDescent="0.25">
      <c r="A1090" s="7">
        <v>3.5</v>
      </c>
      <c r="B1090" s="7">
        <v>31.3</v>
      </c>
      <c r="C1090" s="7">
        <f t="shared" si="80"/>
        <v>34.729471467827125</v>
      </c>
      <c r="D1090" s="7">
        <f t="shared" si="81"/>
        <v>-3.4064890695573631</v>
      </c>
      <c r="E1090" s="7">
        <f t="shared" si="82"/>
        <v>11.604167781013789</v>
      </c>
      <c r="F1090" s="7">
        <f t="shared" si="83"/>
        <v>2.2982398269761006E-2</v>
      </c>
      <c r="G1090" s="7">
        <f t="shared" si="84"/>
        <v>5.2819063022991372E-4</v>
      </c>
    </row>
    <row r="1091" spans="1:7" x14ac:dyDescent="0.25">
      <c r="A1091" s="7">
        <v>3.3</v>
      </c>
      <c r="B1091" s="7">
        <v>34.998899999999999</v>
      </c>
      <c r="C1091" s="7">
        <f t="shared" ref="C1091:C1108" si="85">$L$7*A1091+$L$6</f>
        <v>35.631798926270008</v>
      </c>
      <c r="D1091" s="7">
        <f t="shared" ref="D1091:D1108" si="86">B1091-AVERAGE(B:B)</f>
        <v>0.29241093044263522</v>
      </c>
      <c r="E1091" s="7">
        <f t="shared" ref="E1091:E1108" si="87">D1091^2</f>
        <v>8.5504152242327658E-2</v>
      </c>
      <c r="F1091" s="7">
        <f t="shared" ref="F1091:F1108" si="88">C1091-AVERAGE(B:B)</f>
        <v>0.92530985671264432</v>
      </c>
      <c r="G1091" s="7">
        <f t="shared" ref="G1091:G1108" si="89">F1091^2</f>
        <v>0.85619833092957431</v>
      </c>
    </row>
    <row r="1092" spans="1:7" x14ac:dyDescent="0.25">
      <c r="A1092" s="7">
        <v>5.7</v>
      </c>
      <c r="B1092" s="7">
        <v>24.749099999999999</v>
      </c>
      <c r="C1092" s="7">
        <f t="shared" si="85"/>
        <v>24.803869424955352</v>
      </c>
      <c r="D1092" s="7">
        <f t="shared" si="86"/>
        <v>-9.9573890695573652</v>
      </c>
      <c r="E1092" s="7">
        <f t="shared" si="87"/>
        <v>99.149597082540495</v>
      </c>
      <c r="F1092" s="7">
        <f t="shared" si="88"/>
        <v>-9.9026196446020123</v>
      </c>
      <c r="G1092" s="7">
        <f t="shared" si="89"/>
        <v>98.06187582565768</v>
      </c>
    </row>
    <row r="1093" spans="1:7" x14ac:dyDescent="0.25">
      <c r="A1093" s="7">
        <v>2.5</v>
      </c>
      <c r="B1093" s="7">
        <v>38.377800000000001</v>
      </c>
      <c r="C1093" s="7">
        <f t="shared" si="85"/>
        <v>39.241108760041563</v>
      </c>
      <c r="D1093" s="7">
        <f t="shared" si="86"/>
        <v>3.6713109304426368</v>
      </c>
      <c r="E1093" s="7">
        <f t="shared" si="87"/>
        <v>13.478523947987579</v>
      </c>
      <c r="F1093" s="7">
        <f t="shared" si="88"/>
        <v>4.5346196904841989</v>
      </c>
      <c r="G1093" s="7">
        <f t="shared" si="89"/>
        <v>20.562775737327012</v>
      </c>
    </row>
    <row r="1094" spans="1:7" x14ac:dyDescent="0.25">
      <c r="A1094" s="7">
        <v>3.5</v>
      </c>
      <c r="B1094" s="7">
        <v>35.749400000000001</v>
      </c>
      <c r="C1094" s="7">
        <f t="shared" si="85"/>
        <v>34.729471467827125</v>
      </c>
      <c r="D1094" s="7">
        <f t="shared" si="86"/>
        <v>1.0429109304426376</v>
      </c>
      <c r="E1094" s="7">
        <f t="shared" si="87"/>
        <v>1.0876632088367282</v>
      </c>
      <c r="F1094" s="7">
        <f t="shared" si="88"/>
        <v>2.2982398269761006E-2</v>
      </c>
      <c r="G1094" s="7">
        <f t="shared" si="89"/>
        <v>5.2819063022991372E-4</v>
      </c>
    </row>
    <row r="1095" spans="1:7" x14ac:dyDescent="0.25">
      <c r="A1095" s="7">
        <v>4.5999999999999996</v>
      </c>
      <c r="B1095" s="7">
        <v>24.8718</v>
      </c>
      <c r="C1095" s="7">
        <f t="shared" si="85"/>
        <v>29.766670446391238</v>
      </c>
      <c r="D1095" s="7">
        <f t="shared" si="86"/>
        <v>-9.8346890695573634</v>
      </c>
      <c r="E1095" s="7">
        <f t="shared" si="87"/>
        <v>96.721109094871082</v>
      </c>
      <c r="F1095" s="7">
        <f t="shared" si="88"/>
        <v>-4.9398186231661256</v>
      </c>
      <c r="G1095" s="7">
        <f t="shared" si="89"/>
        <v>24.401808029778877</v>
      </c>
    </row>
    <row r="1096" spans="1:7" x14ac:dyDescent="0.25">
      <c r="A1096" s="7">
        <v>5.7</v>
      </c>
      <c r="B1096" s="7">
        <v>24.5</v>
      </c>
      <c r="C1096" s="7">
        <f t="shared" si="85"/>
        <v>24.803869424955352</v>
      </c>
      <c r="D1096" s="7">
        <f t="shared" si="86"/>
        <v>-10.206489069557364</v>
      </c>
      <c r="E1096" s="7">
        <f t="shared" si="87"/>
        <v>104.17241912699394</v>
      </c>
      <c r="F1096" s="7">
        <f t="shared" si="88"/>
        <v>-9.9026196446020123</v>
      </c>
      <c r="G1096" s="7">
        <f t="shared" si="89"/>
        <v>98.06187582565768</v>
      </c>
    </row>
    <row r="1097" spans="1:7" x14ac:dyDescent="0.25">
      <c r="A1097" s="7">
        <v>5.7</v>
      </c>
      <c r="B1097" s="7">
        <v>24.220600000000001</v>
      </c>
      <c r="C1097" s="7">
        <f t="shared" si="85"/>
        <v>24.803869424955352</v>
      </c>
      <c r="D1097" s="7">
        <f t="shared" si="86"/>
        <v>-10.485889069557363</v>
      </c>
      <c r="E1097" s="7">
        <f t="shared" si="87"/>
        <v>109.95386957906257</v>
      </c>
      <c r="F1097" s="7">
        <f t="shared" si="88"/>
        <v>-9.9026196446020123</v>
      </c>
      <c r="G1097" s="7">
        <f t="shared" si="89"/>
        <v>98.06187582565768</v>
      </c>
    </row>
    <row r="1098" spans="1:7" x14ac:dyDescent="0.25">
      <c r="A1098" s="7">
        <v>2.7</v>
      </c>
      <c r="B1098" s="7">
        <v>38.700000000000003</v>
      </c>
      <c r="C1098" s="7">
        <f t="shared" si="85"/>
        <v>38.338781301598672</v>
      </c>
      <c r="D1098" s="7">
        <f t="shared" si="86"/>
        <v>3.9935109304426391</v>
      </c>
      <c r="E1098" s="7">
        <f t="shared" si="87"/>
        <v>15.948129551564833</v>
      </c>
      <c r="F1098" s="7">
        <f t="shared" si="88"/>
        <v>3.6322922320413085</v>
      </c>
      <c r="G1098" s="7">
        <f t="shared" si="89"/>
        <v>13.193546858947631</v>
      </c>
    </row>
    <row r="1099" spans="1:7" x14ac:dyDescent="0.25">
      <c r="A1099" s="7">
        <v>3.5</v>
      </c>
      <c r="B1099" s="7">
        <v>35</v>
      </c>
      <c r="C1099" s="7">
        <f t="shared" si="85"/>
        <v>34.729471467827125</v>
      </c>
      <c r="D1099" s="7">
        <f t="shared" si="86"/>
        <v>0.29351093044263621</v>
      </c>
      <c r="E1099" s="7">
        <f t="shared" si="87"/>
        <v>8.6148666289302026E-2</v>
      </c>
      <c r="F1099" s="7">
        <f t="shared" si="88"/>
        <v>2.2982398269761006E-2</v>
      </c>
      <c r="G1099" s="7">
        <f t="shared" si="89"/>
        <v>5.2819063022991372E-4</v>
      </c>
    </row>
    <row r="1100" spans="1:7" x14ac:dyDescent="0.25">
      <c r="A1100" s="7">
        <v>2</v>
      </c>
      <c r="B1100" s="7">
        <v>33.299999999999997</v>
      </c>
      <c r="C1100" s="7">
        <f t="shared" si="85"/>
        <v>41.496927406148785</v>
      </c>
      <c r="D1100" s="7">
        <f t="shared" si="86"/>
        <v>-1.4064890695573666</v>
      </c>
      <c r="E1100" s="7">
        <f t="shared" si="87"/>
        <v>1.978211502784347</v>
      </c>
      <c r="F1100" s="7">
        <f t="shared" si="88"/>
        <v>6.7904383365914214</v>
      </c>
      <c r="G1100" s="7">
        <f t="shared" si="89"/>
        <v>46.110052803050472</v>
      </c>
    </row>
    <row r="1101" spans="1:7" x14ac:dyDescent="0.25">
      <c r="A1101" s="7">
        <v>3</v>
      </c>
      <c r="B1101" s="7">
        <v>34.4</v>
      </c>
      <c r="C1101" s="7">
        <f t="shared" si="85"/>
        <v>36.98529011393434</v>
      </c>
      <c r="D1101" s="7">
        <f t="shared" si="86"/>
        <v>-0.30648906955736521</v>
      </c>
      <c r="E1101" s="7">
        <f t="shared" si="87"/>
        <v>9.3935549758139447E-2</v>
      </c>
      <c r="F1101" s="7">
        <f t="shared" si="88"/>
        <v>2.2788010443769764</v>
      </c>
      <c r="G1101" s="7">
        <f t="shared" si="89"/>
        <v>5.1929341998535987</v>
      </c>
    </row>
    <row r="1102" spans="1:7" x14ac:dyDescent="0.25">
      <c r="A1102" s="7">
        <v>3.6</v>
      </c>
      <c r="B1102" s="7">
        <v>26.1066</v>
      </c>
      <c r="C1102" s="7">
        <f t="shared" si="85"/>
        <v>34.278307738605676</v>
      </c>
      <c r="D1102" s="7">
        <f t="shared" si="86"/>
        <v>-8.5998890695573635</v>
      </c>
      <c r="E1102" s="7">
        <f t="shared" si="87"/>
        <v>73.958092008692219</v>
      </c>
      <c r="F1102" s="7">
        <f t="shared" si="88"/>
        <v>-0.42818133095168776</v>
      </c>
      <c r="G1102" s="7">
        <f t="shared" si="89"/>
        <v>0.18333925217555877</v>
      </c>
    </row>
    <row r="1103" spans="1:7" x14ac:dyDescent="0.25">
      <c r="A1103" s="7">
        <v>3</v>
      </c>
      <c r="B1103" s="7">
        <v>29.789200000000001</v>
      </c>
      <c r="C1103" s="7">
        <f t="shared" si="85"/>
        <v>36.98529011393434</v>
      </c>
      <c r="D1103" s="7">
        <f t="shared" si="86"/>
        <v>-4.9172890695573628</v>
      </c>
      <c r="E1103" s="7">
        <f t="shared" si="87"/>
        <v>24.179731793588314</v>
      </c>
      <c r="F1103" s="7">
        <f t="shared" si="88"/>
        <v>2.2788010443769764</v>
      </c>
      <c r="G1103" s="7">
        <f t="shared" si="89"/>
        <v>5.1929341998535987</v>
      </c>
    </row>
    <row r="1104" spans="1:7" x14ac:dyDescent="0.25">
      <c r="A1104" s="7">
        <v>3.2</v>
      </c>
      <c r="B1104" s="7">
        <v>30.492599999999999</v>
      </c>
      <c r="C1104" s="7">
        <f t="shared" si="85"/>
        <v>36.082962655491457</v>
      </c>
      <c r="D1104" s="7">
        <f t="shared" si="86"/>
        <v>-4.2138890695573643</v>
      </c>
      <c r="E1104" s="7">
        <f t="shared" si="87"/>
        <v>17.756861090535029</v>
      </c>
      <c r="F1104" s="7">
        <f t="shared" si="88"/>
        <v>1.3764735859340931</v>
      </c>
      <c r="G1104" s="7">
        <f t="shared" si="89"/>
        <v>1.8946795327742612</v>
      </c>
    </row>
    <row r="1105" spans="1:7" x14ac:dyDescent="0.25">
      <c r="A1105" s="7">
        <v>3</v>
      </c>
      <c r="B1105" s="7">
        <v>29.789200000000001</v>
      </c>
      <c r="C1105" s="7">
        <f t="shared" si="85"/>
        <v>36.98529011393434</v>
      </c>
      <c r="D1105" s="7">
        <f t="shared" si="86"/>
        <v>-4.9172890695573628</v>
      </c>
      <c r="E1105" s="7">
        <f t="shared" si="87"/>
        <v>24.179731793588314</v>
      </c>
      <c r="F1105" s="7">
        <f t="shared" si="88"/>
        <v>2.2788010443769764</v>
      </c>
      <c r="G1105" s="7">
        <f t="shared" si="89"/>
        <v>5.1929341998535987</v>
      </c>
    </row>
    <row r="1106" spans="1:7" x14ac:dyDescent="0.25">
      <c r="A1106" s="7">
        <v>3.2</v>
      </c>
      <c r="B1106" s="7">
        <v>30.492599999999999</v>
      </c>
      <c r="C1106" s="7">
        <f t="shared" si="85"/>
        <v>36.082962655491457</v>
      </c>
      <c r="D1106" s="7">
        <f t="shared" si="86"/>
        <v>-4.2138890695573643</v>
      </c>
      <c r="E1106" s="7">
        <f t="shared" si="87"/>
        <v>17.756861090535029</v>
      </c>
      <c r="F1106" s="7">
        <f t="shared" si="88"/>
        <v>1.3764735859340931</v>
      </c>
      <c r="G1106" s="7">
        <f t="shared" si="89"/>
        <v>1.8946795327742612</v>
      </c>
    </row>
    <row r="1107" spans="1:7" x14ac:dyDescent="0.25">
      <c r="A1107" s="7">
        <v>3.2</v>
      </c>
      <c r="B1107" s="7">
        <v>29.743099999999998</v>
      </c>
      <c r="C1107" s="7">
        <f t="shared" si="85"/>
        <v>36.082962655491457</v>
      </c>
      <c r="D1107" s="7">
        <f t="shared" si="86"/>
        <v>-4.9633890695573655</v>
      </c>
      <c r="E1107" s="7">
        <f t="shared" si="87"/>
        <v>24.63523105580153</v>
      </c>
      <c r="F1107" s="7">
        <f t="shared" si="88"/>
        <v>1.3764735859340931</v>
      </c>
      <c r="G1107" s="7">
        <f t="shared" si="89"/>
        <v>1.8946795327742612</v>
      </c>
    </row>
    <row r="1108" spans="1:7" x14ac:dyDescent="0.25">
      <c r="A1108" s="7">
        <v>4.4000000000000004</v>
      </c>
      <c r="B1108" s="7">
        <v>26.2</v>
      </c>
      <c r="C1108" s="7">
        <f t="shared" si="85"/>
        <v>30.668997904834125</v>
      </c>
      <c r="D1108" s="7">
        <f t="shared" si="86"/>
        <v>-8.5064890695573645</v>
      </c>
      <c r="E1108" s="7">
        <f t="shared" si="87"/>
        <v>72.360356290498913</v>
      </c>
      <c r="F1108" s="7">
        <f t="shared" si="88"/>
        <v>-4.0374911647232388</v>
      </c>
      <c r="G1108" s="7">
        <f t="shared" si="89"/>
        <v>16.301334905218216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9"/>
  <sheetViews>
    <sheetView workbookViewId="0">
      <selection activeCell="F57" sqref="F57"/>
    </sheetView>
  </sheetViews>
  <sheetFormatPr defaultRowHeight="15" x14ac:dyDescent="0.25"/>
  <cols>
    <col min="1" max="2" width="9.140625" style="25"/>
    <col min="3" max="3" width="44.85546875" style="26" customWidth="1"/>
    <col min="4" max="16384" width="9.140625" style="25"/>
  </cols>
  <sheetData>
    <row r="2" spans="3:3" x14ac:dyDescent="0.25">
      <c r="C2" s="38"/>
    </row>
    <row r="3" spans="3:3" x14ac:dyDescent="0.25">
      <c r="C3" s="38"/>
    </row>
    <row r="4" spans="3:3" x14ac:dyDescent="0.25">
      <c r="C4" s="38" t="s">
        <v>69</v>
      </c>
    </row>
    <row r="5" spans="3:3" x14ac:dyDescent="0.25">
      <c r="C5" s="38" t="s">
        <v>81</v>
      </c>
    </row>
    <row r="6" spans="3:3" x14ac:dyDescent="0.25">
      <c r="C6" s="38"/>
    </row>
    <row r="7" spans="3:3" x14ac:dyDescent="0.25">
      <c r="C7" s="38" t="s">
        <v>82</v>
      </c>
    </row>
    <row r="8" spans="3:3" x14ac:dyDescent="0.25">
      <c r="C8" s="38" t="s">
        <v>71</v>
      </c>
    </row>
    <row r="9" spans="3:3" x14ac:dyDescent="0.25">
      <c r="C9" s="38" t="s">
        <v>72</v>
      </c>
    </row>
    <row r="10" spans="3:3" x14ac:dyDescent="0.25">
      <c r="C10" s="38" t="s">
        <v>73</v>
      </c>
    </row>
    <row r="11" spans="3:3" x14ac:dyDescent="0.25">
      <c r="C11" s="38" t="s">
        <v>74</v>
      </c>
    </row>
    <row r="12" spans="3:3" x14ac:dyDescent="0.25">
      <c r="C12" s="38" t="s">
        <v>75</v>
      </c>
    </row>
    <row r="13" spans="3:3" x14ac:dyDescent="0.25">
      <c r="C13" s="38" t="s">
        <v>76</v>
      </c>
    </row>
    <row r="14" spans="3:3" x14ac:dyDescent="0.25">
      <c r="C14" s="38" t="s">
        <v>77</v>
      </c>
    </row>
    <row r="15" spans="3:3" x14ac:dyDescent="0.25">
      <c r="C15" s="38" t="s">
        <v>78</v>
      </c>
    </row>
    <row r="16" spans="3:3" x14ac:dyDescent="0.25">
      <c r="C16" s="38" t="s">
        <v>79</v>
      </c>
    </row>
    <row r="17" spans="3:3" x14ac:dyDescent="0.25">
      <c r="C17" s="38" t="s">
        <v>80</v>
      </c>
    </row>
    <row r="18" spans="3:3" x14ac:dyDescent="0.25">
      <c r="C18" s="38" t="s">
        <v>83</v>
      </c>
    </row>
    <row r="19" spans="3:3" x14ac:dyDescent="0.25">
      <c r="C19" s="38" t="s">
        <v>84</v>
      </c>
    </row>
    <row r="20" spans="3:3" x14ac:dyDescent="0.25">
      <c r="C20" s="38"/>
    </row>
    <row r="21" spans="3:3" x14ac:dyDescent="0.25">
      <c r="C21" s="38" t="s">
        <v>70</v>
      </c>
    </row>
    <row r="22" spans="3:3" x14ac:dyDescent="0.25">
      <c r="C22" s="38" t="s">
        <v>71</v>
      </c>
    </row>
    <row r="23" spans="3:3" x14ac:dyDescent="0.25">
      <c r="C23" s="38" t="s">
        <v>72</v>
      </c>
    </row>
    <row r="24" spans="3:3" x14ac:dyDescent="0.25">
      <c r="C24" s="38" t="s">
        <v>73</v>
      </c>
    </row>
    <row r="25" spans="3:3" x14ac:dyDescent="0.25">
      <c r="C25" s="38" t="s">
        <v>74</v>
      </c>
    </row>
    <row r="26" spans="3:3" x14ac:dyDescent="0.25">
      <c r="C26" s="38" t="s">
        <v>75</v>
      </c>
    </row>
    <row r="27" spans="3:3" x14ac:dyDescent="0.25">
      <c r="C27" s="38" t="s">
        <v>76</v>
      </c>
    </row>
    <row r="28" spans="3:3" x14ac:dyDescent="0.25">
      <c r="C28" s="38" t="s">
        <v>77</v>
      </c>
    </row>
    <row r="29" spans="3:3" x14ac:dyDescent="0.25">
      <c r="C29" s="38" t="s">
        <v>78</v>
      </c>
    </row>
    <row r="30" spans="3:3" x14ac:dyDescent="0.25">
      <c r="C30" s="38" t="s">
        <v>79</v>
      </c>
    </row>
    <row r="31" spans="3:3" x14ac:dyDescent="0.25">
      <c r="C31" s="38" t="s">
        <v>80</v>
      </c>
    </row>
    <row r="32" spans="3:3" x14ac:dyDescent="0.25">
      <c r="C32" s="38"/>
    </row>
    <row r="33" spans="1:4" x14ac:dyDescent="0.25">
      <c r="C33" s="38" t="s">
        <v>85</v>
      </c>
    </row>
    <row r="34" spans="1:4" x14ac:dyDescent="0.25">
      <c r="C34" s="38"/>
    </row>
    <row r="35" spans="1:4" x14ac:dyDescent="0.25">
      <c r="C35" s="38" t="s">
        <v>87</v>
      </c>
    </row>
    <row r="36" spans="1:4" x14ac:dyDescent="0.25">
      <c r="C36" s="38" t="s">
        <v>91</v>
      </c>
    </row>
    <row r="37" spans="1:4" x14ac:dyDescent="0.25">
      <c r="C37" s="38" t="s">
        <v>87</v>
      </c>
    </row>
    <row r="38" spans="1:4" x14ac:dyDescent="0.25">
      <c r="C38" s="38" t="s">
        <v>92</v>
      </c>
    </row>
    <row r="39" spans="1:4" x14ac:dyDescent="0.25">
      <c r="C39" s="38"/>
    </row>
    <row r="40" spans="1:4" x14ac:dyDescent="0.25">
      <c r="C40" s="38" t="s">
        <v>85</v>
      </c>
    </row>
    <row r="41" spans="1:4" x14ac:dyDescent="0.25">
      <c r="C41" s="38" t="s">
        <v>88</v>
      </c>
      <c r="D41" s="25" t="s">
        <v>89</v>
      </c>
    </row>
    <row r="42" spans="1:4" x14ac:dyDescent="0.25">
      <c r="C42" s="38" t="s">
        <v>90</v>
      </c>
    </row>
    <row r="43" spans="1:4" x14ac:dyDescent="0.25">
      <c r="C43" s="38"/>
    </row>
    <row r="44" spans="1:4" x14ac:dyDescent="0.25">
      <c r="C44" s="38" t="s">
        <v>84</v>
      </c>
    </row>
    <row r="45" spans="1:4" x14ac:dyDescent="0.25">
      <c r="C45" s="38"/>
    </row>
    <row r="47" spans="1:4" x14ac:dyDescent="0.25">
      <c r="A47" s="39" t="s">
        <v>93</v>
      </c>
    </row>
    <row r="49" spans="1:1" s="38" customFormat="1" x14ac:dyDescent="0.25">
      <c r="A49" s="38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8"/>
  <sheetViews>
    <sheetView workbookViewId="0">
      <selection activeCell="K16" activeCellId="1" sqref="K16 K16"/>
    </sheetView>
  </sheetViews>
  <sheetFormatPr defaultRowHeight="15" x14ac:dyDescent="0.25"/>
  <cols>
    <col min="1" max="5" width="9.140625" style="9"/>
    <col min="6" max="6" width="12" style="9" bestFit="1" customWidth="1"/>
  </cols>
  <sheetData>
    <row r="1" spans="1:9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7</v>
      </c>
    </row>
    <row r="2" spans="1:9" x14ac:dyDescent="0.25">
      <c r="A2" s="7">
        <v>4.7</v>
      </c>
      <c r="B2" s="7">
        <v>28.0198</v>
      </c>
      <c r="C2" s="7">
        <f>$I$5*A2+$I$6</f>
        <v>29.315021068995183</v>
      </c>
      <c r="D2" s="7">
        <f>B2-C2</f>
        <v>-1.2952210689951826</v>
      </c>
      <c r="E2" s="7">
        <f>D2^2</f>
        <v>1.6775976175690237</v>
      </c>
      <c r="F2" s="12">
        <f>SUM(E:E)</f>
        <v>23629.030531480141</v>
      </c>
    </row>
    <row r="3" spans="1:9" x14ac:dyDescent="0.25">
      <c r="A3" s="7">
        <v>4.7</v>
      </c>
      <c r="B3" s="7">
        <v>25.609400000000001</v>
      </c>
      <c r="C3" s="7">
        <f t="shared" ref="C3:C66" si="0">$I$5*A3+$I$6</f>
        <v>29.315021068995183</v>
      </c>
      <c r="D3" s="7">
        <f t="shared" ref="D3:D66" si="1">B3-C3</f>
        <v>-3.7056210689951818</v>
      </c>
      <c r="E3" s="7">
        <f t="shared" ref="E3:E66" si="2">D3^2</f>
        <v>13.731627506980994</v>
      </c>
      <c r="F3" s="7"/>
    </row>
    <row r="4" spans="1:9" x14ac:dyDescent="0.25">
      <c r="A4" s="7">
        <v>4.2</v>
      </c>
      <c r="B4" s="7">
        <v>26.8</v>
      </c>
      <c r="C4" s="7">
        <f t="shared" si="0"/>
        <v>31.575419865671019</v>
      </c>
      <c r="D4" s="7">
        <f t="shared" si="1"/>
        <v>-4.7754198656710187</v>
      </c>
      <c r="E4" s="7">
        <f t="shared" si="2"/>
        <v>22.80463489344541</v>
      </c>
      <c r="F4" s="7"/>
    </row>
    <row r="5" spans="1:9" x14ac:dyDescent="0.25">
      <c r="A5" s="7">
        <v>4.2</v>
      </c>
      <c r="B5" s="7">
        <v>25.045100000000001</v>
      </c>
      <c r="C5" s="7">
        <f t="shared" si="0"/>
        <v>31.575419865671019</v>
      </c>
      <c r="D5" s="7">
        <f t="shared" si="1"/>
        <v>-6.530319865671018</v>
      </c>
      <c r="E5" s="7">
        <f t="shared" si="2"/>
        <v>42.645077547977543</v>
      </c>
      <c r="F5" s="7"/>
      <c r="H5" s="34" t="s">
        <v>5</v>
      </c>
      <c r="I5" s="35">
        <v>-4.5207975933516753</v>
      </c>
    </row>
    <row r="6" spans="1:9" x14ac:dyDescent="0.25">
      <c r="A6" s="7">
        <v>5.2</v>
      </c>
      <c r="B6" s="7">
        <v>24.8</v>
      </c>
      <c r="C6" s="7">
        <f t="shared" si="0"/>
        <v>27.054622272319346</v>
      </c>
      <c r="D6" s="7">
        <f t="shared" si="1"/>
        <v>-2.2546222723193452</v>
      </c>
      <c r="E6" s="7">
        <f t="shared" si="2"/>
        <v>5.0833215908384473</v>
      </c>
      <c r="F6" s="7"/>
      <c r="H6" s="34" t="s">
        <v>6</v>
      </c>
      <c r="I6" s="35">
        <v>50.562769757748057</v>
      </c>
    </row>
    <row r="7" spans="1:9" x14ac:dyDescent="0.25">
      <c r="A7" s="7">
        <v>5.2</v>
      </c>
      <c r="B7" s="7">
        <v>23.9</v>
      </c>
      <c r="C7" s="7">
        <f t="shared" si="0"/>
        <v>27.054622272319346</v>
      </c>
      <c r="D7" s="7">
        <f t="shared" si="1"/>
        <v>-3.1546222723193473</v>
      </c>
      <c r="E7" s="7">
        <f t="shared" si="2"/>
        <v>9.9516416810132817</v>
      </c>
      <c r="F7" s="7"/>
    </row>
    <row r="8" spans="1:9" x14ac:dyDescent="0.25">
      <c r="A8" s="7">
        <v>2</v>
      </c>
      <c r="B8" s="7">
        <v>39.7256</v>
      </c>
      <c r="C8" s="7">
        <f t="shared" si="0"/>
        <v>41.52117457104471</v>
      </c>
      <c r="D8" s="7">
        <f t="shared" si="1"/>
        <v>-1.7955745710447104</v>
      </c>
      <c r="E8" s="7">
        <f t="shared" si="2"/>
        <v>3.2240880401823957</v>
      </c>
      <c r="F8" s="7"/>
    </row>
    <row r="9" spans="1:9" x14ac:dyDescent="0.25">
      <c r="A9" s="7">
        <v>6</v>
      </c>
      <c r="B9" s="7">
        <v>24.4</v>
      </c>
      <c r="C9" s="7">
        <f t="shared" si="0"/>
        <v>23.437984197638006</v>
      </c>
      <c r="D9" s="7">
        <f t="shared" si="1"/>
        <v>0.96201580236199291</v>
      </c>
      <c r="E9" s="7">
        <f t="shared" si="2"/>
        <v>0.92547440399418901</v>
      </c>
      <c r="F9" s="7"/>
    </row>
    <row r="10" spans="1:9" x14ac:dyDescent="0.25">
      <c r="A10" s="7">
        <v>3</v>
      </c>
      <c r="B10" s="7">
        <v>39.710299999999997</v>
      </c>
      <c r="C10" s="7">
        <f t="shared" si="0"/>
        <v>37.00037697769303</v>
      </c>
      <c r="D10" s="7">
        <f t="shared" si="1"/>
        <v>2.7099230223069668</v>
      </c>
      <c r="E10" s="7">
        <f t="shared" si="2"/>
        <v>7.3436827868293255</v>
      </c>
      <c r="F10" s="7"/>
    </row>
    <row r="11" spans="1:9" x14ac:dyDescent="0.25">
      <c r="A11" s="7">
        <v>3</v>
      </c>
      <c r="B11" s="7">
        <v>38.7896</v>
      </c>
      <c r="C11" s="7">
        <f t="shared" si="0"/>
        <v>37.00037697769303</v>
      </c>
      <c r="D11" s="7">
        <f t="shared" si="1"/>
        <v>1.7892230223069703</v>
      </c>
      <c r="E11" s="7">
        <f t="shared" si="2"/>
        <v>3.2013190235532889</v>
      </c>
      <c r="F11" s="7"/>
    </row>
    <row r="12" spans="1:9" x14ac:dyDescent="0.25">
      <c r="A12" s="7">
        <v>3</v>
      </c>
      <c r="B12" s="7">
        <v>33.629600000000003</v>
      </c>
      <c r="C12" s="7">
        <f t="shared" si="0"/>
        <v>37.00037697769303</v>
      </c>
      <c r="D12" s="7">
        <f t="shared" si="1"/>
        <v>-3.3707769776930263</v>
      </c>
      <c r="E12" s="7">
        <f t="shared" si="2"/>
        <v>11.362137433345334</v>
      </c>
      <c r="F12" s="7"/>
    </row>
    <row r="13" spans="1:9" x14ac:dyDescent="0.25">
      <c r="A13" s="7">
        <v>3</v>
      </c>
      <c r="B13" s="7">
        <v>35.267800000000001</v>
      </c>
      <c r="C13" s="7">
        <f t="shared" si="0"/>
        <v>37.00037697769303</v>
      </c>
      <c r="D13" s="7">
        <f t="shared" si="1"/>
        <v>-1.7325769776930287</v>
      </c>
      <c r="E13" s="7">
        <f t="shared" si="2"/>
        <v>3.0018229836319095</v>
      </c>
      <c r="F13" s="7"/>
    </row>
    <row r="14" spans="1:9" x14ac:dyDescent="0.25">
      <c r="A14" s="7">
        <v>8</v>
      </c>
      <c r="B14" s="7">
        <v>17.8</v>
      </c>
      <c r="C14" s="7">
        <f t="shared" si="0"/>
        <v>14.396389010934655</v>
      </c>
      <c r="D14" s="7">
        <f t="shared" si="1"/>
        <v>3.4036109890653456</v>
      </c>
      <c r="E14" s="7">
        <f t="shared" si="2"/>
        <v>11.58456776488638</v>
      </c>
      <c r="F14" s="7"/>
    </row>
    <row r="15" spans="1:9" x14ac:dyDescent="0.25">
      <c r="A15" s="7">
        <v>6.2</v>
      </c>
      <c r="B15" s="7">
        <v>27.1</v>
      </c>
      <c r="C15" s="7">
        <f t="shared" si="0"/>
        <v>22.533824678967669</v>
      </c>
      <c r="D15" s="7">
        <f t="shared" si="1"/>
        <v>4.5661753210323326</v>
      </c>
      <c r="E15" s="7">
        <f t="shared" si="2"/>
        <v>20.849957062404727</v>
      </c>
      <c r="F15" s="7"/>
    </row>
    <row r="16" spans="1:9" x14ac:dyDescent="0.25">
      <c r="A16" s="7">
        <v>6.2</v>
      </c>
      <c r="B16" s="7">
        <v>34.349299999999999</v>
      </c>
      <c r="C16" s="7">
        <f t="shared" si="0"/>
        <v>22.533824678967669</v>
      </c>
      <c r="D16" s="7">
        <f t="shared" si="1"/>
        <v>11.815475321032331</v>
      </c>
      <c r="E16" s="7">
        <f t="shared" si="2"/>
        <v>139.60545706192406</v>
      </c>
      <c r="F16" s="7"/>
    </row>
    <row r="17" spans="1:6" x14ac:dyDescent="0.25">
      <c r="A17" s="7">
        <v>6.2</v>
      </c>
      <c r="B17" s="7">
        <v>35.799999999999997</v>
      </c>
      <c r="C17" s="7">
        <f t="shared" si="0"/>
        <v>22.533824678967669</v>
      </c>
      <c r="D17" s="7">
        <f t="shared" si="1"/>
        <v>13.266175321032328</v>
      </c>
      <c r="E17" s="7">
        <f t="shared" si="2"/>
        <v>175.99140764836719</v>
      </c>
      <c r="F17" s="7"/>
    </row>
    <row r="18" spans="1:6" x14ac:dyDescent="0.25">
      <c r="A18" s="7">
        <v>7</v>
      </c>
      <c r="B18" s="7">
        <v>33.700000000000003</v>
      </c>
      <c r="C18" s="7">
        <f t="shared" si="0"/>
        <v>18.917186604286329</v>
      </c>
      <c r="D18" s="7">
        <f t="shared" si="1"/>
        <v>14.782813395713674</v>
      </c>
      <c r="E18" s="7">
        <f t="shared" si="2"/>
        <v>218.53157189249166</v>
      </c>
      <c r="F18" s="7"/>
    </row>
    <row r="19" spans="1:6" x14ac:dyDescent="0.25">
      <c r="A19" s="7">
        <v>8.4</v>
      </c>
      <c r="B19" s="7">
        <v>30</v>
      </c>
      <c r="C19" s="7">
        <f t="shared" si="0"/>
        <v>12.588069973593981</v>
      </c>
      <c r="D19" s="7">
        <f t="shared" si="1"/>
        <v>17.411930026406019</v>
      </c>
      <c r="E19" s="7">
        <f t="shared" si="2"/>
        <v>303.17530724445947</v>
      </c>
      <c r="F19" s="7"/>
    </row>
    <row r="20" spans="1:6" x14ac:dyDescent="0.25">
      <c r="A20" s="7">
        <v>8.4</v>
      </c>
      <c r="B20" s="7">
        <v>30</v>
      </c>
      <c r="C20" s="7">
        <f t="shared" si="0"/>
        <v>12.588069973593981</v>
      </c>
      <c r="D20" s="7">
        <f t="shared" si="1"/>
        <v>17.411930026406019</v>
      </c>
      <c r="E20" s="7">
        <f t="shared" si="2"/>
        <v>303.17530724445947</v>
      </c>
      <c r="F20" s="7"/>
    </row>
    <row r="21" spans="1:6" x14ac:dyDescent="0.25">
      <c r="A21" s="7">
        <v>4.5</v>
      </c>
      <c r="B21" s="7">
        <v>24.349900000000002</v>
      </c>
      <c r="C21" s="7">
        <f t="shared" si="0"/>
        <v>30.21918058766552</v>
      </c>
      <c r="D21" s="7">
        <f t="shared" si="1"/>
        <v>-5.8692805876655179</v>
      </c>
      <c r="E21" s="7">
        <f t="shared" si="2"/>
        <v>34.448454616747284</v>
      </c>
      <c r="F21" s="7"/>
    </row>
    <row r="22" spans="1:6" x14ac:dyDescent="0.25">
      <c r="A22" s="7">
        <v>5.7</v>
      </c>
      <c r="B22" s="7">
        <v>20.99</v>
      </c>
      <c r="C22" s="7">
        <f t="shared" si="0"/>
        <v>24.794223475643509</v>
      </c>
      <c r="D22" s="7">
        <f t="shared" si="1"/>
        <v>-3.8042234756435107</v>
      </c>
      <c r="E22" s="7">
        <f t="shared" si="2"/>
        <v>14.472116252637193</v>
      </c>
      <c r="F22" s="7"/>
    </row>
    <row r="23" spans="1:6" x14ac:dyDescent="0.25">
      <c r="A23" s="7">
        <v>5.7</v>
      </c>
      <c r="B23" s="7">
        <v>21.1</v>
      </c>
      <c r="C23" s="7">
        <f t="shared" si="0"/>
        <v>24.794223475643509</v>
      </c>
      <c r="D23" s="7">
        <f t="shared" si="1"/>
        <v>-3.6942234756435077</v>
      </c>
      <c r="E23" s="7">
        <f t="shared" si="2"/>
        <v>13.647287087995599</v>
      </c>
      <c r="F23" s="7"/>
    </row>
    <row r="24" spans="1:6" x14ac:dyDescent="0.25">
      <c r="A24" s="7">
        <v>5.2</v>
      </c>
      <c r="B24" s="7">
        <v>25.4</v>
      </c>
      <c r="C24" s="7">
        <f t="shared" si="0"/>
        <v>27.054622272319346</v>
      </c>
      <c r="D24" s="7">
        <f t="shared" si="1"/>
        <v>-1.6546222723193473</v>
      </c>
      <c r="E24" s="7">
        <f t="shared" si="2"/>
        <v>2.7377748640552406</v>
      </c>
      <c r="F24" s="7"/>
    </row>
    <row r="25" spans="1:6" x14ac:dyDescent="0.25">
      <c r="A25" s="7">
        <v>5.2</v>
      </c>
      <c r="B25" s="7">
        <v>24</v>
      </c>
      <c r="C25" s="7">
        <f t="shared" si="0"/>
        <v>27.054622272319346</v>
      </c>
      <c r="D25" s="7">
        <f t="shared" si="1"/>
        <v>-3.0546222723193459</v>
      </c>
      <c r="E25" s="7">
        <f t="shared" si="2"/>
        <v>9.3307172265494049</v>
      </c>
      <c r="F25" s="7"/>
    </row>
    <row r="26" spans="1:6" x14ac:dyDescent="0.25">
      <c r="A26" s="7">
        <v>5.2</v>
      </c>
      <c r="B26" s="7">
        <v>25.4</v>
      </c>
      <c r="C26" s="7">
        <f t="shared" si="0"/>
        <v>27.054622272319346</v>
      </c>
      <c r="D26" s="7">
        <f t="shared" si="1"/>
        <v>-1.6546222723193473</v>
      </c>
      <c r="E26" s="7">
        <f t="shared" si="2"/>
        <v>2.7377748640552406</v>
      </c>
      <c r="F26" s="7"/>
    </row>
    <row r="27" spans="1:6" x14ac:dyDescent="0.25">
      <c r="A27" s="7">
        <v>5.2</v>
      </c>
      <c r="B27" s="7">
        <v>22.6</v>
      </c>
      <c r="C27" s="7">
        <f t="shared" si="0"/>
        <v>27.054622272319346</v>
      </c>
      <c r="D27" s="7">
        <f t="shared" si="1"/>
        <v>-4.4546222723193445</v>
      </c>
      <c r="E27" s="7">
        <f t="shared" si="2"/>
        <v>19.843659589043561</v>
      </c>
      <c r="F27" s="7"/>
    </row>
    <row r="28" spans="1:6" x14ac:dyDescent="0.25">
      <c r="A28" s="7">
        <v>6.5</v>
      </c>
      <c r="B28" s="7">
        <v>17.5</v>
      </c>
      <c r="C28" s="7">
        <f t="shared" si="0"/>
        <v>21.177585400962169</v>
      </c>
      <c r="D28" s="7">
        <f t="shared" si="1"/>
        <v>-3.6775854009621689</v>
      </c>
      <c r="E28" s="7">
        <f t="shared" si="2"/>
        <v>13.524634381370076</v>
      </c>
      <c r="F28" s="7"/>
    </row>
    <row r="29" spans="1:6" x14ac:dyDescent="0.25">
      <c r="A29" s="7">
        <v>6.5</v>
      </c>
      <c r="B29" s="7">
        <v>19.899999999999999</v>
      </c>
      <c r="C29" s="7">
        <f t="shared" si="0"/>
        <v>21.177585400962169</v>
      </c>
      <c r="D29" s="7">
        <f t="shared" si="1"/>
        <v>-1.2775854009621703</v>
      </c>
      <c r="E29" s="7">
        <f t="shared" si="2"/>
        <v>1.6322244567516695</v>
      </c>
      <c r="F29" s="7"/>
    </row>
    <row r="30" spans="1:6" x14ac:dyDescent="0.25">
      <c r="A30" s="7">
        <v>6.5</v>
      </c>
      <c r="B30" s="7">
        <v>19.899999999999999</v>
      </c>
      <c r="C30" s="7">
        <f t="shared" si="0"/>
        <v>21.177585400962169</v>
      </c>
      <c r="D30" s="7">
        <f t="shared" si="1"/>
        <v>-1.2775854009621703</v>
      </c>
      <c r="E30" s="7">
        <f t="shared" si="2"/>
        <v>1.6322244567516695</v>
      </c>
      <c r="F30" s="7"/>
    </row>
    <row r="31" spans="1:6" x14ac:dyDescent="0.25">
      <c r="A31" s="7">
        <v>6.5</v>
      </c>
      <c r="B31" s="7">
        <v>17.5</v>
      </c>
      <c r="C31" s="7">
        <f t="shared" si="0"/>
        <v>21.177585400962169</v>
      </c>
      <c r="D31" s="7">
        <f t="shared" si="1"/>
        <v>-3.6775854009621689</v>
      </c>
      <c r="E31" s="7">
        <f t="shared" si="2"/>
        <v>13.524634381370076</v>
      </c>
      <c r="F31" s="7"/>
    </row>
    <row r="32" spans="1:6" x14ac:dyDescent="0.25">
      <c r="A32" s="7">
        <v>6.5</v>
      </c>
      <c r="B32" s="7">
        <v>19.899999999999999</v>
      </c>
      <c r="C32" s="7">
        <f t="shared" si="0"/>
        <v>21.177585400962169</v>
      </c>
      <c r="D32" s="7">
        <f t="shared" si="1"/>
        <v>-1.2775854009621703</v>
      </c>
      <c r="E32" s="7">
        <f t="shared" si="2"/>
        <v>1.6322244567516695</v>
      </c>
      <c r="F32" s="7"/>
    </row>
    <row r="33" spans="1:6" x14ac:dyDescent="0.25">
      <c r="A33" s="7">
        <v>1.8</v>
      </c>
      <c r="B33" s="7">
        <v>37.619999999999997</v>
      </c>
      <c r="C33" s="7">
        <f t="shared" si="0"/>
        <v>42.425334089715044</v>
      </c>
      <c r="D33" s="7">
        <f t="shared" si="1"/>
        <v>-4.8053340897150463</v>
      </c>
      <c r="E33" s="7">
        <f t="shared" si="2"/>
        <v>23.091235713777532</v>
      </c>
      <c r="F33" s="7"/>
    </row>
    <row r="34" spans="1:6" x14ac:dyDescent="0.25">
      <c r="A34" s="7">
        <v>1.8</v>
      </c>
      <c r="B34" s="7">
        <v>37.002800000000001</v>
      </c>
      <c r="C34" s="7">
        <f t="shared" si="0"/>
        <v>42.425334089715044</v>
      </c>
      <c r="D34" s="7">
        <f t="shared" si="1"/>
        <v>-5.4225340897150431</v>
      </c>
      <c r="E34" s="7">
        <f t="shared" si="2"/>
        <v>29.403875954121752</v>
      </c>
      <c r="F34" s="7"/>
    </row>
    <row r="35" spans="1:6" x14ac:dyDescent="0.25">
      <c r="A35" s="7">
        <v>2</v>
      </c>
      <c r="B35" s="7">
        <v>38.995899999999999</v>
      </c>
      <c r="C35" s="7">
        <f t="shared" si="0"/>
        <v>41.52117457104471</v>
      </c>
      <c r="D35" s="7">
        <f t="shared" si="1"/>
        <v>-2.5252745710447115</v>
      </c>
      <c r="E35" s="7">
        <f t="shared" si="2"/>
        <v>6.3770116591650519</v>
      </c>
      <c r="F35" s="7"/>
    </row>
    <row r="36" spans="1:6" x14ac:dyDescent="0.25">
      <c r="A36" s="7">
        <v>2</v>
      </c>
      <c r="B36" s="7">
        <v>39</v>
      </c>
      <c r="C36" s="7">
        <f t="shared" si="0"/>
        <v>41.52117457104471</v>
      </c>
      <c r="D36" s="7">
        <f t="shared" si="1"/>
        <v>-2.5211745710447104</v>
      </c>
      <c r="E36" s="7">
        <f t="shared" si="2"/>
        <v>6.3563212176824795</v>
      </c>
      <c r="F36" s="7"/>
    </row>
    <row r="37" spans="1:6" x14ac:dyDescent="0.25">
      <c r="A37" s="7">
        <v>2</v>
      </c>
      <c r="B37" s="7">
        <v>38.512</v>
      </c>
      <c r="C37" s="7">
        <f t="shared" si="0"/>
        <v>41.52117457104471</v>
      </c>
      <c r="D37" s="7">
        <f t="shared" si="1"/>
        <v>-3.00917457104471</v>
      </c>
      <c r="E37" s="7">
        <f t="shared" si="2"/>
        <v>9.0551315990221148</v>
      </c>
      <c r="F37" s="7"/>
    </row>
    <row r="38" spans="1:6" x14ac:dyDescent="0.25">
      <c r="A38" s="7">
        <v>5.5</v>
      </c>
      <c r="B38" s="7">
        <v>29.3</v>
      </c>
      <c r="C38" s="7">
        <f t="shared" si="0"/>
        <v>25.698382994313842</v>
      </c>
      <c r="D38" s="7">
        <f t="shared" si="1"/>
        <v>3.6016170056861583</v>
      </c>
      <c r="E38" s="7">
        <f t="shared" si="2"/>
        <v>12.971645055647729</v>
      </c>
      <c r="F38" s="7"/>
    </row>
    <row r="39" spans="1:6" x14ac:dyDescent="0.25">
      <c r="A39" s="7">
        <v>3</v>
      </c>
      <c r="B39" s="7">
        <v>35.9</v>
      </c>
      <c r="C39" s="7">
        <f t="shared" si="0"/>
        <v>37.00037697769303</v>
      </c>
      <c r="D39" s="7">
        <f t="shared" si="1"/>
        <v>-1.1003769776930312</v>
      </c>
      <c r="E39" s="7">
        <f t="shared" si="2"/>
        <v>1.2108294930368497</v>
      </c>
      <c r="F39" s="7"/>
    </row>
    <row r="40" spans="1:6" x14ac:dyDescent="0.25">
      <c r="A40" s="7">
        <v>3.5</v>
      </c>
      <c r="B40" s="7">
        <v>36.200000000000003</v>
      </c>
      <c r="C40" s="7">
        <f t="shared" si="0"/>
        <v>34.739978181017193</v>
      </c>
      <c r="D40" s="7">
        <f t="shared" si="1"/>
        <v>1.4600218189828098</v>
      </c>
      <c r="E40" s="7">
        <f t="shared" si="2"/>
        <v>2.1316637119058726</v>
      </c>
      <c r="F40" s="7"/>
    </row>
    <row r="41" spans="1:6" x14ac:dyDescent="0.25">
      <c r="A41" s="7">
        <v>3.5</v>
      </c>
      <c r="B41" s="7">
        <v>34.5</v>
      </c>
      <c r="C41" s="7">
        <f t="shared" si="0"/>
        <v>34.739978181017193</v>
      </c>
      <c r="D41" s="7">
        <f t="shared" si="1"/>
        <v>-0.23997818101719304</v>
      </c>
      <c r="E41" s="7">
        <f t="shared" si="2"/>
        <v>5.7589527364320665E-2</v>
      </c>
      <c r="F41" s="7"/>
    </row>
    <row r="42" spans="1:6" x14ac:dyDescent="0.25">
      <c r="A42" s="7">
        <v>3.5</v>
      </c>
      <c r="B42" s="7">
        <v>34.792700000000004</v>
      </c>
      <c r="C42" s="7">
        <f t="shared" si="0"/>
        <v>34.739978181017193</v>
      </c>
      <c r="D42" s="7">
        <f t="shared" si="1"/>
        <v>5.2721818982810476E-2</v>
      </c>
      <c r="E42" s="7">
        <f t="shared" si="2"/>
        <v>2.7795901968562351E-3</v>
      </c>
      <c r="F42" s="7"/>
    </row>
    <row r="43" spans="1:6" x14ac:dyDescent="0.25">
      <c r="A43" s="7">
        <v>5.5</v>
      </c>
      <c r="B43" s="7">
        <v>30.8</v>
      </c>
      <c r="C43" s="7">
        <f t="shared" si="0"/>
        <v>25.698382994313842</v>
      </c>
      <c r="D43" s="7">
        <f t="shared" si="1"/>
        <v>5.1016170056861583</v>
      </c>
      <c r="E43" s="7">
        <f t="shared" si="2"/>
        <v>26.026496072706202</v>
      </c>
      <c r="F43" s="7"/>
    </row>
    <row r="44" spans="1:6" x14ac:dyDescent="0.25">
      <c r="A44" s="7">
        <v>1</v>
      </c>
      <c r="B44" s="7">
        <v>57.8</v>
      </c>
      <c r="C44" s="7">
        <f t="shared" si="0"/>
        <v>46.041972164396384</v>
      </c>
      <c r="D44" s="7">
        <f t="shared" si="1"/>
        <v>11.758027835603613</v>
      </c>
      <c r="E44" s="7">
        <f t="shared" si="2"/>
        <v>138.25121858282938</v>
      </c>
      <c r="F44" s="7"/>
    </row>
    <row r="45" spans="1:6" x14ac:dyDescent="0.25">
      <c r="A45" s="7">
        <v>1</v>
      </c>
      <c r="B45" s="7">
        <v>57.8</v>
      </c>
      <c r="C45" s="7">
        <f t="shared" si="0"/>
        <v>46.041972164396384</v>
      </c>
      <c r="D45" s="7">
        <f t="shared" si="1"/>
        <v>11.758027835603613</v>
      </c>
      <c r="E45" s="7">
        <f t="shared" si="2"/>
        <v>138.25121858282938</v>
      </c>
      <c r="F45" s="7"/>
    </row>
    <row r="46" spans="1:6" x14ac:dyDescent="0.25">
      <c r="A46" s="7">
        <v>3.7</v>
      </c>
      <c r="B46" s="7">
        <v>35.980200000000004</v>
      </c>
      <c r="C46" s="7">
        <f t="shared" si="0"/>
        <v>33.83581866234686</v>
      </c>
      <c r="D46" s="7">
        <f t="shared" si="1"/>
        <v>2.1443813376531438</v>
      </c>
      <c r="E46" s="7">
        <f t="shared" si="2"/>
        <v>4.5983713212750859</v>
      </c>
      <c r="F46" s="7"/>
    </row>
    <row r="47" spans="1:6" x14ac:dyDescent="0.25">
      <c r="A47" s="7">
        <v>3.7</v>
      </c>
      <c r="B47" s="7">
        <v>36.9</v>
      </c>
      <c r="C47" s="7">
        <f t="shared" si="0"/>
        <v>33.83581866234686</v>
      </c>
      <c r="D47" s="7">
        <f t="shared" si="1"/>
        <v>3.0641813376531388</v>
      </c>
      <c r="E47" s="7">
        <f t="shared" si="2"/>
        <v>9.3892072700217799</v>
      </c>
      <c r="F47" s="7"/>
    </row>
    <row r="48" spans="1:6" x14ac:dyDescent="0.25">
      <c r="A48" s="7">
        <v>3.7</v>
      </c>
      <c r="B48" s="7">
        <v>34.583199999999998</v>
      </c>
      <c r="C48" s="7">
        <f t="shared" si="0"/>
        <v>33.83581866234686</v>
      </c>
      <c r="D48" s="7">
        <f t="shared" si="1"/>
        <v>0.74738133765313819</v>
      </c>
      <c r="E48" s="7">
        <f t="shared" si="2"/>
        <v>0.55857886387219413</v>
      </c>
      <c r="F48" s="7"/>
    </row>
    <row r="49" spans="1:6" x14ac:dyDescent="0.25">
      <c r="A49" s="7">
        <v>3.7</v>
      </c>
      <c r="B49" s="7">
        <v>34.9</v>
      </c>
      <c r="C49" s="7">
        <f t="shared" si="0"/>
        <v>33.83581866234686</v>
      </c>
      <c r="D49" s="7">
        <f t="shared" si="1"/>
        <v>1.0641813376531388</v>
      </c>
      <c r="E49" s="7">
        <f t="shared" si="2"/>
        <v>1.1324819194092239</v>
      </c>
      <c r="F49" s="7"/>
    </row>
    <row r="50" spans="1:6" x14ac:dyDescent="0.25">
      <c r="A50" s="7">
        <v>2</v>
      </c>
      <c r="B50" s="7">
        <v>37.5</v>
      </c>
      <c r="C50" s="7">
        <f t="shared" si="0"/>
        <v>41.52117457104471</v>
      </c>
      <c r="D50" s="7">
        <f t="shared" si="1"/>
        <v>-4.0211745710447104</v>
      </c>
      <c r="E50" s="7">
        <f t="shared" si="2"/>
        <v>16.169844930816613</v>
      </c>
      <c r="F50" s="7"/>
    </row>
    <row r="51" spans="1:6" x14ac:dyDescent="0.25">
      <c r="A51" s="7">
        <v>2</v>
      </c>
      <c r="B51" s="7">
        <v>40</v>
      </c>
      <c r="C51" s="7">
        <f t="shared" si="0"/>
        <v>41.52117457104471</v>
      </c>
      <c r="D51" s="7">
        <f t="shared" si="1"/>
        <v>-1.5211745710447104</v>
      </c>
      <c r="E51" s="7">
        <f t="shared" si="2"/>
        <v>2.3139720755930586</v>
      </c>
      <c r="F51" s="7"/>
    </row>
    <row r="52" spans="1:6" x14ac:dyDescent="0.25">
      <c r="A52" s="7">
        <v>2.4</v>
      </c>
      <c r="B52" s="7">
        <v>33.6</v>
      </c>
      <c r="C52" s="7">
        <f t="shared" si="0"/>
        <v>39.712855533704037</v>
      </c>
      <c r="D52" s="7">
        <f t="shared" si="1"/>
        <v>-6.1128555337040353</v>
      </c>
      <c r="E52" s="7">
        <f t="shared" si="2"/>
        <v>37.367002775936044</v>
      </c>
      <c r="F52" s="7"/>
    </row>
    <row r="53" spans="1:6" x14ac:dyDescent="0.25">
      <c r="A53" s="7">
        <v>2.4</v>
      </c>
      <c r="B53" s="7">
        <v>36.4</v>
      </c>
      <c r="C53" s="7">
        <f t="shared" si="0"/>
        <v>39.712855533704037</v>
      </c>
      <c r="D53" s="7">
        <f t="shared" si="1"/>
        <v>-3.3128555337040382</v>
      </c>
      <c r="E53" s="7">
        <f t="shared" si="2"/>
        <v>10.975011787193468</v>
      </c>
      <c r="F53" s="7"/>
    </row>
    <row r="54" spans="1:6" x14ac:dyDescent="0.25">
      <c r="A54" s="7">
        <v>3.8</v>
      </c>
      <c r="B54" s="7">
        <v>28.5532</v>
      </c>
      <c r="C54" s="7">
        <f t="shared" si="0"/>
        <v>33.38373890301169</v>
      </c>
      <c r="D54" s="7">
        <f t="shared" si="1"/>
        <v>-4.8305389030116892</v>
      </c>
      <c r="E54" s="7">
        <f t="shared" si="2"/>
        <v>23.334106093509373</v>
      </c>
      <c r="F54" s="7"/>
    </row>
    <row r="55" spans="1:6" x14ac:dyDescent="0.25">
      <c r="A55" s="7">
        <v>3.8</v>
      </c>
      <c r="B55" s="7">
        <v>27.372</v>
      </c>
      <c r="C55" s="7">
        <f t="shared" si="0"/>
        <v>33.38373890301169</v>
      </c>
      <c r="D55" s="7">
        <f t="shared" si="1"/>
        <v>-6.0117389030116897</v>
      </c>
      <c r="E55" s="7">
        <f t="shared" si="2"/>
        <v>36.141004637984196</v>
      </c>
      <c r="F55" s="7"/>
    </row>
    <row r="56" spans="1:6" x14ac:dyDescent="0.25">
      <c r="A56" s="7">
        <v>2.9</v>
      </c>
      <c r="B56" s="7">
        <v>37.329599999999999</v>
      </c>
      <c r="C56" s="7">
        <f t="shared" si="0"/>
        <v>37.4524567370282</v>
      </c>
      <c r="D56" s="7">
        <f t="shared" si="1"/>
        <v>-0.12285673702820077</v>
      </c>
      <c r="E56" s="7">
        <f t="shared" si="2"/>
        <v>1.5093777833216478E-2</v>
      </c>
      <c r="F56" s="7"/>
    </row>
    <row r="57" spans="1:6" x14ac:dyDescent="0.25">
      <c r="A57" s="7">
        <v>2.9</v>
      </c>
      <c r="B57" s="7">
        <v>41.360799999999998</v>
      </c>
      <c r="C57" s="7">
        <f t="shared" si="0"/>
        <v>37.4524567370282</v>
      </c>
      <c r="D57" s="7">
        <f t="shared" si="1"/>
        <v>3.9083432629717976</v>
      </c>
      <c r="E57" s="7">
        <f t="shared" si="2"/>
        <v>15.275147061217037</v>
      </c>
      <c r="F57" s="7"/>
    </row>
    <row r="58" spans="1:6" x14ac:dyDescent="0.25">
      <c r="A58" s="7">
        <v>3.4</v>
      </c>
      <c r="B58" s="7">
        <v>36.729900000000001</v>
      </c>
      <c r="C58" s="7">
        <f t="shared" si="0"/>
        <v>35.192057940352363</v>
      </c>
      <c r="D58" s="7">
        <f t="shared" si="1"/>
        <v>1.5378420596476374</v>
      </c>
      <c r="E58" s="7">
        <f t="shared" si="2"/>
        <v>2.3649582004212877</v>
      </c>
      <c r="F58" s="7"/>
    </row>
    <row r="59" spans="1:6" x14ac:dyDescent="0.25">
      <c r="A59" s="7">
        <v>3.4</v>
      </c>
      <c r="B59" s="7">
        <v>40.997799999999998</v>
      </c>
      <c r="C59" s="7">
        <f t="shared" si="0"/>
        <v>35.192057940352363</v>
      </c>
      <c r="D59" s="7">
        <f t="shared" si="1"/>
        <v>5.8057420596476348</v>
      </c>
      <c r="E59" s="7">
        <f t="shared" si="2"/>
        <v>33.70664086316156</v>
      </c>
      <c r="F59" s="7"/>
    </row>
    <row r="60" spans="1:6" x14ac:dyDescent="0.25">
      <c r="A60" s="7">
        <v>2.9</v>
      </c>
      <c r="B60" s="7">
        <v>37.329599999999999</v>
      </c>
      <c r="C60" s="7">
        <f t="shared" si="0"/>
        <v>37.4524567370282</v>
      </c>
      <c r="D60" s="7">
        <f t="shared" si="1"/>
        <v>-0.12285673702820077</v>
      </c>
      <c r="E60" s="7">
        <f t="shared" si="2"/>
        <v>1.5093777833216478E-2</v>
      </c>
      <c r="F60" s="7"/>
    </row>
    <row r="61" spans="1:6" x14ac:dyDescent="0.25">
      <c r="A61" s="7">
        <v>2.9</v>
      </c>
      <c r="B61" s="7">
        <v>41.360799999999998</v>
      </c>
      <c r="C61" s="7">
        <f t="shared" si="0"/>
        <v>37.4524567370282</v>
      </c>
      <c r="D61" s="7">
        <f t="shared" si="1"/>
        <v>3.9083432629717976</v>
      </c>
      <c r="E61" s="7">
        <f t="shared" si="2"/>
        <v>15.275147061217037</v>
      </c>
      <c r="F61" s="7"/>
    </row>
    <row r="62" spans="1:6" x14ac:dyDescent="0.25">
      <c r="A62" s="7">
        <v>3.4</v>
      </c>
      <c r="B62" s="7">
        <v>36.729900000000001</v>
      </c>
      <c r="C62" s="7">
        <f t="shared" si="0"/>
        <v>35.192057940352363</v>
      </c>
      <c r="D62" s="7">
        <f t="shared" si="1"/>
        <v>1.5378420596476374</v>
      </c>
      <c r="E62" s="7">
        <f t="shared" si="2"/>
        <v>2.3649582004212877</v>
      </c>
      <c r="F62" s="7"/>
    </row>
    <row r="63" spans="1:6" x14ac:dyDescent="0.25">
      <c r="A63" s="7">
        <v>3.4</v>
      </c>
      <c r="B63" s="7">
        <v>40.997799999999998</v>
      </c>
      <c r="C63" s="7">
        <f t="shared" si="0"/>
        <v>35.192057940352363</v>
      </c>
      <c r="D63" s="7">
        <f t="shared" si="1"/>
        <v>5.8057420596476348</v>
      </c>
      <c r="E63" s="7">
        <f t="shared" si="2"/>
        <v>33.70664086316156</v>
      </c>
      <c r="F63" s="7"/>
    </row>
    <row r="64" spans="1:6" x14ac:dyDescent="0.25">
      <c r="A64" s="7">
        <v>2</v>
      </c>
      <c r="B64" s="7">
        <v>37.5</v>
      </c>
      <c r="C64" s="7">
        <f t="shared" si="0"/>
        <v>41.52117457104471</v>
      </c>
      <c r="D64" s="7">
        <f t="shared" si="1"/>
        <v>-4.0211745710447104</v>
      </c>
      <c r="E64" s="7">
        <f t="shared" si="2"/>
        <v>16.169844930816613</v>
      </c>
      <c r="F64" s="7"/>
    </row>
    <row r="65" spans="1:6" x14ac:dyDescent="0.25">
      <c r="A65" s="7">
        <v>2</v>
      </c>
      <c r="B65" s="7">
        <v>40</v>
      </c>
      <c r="C65" s="7">
        <f t="shared" si="0"/>
        <v>41.52117457104471</v>
      </c>
      <c r="D65" s="7">
        <f t="shared" si="1"/>
        <v>-1.5211745710447104</v>
      </c>
      <c r="E65" s="7">
        <f t="shared" si="2"/>
        <v>2.3139720755930586</v>
      </c>
      <c r="F65" s="7"/>
    </row>
    <row r="66" spans="1:6" x14ac:dyDescent="0.25">
      <c r="A66" s="7">
        <v>2.4</v>
      </c>
      <c r="B66" s="7">
        <v>36.4</v>
      </c>
      <c r="C66" s="7">
        <f t="shared" si="0"/>
        <v>39.712855533704037</v>
      </c>
      <c r="D66" s="7">
        <f t="shared" si="1"/>
        <v>-3.3128555337040382</v>
      </c>
      <c r="E66" s="7">
        <f t="shared" si="2"/>
        <v>10.975011787193468</v>
      </c>
      <c r="F66" s="7"/>
    </row>
    <row r="67" spans="1:6" x14ac:dyDescent="0.25">
      <c r="A67" s="7">
        <v>2.4</v>
      </c>
      <c r="B67" s="7">
        <v>33.6</v>
      </c>
      <c r="C67" s="7">
        <f t="shared" ref="C67:C130" si="3">$I$5*A67+$I$6</f>
        <v>39.712855533704037</v>
      </c>
      <c r="D67" s="7">
        <f t="shared" ref="D67:D130" si="4">B67-C67</f>
        <v>-6.1128555337040353</v>
      </c>
      <c r="E67" s="7">
        <f t="shared" ref="E67:E130" si="5">D67^2</f>
        <v>37.367002775936044</v>
      </c>
      <c r="F67" s="7"/>
    </row>
    <row r="68" spans="1:6" x14ac:dyDescent="0.25">
      <c r="A68" s="7">
        <v>4.2</v>
      </c>
      <c r="B68" s="7">
        <v>27.471</v>
      </c>
      <c r="C68" s="7">
        <f t="shared" si="3"/>
        <v>31.575419865671019</v>
      </c>
      <c r="D68" s="7">
        <f t="shared" si="4"/>
        <v>-4.1044198656710194</v>
      </c>
      <c r="E68" s="7">
        <f t="shared" si="5"/>
        <v>16.846262433714909</v>
      </c>
      <c r="F68" s="7"/>
    </row>
    <row r="69" spans="1:6" x14ac:dyDescent="0.25">
      <c r="A69" s="7">
        <v>5.9</v>
      </c>
      <c r="B69" s="7">
        <v>23.6523</v>
      </c>
      <c r="C69" s="7">
        <f t="shared" si="3"/>
        <v>23.890063956973172</v>
      </c>
      <c r="D69" s="7">
        <f t="shared" si="4"/>
        <v>-0.23776395697317199</v>
      </c>
      <c r="E69" s="7">
        <f t="shared" si="5"/>
        <v>5.6531699235540377E-2</v>
      </c>
      <c r="F69" s="7"/>
    </row>
    <row r="70" spans="1:6" x14ac:dyDescent="0.25">
      <c r="A70" s="7">
        <v>5.9</v>
      </c>
      <c r="B70" s="7">
        <v>27.2408</v>
      </c>
      <c r="C70" s="7">
        <f t="shared" si="3"/>
        <v>23.890063956973172</v>
      </c>
      <c r="D70" s="7">
        <f t="shared" si="4"/>
        <v>3.3507360430268278</v>
      </c>
      <c r="E70" s="7">
        <f t="shared" si="5"/>
        <v>11.227432030039084</v>
      </c>
      <c r="F70" s="7"/>
    </row>
    <row r="71" spans="1:6" x14ac:dyDescent="0.25">
      <c r="A71" s="7">
        <v>5.9</v>
      </c>
      <c r="B71" s="7">
        <v>22.925799999999999</v>
      </c>
      <c r="C71" s="7">
        <f t="shared" si="3"/>
        <v>23.890063956973172</v>
      </c>
      <c r="D71" s="7">
        <f t="shared" si="4"/>
        <v>-0.96426395697317346</v>
      </c>
      <c r="E71" s="7">
        <f t="shared" si="5"/>
        <v>0.92980497871756218</v>
      </c>
      <c r="F71" s="7"/>
    </row>
    <row r="72" spans="1:6" x14ac:dyDescent="0.25">
      <c r="A72" s="7">
        <v>5.9</v>
      </c>
      <c r="B72" s="7">
        <v>24.6983</v>
      </c>
      <c r="C72" s="7">
        <f t="shared" si="3"/>
        <v>23.890063956973172</v>
      </c>
      <c r="D72" s="7">
        <f t="shared" si="4"/>
        <v>0.80823604302682739</v>
      </c>
      <c r="E72" s="7">
        <f t="shared" si="5"/>
        <v>0.65324550124766356</v>
      </c>
      <c r="F72" s="7"/>
    </row>
    <row r="73" spans="1:6" x14ac:dyDescent="0.25">
      <c r="A73" s="7">
        <v>4.3</v>
      </c>
      <c r="B73" s="7">
        <v>26.1157</v>
      </c>
      <c r="C73" s="7">
        <f t="shared" si="3"/>
        <v>31.123340106335853</v>
      </c>
      <c r="D73" s="7">
        <f t="shared" si="4"/>
        <v>-5.0076401063358524</v>
      </c>
      <c r="E73" s="7">
        <f t="shared" si="5"/>
        <v>25.076459434583349</v>
      </c>
      <c r="F73" s="7"/>
    </row>
    <row r="74" spans="1:6" x14ac:dyDescent="0.25">
      <c r="A74" s="7">
        <v>5</v>
      </c>
      <c r="B74" s="7">
        <v>32.880800000000001</v>
      </c>
      <c r="C74" s="7">
        <f t="shared" si="3"/>
        <v>27.958781790989683</v>
      </c>
      <c r="D74" s="7">
        <f t="shared" si="4"/>
        <v>4.9220182090103179</v>
      </c>
      <c r="E74" s="7">
        <f t="shared" si="5"/>
        <v>24.226263249829138</v>
      </c>
      <c r="F74" s="7"/>
    </row>
    <row r="75" spans="1:6" x14ac:dyDescent="0.25">
      <c r="A75" s="7">
        <v>5</v>
      </c>
      <c r="B75" s="7">
        <v>30.337800000000001</v>
      </c>
      <c r="C75" s="7">
        <f t="shared" si="3"/>
        <v>27.958781790989683</v>
      </c>
      <c r="D75" s="7">
        <f t="shared" si="4"/>
        <v>2.3790182090103187</v>
      </c>
      <c r="E75" s="7">
        <f t="shared" si="5"/>
        <v>5.6597276388026643</v>
      </c>
      <c r="F75" s="7"/>
    </row>
    <row r="76" spans="1:6" x14ac:dyDescent="0.25">
      <c r="A76" s="7">
        <v>5</v>
      </c>
      <c r="B76" s="7">
        <v>30.802700000000002</v>
      </c>
      <c r="C76" s="7">
        <f t="shared" si="3"/>
        <v>27.958781790989683</v>
      </c>
      <c r="D76" s="7">
        <f t="shared" si="4"/>
        <v>2.8439182090103188</v>
      </c>
      <c r="E76" s="7">
        <f t="shared" si="5"/>
        <v>8.0878707795404594</v>
      </c>
      <c r="F76" s="7"/>
    </row>
    <row r="77" spans="1:6" x14ac:dyDescent="0.25">
      <c r="A77" s="7">
        <v>4.3</v>
      </c>
      <c r="B77" s="7">
        <v>31.6</v>
      </c>
      <c r="C77" s="7">
        <f t="shared" si="3"/>
        <v>31.123340106335853</v>
      </c>
      <c r="D77" s="7">
        <f t="shared" si="4"/>
        <v>0.47665989366414863</v>
      </c>
      <c r="E77" s="7">
        <f t="shared" si="5"/>
        <v>0.22720465422791747</v>
      </c>
      <c r="F77" s="7"/>
    </row>
    <row r="78" spans="1:6" x14ac:dyDescent="0.25">
      <c r="A78" s="7">
        <v>3.5</v>
      </c>
      <c r="B78" s="7">
        <v>35.5</v>
      </c>
      <c r="C78" s="7">
        <f t="shared" si="3"/>
        <v>34.739978181017193</v>
      </c>
      <c r="D78" s="7">
        <f t="shared" si="4"/>
        <v>0.76002181898280696</v>
      </c>
      <c r="E78" s="7">
        <f t="shared" si="5"/>
        <v>0.57763316532993458</v>
      </c>
      <c r="F78" s="7"/>
    </row>
    <row r="79" spans="1:6" x14ac:dyDescent="0.25">
      <c r="A79" s="7">
        <v>1.6</v>
      </c>
      <c r="B79" s="7">
        <v>51.655500000000004</v>
      </c>
      <c r="C79" s="7">
        <f t="shared" si="3"/>
        <v>43.329493608385377</v>
      </c>
      <c r="D79" s="7">
        <f t="shared" si="4"/>
        <v>8.3260063916146265</v>
      </c>
      <c r="E79" s="7">
        <f t="shared" si="5"/>
        <v>69.322382433207608</v>
      </c>
      <c r="F79" s="7"/>
    </row>
    <row r="80" spans="1:6" x14ac:dyDescent="0.25">
      <c r="A80" s="7">
        <v>1.6</v>
      </c>
      <c r="B80" s="7">
        <v>47.202500000000001</v>
      </c>
      <c r="C80" s="7">
        <f t="shared" si="3"/>
        <v>43.329493608385377</v>
      </c>
      <c r="D80" s="7">
        <f t="shared" si="4"/>
        <v>3.8730063916146236</v>
      </c>
      <c r="E80" s="7">
        <f t="shared" si="5"/>
        <v>15.000178509487727</v>
      </c>
      <c r="F80" s="7"/>
    </row>
    <row r="81" spans="1:6" x14ac:dyDescent="0.25">
      <c r="A81" s="7">
        <v>1.6</v>
      </c>
      <c r="B81" s="7">
        <v>52</v>
      </c>
      <c r="C81" s="7">
        <f t="shared" si="3"/>
        <v>43.329493608385377</v>
      </c>
      <c r="D81" s="7">
        <f t="shared" si="4"/>
        <v>8.670506391614623</v>
      </c>
      <c r="E81" s="7">
        <f t="shared" si="5"/>
        <v>75.177681087030024</v>
      </c>
      <c r="F81" s="7"/>
    </row>
    <row r="82" spans="1:6" x14ac:dyDescent="0.25">
      <c r="A82" s="7">
        <v>1.6</v>
      </c>
      <c r="B82" s="7">
        <v>47.202500000000001</v>
      </c>
      <c r="C82" s="7">
        <f t="shared" si="3"/>
        <v>43.329493608385377</v>
      </c>
      <c r="D82" s="7">
        <f t="shared" si="4"/>
        <v>3.8730063916146236</v>
      </c>
      <c r="E82" s="7">
        <f t="shared" si="5"/>
        <v>15.000178509487727</v>
      </c>
      <c r="F82" s="7"/>
    </row>
    <row r="83" spans="1:6" x14ac:dyDescent="0.25">
      <c r="A83" s="7">
        <v>1.6</v>
      </c>
      <c r="B83" s="7">
        <v>44.571399999999997</v>
      </c>
      <c r="C83" s="7">
        <f t="shared" si="3"/>
        <v>43.329493608385377</v>
      </c>
      <c r="D83" s="7">
        <f t="shared" si="4"/>
        <v>1.24190639161462</v>
      </c>
      <c r="E83" s="7">
        <f t="shared" si="5"/>
        <v>1.5423314855332459</v>
      </c>
      <c r="F83" s="7"/>
    </row>
    <row r="84" spans="1:6" x14ac:dyDescent="0.25">
      <c r="A84" s="7">
        <v>1.6</v>
      </c>
      <c r="B84" s="7">
        <v>47.7592</v>
      </c>
      <c r="C84" s="7">
        <f t="shared" si="3"/>
        <v>43.329493608385377</v>
      </c>
      <c r="D84" s="7">
        <f t="shared" si="4"/>
        <v>4.4297063916146229</v>
      </c>
      <c r="E84" s="7">
        <f t="shared" si="5"/>
        <v>19.622298715911441</v>
      </c>
      <c r="F84" s="7"/>
    </row>
    <row r="85" spans="1:6" x14ac:dyDescent="0.25">
      <c r="A85" s="7">
        <v>1.6</v>
      </c>
      <c r="B85" s="7">
        <v>44.571399999999997</v>
      </c>
      <c r="C85" s="7">
        <f t="shared" si="3"/>
        <v>43.329493608385377</v>
      </c>
      <c r="D85" s="7">
        <f t="shared" si="4"/>
        <v>1.24190639161462</v>
      </c>
      <c r="E85" s="7">
        <f t="shared" si="5"/>
        <v>1.5423314855332459</v>
      </c>
      <c r="F85" s="7"/>
    </row>
    <row r="86" spans="1:6" x14ac:dyDescent="0.25">
      <c r="A86" s="7">
        <v>1.6</v>
      </c>
      <c r="B86" s="7">
        <v>47.7592</v>
      </c>
      <c r="C86" s="7">
        <f t="shared" si="3"/>
        <v>43.329493608385377</v>
      </c>
      <c r="D86" s="7">
        <f t="shared" si="4"/>
        <v>4.4297063916146229</v>
      </c>
      <c r="E86" s="7">
        <f t="shared" si="5"/>
        <v>19.622298715911441</v>
      </c>
      <c r="F86" s="7"/>
    </row>
    <row r="87" spans="1:6" x14ac:dyDescent="0.25">
      <c r="A87" s="7">
        <v>1.6</v>
      </c>
      <c r="B87" s="7">
        <v>46.5047</v>
      </c>
      <c r="C87" s="7">
        <f t="shared" si="3"/>
        <v>43.329493608385377</v>
      </c>
      <c r="D87" s="7">
        <f t="shared" si="4"/>
        <v>3.1752063916146227</v>
      </c>
      <c r="E87" s="7">
        <f t="shared" si="5"/>
        <v>10.081935629350353</v>
      </c>
      <c r="F87" s="7"/>
    </row>
    <row r="88" spans="1:6" x14ac:dyDescent="0.25">
      <c r="A88" s="7">
        <v>1.6</v>
      </c>
      <c r="B88" s="7">
        <v>46.5047</v>
      </c>
      <c r="C88" s="7">
        <f t="shared" si="3"/>
        <v>43.329493608385377</v>
      </c>
      <c r="D88" s="7">
        <f t="shared" si="4"/>
        <v>3.1752063916146227</v>
      </c>
      <c r="E88" s="7">
        <f t="shared" si="5"/>
        <v>10.081935629350353</v>
      </c>
      <c r="F88" s="7"/>
    </row>
    <row r="89" spans="1:6" x14ac:dyDescent="0.25">
      <c r="A89" s="7">
        <v>2.4</v>
      </c>
      <c r="B89" s="7">
        <v>36.262799999999999</v>
      </c>
      <c r="C89" s="7">
        <f t="shared" si="3"/>
        <v>39.712855533704037</v>
      </c>
      <c r="D89" s="7">
        <f t="shared" si="4"/>
        <v>-3.4500555337040382</v>
      </c>
      <c r="E89" s="7">
        <f t="shared" si="5"/>
        <v>11.902883185641855</v>
      </c>
      <c r="F89" s="7"/>
    </row>
    <row r="90" spans="1:6" x14ac:dyDescent="0.25">
      <c r="A90" s="7">
        <v>3.8</v>
      </c>
      <c r="B90" s="7">
        <v>33.200000000000003</v>
      </c>
      <c r="C90" s="7">
        <f t="shared" si="3"/>
        <v>33.38373890301169</v>
      </c>
      <c r="D90" s="7">
        <f t="shared" si="4"/>
        <v>-0.18373890301168672</v>
      </c>
      <c r="E90" s="7">
        <f t="shared" si="5"/>
        <v>3.375998447993802E-2</v>
      </c>
      <c r="F90" s="7"/>
    </row>
    <row r="91" spans="1:6" x14ac:dyDescent="0.25">
      <c r="A91" s="7">
        <v>3.6</v>
      </c>
      <c r="B91" s="7">
        <v>35.242699999999999</v>
      </c>
      <c r="C91" s="7">
        <f t="shared" si="3"/>
        <v>34.28789842168203</v>
      </c>
      <c r="D91" s="7">
        <f t="shared" si="4"/>
        <v>0.9548015783179693</v>
      </c>
      <c r="E91" s="7">
        <f t="shared" si="5"/>
        <v>0.9116460539584853</v>
      </c>
      <c r="F91" s="7"/>
    </row>
    <row r="92" spans="1:6" x14ac:dyDescent="0.25">
      <c r="A92" s="7">
        <v>3.6</v>
      </c>
      <c r="B92" s="7">
        <v>37.690800000000003</v>
      </c>
      <c r="C92" s="7">
        <f t="shared" si="3"/>
        <v>34.28789842168203</v>
      </c>
      <c r="D92" s="7">
        <f t="shared" si="4"/>
        <v>3.402901578317973</v>
      </c>
      <c r="E92" s="7">
        <f t="shared" si="5"/>
        <v>11.579739151718952</v>
      </c>
      <c r="F92" s="7"/>
    </row>
    <row r="93" spans="1:6" x14ac:dyDescent="0.25">
      <c r="A93" s="7">
        <v>3.6</v>
      </c>
      <c r="B93" s="7">
        <v>34.875399999999999</v>
      </c>
      <c r="C93" s="7">
        <f t="shared" si="3"/>
        <v>34.28789842168203</v>
      </c>
      <c r="D93" s="7">
        <f t="shared" si="4"/>
        <v>0.58750157831796912</v>
      </c>
      <c r="E93" s="7">
        <f t="shared" si="5"/>
        <v>0.34515810452610479</v>
      </c>
      <c r="F93" s="7"/>
    </row>
    <row r="94" spans="1:6" x14ac:dyDescent="0.25">
      <c r="A94" s="7">
        <v>3.6</v>
      </c>
      <c r="B94" s="7">
        <v>36.756300000000003</v>
      </c>
      <c r="C94" s="7">
        <f t="shared" si="3"/>
        <v>34.28789842168203</v>
      </c>
      <c r="D94" s="7">
        <f t="shared" si="4"/>
        <v>2.4684015783179731</v>
      </c>
      <c r="E94" s="7">
        <f t="shared" si="5"/>
        <v>6.0930063518426607</v>
      </c>
      <c r="F94" s="7"/>
    </row>
    <row r="95" spans="1:6" x14ac:dyDescent="0.25">
      <c r="A95" s="7">
        <v>3.6</v>
      </c>
      <c r="B95" s="7">
        <v>34.875399999999999</v>
      </c>
      <c r="C95" s="7">
        <f t="shared" si="3"/>
        <v>34.28789842168203</v>
      </c>
      <c r="D95" s="7">
        <f t="shared" si="4"/>
        <v>0.58750157831796912</v>
      </c>
      <c r="E95" s="7">
        <f t="shared" si="5"/>
        <v>0.34515810452610479</v>
      </c>
      <c r="F95" s="7"/>
    </row>
    <row r="96" spans="1:6" x14ac:dyDescent="0.25">
      <c r="A96" s="7">
        <v>3.6</v>
      </c>
      <c r="B96" s="7">
        <v>36.439500000000002</v>
      </c>
      <c r="C96" s="7">
        <f t="shared" si="3"/>
        <v>34.28789842168203</v>
      </c>
      <c r="D96" s="7">
        <f t="shared" si="4"/>
        <v>2.1516015783179725</v>
      </c>
      <c r="E96" s="7">
        <f t="shared" si="5"/>
        <v>4.6293893518203904</v>
      </c>
      <c r="F96" s="7"/>
    </row>
    <row r="97" spans="1:6" x14ac:dyDescent="0.25">
      <c r="A97" s="7">
        <v>3.6</v>
      </c>
      <c r="B97" s="7">
        <v>34.875399999999999</v>
      </c>
      <c r="C97" s="7">
        <f t="shared" si="3"/>
        <v>34.28789842168203</v>
      </c>
      <c r="D97" s="7">
        <f t="shared" si="4"/>
        <v>0.58750157831796912</v>
      </c>
      <c r="E97" s="7">
        <f t="shared" si="5"/>
        <v>0.34515810452610479</v>
      </c>
      <c r="F97" s="7"/>
    </row>
    <row r="98" spans="1:6" x14ac:dyDescent="0.25">
      <c r="A98" s="7">
        <v>3.6</v>
      </c>
      <c r="B98" s="7">
        <v>36.439500000000002</v>
      </c>
      <c r="C98" s="7">
        <f t="shared" si="3"/>
        <v>34.28789842168203</v>
      </c>
      <c r="D98" s="7">
        <f t="shared" si="4"/>
        <v>2.1516015783179725</v>
      </c>
      <c r="E98" s="7">
        <f t="shared" si="5"/>
        <v>4.6293893518203904</v>
      </c>
      <c r="F98" s="7"/>
    </row>
    <row r="99" spans="1:6" x14ac:dyDescent="0.25">
      <c r="A99" s="7">
        <v>3.8</v>
      </c>
      <c r="B99" s="7">
        <v>34.514800000000001</v>
      </c>
      <c r="C99" s="7">
        <f t="shared" si="3"/>
        <v>33.38373890301169</v>
      </c>
      <c r="D99" s="7">
        <f t="shared" si="4"/>
        <v>1.1310610969883115</v>
      </c>
      <c r="E99" s="7">
        <f t="shared" si="5"/>
        <v>1.2792992051204026</v>
      </c>
      <c r="F99" s="7"/>
    </row>
    <row r="100" spans="1:6" x14ac:dyDescent="0.25">
      <c r="A100" s="7">
        <v>3.8</v>
      </c>
      <c r="B100" s="7">
        <v>36.012999999999998</v>
      </c>
      <c r="C100" s="7">
        <f t="shared" si="3"/>
        <v>33.38373890301169</v>
      </c>
      <c r="D100" s="7">
        <f t="shared" si="4"/>
        <v>2.6292610969883086</v>
      </c>
      <c r="E100" s="7">
        <f t="shared" si="5"/>
        <v>6.9130139161361637</v>
      </c>
      <c r="F100" s="7"/>
    </row>
    <row r="101" spans="1:6" x14ac:dyDescent="0.25">
      <c r="A101" s="7">
        <v>3.8</v>
      </c>
      <c r="B101" s="7">
        <v>34.514800000000001</v>
      </c>
      <c r="C101" s="7">
        <f t="shared" si="3"/>
        <v>33.38373890301169</v>
      </c>
      <c r="D101" s="7">
        <f t="shared" si="4"/>
        <v>1.1310610969883115</v>
      </c>
      <c r="E101" s="7">
        <f t="shared" si="5"/>
        <v>1.2792992051204026</v>
      </c>
      <c r="F101" s="7"/>
    </row>
    <row r="102" spans="1:6" x14ac:dyDescent="0.25">
      <c r="A102" s="7">
        <v>3.8</v>
      </c>
      <c r="B102" s="7">
        <v>37.076900000000002</v>
      </c>
      <c r="C102" s="7">
        <f t="shared" si="3"/>
        <v>33.38373890301169</v>
      </c>
      <c r="D102" s="7">
        <f t="shared" si="4"/>
        <v>3.6931610969883124</v>
      </c>
      <c r="E102" s="7">
        <f t="shared" si="5"/>
        <v>13.639438888307915</v>
      </c>
      <c r="F102" s="7"/>
    </row>
    <row r="103" spans="1:6" x14ac:dyDescent="0.25">
      <c r="A103" s="7">
        <v>3.8</v>
      </c>
      <c r="B103" s="7">
        <v>34.514800000000001</v>
      </c>
      <c r="C103" s="7">
        <f t="shared" si="3"/>
        <v>33.38373890301169</v>
      </c>
      <c r="D103" s="7">
        <f t="shared" si="4"/>
        <v>1.1310610969883115</v>
      </c>
      <c r="E103" s="7">
        <f t="shared" si="5"/>
        <v>1.2792992051204026</v>
      </c>
      <c r="F103" s="7"/>
    </row>
    <row r="104" spans="1:6" x14ac:dyDescent="0.25">
      <c r="A104" s="7">
        <v>3.8</v>
      </c>
      <c r="B104" s="7">
        <v>37.076900000000002</v>
      </c>
      <c r="C104" s="7">
        <f t="shared" si="3"/>
        <v>33.38373890301169</v>
      </c>
      <c r="D104" s="7">
        <f t="shared" si="4"/>
        <v>3.6931610969883124</v>
      </c>
      <c r="E104" s="7">
        <f t="shared" si="5"/>
        <v>13.639438888307915</v>
      </c>
      <c r="F104" s="7"/>
    </row>
    <row r="105" spans="1:6" x14ac:dyDescent="0.25">
      <c r="A105" s="7">
        <v>3.6</v>
      </c>
      <c r="B105" s="7">
        <v>35.242699999999999</v>
      </c>
      <c r="C105" s="7">
        <f t="shared" si="3"/>
        <v>34.28789842168203</v>
      </c>
      <c r="D105" s="7">
        <f t="shared" si="4"/>
        <v>0.9548015783179693</v>
      </c>
      <c r="E105" s="7">
        <f t="shared" si="5"/>
        <v>0.9116460539584853</v>
      </c>
      <c r="F105" s="7"/>
    </row>
    <row r="106" spans="1:6" x14ac:dyDescent="0.25">
      <c r="A106" s="7">
        <v>3.6</v>
      </c>
      <c r="B106" s="7">
        <v>37.690800000000003</v>
      </c>
      <c r="C106" s="7">
        <f t="shared" si="3"/>
        <v>34.28789842168203</v>
      </c>
      <c r="D106" s="7">
        <f t="shared" si="4"/>
        <v>3.402901578317973</v>
      </c>
      <c r="E106" s="7">
        <f t="shared" si="5"/>
        <v>11.579739151718952</v>
      </c>
      <c r="F106" s="7"/>
    </row>
    <row r="107" spans="1:6" x14ac:dyDescent="0.25">
      <c r="A107" s="7">
        <v>3.8</v>
      </c>
      <c r="B107" s="7">
        <v>35.359400000000001</v>
      </c>
      <c r="C107" s="7">
        <f t="shared" si="3"/>
        <v>33.38373890301169</v>
      </c>
      <c r="D107" s="7">
        <f t="shared" si="4"/>
        <v>1.9756610969883113</v>
      </c>
      <c r="E107" s="7">
        <f t="shared" si="5"/>
        <v>3.9032367701530575</v>
      </c>
      <c r="F107" s="7"/>
    </row>
    <row r="108" spans="1:6" x14ac:dyDescent="0.25">
      <c r="A108" s="7">
        <v>3.8</v>
      </c>
      <c r="B108" s="7">
        <v>36.934699999999999</v>
      </c>
      <c r="C108" s="7">
        <f t="shared" si="3"/>
        <v>33.38373890301169</v>
      </c>
      <c r="D108" s="7">
        <f t="shared" si="4"/>
        <v>3.5509610969883099</v>
      </c>
      <c r="E108" s="7">
        <f t="shared" si="5"/>
        <v>12.609324712324421</v>
      </c>
      <c r="F108" s="7"/>
    </row>
    <row r="109" spans="1:6" x14ac:dyDescent="0.25">
      <c r="A109" s="7">
        <v>3.8</v>
      </c>
      <c r="B109" s="7">
        <v>36.934699999999999</v>
      </c>
      <c r="C109" s="7">
        <f t="shared" si="3"/>
        <v>33.38373890301169</v>
      </c>
      <c r="D109" s="7">
        <f t="shared" si="4"/>
        <v>3.5509610969883099</v>
      </c>
      <c r="E109" s="7">
        <f t="shared" si="5"/>
        <v>12.609324712324421</v>
      </c>
      <c r="F109" s="7"/>
    </row>
    <row r="110" spans="1:6" x14ac:dyDescent="0.25">
      <c r="A110" s="7">
        <v>3.8</v>
      </c>
      <c r="B110" s="7">
        <v>35.359400000000001</v>
      </c>
      <c r="C110" s="7">
        <f t="shared" si="3"/>
        <v>33.38373890301169</v>
      </c>
      <c r="D110" s="7">
        <f t="shared" si="4"/>
        <v>1.9756610969883113</v>
      </c>
      <c r="E110" s="7">
        <f t="shared" si="5"/>
        <v>3.9032367701530575</v>
      </c>
      <c r="F110" s="7"/>
    </row>
    <row r="111" spans="1:6" x14ac:dyDescent="0.25">
      <c r="A111" s="7">
        <v>3.8</v>
      </c>
      <c r="B111" s="7">
        <v>33.848199999999999</v>
      </c>
      <c r="C111" s="7">
        <f t="shared" si="3"/>
        <v>33.38373890301169</v>
      </c>
      <c r="D111" s="7">
        <f t="shared" si="4"/>
        <v>0.46446109698830895</v>
      </c>
      <c r="E111" s="7">
        <f t="shared" si="5"/>
        <v>0.21572411061558333</v>
      </c>
      <c r="F111" s="7"/>
    </row>
    <row r="112" spans="1:6" x14ac:dyDescent="0.25">
      <c r="A112" s="7">
        <v>3.8</v>
      </c>
      <c r="B112" s="7">
        <v>33.164900000000003</v>
      </c>
      <c r="C112" s="7">
        <f t="shared" si="3"/>
        <v>33.38373890301169</v>
      </c>
      <c r="D112" s="7">
        <f t="shared" si="4"/>
        <v>-0.21883890301168663</v>
      </c>
      <c r="E112" s="7">
        <f t="shared" si="5"/>
        <v>4.7890465471358383E-2</v>
      </c>
      <c r="F112" s="7"/>
    </row>
    <row r="113" spans="1:6" x14ac:dyDescent="0.25">
      <c r="A113" s="7">
        <v>3.8</v>
      </c>
      <c r="B113" s="7">
        <v>34.255000000000003</v>
      </c>
      <c r="C113" s="7">
        <f t="shared" si="3"/>
        <v>33.38373890301169</v>
      </c>
      <c r="D113" s="7">
        <f t="shared" si="4"/>
        <v>0.871261096988313</v>
      </c>
      <c r="E113" s="7">
        <f t="shared" si="5"/>
        <v>0.75909589912527853</v>
      </c>
      <c r="F113" s="7"/>
    </row>
    <row r="114" spans="1:6" x14ac:dyDescent="0.25">
      <c r="A114" s="7">
        <v>3.8</v>
      </c>
      <c r="B114" s="7">
        <v>33.235700000000001</v>
      </c>
      <c r="C114" s="7">
        <f t="shared" si="3"/>
        <v>33.38373890301169</v>
      </c>
      <c r="D114" s="7">
        <f t="shared" si="4"/>
        <v>-0.14803890301168821</v>
      </c>
      <c r="E114" s="7">
        <f t="shared" si="5"/>
        <v>2.1915516804904028E-2</v>
      </c>
      <c r="F114" s="7"/>
    </row>
    <row r="115" spans="1:6" x14ac:dyDescent="0.25">
      <c r="A115" s="7">
        <v>3.8</v>
      </c>
      <c r="B115" s="7">
        <v>33.848199999999999</v>
      </c>
      <c r="C115" s="7">
        <f t="shared" si="3"/>
        <v>33.38373890301169</v>
      </c>
      <c r="D115" s="7">
        <f t="shared" si="4"/>
        <v>0.46446109698830895</v>
      </c>
      <c r="E115" s="7">
        <f t="shared" si="5"/>
        <v>0.21572411061558333</v>
      </c>
      <c r="F115" s="7"/>
    </row>
    <row r="116" spans="1:6" x14ac:dyDescent="0.25">
      <c r="A116" s="7">
        <v>3.8</v>
      </c>
      <c r="B116" s="7">
        <v>34.255000000000003</v>
      </c>
      <c r="C116" s="7">
        <f t="shared" si="3"/>
        <v>33.38373890301169</v>
      </c>
      <c r="D116" s="7">
        <f t="shared" si="4"/>
        <v>0.871261096988313</v>
      </c>
      <c r="E116" s="7">
        <f t="shared" si="5"/>
        <v>0.75909589912527853</v>
      </c>
      <c r="F116" s="7"/>
    </row>
    <row r="117" spans="1:6" x14ac:dyDescent="0.25">
      <c r="A117" s="7">
        <v>2.5</v>
      </c>
      <c r="B117" s="7">
        <v>39.726700000000001</v>
      </c>
      <c r="C117" s="7">
        <f t="shared" si="3"/>
        <v>39.260775774368867</v>
      </c>
      <c r="D117" s="7">
        <f t="shared" si="4"/>
        <v>0.46592422563113445</v>
      </c>
      <c r="E117" s="7">
        <f t="shared" si="5"/>
        <v>0.21708538402997229</v>
      </c>
      <c r="F117" s="7"/>
    </row>
    <row r="118" spans="1:6" x14ac:dyDescent="0.25">
      <c r="A118" s="7">
        <v>5.9</v>
      </c>
      <c r="B118" s="7">
        <v>26.620799999999999</v>
      </c>
      <c r="C118" s="7">
        <f t="shared" si="3"/>
        <v>23.890063956973172</v>
      </c>
      <c r="D118" s="7">
        <f t="shared" si="4"/>
        <v>2.7307360430268268</v>
      </c>
      <c r="E118" s="7">
        <f t="shared" si="5"/>
        <v>7.4569193366858117</v>
      </c>
      <c r="F118" s="7"/>
    </row>
    <row r="119" spans="1:6" x14ac:dyDescent="0.25">
      <c r="A119" s="7">
        <v>2</v>
      </c>
      <c r="B119" s="7">
        <v>42.774299999999997</v>
      </c>
      <c r="C119" s="7">
        <f t="shared" si="3"/>
        <v>41.52117457104471</v>
      </c>
      <c r="D119" s="7">
        <f t="shared" si="4"/>
        <v>1.2531254289552862</v>
      </c>
      <c r="E119" s="7">
        <f t="shared" si="5"/>
        <v>1.5703233406943702</v>
      </c>
      <c r="F119" s="7"/>
    </row>
    <row r="120" spans="1:6" x14ac:dyDescent="0.25">
      <c r="A120" s="7">
        <v>2</v>
      </c>
      <c r="B120" s="7">
        <v>37</v>
      </c>
      <c r="C120" s="7">
        <f t="shared" si="3"/>
        <v>41.52117457104471</v>
      </c>
      <c r="D120" s="7">
        <f t="shared" si="4"/>
        <v>-4.5211745710447104</v>
      </c>
      <c r="E120" s="7">
        <f t="shared" si="5"/>
        <v>20.441019501861323</v>
      </c>
      <c r="F120" s="7"/>
    </row>
    <row r="121" spans="1:6" x14ac:dyDescent="0.25">
      <c r="A121" s="7">
        <v>2</v>
      </c>
      <c r="B121" s="7">
        <v>37.798900000000003</v>
      </c>
      <c r="C121" s="7">
        <f t="shared" si="3"/>
        <v>41.52117457104471</v>
      </c>
      <c r="D121" s="7">
        <f t="shared" si="4"/>
        <v>-3.7222745710447072</v>
      </c>
      <c r="E121" s="7">
        <f t="shared" si="5"/>
        <v>13.85532798224606</v>
      </c>
      <c r="F121" s="7"/>
    </row>
    <row r="122" spans="1:6" x14ac:dyDescent="0.25">
      <c r="A122" s="7">
        <v>2</v>
      </c>
      <c r="B122" s="7">
        <v>42.575000000000003</v>
      </c>
      <c r="C122" s="7">
        <f t="shared" si="3"/>
        <v>41.52117457104471</v>
      </c>
      <c r="D122" s="7">
        <f t="shared" si="4"/>
        <v>1.0538254289552924</v>
      </c>
      <c r="E122" s="7">
        <f t="shared" si="5"/>
        <v>1.1105480347128061</v>
      </c>
      <c r="F122" s="7"/>
    </row>
    <row r="123" spans="1:6" x14ac:dyDescent="0.25">
      <c r="A123" s="7">
        <v>3.2</v>
      </c>
      <c r="B123" s="7">
        <v>36.200000000000003</v>
      </c>
      <c r="C123" s="7">
        <f t="shared" si="3"/>
        <v>36.096217459022697</v>
      </c>
      <c r="D123" s="7">
        <f t="shared" si="4"/>
        <v>0.10378254097730633</v>
      </c>
      <c r="E123" s="7">
        <f t="shared" si="5"/>
        <v>1.0770815811706266E-2</v>
      </c>
      <c r="F123" s="7"/>
    </row>
    <row r="124" spans="1:6" x14ac:dyDescent="0.25">
      <c r="A124" s="7">
        <v>4.2</v>
      </c>
      <c r="B124" s="7">
        <v>31</v>
      </c>
      <c r="C124" s="7">
        <f t="shared" si="3"/>
        <v>31.575419865671019</v>
      </c>
      <c r="D124" s="7">
        <f t="shared" si="4"/>
        <v>-0.57541986567101944</v>
      </c>
      <c r="E124" s="7">
        <f t="shared" si="5"/>
        <v>0.33110802180885407</v>
      </c>
      <c r="F124" s="7"/>
    </row>
    <row r="125" spans="1:6" x14ac:dyDescent="0.25">
      <c r="A125" s="7">
        <v>4.2</v>
      </c>
      <c r="B125" s="7">
        <v>29.3</v>
      </c>
      <c r="C125" s="7">
        <f t="shared" si="3"/>
        <v>31.575419865671019</v>
      </c>
      <c r="D125" s="7">
        <f t="shared" si="4"/>
        <v>-2.2754198656710187</v>
      </c>
      <c r="E125" s="7">
        <f t="shared" si="5"/>
        <v>5.1775355650903165</v>
      </c>
      <c r="F125" s="7"/>
    </row>
    <row r="126" spans="1:6" x14ac:dyDescent="0.25">
      <c r="A126" s="7">
        <v>3</v>
      </c>
      <c r="B126" s="7">
        <v>34</v>
      </c>
      <c r="C126" s="7">
        <f t="shared" si="3"/>
        <v>37.00037697769303</v>
      </c>
      <c r="D126" s="7">
        <f t="shared" si="4"/>
        <v>-3.0003769776930298</v>
      </c>
      <c r="E126" s="7">
        <f t="shared" si="5"/>
        <v>9.0022620082703604</v>
      </c>
      <c r="F126" s="7"/>
    </row>
    <row r="127" spans="1:6" x14ac:dyDescent="0.25">
      <c r="A127" s="7">
        <v>2</v>
      </c>
      <c r="B127" s="7">
        <v>39.7256</v>
      </c>
      <c r="C127" s="7">
        <f t="shared" si="3"/>
        <v>41.52117457104471</v>
      </c>
      <c r="D127" s="7">
        <f t="shared" si="4"/>
        <v>-1.7955745710447104</v>
      </c>
      <c r="E127" s="7">
        <f t="shared" si="5"/>
        <v>3.2240880401823957</v>
      </c>
      <c r="F127" s="7"/>
    </row>
    <row r="128" spans="1:6" x14ac:dyDescent="0.25">
      <c r="A128" s="7">
        <v>6</v>
      </c>
      <c r="B128" s="7">
        <v>23.2715</v>
      </c>
      <c r="C128" s="7">
        <f t="shared" si="3"/>
        <v>23.437984197638006</v>
      </c>
      <c r="D128" s="7">
        <f t="shared" si="4"/>
        <v>-0.16648419763800604</v>
      </c>
      <c r="E128" s="7">
        <f t="shared" si="5"/>
        <v>2.7716988063170654E-2</v>
      </c>
      <c r="F128" s="7"/>
    </row>
    <row r="129" spans="1:6" x14ac:dyDescent="0.25">
      <c r="A129" s="7">
        <v>3</v>
      </c>
      <c r="B129" s="7">
        <v>38.169600000000003</v>
      </c>
      <c r="C129" s="7">
        <f t="shared" si="3"/>
        <v>37.00037697769303</v>
      </c>
      <c r="D129" s="7">
        <f t="shared" si="4"/>
        <v>1.1692230223069728</v>
      </c>
      <c r="E129" s="7">
        <f t="shared" si="5"/>
        <v>1.3670824758926519</v>
      </c>
      <c r="F129" s="7"/>
    </row>
    <row r="130" spans="1:6" x14ac:dyDescent="0.25">
      <c r="A130" s="7">
        <v>3</v>
      </c>
      <c r="B130" s="7">
        <v>38.7896</v>
      </c>
      <c r="C130" s="7">
        <f t="shared" si="3"/>
        <v>37.00037697769303</v>
      </c>
      <c r="D130" s="7">
        <f t="shared" si="4"/>
        <v>1.7892230223069703</v>
      </c>
      <c r="E130" s="7">
        <f t="shared" si="5"/>
        <v>3.2013190235532889</v>
      </c>
      <c r="F130" s="7"/>
    </row>
    <row r="131" spans="1:6" x14ac:dyDescent="0.25">
      <c r="A131" s="7">
        <v>3</v>
      </c>
      <c r="B131" s="7">
        <v>39.710299999999997</v>
      </c>
      <c r="C131" s="7">
        <f t="shared" ref="C131:C194" si="6">$I$5*A131+$I$6</f>
        <v>37.00037697769303</v>
      </c>
      <c r="D131" s="7">
        <f t="shared" ref="D131:D194" si="7">B131-C131</f>
        <v>2.7099230223069668</v>
      </c>
      <c r="E131" s="7">
        <f t="shared" ref="E131:E194" si="8">D131^2</f>
        <v>7.3436827868293255</v>
      </c>
      <c r="F131" s="7"/>
    </row>
    <row r="132" spans="1:6" x14ac:dyDescent="0.25">
      <c r="A132" s="7">
        <v>3</v>
      </c>
      <c r="B132" s="7">
        <v>38.7896</v>
      </c>
      <c r="C132" s="7">
        <f t="shared" si="6"/>
        <v>37.00037697769303</v>
      </c>
      <c r="D132" s="7">
        <f t="shared" si="7"/>
        <v>1.7892230223069703</v>
      </c>
      <c r="E132" s="7">
        <f t="shared" si="8"/>
        <v>3.2013190235532889</v>
      </c>
      <c r="F132" s="7"/>
    </row>
    <row r="133" spans="1:6" x14ac:dyDescent="0.25">
      <c r="A133" s="7">
        <v>3</v>
      </c>
      <c r="B133" s="7">
        <v>35.5</v>
      </c>
      <c r="C133" s="7">
        <f t="shared" si="6"/>
        <v>37.00037697769303</v>
      </c>
      <c r="D133" s="7">
        <f t="shared" si="7"/>
        <v>-1.5003769776930298</v>
      </c>
      <c r="E133" s="7">
        <f t="shared" si="8"/>
        <v>2.2511310751912705</v>
      </c>
      <c r="F133" s="7"/>
    </row>
    <row r="134" spans="1:6" x14ac:dyDescent="0.25">
      <c r="A134" s="7">
        <v>3</v>
      </c>
      <c r="B134" s="7">
        <v>35.267800000000001</v>
      </c>
      <c r="C134" s="7">
        <f t="shared" si="6"/>
        <v>37.00037697769303</v>
      </c>
      <c r="D134" s="7">
        <f t="shared" si="7"/>
        <v>-1.7325769776930287</v>
      </c>
      <c r="E134" s="7">
        <f t="shared" si="8"/>
        <v>3.0018229836319095</v>
      </c>
      <c r="F134" s="7"/>
    </row>
    <row r="135" spans="1:6" x14ac:dyDescent="0.25">
      <c r="A135" s="7">
        <v>3</v>
      </c>
      <c r="B135" s="7">
        <v>36.154800000000002</v>
      </c>
      <c r="C135" s="7">
        <f t="shared" si="6"/>
        <v>37.00037697769303</v>
      </c>
      <c r="D135" s="7">
        <f t="shared" si="7"/>
        <v>-0.8455769776930282</v>
      </c>
      <c r="E135" s="7">
        <f t="shared" si="8"/>
        <v>0.71500042520447593</v>
      </c>
      <c r="F135" s="7"/>
    </row>
    <row r="136" spans="1:6" x14ac:dyDescent="0.25">
      <c r="A136" s="7">
        <v>3</v>
      </c>
      <c r="B136" s="7">
        <v>35.708100000000002</v>
      </c>
      <c r="C136" s="7">
        <f t="shared" si="6"/>
        <v>37.00037697769303</v>
      </c>
      <c r="D136" s="7">
        <f t="shared" si="7"/>
        <v>-1.2922769776930281</v>
      </c>
      <c r="E136" s="7">
        <f t="shared" si="8"/>
        <v>1.6699797870754269</v>
      </c>
      <c r="F136" s="7"/>
    </row>
    <row r="137" spans="1:6" x14ac:dyDescent="0.25">
      <c r="A137" s="7">
        <v>3</v>
      </c>
      <c r="B137" s="7">
        <v>39.710299999999997</v>
      </c>
      <c r="C137" s="7">
        <f t="shared" si="6"/>
        <v>37.00037697769303</v>
      </c>
      <c r="D137" s="7">
        <f t="shared" si="7"/>
        <v>2.7099230223069668</v>
      </c>
      <c r="E137" s="7">
        <f t="shared" si="8"/>
        <v>7.3436827868293255</v>
      </c>
      <c r="F137" s="7"/>
    </row>
    <row r="138" spans="1:6" x14ac:dyDescent="0.25">
      <c r="A138" s="7">
        <v>3</v>
      </c>
      <c r="B138" s="7">
        <v>38.7896</v>
      </c>
      <c r="C138" s="7">
        <f t="shared" si="6"/>
        <v>37.00037697769303</v>
      </c>
      <c r="D138" s="7">
        <f t="shared" si="7"/>
        <v>1.7892230223069703</v>
      </c>
      <c r="E138" s="7">
        <f t="shared" si="8"/>
        <v>3.2013190235532889</v>
      </c>
      <c r="F138" s="7"/>
    </row>
    <row r="139" spans="1:6" x14ac:dyDescent="0.25">
      <c r="A139" s="7">
        <v>3</v>
      </c>
      <c r="B139" s="7">
        <v>38.169600000000003</v>
      </c>
      <c r="C139" s="7">
        <f t="shared" si="6"/>
        <v>37.00037697769303</v>
      </c>
      <c r="D139" s="7">
        <f t="shared" si="7"/>
        <v>1.1692230223069728</v>
      </c>
      <c r="E139" s="7">
        <f t="shared" si="8"/>
        <v>1.3670824758926519</v>
      </c>
      <c r="F139" s="7"/>
    </row>
    <row r="140" spans="1:6" x14ac:dyDescent="0.25">
      <c r="A140" s="7">
        <v>3</v>
      </c>
      <c r="B140" s="7">
        <v>36.798000000000002</v>
      </c>
      <c r="C140" s="7">
        <f t="shared" si="6"/>
        <v>37.00037697769303</v>
      </c>
      <c r="D140" s="7">
        <f t="shared" si="7"/>
        <v>-0.20237697769302798</v>
      </c>
      <c r="E140" s="7">
        <f t="shared" si="8"/>
        <v>4.0956441100164345E-2</v>
      </c>
      <c r="F140" s="7"/>
    </row>
    <row r="141" spans="1:6" x14ac:dyDescent="0.25">
      <c r="A141" s="7">
        <v>3</v>
      </c>
      <c r="B141" s="7">
        <v>35.540399999999998</v>
      </c>
      <c r="C141" s="7">
        <f t="shared" si="6"/>
        <v>37.00037697769303</v>
      </c>
      <c r="D141" s="7">
        <f t="shared" si="7"/>
        <v>-1.4599769776930316</v>
      </c>
      <c r="E141" s="7">
        <f t="shared" si="8"/>
        <v>2.131532775393679</v>
      </c>
      <c r="F141" s="7"/>
    </row>
    <row r="142" spans="1:6" x14ac:dyDescent="0.25">
      <c r="A142" s="7">
        <v>3</v>
      </c>
      <c r="B142" s="7">
        <v>35.460599999999999</v>
      </c>
      <c r="C142" s="7">
        <f t="shared" si="6"/>
        <v>37.00037697769303</v>
      </c>
      <c r="D142" s="7">
        <f t="shared" si="7"/>
        <v>-1.5397769776930303</v>
      </c>
      <c r="E142" s="7">
        <f t="shared" si="8"/>
        <v>2.3709131410334829</v>
      </c>
      <c r="F142" s="7"/>
    </row>
    <row r="143" spans="1:6" x14ac:dyDescent="0.25">
      <c r="A143" s="7">
        <v>3</v>
      </c>
      <c r="B143" s="7">
        <v>36.154800000000002</v>
      </c>
      <c r="C143" s="7">
        <f t="shared" si="6"/>
        <v>37.00037697769303</v>
      </c>
      <c r="D143" s="7">
        <f t="shared" si="7"/>
        <v>-0.8455769776930282</v>
      </c>
      <c r="E143" s="7">
        <f t="shared" si="8"/>
        <v>0.71500042520447593</v>
      </c>
      <c r="F143" s="7"/>
    </row>
    <row r="144" spans="1:6" x14ac:dyDescent="0.25">
      <c r="A144" s="7">
        <v>3</v>
      </c>
      <c r="B144" s="7">
        <v>35.708100000000002</v>
      </c>
      <c r="C144" s="7">
        <f t="shared" si="6"/>
        <v>37.00037697769303</v>
      </c>
      <c r="D144" s="7">
        <f t="shared" si="7"/>
        <v>-1.2922769776930281</v>
      </c>
      <c r="E144" s="7">
        <f t="shared" si="8"/>
        <v>1.6699797870754269</v>
      </c>
      <c r="F144" s="7"/>
    </row>
    <row r="145" spans="1:6" x14ac:dyDescent="0.25">
      <c r="A145" s="7">
        <v>3</v>
      </c>
      <c r="B145" s="7">
        <v>36.154800000000002</v>
      </c>
      <c r="C145" s="7">
        <f t="shared" si="6"/>
        <v>37.00037697769303</v>
      </c>
      <c r="D145" s="7">
        <f t="shared" si="7"/>
        <v>-0.8455769776930282</v>
      </c>
      <c r="E145" s="7">
        <f t="shared" si="8"/>
        <v>0.71500042520447593</v>
      </c>
      <c r="F145" s="7"/>
    </row>
    <row r="146" spans="1:6" x14ac:dyDescent="0.25">
      <c r="A146" s="7">
        <v>3</v>
      </c>
      <c r="B146" s="7">
        <v>35.708100000000002</v>
      </c>
      <c r="C146" s="7">
        <f t="shared" si="6"/>
        <v>37.00037697769303</v>
      </c>
      <c r="D146" s="7">
        <f t="shared" si="7"/>
        <v>-1.2922769776930281</v>
      </c>
      <c r="E146" s="7">
        <f t="shared" si="8"/>
        <v>1.6699797870754269</v>
      </c>
      <c r="F146" s="7"/>
    </row>
    <row r="147" spans="1:6" x14ac:dyDescent="0.25">
      <c r="A147" s="7">
        <v>3</v>
      </c>
      <c r="B147" s="7">
        <v>34.7288</v>
      </c>
      <c r="C147" s="7">
        <f t="shared" si="6"/>
        <v>37.00037697769303</v>
      </c>
      <c r="D147" s="7">
        <f t="shared" si="7"/>
        <v>-2.2715769776930301</v>
      </c>
      <c r="E147" s="7">
        <f t="shared" si="8"/>
        <v>5.1600619655850011</v>
      </c>
      <c r="F147" s="7"/>
    </row>
    <row r="148" spans="1:6" x14ac:dyDescent="0.25">
      <c r="A148" s="7">
        <v>3</v>
      </c>
      <c r="B148" s="7">
        <v>34.285299999999999</v>
      </c>
      <c r="C148" s="7">
        <f t="shared" si="6"/>
        <v>37.00037697769303</v>
      </c>
      <c r="D148" s="7">
        <f t="shared" si="7"/>
        <v>-2.7150769776930304</v>
      </c>
      <c r="E148" s="7">
        <f t="shared" si="8"/>
        <v>7.3716429947987203</v>
      </c>
      <c r="F148" s="7"/>
    </row>
    <row r="149" spans="1:6" x14ac:dyDescent="0.25">
      <c r="A149" s="7">
        <v>4.8</v>
      </c>
      <c r="B149" s="7">
        <v>30.537500000000001</v>
      </c>
      <c r="C149" s="7">
        <f t="shared" si="6"/>
        <v>28.862941309660016</v>
      </c>
      <c r="D149" s="7">
        <f t="shared" si="7"/>
        <v>1.6745586903399854</v>
      </c>
      <c r="E149" s="7">
        <f t="shared" si="8"/>
        <v>2.8041468073931672</v>
      </c>
      <c r="F149" s="7"/>
    </row>
    <row r="150" spans="1:6" x14ac:dyDescent="0.25">
      <c r="A150" s="7">
        <v>4.8</v>
      </c>
      <c r="B150" s="7">
        <v>31.374700000000001</v>
      </c>
      <c r="C150" s="7">
        <f t="shared" si="6"/>
        <v>28.862941309660016</v>
      </c>
      <c r="D150" s="7">
        <f t="shared" si="7"/>
        <v>2.5117586903399847</v>
      </c>
      <c r="E150" s="7">
        <f t="shared" si="8"/>
        <v>6.3089317184984353</v>
      </c>
      <c r="F150" s="7"/>
    </row>
    <row r="151" spans="1:6" x14ac:dyDescent="0.25">
      <c r="A151" s="7">
        <v>4.8</v>
      </c>
      <c r="B151" s="7">
        <v>28.8</v>
      </c>
      <c r="C151" s="7">
        <f t="shared" si="6"/>
        <v>28.862941309660016</v>
      </c>
      <c r="D151" s="7">
        <f t="shared" si="7"/>
        <v>-6.2941309660015321E-2</v>
      </c>
      <c r="E151" s="7">
        <f t="shared" si="8"/>
        <v>3.9616084617179383E-3</v>
      </c>
      <c r="F151" s="7"/>
    </row>
    <row r="152" spans="1:6" x14ac:dyDescent="0.25">
      <c r="A152" s="7">
        <v>4.8</v>
      </c>
      <c r="B152" s="7">
        <v>31.8</v>
      </c>
      <c r="C152" s="7">
        <f t="shared" si="6"/>
        <v>28.862941309660016</v>
      </c>
      <c r="D152" s="7">
        <f t="shared" si="7"/>
        <v>2.9370586903399847</v>
      </c>
      <c r="E152" s="7">
        <f t="shared" si="8"/>
        <v>8.6263137505016267</v>
      </c>
      <c r="F152" s="7"/>
    </row>
    <row r="153" spans="1:6" x14ac:dyDescent="0.25">
      <c r="A153" s="7">
        <v>4</v>
      </c>
      <c r="B153" s="7">
        <v>27.3704</v>
      </c>
      <c r="C153" s="7">
        <f t="shared" si="6"/>
        <v>32.479579384341356</v>
      </c>
      <c r="D153" s="7">
        <f t="shared" si="7"/>
        <v>-5.1091793843413562</v>
      </c>
      <c r="E153" s="7">
        <f t="shared" si="8"/>
        <v>26.103713981378721</v>
      </c>
      <c r="F153" s="7"/>
    </row>
    <row r="154" spans="1:6" x14ac:dyDescent="0.25">
      <c r="A154" s="7">
        <v>4</v>
      </c>
      <c r="B154" s="7">
        <v>27.3</v>
      </c>
      <c r="C154" s="7">
        <f t="shared" si="6"/>
        <v>32.479579384341356</v>
      </c>
      <c r="D154" s="7">
        <f t="shared" si="7"/>
        <v>-5.1795793843413556</v>
      </c>
      <c r="E154" s="7">
        <f t="shared" si="8"/>
        <v>26.828042598693976</v>
      </c>
      <c r="F154" s="7"/>
    </row>
    <row r="155" spans="1:6" x14ac:dyDescent="0.25">
      <c r="A155" s="7">
        <v>4</v>
      </c>
      <c r="B155" s="7">
        <v>28.4</v>
      </c>
      <c r="C155" s="7">
        <f t="shared" si="6"/>
        <v>32.479579384341356</v>
      </c>
      <c r="D155" s="7">
        <f t="shared" si="7"/>
        <v>-4.0795793843413577</v>
      </c>
      <c r="E155" s="7">
        <f t="shared" si="8"/>
        <v>16.64296795314301</v>
      </c>
      <c r="F155" s="7"/>
    </row>
    <row r="156" spans="1:6" x14ac:dyDescent="0.25">
      <c r="A156" s="7">
        <v>4</v>
      </c>
      <c r="B156" s="7">
        <v>27.9711</v>
      </c>
      <c r="C156" s="7">
        <f t="shared" si="6"/>
        <v>32.479579384341356</v>
      </c>
      <c r="D156" s="7">
        <f t="shared" si="7"/>
        <v>-4.5084793843413564</v>
      </c>
      <c r="E156" s="7">
        <f t="shared" si="8"/>
        <v>20.326386359031016</v>
      </c>
      <c r="F156" s="7"/>
    </row>
    <row r="157" spans="1:6" x14ac:dyDescent="0.25">
      <c r="A157" s="7">
        <v>5</v>
      </c>
      <c r="B157" s="7">
        <v>23.227</v>
      </c>
      <c r="C157" s="7">
        <f t="shared" si="6"/>
        <v>27.958781790989683</v>
      </c>
      <c r="D157" s="7">
        <f t="shared" si="7"/>
        <v>-4.7317817909896824</v>
      </c>
      <c r="E157" s="7">
        <f t="shared" si="8"/>
        <v>22.389758917541528</v>
      </c>
      <c r="F157" s="7"/>
    </row>
    <row r="158" spans="1:6" x14ac:dyDescent="0.25">
      <c r="A158" s="7">
        <v>5</v>
      </c>
      <c r="B158" s="7">
        <v>23.618200000000002</v>
      </c>
      <c r="C158" s="7">
        <f t="shared" si="6"/>
        <v>27.958781790989683</v>
      </c>
      <c r="D158" s="7">
        <f t="shared" si="7"/>
        <v>-4.3405817909896811</v>
      </c>
      <c r="E158" s="7">
        <f t="shared" si="8"/>
        <v>18.840650284271188</v>
      </c>
      <c r="F158" s="7"/>
    </row>
    <row r="159" spans="1:6" x14ac:dyDescent="0.25">
      <c r="A159" s="7">
        <v>5</v>
      </c>
      <c r="B159" s="7">
        <v>23.7</v>
      </c>
      <c r="C159" s="7">
        <f t="shared" si="6"/>
        <v>27.958781790989683</v>
      </c>
      <c r="D159" s="7">
        <f t="shared" si="7"/>
        <v>-4.2587817909896835</v>
      </c>
      <c r="E159" s="7">
        <f t="shared" si="8"/>
        <v>18.137222343265297</v>
      </c>
      <c r="F159" s="7"/>
    </row>
    <row r="160" spans="1:6" x14ac:dyDescent="0.25">
      <c r="A160" s="7">
        <v>5</v>
      </c>
      <c r="B160" s="7">
        <v>24.0505</v>
      </c>
      <c r="C160" s="7">
        <f t="shared" si="6"/>
        <v>27.958781790989683</v>
      </c>
      <c r="D160" s="7">
        <f t="shared" si="7"/>
        <v>-3.9082817909896832</v>
      </c>
      <c r="E160" s="7">
        <f t="shared" si="8"/>
        <v>15.274666557781526</v>
      </c>
      <c r="F160" s="7"/>
    </row>
    <row r="161" spans="1:6" x14ac:dyDescent="0.25">
      <c r="A161" s="7">
        <v>1.6</v>
      </c>
      <c r="B161" s="7">
        <v>47.9</v>
      </c>
      <c r="C161" s="7">
        <f t="shared" si="6"/>
        <v>43.329493608385377</v>
      </c>
      <c r="D161" s="7">
        <f t="shared" si="7"/>
        <v>4.5705063916146216</v>
      </c>
      <c r="E161" s="7">
        <f t="shared" si="8"/>
        <v>20.889528675790107</v>
      </c>
      <c r="F161" s="7"/>
    </row>
    <row r="162" spans="1:6" x14ac:dyDescent="0.25">
      <c r="A162" s="7">
        <v>1.6</v>
      </c>
      <c r="B162" s="7">
        <v>48.9</v>
      </c>
      <c r="C162" s="7">
        <f t="shared" si="6"/>
        <v>43.329493608385377</v>
      </c>
      <c r="D162" s="7">
        <f t="shared" si="7"/>
        <v>5.5705063916146216</v>
      </c>
      <c r="E162" s="7">
        <f t="shared" si="8"/>
        <v>31.03054145901935</v>
      </c>
      <c r="F162" s="7"/>
    </row>
    <row r="163" spans="1:6" x14ac:dyDescent="0.25">
      <c r="A163" s="7">
        <v>2.2000000000000002</v>
      </c>
      <c r="B163" s="7">
        <v>51.9</v>
      </c>
      <c r="C163" s="7">
        <f t="shared" si="6"/>
        <v>40.61701505237437</v>
      </c>
      <c r="D163" s="7">
        <f t="shared" si="7"/>
        <v>11.282984947625629</v>
      </c>
      <c r="E163" s="7">
        <f t="shared" si="8"/>
        <v>127.30574932834651</v>
      </c>
      <c r="F163" s="7"/>
    </row>
    <row r="164" spans="1:6" x14ac:dyDescent="0.25">
      <c r="A164" s="7">
        <v>2.2000000000000002</v>
      </c>
      <c r="B164" s="7">
        <v>46.8</v>
      </c>
      <c r="C164" s="7">
        <f t="shared" si="6"/>
        <v>40.61701505237437</v>
      </c>
      <c r="D164" s="7">
        <f t="shared" si="7"/>
        <v>6.1829849476256271</v>
      </c>
      <c r="E164" s="7">
        <f t="shared" si="8"/>
        <v>38.229302862565078</v>
      </c>
      <c r="F164" s="7"/>
    </row>
    <row r="165" spans="1:6" x14ac:dyDescent="0.25">
      <c r="A165" s="7">
        <v>2</v>
      </c>
      <c r="B165" s="7">
        <v>41.9</v>
      </c>
      <c r="C165" s="7">
        <f t="shared" si="6"/>
        <v>41.52117457104471</v>
      </c>
      <c r="D165" s="7">
        <f t="shared" si="7"/>
        <v>0.37882542895528815</v>
      </c>
      <c r="E165" s="7">
        <f t="shared" si="8"/>
        <v>0.14350870562315807</v>
      </c>
      <c r="F165" s="7"/>
    </row>
    <row r="166" spans="1:6" x14ac:dyDescent="0.25">
      <c r="A166" s="7">
        <v>2.2000000000000002</v>
      </c>
      <c r="B166" s="7">
        <v>51.9</v>
      </c>
      <c r="C166" s="7">
        <f t="shared" si="6"/>
        <v>40.61701505237437</v>
      </c>
      <c r="D166" s="7">
        <f t="shared" si="7"/>
        <v>11.282984947625629</v>
      </c>
      <c r="E166" s="7">
        <f t="shared" si="8"/>
        <v>127.30574932834651</v>
      </c>
      <c r="F166" s="7"/>
    </row>
    <row r="167" spans="1:6" x14ac:dyDescent="0.25">
      <c r="A167" s="7">
        <v>4</v>
      </c>
      <c r="B167" s="7">
        <v>32.756799999999998</v>
      </c>
      <c r="C167" s="7">
        <f t="shared" si="6"/>
        <v>32.479579384341356</v>
      </c>
      <c r="D167" s="7">
        <f t="shared" si="7"/>
        <v>0.27722061565864209</v>
      </c>
      <c r="E167" s="7">
        <f t="shared" si="8"/>
        <v>7.6851269746156553E-2</v>
      </c>
      <c r="F167" s="7"/>
    </row>
    <row r="168" spans="1:6" x14ac:dyDescent="0.25">
      <c r="A168" s="7">
        <v>4</v>
      </c>
      <c r="B168" s="7">
        <v>36.392600000000002</v>
      </c>
      <c r="C168" s="7">
        <f t="shared" si="6"/>
        <v>32.479579384341356</v>
      </c>
      <c r="D168" s="7">
        <f t="shared" si="7"/>
        <v>3.9130206156586453</v>
      </c>
      <c r="E168" s="7">
        <f t="shared" si="8"/>
        <v>15.311730338569564</v>
      </c>
      <c r="F168" s="7"/>
    </row>
    <row r="169" spans="1:6" x14ac:dyDescent="0.25">
      <c r="A169" s="7">
        <v>4.5999999999999996</v>
      </c>
      <c r="B169" s="7">
        <v>32.110900000000001</v>
      </c>
      <c r="C169" s="7">
        <f t="shared" si="6"/>
        <v>29.767100828330353</v>
      </c>
      <c r="D169" s="7">
        <f t="shared" si="7"/>
        <v>2.343799171669648</v>
      </c>
      <c r="E169" s="7">
        <f t="shared" si="8"/>
        <v>5.4933945571193279</v>
      </c>
      <c r="F169" s="7"/>
    </row>
    <row r="170" spans="1:6" x14ac:dyDescent="0.25">
      <c r="A170" s="7">
        <v>4.5999999999999996</v>
      </c>
      <c r="B170" s="7">
        <v>33.799999999999997</v>
      </c>
      <c r="C170" s="7">
        <f t="shared" si="6"/>
        <v>29.767100828330353</v>
      </c>
      <c r="D170" s="7">
        <f t="shared" si="7"/>
        <v>4.0328991716696443</v>
      </c>
      <c r="E170" s="7">
        <f t="shared" si="8"/>
        <v>16.264275728853704</v>
      </c>
      <c r="F170" s="7"/>
    </row>
    <row r="171" spans="1:6" x14ac:dyDescent="0.25">
      <c r="A171" s="7">
        <v>5.4</v>
      </c>
      <c r="B171" s="7">
        <v>30.4</v>
      </c>
      <c r="C171" s="7">
        <f t="shared" si="6"/>
        <v>26.150462753649009</v>
      </c>
      <c r="D171" s="7">
        <f t="shared" si="7"/>
        <v>4.2495372463509895</v>
      </c>
      <c r="E171" s="7">
        <f t="shared" si="8"/>
        <v>18.05856680812435</v>
      </c>
      <c r="F171" s="7"/>
    </row>
    <row r="172" spans="1:6" x14ac:dyDescent="0.25">
      <c r="A172" s="7">
        <v>1.8</v>
      </c>
      <c r="B172" s="7">
        <v>50.5</v>
      </c>
      <c r="C172" s="7">
        <f t="shared" si="6"/>
        <v>42.425334089715044</v>
      </c>
      <c r="D172" s="7">
        <f t="shared" si="7"/>
        <v>8.0746659102849563</v>
      </c>
      <c r="E172" s="7">
        <f t="shared" si="8"/>
        <v>65.200229562717979</v>
      </c>
      <c r="F172" s="7"/>
    </row>
    <row r="173" spans="1:6" x14ac:dyDescent="0.25">
      <c r="A173" s="7">
        <v>1.8</v>
      </c>
      <c r="B173" s="7">
        <v>48.6</v>
      </c>
      <c r="C173" s="7">
        <f t="shared" si="6"/>
        <v>42.425334089715044</v>
      </c>
      <c r="D173" s="7">
        <f t="shared" si="7"/>
        <v>6.1746659102849577</v>
      </c>
      <c r="E173" s="7">
        <f t="shared" si="8"/>
        <v>38.126499103635169</v>
      </c>
      <c r="F173" s="7"/>
    </row>
    <row r="174" spans="1:6" x14ac:dyDescent="0.25">
      <c r="A174" s="7">
        <v>1.8</v>
      </c>
      <c r="B174" s="7">
        <v>51.191499999999998</v>
      </c>
      <c r="C174" s="7">
        <f t="shared" si="6"/>
        <v>42.425334089715044</v>
      </c>
      <c r="D174" s="7">
        <f t="shared" si="7"/>
        <v>8.7661659102849541</v>
      </c>
      <c r="E174" s="7">
        <f t="shared" si="8"/>
        <v>76.845664766642031</v>
      </c>
      <c r="F174" s="7"/>
    </row>
    <row r="175" spans="1:6" x14ac:dyDescent="0.25">
      <c r="A175" s="7">
        <v>2</v>
      </c>
      <c r="B175" s="7">
        <v>40.5</v>
      </c>
      <c r="C175" s="7">
        <f t="shared" si="6"/>
        <v>41.52117457104471</v>
      </c>
      <c r="D175" s="7">
        <f t="shared" si="7"/>
        <v>-1.0211745710447104</v>
      </c>
      <c r="E175" s="7">
        <f t="shared" si="8"/>
        <v>1.0427975045483484</v>
      </c>
      <c r="F175" s="7"/>
    </row>
    <row r="176" spans="1:6" x14ac:dyDescent="0.25">
      <c r="A176" s="7">
        <v>2</v>
      </c>
      <c r="B176" s="7">
        <v>41.799799999999998</v>
      </c>
      <c r="C176" s="7">
        <f t="shared" si="6"/>
        <v>41.52117457104471</v>
      </c>
      <c r="D176" s="7">
        <f t="shared" si="7"/>
        <v>0.27862542895528719</v>
      </c>
      <c r="E176" s="7">
        <f t="shared" si="8"/>
        <v>7.7632129660517787E-2</v>
      </c>
      <c r="F176" s="7"/>
    </row>
    <row r="177" spans="1:6" x14ac:dyDescent="0.25">
      <c r="A177" s="7">
        <v>2</v>
      </c>
      <c r="B177" s="7">
        <v>42</v>
      </c>
      <c r="C177" s="7">
        <f t="shared" si="6"/>
        <v>41.52117457104471</v>
      </c>
      <c r="D177" s="7">
        <f t="shared" si="7"/>
        <v>0.47882542895528957</v>
      </c>
      <c r="E177" s="7">
        <f t="shared" si="8"/>
        <v>0.22927379141421705</v>
      </c>
      <c r="F177" s="7"/>
    </row>
    <row r="178" spans="1:6" x14ac:dyDescent="0.25">
      <c r="A178" s="7">
        <v>3.8</v>
      </c>
      <c r="B178" s="7">
        <v>38.048400000000001</v>
      </c>
      <c r="C178" s="7">
        <f t="shared" si="6"/>
        <v>33.38373890301169</v>
      </c>
      <c r="D178" s="7">
        <f t="shared" si="7"/>
        <v>4.6646610969883113</v>
      </c>
      <c r="E178" s="7">
        <f t="shared" si="8"/>
        <v>21.759063149756194</v>
      </c>
      <c r="F178" s="7"/>
    </row>
    <row r="179" spans="1:6" x14ac:dyDescent="0.25">
      <c r="A179" s="7">
        <v>3.8</v>
      </c>
      <c r="B179" s="7">
        <v>36.4</v>
      </c>
      <c r="C179" s="7">
        <f t="shared" si="6"/>
        <v>33.38373890301169</v>
      </c>
      <c r="D179" s="7">
        <f t="shared" si="7"/>
        <v>3.016261096988309</v>
      </c>
      <c r="E179" s="7">
        <f t="shared" si="8"/>
        <v>9.0978310052051174</v>
      </c>
      <c r="F179" s="7"/>
    </row>
    <row r="180" spans="1:6" x14ac:dyDescent="0.25">
      <c r="A180" s="7">
        <v>3.7</v>
      </c>
      <c r="B180" s="7">
        <v>32.974800000000002</v>
      </c>
      <c r="C180" s="7">
        <f t="shared" si="6"/>
        <v>33.83581866234686</v>
      </c>
      <c r="D180" s="7">
        <f t="shared" si="7"/>
        <v>-0.86101866234685787</v>
      </c>
      <c r="E180" s="7">
        <f t="shared" si="8"/>
        <v>0.74135313690957239</v>
      </c>
      <c r="F180" s="7"/>
    </row>
    <row r="181" spans="1:6" x14ac:dyDescent="0.25">
      <c r="A181" s="7">
        <v>3.7</v>
      </c>
      <c r="B181" s="7">
        <v>35.2288</v>
      </c>
      <c r="C181" s="7">
        <f t="shared" si="6"/>
        <v>33.83581866234686</v>
      </c>
      <c r="D181" s="7">
        <f t="shared" si="7"/>
        <v>1.3929813376531399</v>
      </c>
      <c r="E181" s="7">
        <f t="shared" si="8"/>
        <v>1.940397007049931</v>
      </c>
      <c r="F181" s="7"/>
    </row>
    <row r="182" spans="1:6" x14ac:dyDescent="0.25">
      <c r="A182" s="7">
        <v>3.7</v>
      </c>
      <c r="B182" s="7">
        <v>34.730499999999999</v>
      </c>
      <c r="C182" s="7">
        <f t="shared" si="6"/>
        <v>33.83581866234686</v>
      </c>
      <c r="D182" s="7">
        <f t="shared" si="7"/>
        <v>0.89468133765313951</v>
      </c>
      <c r="E182" s="7">
        <f t="shared" si="8"/>
        <v>0.800454695944811</v>
      </c>
      <c r="F182" s="7"/>
    </row>
    <row r="183" spans="1:6" x14ac:dyDescent="0.25">
      <c r="A183" s="7">
        <v>3.7</v>
      </c>
      <c r="B183" s="7">
        <v>37.064999999999998</v>
      </c>
      <c r="C183" s="7">
        <f t="shared" si="6"/>
        <v>33.83581866234686</v>
      </c>
      <c r="D183" s="7">
        <f t="shared" si="7"/>
        <v>3.229181337653138</v>
      </c>
      <c r="E183" s="7">
        <f t="shared" si="8"/>
        <v>10.42761211144731</v>
      </c>
      <c r="F183" s="7"/>
    </row>
    <row r="184" spans="1:6" x14ac:dyDescent="0.25">
      <c r="A184" s="7">
        <v>3.7</v>
      </c>
      <c r="B184" s="7">
        <v>35.161999999999999</v>
      </c>
      <c r="C184" s="7">
        <f t="shared" si="6"/>
        <v>33.83581866234686</v>
      </c>
      <c r="D184" s="7">
        <f t="shared" si="7"/>
        <v>1.3261813376531393</v>
      </c>
      <c r="E184" s="7">
        <f t="shared" si="8"/>
        <v>1.7587569403394698</v>
      </c>
      <c r="F184" s="7"/>
    </row>
    <row r="185" spans="1:6" x14ac:dyDescent="0.25">
      <c r="A185" s="7">
        <v>2.5</v>
      </c>
      <c r="B185" s="7">
        <v>36.290100000000002</v>
      </c>
      <c r="C185" s="7">
        <f t="shared" si="6"/>
        <v>39.260775774368867</v>
      </c>
      <c r="D185" s="7">
        <f t="shared" si="7"/>
        <v>-2.9706757743688641</v>
      </c>
      <c r="E185" s="7">
        <f t="shared" si="8"/>
        <v>8.8249145564220495</v>
      </c>
      <c r="F185" s="7"/>
    </row>
    <row r="186" spans="1:6" x14ac:dyDescent="0.25">
      <c r="A186" s="7">
        <v>2.5</v>
      </c>
      <c r="B186" s="7">
        <v>36.704700000000003</v>
      </c>
      <c r="C186" s="7">
        <f t="shared" si="6"/>
        <v>39.260775774368867</v>
      </c>
      <c r="D186" s="7">
        <f t="shared" si="7"/>
        <v>-2.556075774368864</v>
      </c>
      <c r="E186" s="7">
        <f t="shared" si="8"/>
        <v>6.5335233643153883</v>
      </c>
      <c r="F186" s="7"/>
    </row>
    <row r="187" spans="1:6" x14ac:dyDescent="0.25">
      <c r="A187" s="7">
        <v>2.5</v>
      </c>
      <c r="B187" s="7">
        <v>40.8247</v>
      </c>
      <c r="C187" s="7">
        <f t="shared" si="6"/>
        <v>39.260775774368867</v>
      </c>
      <c r="D187" s="7">
        <f t="shared" si="7"/>
        <v>1.5639242256311334</v>
      </c>
      <c r="E187" s="7">
        <f t="shared" si="8"/>
        <v>2.4458589835159401</v>
      </c>
      <c r="F187" s="7"/>
    </row>
    <row r="188" spans="1:6" x14ac:dyDescent="0.25">
      <c r="A188" s="7">
        <v>3.5</v>
      </c>
      <c r="B188" s="7">
        <v>36.556399999999996</v>
      </c>
      <c r="C188" s="7">
        <f t="shared" si="6"/>
        <v>34.739978181017193</v>
      </c>
      <c r="D188" s="7">
        <f t="shared" si="7"/>
        <v>1.8164218189828034</v>
      </c>
      <c r="E188" s="7">
        <f t="shared" si="8"/>
        <v>3.2993882244767962</v>
      </c>
      <c r="F188" s="7"/>
    </row>
    <row r="189" spans="1:6" x14ac:dyDescent="0.25">
      <c r="A189" s="7">
        <v>5</v>
      </c>
      <c r="B189" s="7">
        <v>32.088799999999999</v>
      </c>
      <c r="C189" s="7">
        <f t="shared" si="6"/>
        <v>27.958781790989683</v>
      </c>
      <c r="D189" s="7">
        <f t="shared" si="7"/>
        <v>4.1300182090103164</v>
      </c>
      <c r="E189" s="7">
        <f t="shared" si="8"/>
        <v>17.05705040675678</v>
      </c>
      <c r="F189" s="7"/>
    </row>
    <row r="190" spans="1:6" x14ac:dyDescent="0.25">
      <c r="A190" s="7">
        <v>4.2</v>
      </c>
      <c r="B190" s="7">
        <v>26.881699999999999</v>
      </c>
      <c r="C190" s="7">
        <f t="shared" si="6"/>
        <v>31.575419865671019</v>
      </c>
      <c r="D190" s="7">
        <f t="shared" si="7"/>
        <v>-4.6937198656710208</v>
      </c>
      <c r="E190" s="7">
        <f t="shared" si="8"/>
        <v>22.031006177394787</v>
      </c>
      <c r="F190" s="7"/>
    </row>
    <row r="191" spans="1:6" x14ac:dyDescent="0.25">
      <c r="A191" s="7">
        <v>4.7</v>
      </c>
      <c r="B191" s="7">
        <v>26.702200000000001</v>
      </c>
      <c r="C191" s="7">
        <f t="shared" si="6"/>
        <v>29.315021068995183</v>
      </c>
      <c r="D191" s="7">
        <f t="shared" si="7"/>
        <v>-2.6128210689951814</v>
      </c>
      <c r="E191" s="7">
        <f t="shared" si="8"/>
        <v>6.8268339385851222</v>
      </c>
      <c r="F191" s="7"/>
    </row>
    <row r="192" spans="1:6" x14ac:dyDescent="0.25">
      <c r="A192" s="7">
        <v>4.7</v>
      </c>
      <c r="B192" s="7">
        <v>26.560400000000001</v>
      </c>
      <c r="C192" s="7">
        <f t="shared" si="6"/>
        <v>29.315021068995183</v>
      </c>
      <c r="D192" s="7">
        <f t="shared" si="7"/>
        <v>-2.7546210689951813</v>
      </c>
      <c r="E192" s="7">
        <f t="shared" si="8"/>
        <v>7.5879372337521556</v>
      </c>
      <c r="F192" s="7"/>
    </row>
    <row r="193" spans="1:6" x14ac:dyDescent="0.25">
      <c r="A193" s="7">
        <v>1.3</v>
      </c>
      <c r="B193" s="7">
        <v>30.2</v>
      </c>
      <c r="C193" s="7">
        <f t="shared" si="6"/>
        <v>44.68573288639088</v>
      </c>
      <c r="D193" s="7">
        <f t="shared" si="7"/>
        <v>-14.485732886390881</v>
      </c>
      <c r="E193" s="7">
        <f t="shared" si="8"/>
        <v>209.83645725586629</v>
      </c>
      <c r="F193" s="7"/>
    </row>
    <row r="194" spans="1:6" x14ac:dyDescent="0.25">
      <c r="A194" s="7">
        <v>1.3</v>
      </c>
      <c r="B194" s="7">
        <v>32.1</v>
      </c>
      <c r="C194" s="7">
        <f t="shared" si="6"/>
        <v>44.68573288639088</v>
      </c>
      <c r="D194" s="7">
        <f t="shared" si="7"/>
        <v>-12.585732886390879</v>
      </c>
      <c r="E194" s="7">
        <f t="shared" si="8"/>
        <v>158.40067228758087</v>
      </c>
      <c r="F194" s="7"/>
    </row>
    <row r="195" spans="1:6" x14ac:dyDescent="0.25">
      <c r="A195" s="7">
        <v>3.5</v>
      </c>
      <c r="B195" s="7">
        <v>36.087600000000002</v>
      </c>
      <c r="C195" s="7">
        <f t="shared" ref="C195:C258" si="9">$I$5*A195+$I$6</f>
        <v>34.739978181017193</v>
      </c>
      <c r="D195" s="7">
        <f t="shared" ref="D195:D258" si="10">B195-C195</f>
        <v>1.3476218189828089</v>
      </c>
      <c r="E195" s="7">
        <f t="shared" ref="E195:E258" si="11">D195^2</f>
        <v>1.8160845669985344</v>
      </c>
      <c r="F195" s="7"/>
    </row>
    <row r="196" spans="1:6" x14ac:dyDescent="0.25">
      <c r="A196" s="7">
        <v>5.5</v>
      </c>
      <c r="B196" s="7">
        <v>31.7</v>
      </c>
      <c r="C196" s="7">
        <f t="shared" si="9"/>
        <v>25.698382994313842</v>
      </c>
      <c r="D196" s="7">
        <f t="shared" si="10"/>
        <v>6.0016170056861569</v>
      </c>
      <c r="E196" s="7">
        <f t="shared" si="11"/>
        <v>36.019406682941273</v>
      </c>
      <c r="F196" s="7"/>
    </row>
    <row r="197" spans="1:6" x14ac:dyDescent="0.25">
      <c r="A197" s="7">
        <v>1.6</v>
      </c>
      <c r="B197" s="7">
        <v>51.655500000000004</v>
      </c>
      <c r="C197" s="7">
        <f t="shared" si="9"/>
        <v>43.329493608385377</v>
      </c>
      <c r="D197" s="7">
        <f t="shared" si="10"/>
        <v>8.3260063916146265</v>
      </c>
      <c r="E197" s="7">
        <f t="shared" si="11"/>
        <v>69.322382433207608</v>
      </c>
      <c r="F197" s="7"/>
    </row>
    <row r="198" spans="1:6" x14ac:dyDescent="0.25">
      <c r="A198" s="7">
        <v>1.6</v>
      </c>
      <c r="B198" s="7">
        <v>47.202500000000001</v>
      </c>
      <c r="C198" s="7">
        <f t="shared" si="9"/>
        <v>43.329493608385377</v>
      </c>
      <c r="D198" s="7">
        <f t="shared" si="10"/>
        <v>3.8730063916146236</v>
      </c>
      <c r="E198" s="7">
        <f t="shared" si="11"/>
        <v>15.000178509487727</v>
      </c>
      <c r="F198" s="7"/>
    </row>
    <row r="199" spans="1:6" x14ac:dyDescent="0.25">
      <c r="A199" s="7">
        <v>1.6</v>
      </c>
      <c r="B199" s="7">
        <v>44.571399999999997</v>
      </c>
      <c r="C199" s="7">
        <f t="shared" si="9"/>
        <v>43.329493608385377</v>
      </c>
      <c r="D199" s="7">
        <f t="shared" si="10"/>
        <v>1.24190639161462</v>
      </c>
      <c r="E199" s="7">
        <f t="shared" si="11"/>
        <v>1.5423314855332459</v>
      </c>
      <c r="F199" s="7"/>
    </row>
    <row r="200" spans="1:6" x14ac:dyDescent="0.25">
      <c r="A200" s="7">
        <v>1.6</v>
      </c>
      <c r="B200" s="7">
        <v>47.7592</v>
      </c>
      <c r="C200" s="7">
        <f t="shared" si="9"/>
        <v>43.329493608385377</v>
      </c>
      <c r="D200" s="7">
        <f t="shared" si="10"/>
        <v>4.4297063916146229</v>
      </c>
      <c r="E200" s="7">
        <f t="shared" si="11"/>
        <v>19.622298715911441</v>
      </c>
      <c r="F200" s="7"/>
    </row>
    <row r="201" spans="1:6" x14ac:dyDescent="0.25">
      <c r="A201" s="7">
        <v>1.6</v>
      </c>
      <c r="B201" s="7">
        <v>46.5047</v>
      </c>
      <c r="C201" s="7">
        <f t="shared" si="9"/>
        <v>43.329493608385377</v>
      </c>
      <c r="D201" s="7">
        <f t="shared" si="10"/>
        <v>3.1752063916146227</v>
      </c>
      <c r="E201" s="7">
        <f t="shared" si="11"/>
        <v>10.081935629350353</v>
      </c>
      <c r="F201" s="7"/>
    </row>
    <row r="202" spans="1:6" x14ac:dyDescent="0.25">
      <c r="A202" s="7">
        <v>2.4</v>
      </c>
      <c r="B202" s="7">
        <v>38.599499999999999</v>
      </c>
      <c r="C202" s="7">
        <f t="shared" si="9"/>
        <v>39.712855533704037</v>
      </c>
      <c r="D202" s="7">
        <f t="shared" si="10"/>
        <v>-1.1133555337040377</v>
      </c>
      <c r="E202" s="7">
        <f t="shared" si="11"/>
        <v>1.2395605444294027</v>
      </c>
      <c r="F202" s="7"/>
    </row>
    <row r="203" spans="1:6" x14ac:dyDescent="0.25">
      <c r="A203" s="7">
        <v>2.4</v>
      </c>
      <c r="B203" s="7">
        <v>37.490200000000002</v>
      </c>
      <c r="C203" s="7">
        <f t="shared" si="9"/>
        <v>39.712855533704037</v>
      </c>
      <c r="D203" s="7">
        <f t="shared" si="10"/>
        <v>-2.2226555337040352</v>
      </c>
      <c r="E203" s="7">
        <f t="shared" si="11"/>
        <v>4.9401976215051695</v>
      </c>
      <c r="F203" s="7"/>
    </row>
    <row r="204" spans="1:6" x14ac:dyDescent="0.25">
      <c r="A204" s="7">
        <v>3.8</v>
      </c>
      <c r="B204" s="7">
        <v>34.6</v>
      </c>
      <c r="C204" s="7">
        <f t="shared" si="9"/>
        <v>33.38373890301169</v>
      </c>
      <c r="D204" s="7">
        <f t="shared" si="10"/>
        <v>1.2162610969883119</v>
      </c>
      <c r="E204" s="7">
        <f t="shared" si="11"/>
        <v>1.4792910560472117</v>
      </c>
      <c r="F204" s="7"/>
    </row>
    <row r="205" spans="1:6" x14ac:dyDescent="0.25">
      <c r="A205" s="7">
        <v>3.8</v>
      </c>
      <c r="B205" s="7">
        <v>33.200000000000003</v>
      </c>
      <c r="C205" s="7">
        <f t="shared" si="9"/>
        <v>33.38373890301169</v>
      </c>
      <c r="D205" s="7">
        <f t="shared" si="10"/>
        <v>-0.18373890301168672</v>
      </c>
      <c r="E205" s="7">
        <f t="shared" si="11"/>
        <v>3.375998447993802E-2</v>
      </c>
      <c r="F205" s="7"/>
    </row>
    <row r="206" spans="1:6" x14ac:dyDescent="0.25">
      <c r="A206" s="7">
        <v>2.5</v>
      </c>
      <c r="B206" s="7">
        <v>44.736499999999999</v>
      </c>
      <c r="C206" s="7">
        <f t="shared" si="9"/>
        <v>39.260775774368867</v>
      </c>
      <c r="D206" s="7">
        <f t="shared" si="10"/>
        <v>5.4757242256311329</v>
      </c>
      <c r="E206" s="7">
        <f t="shared" si="11"/>
        <v>29.983555795163671</v>
      </c>
      <c r="F206" s="7"/>
    </row>
    <row r="207" spans="1:6" x14ac:dyDescent="0.25">
      <c r="A207" s="7">
        <v>2.5</v>
      </c>
      <c r="B207" s="7">
        <v>43.8</v>
      </c>
      <c r="C207" s="7">
        <f t="shared" si="9"/>
        <v>39.260775774368867</v>
      </c>
      <c r="D207" s="7">
        <f t="shared" si="10"/>
        <v>4.5392242256311306</v>
      </c>
      <c r="E207" s="7">
        <f t="shared" si="11"/>
        <v>20.604556570556536</v>
      </c>
      <c r="F207" s="7"/>
    </row>
    <row r="208" spans="1:6" x14ac:dyDescent="0.25">
      <c r="A208" s="7">
        <v>3.5</v>
      </c>
      <c r="B208" s="7">
        <v>37.962800000000001</v>
      </c>
      <c r="C208" s="7">
        <f t="shared" si="9"/>
        <v>34.739978181017193</v>
      </c>
      <c r="D208" s="7">
        <f t="shared" si="10"/>
        <v>3.2228218189828084</v>
      </c>
      <c r="E208" s="7">
        <f t="shared" si="11"/>
        <v>10.386580476911657</v>
      </c>
      <c r="F208" s="7"/>
    </row>
    <row r="209" spans="1:6" x14ac:dyDescent="0.25">
      <c r="A209" s="7">
        <v>3.5</v>
      </c>
      <c r="B209" s="7">
        <v>38.0169</v>
      </c>
      <c r="C209" s="7">
        <f t="shared" si="9"/>
        <v>34.739978181017193</v>
      </c>
      <c r="D209" s="7">
        <f t="shared" si="10"/>
        <v>3.2769218189828067</v>
      </c>
      <c r="E209" s="7">
        <f t="shared" si="11"/>
        <v>10.738216607725587</v>
      </c>
      <c r="F209" s="7"/>
    </row>
    <row r="210" spans="1:6" x14ac:dyDescent="0.25">
      <c r="A210" s="7">
        <v>3.8</v>
      </c>
      <c r="B210" s="7">
        <v>29.0307</v>
      </c>
      <c r="C210" s="7">
        <f t="shared" si="9"/>
        <v>33.38373890301169</v>
      </c>
      <c r="D210" s="7">
        <f t="shared" si="10"/>
        <v>-4.3530389030116901</v>
      </c>
      <c r="E210" s="7">
        <f t="shared" si="11"/>
        <v>18.948947691133217</v>
      </c>
      <c r="F210" s="7"/>
    </row>
    <row r="211" spans="1:6" x14ac:dyDescent="0.25">
      <c r="A211" s="7">
        <v>2.2000000000000002</v>
      </c>
      <c r="B211" s="7">
        <v>51.9</v>
      </c>
      <c r="C211" s="7">
        <f t="shared" si="9"/>
        <v>40.61701505237437</v>
      </c>
      <c r="D211" s="7">
        <f t="shared" si="10"/>
        <v>11.282984947625629</v>
      </c>
      <c r="E211" s="7">
        <f t="shared" si="11"/>
        <v>127.30574932834651</v>
      </c>
      <c r="F211" s="7"/>
    </row>
    <row r="212" spans="1:6" x14ac:dyDescent="0.25">
      <c r="A212" s="7">
        <v>2.2000000000000002</v>
      </c>
      <c r="B212" s="7">
        <v>46.8</v>
      </c>
      <c r="C212" s="7">
        <f t="shared" si="9"/>
        <v>40.61701505237437</v>
      </c>
      <c r="D212" s="7">
        <f t="shared" si="10"/>
        <v>6.1829849476256271</v>
      </c>
      <c r="E212" s="7">
        <f t="shared" si="11"/>
        <v>38.229302862565078</v>
      </c>
      <c r="F212" s="7"/>
    </row>
    <row r="213" spans="1:6" x14ac:dyDescent="0.25">
      <c r="A213" s="7">
        <v>2.2000000000000002</v>
      </c>
      <c r="B213" s="7">
        <v>46.8</v>
      </c>
      <c r="C213" s="7">
        <f t="shared" si="9"/>
        <v>40.61701505237437</v>
      </c>
      <c r="D213" s="7">
        <f t="shared" si="10"/>
        <v>6.1829849476256271</v>
      </c>
      <c r="E213" s="7">
        <f t="shared" si="11"/>
        <v>38.229302862565078</v>
      </c>
      <c r="F213" s="7"/>
    </row>
    <row r="214" spans="1:6" x14ac:dyDescent="0.25">
      <c r="A214" s="7">
        <v>2.2000000000000002</v>
      </c>
      <c r="B214" s="7">
        <v>51.9</v>
      </c>
      <c r="C214" s="7">
        <f t="shared" si="9"/>
        <v>40.61701505237437</v>
      </c>
      <c r="D214" s="7">
        <f t="shared" si="10"/>
        <v>11.282984947625629</v>
      </c>
      <c r="E214" s="7">
        <f t="shared" si="11"/>
        <v>127.30574932834651</v>
      </c>
      <c r="F214" s="7"/>
    </row>
    <row r="215" spans="1:6" x14ac:dyDescent="0.25">
      <c r="A215" s="7">
        <v>2.2000000000000002</v>
      </c>
      <c r="B215" s="7">
        <v>51.9</v>
      </c>
      <c r="C215" s="7">
        <f t="shared" si="9"/>
        <v>40.61701505237437</v>
      </c>
      <c r="D215" s="7">
        <f t="shared" si="10"/>
        <v>11.282984947625629</v>
      </c>
      <c r="E215" s="7">
        <f t="shared" si="11"/>
        <v>127.30574932834651</v>
      </c>
      <c r="F215" s="7"/>
    </row>
    <row r="216" spans="1:6" x14ac:dyDescent="0.25">
      <c r="A216" s="7">
        <v>4.5999999999999996</v>
      </c>
      <c r="B216" s="7">
        <v>29.14</v>
      </c>
      <c r="C216" s="7">
        <f t="shared" si="9"/>
        <v>29.767100828330353</v>
      </c>
      <c r="D216" s="7">
        <f t="shared" si="10"/>
        <v>-0.6271008283303523</v>
      </c>
      <c r="E216" s="7">
        <f t="shared" si="11"/>
        <v>0.39325544889261399</v>
      </c>
      <c r="F216" s="7"/>
    </row>
    <row r="217" spans="1:6" x14ac:dyDescent="0.25">
      <c r="A217" s="7">
        <v>4.5999999999999996</v>
      </c>
      <c r="B217" s="7">
        <v>31.61</v>
      </c>
      <c r="C217" s="7">
        <f t="shared" si="9"/>
        <v>29.767100828330353</v>
      </c>
      <c r="D217" s="7">
        <f t="shared" si="10"/>
        <v>1.8428991716696466</v>
      </c>
      <c r="E217" s="7">
        <f t="shared" si="11"/>
        <v>3.3962773569406695</v>
      </c>
      <c r="F217" s="7"/>
    </row>
    <row r="218" spans="1:6" x14ac:dyDescent="0.25">
      <c r="A218" s="7">
        <v>2</v>
      </c>
      <c r="B218" s="7">
        <v>41.2</v>
      </c>
      <c r="C218" s="7">
        <f t="shared" si="9"/>
        <v>41.52117457104471</v>
      </c>
      <c r="D218" s="7">
        <f t="shared" si="10"/>
        <v>-0.32117457104470759</v>
      </c>
      <c r="E218" s="7">
        <f t="shared" si="11"/>
        <v>0.10315310508575193</v>
      </c>
      <c r="F218" s="7"/>
    </row>
    <row r="219" spans="1:6" x14ac:dyDescent="0.25">
      <c r="A219" s="7">
        <v>2</v>
      </c>
      <c r="B219" s="7">
        <v>37.5</v>
      </c>
      <c r="C219" s="7">
        <f t="shared" si="9"/>
        <v>41.52117457104471</v>
      </c>
      <c r="D219" s="7">
        <f t="shared" si="10"/>
        <v>-4.0211745710447104</v>
      </c>
      <c r="E219" s="7">
        <f t="shared" si="11"/>
        <v>16.169844930816613</v>
      </c>
      <c r="F219" s="7"/>
    </row>
    <row r="220" spans="1:6" x14ac:dyDescent="0.25">
      <c r="A220" s="7">
        <v>1.6</v>
      </c>
      <c r="B220" s="7">
        <v>48.9</v>
      </c>
      <c r="C220" s="7">
        <f t="shared" si="9"/>
        <v>43.329493608385377</v>
      </c>
      <c r="D220" s="7">
        <f t="shared" si="10"/>
        <v>5.5705063916146216</v>
      </c>
      <c r="E220" s="7">
        <f t="shared" si="11"/>
        <v>31.03054145901935</v>
      </c>
      <c r="F220" s="7"/>
    </row>
    <row r="221" spans="1:6" x14ac:dyDescent="0.25">
      <c r="A221" s="7">
        <v>1.6</v>
      </c>
      <c r="B221" s="7">
        <v>42.1</v>
      </c>
      <c r="C221" s="7">
        <f t="shared" si="9"/>
        <v>43.329493608385377</v>
      </c>
      <c r="D221" s="7">
        <f t="shared" si="10"/>
        <v>-1.2294936083853756</v>
      </c>
      <c r="E221" s="7">
        <f t="shared" si="11"/>
        <v>1.5116545330604914</v>
      </c>
      <c r="F221" s="7"/>
    </row>
    <row r="222" spans="1:6" x14ac:dyDescent="0.25">
      <c r="A222" s="7">
        <v>2.4</v>
      </c>
      <c r="B222" s="7">
        <v>40.200000000000003</v>
      </c>
      <c r="C222" s="7">
        <f t="shared" si="9"/>
        <v>39.712855533704037</v>
      </c>
      <c r="D222" s="7">
        <f t="shared" si="10"/>
        <v>0.48714446629596608</v>
      </c>
      <c r="E222" s="7">
        <f t="shared" si="11"/>
        <v>0.23730973104278164</v>
      </c>
      <c r="F222" s="7"/>
    </row>
    <row r="223" spans="1:6" x14ac:dyDescent="0.25">
      <c r="A223" s="7">
        <v>2.4</v>
      </c>
      <c r="B223" s="7">
        <v>38.200000000000003</v>
      </c>
      <c r="C223" s="7">
        <f t="shared" si="9"/>
        <v>39.712855533704037</v>
      </c>
      <c r="D223" s="7">
        <f t="shared" si="10"/>
        <v>-1.5128555337040339</v>
      </c>
      <c r="E223" s="7">
        <f t="shared" si="11"/>
        <v>2.2887318658589173</v>
      </c>
      <c r="F223" s="7"/>
    </row>
    <row r="224" spans="1:6" x14ac:dyDescent="0.25">
      <c r="A224" s="7">
        <v>1.8</v>
      </c>
      <c r="B224" s="7">
        <v>47.2</v>
      </c>
      <c r="C224" s="7">
        <f t="shared" si="9"/>
        <v>42.425334089715044</v>
      </c>
      <c r="D224" s="7">
        <f t="shared" si="10"/>
        <v>4.7746659102849591</v>
      </c>
      <c r="E224" s="7">
        <f t="shared" si="11"/>
        <v>22.797434554837299</v>
      </c>
      <c r="F224" s="7"/>
    </row>
    <row r="225" spans="1:6" x14ac:dyDescent="0.25">
      <c r="A225" s="7">
        <v>1.8</v>
      </c>
      <c r="B225" s="7">
        <v>46.9</v>
      </c>
      <c r="C225" s="7">
        <f t="shared" si="9"/>
        <v>42.425334089715044</v>
      </c>
      <c r="D225" s="7">
        <f t="shared" si="10"/>
        <v>4.4746659102849549</v>
      </c>
      <c r="E225" s="7">
        <f t="shared" si="11"/>
        <v>20.022635008666285</v>
      </c>
      <c r="F225" s="7"/>
    </row>
    <row r="226" spans="1:6" x14ac:dyDescent="0.25">
      <c r="A226" s="7">
        <v>1.5</v>
      </c>
      <c r="B226" s="7">
        <v>48.862200000000001</v>
      </c>
      <c r="C226" s="7">
        <f t="shared" si="9"/>
        <v>43.781573367720547</v>
      </c>
      <c r="D226" s="7">
        <f t="shared" si="10"/>
        <v>5.0806266322794542</v>
      </c>
      <c r="E226" s="7">
        <f t="shared" si="11"/>
        <v>25.81276697662727</v>
      </c>
      <c r="F226" s="7"/>
    </row>
    <row r="227" spans="1:6" x14ac:dyDescent="0.25">
      <c r="A227" s="7">
        <v>1.5</v>
      </c>
      <c r="B227" s="7">
        <v>50.672499999999999</v>
      </c>
      <c r="C227" s="7">
        <f t="shared" si="9"/>
        <v>43.781573367720547</v>
      </c>
      <c r="D227" s="7">
        <f t="shared" si="10"/>
        <v>6.8909266322794522</v>
      </c>
      <c r="E227" s="7">
        <f t="shared" si="11"/>
        <v>47.484869851458235</v>
      </c>
      <c r="F227" s="7"/>
    </row>
    <row r="228" spans="1:6" x14ac:dyDescent="0.25">
      <c r="A228" s="7">
        <v>2</v>
      </c>
      <c r="B228" s="7">
        <v>41.521000000000001</v>
      </c>
      <c r="C228" s="7">
        <f t="shared" si="9"/>
        <v>41.52117457104471</v>
      </c>
      <c r="D228" s="7">
        <f t="shared" si="10"/>
        <v>-1.7457104470963714E-4</v>
      </c>
      <c r="E228" s="7">
        <f t="shared" si="11"/>
        <v>3.047504965101413E-8</v>
      </c>
      <c r="F228" s="7"/>
    </row>
    <row r="229" spans="1:6" x14ac:dyDescent="0.25">
      <c r="A229" s="7">
        <v>2</v>
      </c>
      <c r="B229" s="7">
        <v>41.315600000000003</v>
      </c>
      <c r="C229" s="7">
        <f t="shared" si="9"/>
        <v>41.52117457104471</v>
      </c>
      <c r="D229" s="7">
        <f t="shared" si="10"/>
        <v>-0.205574571044707</v>
      </c>
      <c r="E229" s="7">
        <f t="shared" si="11"/>
        <v>4.2260904260215289E-2</v>
      </c>
      <c r="F229" s="7"/>
    </row>
    <row r="230" spans="1:6" x14ac:dyDescent="0.25">
      <c r="A230" s="7">
        <v>2.5</v>
      </c>
      <c r="B230" s="7">
        <v>40.799999999999997</v>
      </c>
      <c r="C230" s="7">
        <f t="shared" si="9"/>
        <v>39.260775774368867</v>
      </c>
      <c r="D230" s="7">
        <f t="shared" si="10"/>
        <v>1.5392242256311306</v>
      </c>
      <c r="E230" s="7">
        <f t="shared" si="11"/>
        <v>2.3692112167697537</v>
      </c>
      <c r="F230" s="7"/>
    </row>
    <row r="231" spans="1:6" x14ac:dyDescent="0.25">
      <c r="A231" s="7">
        <v>2.5</v>
      </c>
      <c r="B231" s="7">
        <v>39.375300000000003</v>
      </c>
      <c r="C231" s="7">
        <f t="shared" si="9"/>
        <v>39.260775774368867</v>
      </c>
      <c r="D231" s="7">
        <f t="shared" si="10"/>
        <v>0.11452422563113629</v>
      </c>
      <c r="E231" s="7">
        <f t="shared" si="11"/>
        <v>1.3115798256411414E-2</v>
      </c>
      <c r="F231" s="7"/>
    </row>
    <row r="232" spans="1:6" x14ac:dyDescent="0.25">
      <c r="A232" s="7">
        <v>2.5</v>
      </c>
      <c r="B232" s="7">
        <v>38.4</v>
      </c>
      <c r="C232" s="7">
        <f t="shared" si="9"/>
        <v>39.260775774368867</v>
      </c>
      <c r="D232" s="7">
        <f t="shared" si="10"/>
        <v>-0.86077577436886799</v>
      </c>
      <c r="E232" s="7">
        <f t="shared" si="11"/>
        <v>0.74093493374032438</v>
      </c>
      <c r="F232" s="7"/>
    </row>
    <row r="233" spans="1:6" x14ac:dyDescent="0.25">
      <c r="A233" s="7">
        <v>2.5</v>
      </c>
      <c r="B233" s="7">
        <v>38.6</v>
      </c>
      <c r="C233" s="7">
        <f t="shared" si="9"/>
        <v>39.260775774368867</v>
      </c>
      <c r="D233" s="7">
        <f t="shared" si="10"/>
        <v>-0.66077577436886514</v>
      </c>
      <c r="E233" s="7">
        <f t="shared" si="11"/>
        <v>0.43662462399277335</v>
      </c>
      <c r="F233" s="7"/>
    </row>
    <row r="234" spans="1:6" x14ac:dyDescent="0.25">
      <c r="A234" s="7">
        <v>2.4</v>
      </c>
      <c r="B234" s="7">
        <v>39.299999999999997</v>
      </c>
      <c r="C234" s="7">
        <f t="shared" si="9"/>
        <v>39.712855533704037</v>
      </c>
      <c r="D234" s="7">
        <f t="shared" si="10"/>
        <v>-0.4128555337040396</v>
      </c>
      <c r="E234" s="7">
        <f t="shared" si="11"/>
        <v>0.17044969171004737</v>
      </c>
      <c r="F234" s="7"/>
    </row>
    <row r="235" spans="1:6" x14ac:dyDescent="0.25">
      <c r="A235" s="7">
        <v>2.4</v>
      </c>
      <c r="B235" s="7">
        <v>42.3</v>
      </c>
      <c r="C235" s="7">
        <f t="shared" si="9"/>
        <v>39.712855533704037</v>
      </c>
      <c r="D235" s="7">
        <f t="shared" si="10"/>
        <v>2.5871444662959604</v>
      </c>
      <c r="E235" s="7">
        <f t="shared" si="11"/>
        <v>6.6933164894858095</v>
      </c>
      <c r="F235" s="7"/>
    </row>
    <row r="236" spans="1:6" x14ac:dyDescent="0.25">
      <c r="A236" s="7">
        <v>3.5</v>
      </c>
      <c r="B236" s="7">
        <v>37.6</v>
      </c>
      <c r="C236" s="7">
        <f t="shared" si="9"/>
        <v>34.739978181017193</v>
      </c>
      <c r="D236" s="7">
        <f t="shared" si="10"/>
        <v>2.8600218189828084</v>
      </c>
      <c r="E236" s="7">
        <f t="shared" si="11"/>
        <v>8.1797248050577327</v>
      </c>
      <c r="F236" s="7"/>
    </row>
    <row r="237" spans="1:6" x14ac:dyDescent="0.25">
      <c r="A237" s="7">
        <v>2</v>
      </c>
      <c r="B237" s="7">
        <v>42.774299999999997</v>
      </c>
      <c r="C237" s="7">
        <f t="shared" si="9"/>
        <v>41.52117457104471</v>
      </c>
      <c r="D237" s="7">
        <f t="shared" si="10"/>
        <v>1.2531254289552862</v>
      </c>
      <c r="E237" s="7">
        <f t="shared" si="11"/>
        <v>1.5703233406943702</v>
      </c>
      <c r="F237" s="7"/>
    </row>
    <row r="238" spans="1:6" x14ac:dyDescent="0.25">
      <c r="A238" s="7">
        <v>2</v>
      </c>
      <c r="B238" s="7">
        <v>37.798900000000003</v>
      </c>
      <c r="C238" s="7">
        <f t="shared" si="9"/>
        <v>41.52117457104471</v>
      </c>
      <c r="D238" s="7">
        <f t="shared" si="10"/>
        <v>-3.7222745710447072</v>
      </c>
      <c r="E238" s="7">
        <f t="shared" si="11"/>
        <v>13.85532798224606</v>
      </c>
      <c r="F238" s="7"/>
    </row>
    <row r="239" spans="1:6" x14ac:dyDescent="0.25">
      <c r="A239" s="7">
        <v>2</v>
      </c>
      <c r="B239" s="7">
        <v>42.575000000000003</v>
      </c>
      <c r="C239" s="7">
        <f t="shared" si="9"/>
        <v>41.52117457104471</v>
      </c>
      <c r="D239" s="7">
        <f t="shared" si="10"/>
        <v>1.0538254289552924</v>
      </c>
      <c r="E239" s="7">
        <f t="shared" si="11"/>
        <v>1.1105480347128061</v>
      </c>
      <c r="F239" s="7"/>
    </row>
    <row r="240" spans="1:6" x14ac:dyDescent="0.25">
      <c r="A240" s="7">
        <v>3</v>
      </c>
      <c r="B240" s="7">
        <v>34.1</v>
      </c>
      <c r="C240" s="7">
        <f t="shared" si="9"/>
        <v>37.00037697769303</v>
      </c>
      <c r="D240" s="7">
        <f t="shared" si="10"/>
        <v>-2.9003769776930284</v>
      </c>
      <c r="E240" s="7">
        <f t="shared" si="11"/>
        <v>8.4121866127317464</v>
      </c>
      <c r="F240" s="7"/>
    </row>
    <row r="241" spans="1:6" x14ac:dyDescent="0.25">
      <c r="A241" s="7">
        <v>3</v>
      </c>
      <c r="B241" s="7">
        <v>35</v>
      </c>
      <c r="C241" s="7">
        <f t="shared" si="9"/>
        <v>37.00037697769303</v>
      </c>
      <c r="D241" s="7">
        <f t="shared" si="10"/>
        <v>-2.0003769776930298</v>
      </c>
      <c r="E241" s="7">
        <f t="shared" si="11"/>
        <v>4.0015080528842999</v>
      </c>
      <c r="F241" s="7"/>
    </row>
    <row r="242" spans="1:6" x14ac:dyDescent="0.25">
      <c r="A242" s="7">
        <v>6.8</v>
      </c>
      <c r="B242" s="7">
        <v>21.006</v>
      </c>
      <c r="C242" s="7">
        <f t="shared" si="9"/>
        <v>19.821346122956665</v>
      </c>
      <c r="D242" s="7">
        <f t="shared" si="10"/>
        <v>1.1846538770433348</v>
      </c>
      <c r="E242" s="7">
        <f t="shared" si="11"/>
        <v>1.4034048083938047</v>
      </c>
      <c r="F242" s="7"/>
    </row>
    <row r="243" spans="1:6" x14ac:dyDescent="0.25">
      <c r="A243" s="7">
        <v>6.8</v>
      </c>
      <c r="B243" s="7">
        <v>21.006</v>
      </c>
      <c r="C243" s="7">
        <f t="shared" si="9"/>
        <v>19.821346122956665</v>
      </c>
      <c r="D243" s="7">
        <f t="shared" si="10"/>
        <v>1.1846538770433348</v>
      </c>
      <c r="E243" s="7">
        <f t="shared" si="11"/>
        <v>1.4034048083938047</v>
      </c>
      <c r="F243" s="7"/>
    </row>
    <row r="244" spans="1:6" x14ac:dyDescent="0.25">
      <c r="A244" s="7">
        <v>6</v>
      </c>
      <c r="B244" s="7">
        <v>23.8</v>
      </c>
      <c r="C244" s="7">
        <f t="shared" si="9"/>
        <v>23.437984197638006</v>
      </c>
      <c r="D244" s="7">
        <f t="shared" si="10"/>
        <v>0.36201580236199504</v>
      </c>
      <c r="E244" s="7">
        <f t="shared" si="11"/>
        <v>0.13105544115979906</v>
      </c>
      <c r="F244" s="7"/>
    </row>
    <row r="245" spans="1:6" x14ac:dyDescent="0.25">
      <c r="A245" s="7">
        <v>3</v>
      </c>
      <c r="B245" s="7">
        <v>39.710299999999997</v>
      </c>
      <c r="C245" s="7">
        <f t="shared" si="9"/>
        <v>37.00037697769303</v>
      </c>
      <c r="D245" s="7">
        <f t="shared" si="10"/>
        <v>2.7099230223069668</v>
      </c>
      <c r="E245" s="7">
        <f t="shared" si="11"/>
        <v>7.3436827868293255</v>
      </c>
      <c r="F245" s="7"/>
    </row>
    <row r="246" spans="1:6" x14ac:dyDescent="0.25">
      <c r="A246" s="7">
        <v>3</v>
      </c>
      <c r="B246" s="7">
        <v>38.7896</v>
      </c>
      <c r="C246" s="7">
        <f t="shared" si="9"/>
        <v>37.00037697769303</v>
      </c>
      <c r="D246" s="7">
        <f t="shared" si="10"/>
        <v>1.7892230223069703</v>
      </c>
      <c r="E246" s="7">
        <f t="shared" si="11"/>
        <v>3.2013190235532889</v>
      </c>
      <c r="F246" s="7"/>
    </row>
    <row r="247" spans="1:6" x14ac:dyDescent="0.25">
      <c r="A247" s="7">
        <v>3</v>
      </c>
      <c r="B247" s="7">
        <v>35.540399999999998</v>
      </c>
      <c r="C247" s="7">
        <f t="shared" si="9"/>
        <v>37.00037697769303</v>
      </c>
      <c r="D247" s="7">
        <f t="shared" si="10"/>
        <v>-1.4599769776930316</v>
      </c>
      <c r="E247" s="7">
        <f t="shared" si="11"/>
        <v>2.131532775393679</v>
      </c>
      <c r="F247" s="7"/>
    </row>
    <row r="248" spans="1:6" x14ac:dyDescent="0.25">
      <c r="A248" s="7">
        <v>3</v>
      </c>
      <c r="B248" s="7">
        <v>35.460599999999999</v>
      </c>
      <c r="C248" s="7">
        <f t="shared" si="9"/>
        <v>37.00037697769303</v>
      </c>
      <c r="D248" s="7">
        <f t="shared" si="10"/>
        <v>-1.5397769776930303</v>
      </c>
      <c r="E248" s="7">
        <f t="shared" si="11"/>
        <v>2.3709131410334829</v>
      </c>
      <c r="F248" s="7"/>
    </row>
    <row r="249" spans="1:6" x14ac:dyDescent="0.25">
      <c r="A249" s="7">
        <v>3</v>
      </c>
      <c r="B249" s="7">
        <v>51.1</v>
      </c>
      <c r="C249" s="7">
        <f t="shared" si="9"/>
        <v>37.00037697769303</v>
      </c>
      <c r="D249" s="7">
        <f t="shared" si="10"/>
        <v>14.099623022306972</v>
      </c>
      <c r="E249" s="7">
        <f t="shared" si="11"/>
        <v>198.79936937116878</v>
      </c>
      <c r="F249" s="7"/>
    </row>
    <row r="250" spans="1:6" x14ac:dyDescent="0.25">
      <c r="A250" s="7">
        <v>3</v>
      </c>
      <c r="B250" s="7">
        <v>36.154800000000002</v>
      </c>
      <c r="C250" s="7">
        <f t="shared" si="9"/>
        <v>37.00037697769303</v>
      </c>
      <c r="D250" s="7">
        <f t="shared" si="10"/>
        <v>-0.8455769776930282</v>
      </c>
      <c r="E250" s="7">
        <f t="shared" si="11"/>
        <v>0.71500042520447593</v>
      </c>
      <c r="F250" s="7"/>
    </row>
    <row r="251" spans="1:6" x14ac:dyDescent="0.25">
      <c r="A251" s="7">
        <v>3</v>
      </c>
      <c r="B251" s="7">
        <v>35.708100000000002</v>
      </c>
      <c r="C251" s="7">
        <f t="shared" si="9"/>
        <v>37.00037697769303</v>
      </c>
      <c r="D251" s="7">
        <f t="shared" si="10"/>
        <v>-1.2922769776930281</v>
      </c>
      <c r="E251" s="7">
        <f t="shared" si="11"/>
        <v>1.6699797870754269</v>
      </c>
      <c r="F251" s="7"/>
    </row>
    <row r="252" spans="1:6" x14ac:dyDescent="0.25">
      <c r="A252" s="7">
        <v>3</v>
      </c>
      <c r="B252" s="7">
        <v>34.7288</v>
      </c>
      <c r="C252" s="7">
        <f t="shared" si="9"/>
        <v>37.00037697769303</v>
      </c>
      <c r="D252" s="7">
        <f t="shared" si="10"/>
        <v>-2.2715769776930301</v>
      </c>
      <c r="E252" s="7">
        <f t="shared" si="11"/>
        <v>5.1600619655850011</v>
      </c>
      <c r="F252" s="7"/>
    </row>
    <row r="253" spans="1:6" x14ac:dyDescent="0.25">
      <c r="A253" s="7">
        <v>3</v>
      </c>
      <c r="B253" s="7">
        <v>34.285299999999999</v>
      </c>
      <c r="C253" s="7">
        <f t="shared" si="9"/>
        <v>37.00037697769303</v>
      </c>
      <c r="D253" s="7">
        <f t="shared" si="10"/>
        <v>-2.7150769776930304</v>
      </c>
      <c r="E253" s="7">
        <f t="shared" si="11"/>
        <v>7.3716429947987203</v>
      </c>
      <c r="F253" s="7"/>
    </row>
    <row r="254" spans="1:6" x14ac:dyDescent="0.25">
      <c r="A254" s="7">
        <v>4</v>
      </c>
      <c r="B254" s="7">
        <v>28.4</v>
      </c>
      <c r="C254" s="7">
        <f t="shared" si="9"/>
        <v>32.479579384341356</v>
      </c>
      <c r="D254" s="7">
        <f t="shared" si="10"/>
        <v>-4.0795793843413577</v>
      </c>
      <c r="E254" s="7">
        <f t="shared" si="11"/>
        <v>16.64296795314301</v>
      </c>
      <c r="F254" s="7"/>
    </row>
    <row r="255" spans="1:6" x14ac:dyDescent="0.25">
      <c r="A255" s="7">
        <v>4</v>
      </c>
      <c r="B255" s="7">
        <v>27.9711</v>
      </c>
      <c r="C255" s="7">
        <f t="shared" si="9"/>
        <v>32.479579384341356</v>
      </c>
      <c r="D255" s="7">
        <f t="shared" si="10"/>
        <v>-4.5084793843413564</v>
      </c>
      <c r="E255" s="7">
        <f t="shared" si="11"/>
        <v>20.326386359031016</v>
      </c>
      <c r="F255" s="7"/>
    </row>
    <row r="256" spans="1:6" x14ac:dyDescent="0.25">
      <c r="A256" s="7">
        <v>1.6</v>
      </c>
      <c r="B256" s="7">
        <v>47.9</v>
      </c>
      <c r="C256" s="7">
        <f t="shared" si="9"/>
        <v>43.329493608385377</v>
      </c>
      <c r="D256" s="7">
        <f t="shared" si="10"/>
        <v>4.5705063916146216</v>
      </c>
      <c r="E256" s="7">
        <f t="shared" si="11"/>
        <v>20.889528675790107</v>
      </c>
      <c r="F256" s="7"/>
    </row>
    <row r="257" spans="1:6" x14ac:dyDescent="0.25">
      <c r="A257" s="7">
        <v>1.6</v>
      </c>
      <c r="B257" s="7">
        <v>48.9</v>
      </c>
      <c r="C257" s="7">
        <f t="shared" si="9"/>
        <v>43.329493608385377</v>
      </c>
      <c r="D257" s="7">
        <f t="shared" si="10"/>
        <v>5.5705063916146216</v>
      </c>
      <c r="E257" s="7">
        <f t="shared" si="11"/>
        <v>31.03054145901935</v>
      </c>
      <c r="F257" s="7"/>
    </row>
    <row r="258" spans="1:6" x14ac:dyDescent="0.25">
      <c r="A258" s="7">
        <v>3.6</v>
      </c>
      <c r="B258" s="7">
        <v>40.4</v>
      </c>
      <c r="C258" s="7">
        <f t="shared" si="9"/>
        <v>34.28789842168203</v>
      </c>
      <c r="D258" s="7">
        <f t="shared" si="10"/>
        <v>6.1121015783179686</v>
      </c>
      <c r="E258" s="7">
        <f t="shared" si="11"/>
        <v>37.357785703677003</v>
      </c>
      <c r="F258" s="7"/>
    </row>
    <row r="259" spans="1:6" x14ac:dyDescent="0.25">
      <c r="A259" s="7">
        <v>3.6</v>
      </c>
      <c r="B259" s="7">
        <v>40</v>
      </c>
      <c r="C259" s="7">
        <f t="shared" ref="C259:C322" si="12">$I$5*A259+$I$6</f>
        <v>34.28789842168203</v>
      </c>
      <c r="D259" s="7">
        <f t="shared" ref="D259:D322" si="13">B259-C259</f>
        <v>5.7121015783179701</v>
      </c>
      <c r="E259" s="7">
        <f t="shared" ref="E259:E322" si="14">D259^2</f>
        <v>32.628104441022643</v>
      </c>
      <c r="F259" s="7"/>
    </row>
    <row r="260" spans="1:6" x14ac:dyDescent="0.25">
      <c r="A260" s="7">
        <v>6.2</v>
      </c>
      <c r="B260" s="7">
        <v>33.799999999999997</v>
      </c>
      <c r="C260" s="7">
        <f t="shared" si="12"/>
        <v>22.533824678967669</v>
      </c>
      <c r="D260" s="7">
        <f t="shared" si="13"/>
        <v>11.266175321032328</v>
      </c>
      <c r="E260" s="7">
        <f t="shared" si="14"/>
        <v>126.92670636423789</v>
      </c>
      <c r="F260" s="7"/>
    </row>
    <row r="261" spans="1:6" x14ac:dyDescent="0.25">
      <c r="A261" s="7">
        <v>6.2</v>
      </c>
      <c r="B261" s="7">
        <v>35.200000000000003</v>
      </c>
      <c r="C261" s="7">
        <f t="shared" si="12"/>
        <v>22.533824678967669</v>
      </c>
      <c r="D261" s="7">
        <f t="shared" si="13"/>
        <v>12.666175321032334</v>
      </c>
      <c r="E261" s="7">
        <f t="shared" si="14"/>
        <v>160.43199726312855</v>
      </c>
      <c r="F261" s="7"/>
    </row>
    <row r="262" spans="1:6" x14ac:dyDescent="0.25">
      <c r="A262" s="7">
        <v>2.2000000000000002</v>
      </c>
      <c r="B262" s="7">
        <v>51.9</v>
      </c>
      <c r="C262" s="7">
        <f t="shared" si="12"/>
        <v>40.61701505237437</v>
      </c>
      <c r="D262" s="7">
        <f t="shared" si="13"/>
        <v>11.282984947625629</v>
      </c>
      <c r="E262" s="7">
        <f t="shared" si="14"/>
        <v>127.30574932834651</v>
      </c>
      <c r="F262" s="7"/>
    </row>
    <row r="263" spans="1:6" x14ac:dyDescent="0.25">
      <c r="A263" s="7">
        <v>2.2000000000000002</v>
      </c>
      <c r="B263" s="7">
        <v>46.8</v>
      </c>
      <c r="C263" s="7">
        <f t="shared" si="12"/>
        <v>40.61701505237437</v>
      </c>
      <c r="D263" s="7">
        <f t="shared" si="13"/>
        <v>6.1829849476256271</v>
      </c>
      <c r="E263" s="7">
        <f t="shared" si="14"/>
        <v>38.229302862565078</v>
      </c>
      <c r="F263" s="7"/>
    </row>
    <row r="264" spans="1:6" x14ac:dyDescent="0.25">
      <c r="A264" s="7">
        <v>2.2000000000000002</v>
      </c>
      <c r="B264" s="7">
        <v>51.9</v>
      </c>
      <c r="C264" s="7">
        <f t="shared" si="12"/>
        <v>40.61701505237437</v>
      </c>
      <c r="D264" s="7">
        <f t="shared" si="13"/>
        <v>11.282984947625629</v>
      </c>
      <c r="E264" s="7">
        <f t="shared" si="14"/>
        <v>127.30574932834651</v>
      </c>
      <c r="F264" s="7"/>
    </row>
    <row r="265" spans="1:6" x14ac:dyDescent="0.25">
      <c r="A265" s="7">
        <v>2.4</v>
      </c>
      <c r="B265" s="7">
        <v>40.1</v>
      </c>
      <c r="C265" s="7">
        <f t="shared" si="12"/>
        <v>39.712855533704037</v>
      </c>
      <c r="D265" s="7">
        <f t="shared" si="13"/>
        <v>0.38714446629596466</v>
      </c>
      <c r="E265" s="7">
        <f t="shared" si="14"/>
        <v>0.14988083778358732</v>
      </c>
      <c r="F265" s="7"/>
    </row>
    <row r="266" spans="1:6" x14ac:dyDescent="0.25">
      <c r="A266" s="7">
        <v>2.7</v>
      </c>
      <c r="B266" s="7">
        <v>36.5</v>
      </c>
      <c r="C266" s="7">
        <f t="shared" si="12"/>
        <v>38.356616255698533</v>
      </c>
      <c r="D266" s="7">
        <f t="shared" si="13"/>
        <v>-1.8566162556985333</v>
      </c>
      <c r="E266" s="7">
        <f t="shared" si="14"/>
        <v>3.4470239209240416</v>
      </c>
      <c r="F266" s="7"/>
    </row>
    <row r="267" spans="1:6" x14ac:dyDescent="0.25">
      <c r="A267" s="7">
        <v>3.5</v>
      </c>
      <c r="B267" s="7">
        <v>37.6</v>
      </c>
      <c r="C267" s="7">
        <f t="shared" si="12"/>
        <v>34.739978181017193</v>
      </c>
      <c r="D267" s="7">
        <f t="shared" si="13"/>
        <v>2.8600218189828084</v>
      </c>
      <c r="E267" s="7">
        <f t="shared" si="14"/>
        <v>8.1797248050577327</v>
      </c>
      <c r="F267" s="7"/>
    </row>
    <row r="268" spans="1:6" x14ac:dyDescent="0.25">
      <c r="A268" s="7">
        <v>3.5</v>
      </c>
      <c r="B268" s="7">
        <v>34.700000000000003</v>
      </c>
      <c r="C268" s="7">
        <f t="shared" si="12"/>
        <v>34.739978181017193</v>
      </c>
      <c r="D268" s="7">
        <f t="shared" si="13"/>
        <v>-3.9978181017190195E-2</v>
      </c>
      <c r="E268" s="7">
        <f t="shared" si="14"/>
        <v>1.5982549574432264E-3</v>
      </c>
      <c r="F268" s="7"/>
    </row>
    <row r="269" spans="1:6" x14ac:dyDescent="0.25">
      <c r="A269" s="7">
        <v>5.7</v>
      </c>
      <c r="B269" s="7">
        <v>34.5</v>
      </c>
      <c r="C269" s="7">
        <f t="shared" si="12"/>
        <v>24.794223475643509</v>
      </c>
      <c r="D269" s="7">
        <f t="shared" si="13"/>
        <v>9.7057765243564909</v>
      </c>
      <c r="E269" s="7">
        <f t="shared" si="14"/>
        <v>94.202097940749567</v>
      </c>
      <c r="F269" s="7"/>
    </row>
    <row r="270" spans="1:6" x14ac:dyDescent="0.25">
      <c r="A270" s="7">
        <v>5.7</v>
      </c>
      <c r="B270" s="7">
        <v>33.6</v>
      </c>
      <c r="C270" s="7">
        <f t="shared" si="12"/>
        <v>24.794223475643509</v>
      </c>
      <c r="D270" s="7">
        <f t="shared" si="13"/>
        <v>8.8057765243564923</v>
      </c>
      <c r="E270" s="7">
        <f t="shared" si="14"/>
        <v>77.541700196907911</v>
      </c>
      <c r="F270" s="7"/>
    </row>
    <row r="271" spans="1:6" x14ac:dyDescent="0.25">
      <c r="A271" s="7">
        <v>6.1</v>
      </c>
      <c r="B271" s="7">
        <v>30.1</v>
      </c>
      <c r="C271" s="7">
        <f t="shared" si="12"/>
        <v>22.985904438302839</v>
      </c>
      <c r="D271" s="7">
        <f t="shared" si="13"/>
        <v>7.1140955616971624</v>
      </c>
      <c r="E271" s="7">
        <f t="shared" si="14"/>
        <v>50.610355660959264</v>
      </c>
      <c r="F271" s="7"/>
    </row>
    <row r="272" spans="1:6" x14ac:dyDescent="0.25">
      <c r="A272" s="7">
        <v>6.1</v>
      </c>
      <c r="B272" s="7">
        <v>26</v>
      </c>
      <c r="C272" s="7">
        <f t="shared" si="12"/>
        <v>22.985904438302839</v>
      </c>
      <c r="D272" s="7">
        <f t="shared" si="13"/>
        <v>3.014095561697161</v>
      </c>
      <c r="E272" s="7">
        <f t="shared" si="14"/>
        <v>9.0847720550425244</v>
      </c>
      <c r="F272" s="7"/>
    </row>
    <row r="273" spans="1:6" x14ac:dyDescent="0.25">
      <c r="A273" s="7">
        <v>2</v>
      </c>
      <c r="B273" s="7">
        <v>47.327800000000003</v>
      </c>
      <c r="C273" s="7">
        <f t="shared" si="12"/>
        <v>41.52117457104471</v>
      </c>
      <c r="D273" s="7">
        <f t="shared" si="13"/>
        <v>5.806625428955293</v>
      </c>
      <c r="E273" s="7">
        <f t="shared" si="14"/>
        <v>33.716898872190242</v>
      </c>
      <c r="F273" s="7"/>
    </row>
    <row r="274" spans="1:6" x14ac:dyDescent="0.25">
      <c r="A274" s="7">
        <v>2</v>
      </c>
      <c r="B274" s="7">
        <v>49.3</v>
      </c>
      <c r="C274" s="7">
        <f t="shared" si="12"/>
        <v>41.52117457104471</v>
      </c>
      <c r="D274" s="7">
        <f t="shared" si="13"/>
        <v>7.7788254289552867</v>
      </c>
      <c r="E274" s="7">
        <f t="shared" si="14"/>
        <v>60.510125054161399</v>
      </c>
      <c r="F274" s="7"/>
    </row>
    <row r="275" spans="1:6" x14ac:dyDescent="0.25">
      <c r="A275" s="7">
        <v>2.4</v>
      </c>
      <c r="B275" s="7">
        <v>43.5</v>
      </c>
      <c r="C275" s="7">
        <f t="shared" si="12"/>
        <v>39.712855533704037</v>
      </c>
      <c r="D275" s="7">
        <f t="shared" si="13"/>
        <v>3.7871444662959632</v>
      </c>
      <c r="E275" s="7">
        <f t="shared" si="14"/>
        <v>14.342463208596136</v>
      </c>
      <c r="F275" s="7"/>
    </row>
    <row r="276" spans="1:6" x14ac:dyDescent="0.25">
      <c r="A276" s="7">
        <v>2.4</v>
      </c>
      <c r="B276" s="7">
        <v>43.3</v>
      </c>
      <c r="C276" s="7">
        <f t="shared" si="12"/>
        <v>39.712855533704037</v>
      </c>
      <c r="D276" s="7">
        <f t="shared" si="13"/>
        <v>3.5871444662959604</v>
      </c>
      <c r="E276" s="7">
        <f t="shared" si="14"/>
        <v>12.86760542207773</v>
      </c>
      <c r="F276" s="7"/>
    </row>
    <row r="277" spans="1:6" x14ac:dyDescent="0.25">
      <c r="A277" s="7">
        <v>3.5</v>
      </c>
      <c r="B277" s="7">
        <v>35.5</v>
      </c>
      <c r="C277" s="7">
        <f t="shared" si="12"/>
        <v>34.739978181017193</v>
      </c>
      <c r="D277" s="7">
        <f t="shared" si="13"/>
        <v>0.76002181898280696</v>
      </c>
      <c r="E277" s="7">
        <f t="shared" si="14"/>
        <v>0.57763316532993458</v>
      </c>
      <c r="F277" s="7"/>
    </row>
    <row r="278" spans="1:6" x14ac:dyDescent="0.25">
      <c r="A278" s="7">
        <v>3.5</v>
      </c>
      <c r="B278" s="7">
        <v>39.9</v>
      </c>
      <c r="C278" s="7">
        <f t="shared" si="12"/>
        <v>34.739978181017193</v>
      </c>
      <c r="D278" s="7">
        <f t="shared" si="13"/>
        <v>5.1600218189828055</v>
      </c>
      <c r="E278" s="7">
        <f t="shared" si="14"/>
        <v>26.625825172378622</v>
      </c>
      <c r="F278" s="7"/>
    </row>
    <row r="279" spans="1:6" x14ac:dyDescent="0.25">
      <c r="A279" s="7">
        <v>1.3</v>
      </c>
      <c r="B279" s="7">
        <v>65</v>
      </c>
      <c r="C279" s="7">
        <f t="shared" si="12"/>
        <v>44.68573288639088</v>
      </c>
      <c r="D279" s="7">
        <f t="shared" si="13"/>
        <v>20.31426711360912</v>
      </c>
      <c r="E279" s="7">
        <f t="shared" si="14"/>
        <v>412.66944836306101</v>
      </c>
      <c r="F279" s="7"/>
    </row>
    <row r="280" spans="1:6" x14ac:dyDescent="0.25">
      <c r="A280" s="7">
        <v>1.3</v>
      </c>
      <c r="B280" s="7">
        <v>62.267400000000002</v>
      </c>
      <c r="C280" s="7">
        <f t="shared" si="12"/>
        <v>44.68573288639088</v>
      </c>
      <c r="D280" s="7">
        <f t="shared" si="13"/>
        <v>17.581667113609122</v>
      </c>
      <c r="E280" s="7">
        <f t="shared" si="14"/>
        <v>309.11501849376452</v>
      </c>
      <c r="F280" s="7"/>
    </row>
    <row r="281" spans="1:6" x14ac:dyDescent="0.25">
      <c r="A281" s="7">
        <v>1.3</v>
      </c>
      <c r="B281" s="7">
        <v>61.2</v>
      </c>
      <c r="C281" s="7">
        <f t="shared" si="12"/>
        <v>44.68573288639088</v>
      </c>
      <c r="D281" s="7">
        <f t="shared" si="13"/>
        <v>16.514267113609122</v>
      </c>
      <c r="E281" s="7">
        <f t="shared" si="14"/>
        <v>272.72101829963179</v>
      </c>
      <c r="F281" s="7"/>
    </row>
    <row r="282" spans="1:6" x14ac:dyDescent="0.25">
      <c r="A282" s="7">
        <v>1.6</v>
      </c>
      <c r="B282" s="7">
        <v>50.4</v>
      </c>
      <c r="C282" s="7">
        <f t="shared" si="12"/>
        <v>43.329493608385377</v>
      </c>
      <c r="D282" s="7">
        <f t="shared" si="13"/>
        <v>7.0705063916146216</v>
      </c>
      <c r="E282" s="7">
        <f t="shared" si="14"/>
        <v>49.992060633863218</v>
      </c>
      <c r="F282" s="7"/>
    </row>
    <row r="283" spans="1:6" x14ac:dyDescent="0.25">
      <c r="A283" s="7">
        <v>1.6</v>
      </c>
      <c r="B283" s="7">
        <v>48.2</v>
      </c>
      <c r="C283" s="7">
        <f t="shared" si="12"/>
        <v>43.329493608385377</v>
      </c>
      <c r="D283" s="7">
        <f t="shared" si="13"/>
        <v>4.8705063916146258</v>
      </c>
      <c r="E283" s="7">
        <f t="shared" si="14"/>
        <v>23.721832510758922</v>
      </c>
      <c r="F283" s="7"/>
    </row>
    <row r="284" spans="1:6" x14ac:dyDescent="0.25">
      <c r="A284" s="7">
        <v>1.6</v>
      </c>
      <c r="B284" s="7">
        <v>50.820500000000003</v>
      </c>
      <c r="C284" s="7">
        <f t="shared" si="12"/>
        <v>43.329493608385377</v>
      </c>
      <c r="D284" s="7">
        <f t="shared" si="13"/>
        <v>7.4910063916146257</v>
      </c>
      <c r="E284" s="7">
        <f t="shared" si="14"/>
        <v>56.115176759211174</v>
      </c>
      <c r="F284" s="7"/>
    </row>
    <row r="285" spans="1:6" x14ac:dyDescent="0.25">
      <c r="A285" s="7">
        <v>2</v>
      </c>
      <c r="B285" s="7">
        <v>47.296399999999998</v>
      </c>
      <c r="C285" s="7">
        <f t="shared" si="12"/>
        <v>41.52117457104471</v>
      </c>
      <c r="D285" s="7">
        <f t="shared" si="13"/>
        <v>5.775225428955288</v>
      </c>
      <c r="E285" s="7">
        <f t="shared" si="14"/>
        <v>33.353228755251791</v>
      </c>
      <c r="F285" s="7"/>
    </row>
    <row r="286" spans="1:6" x14ac:dyDescent="0.25">
      <c r="A286" s="7">
        <v>2</v>
      </c>
      <c r="B286" s="7">
        <v>50.9</v>
      </c>
      <c r="C286" s="7">
        <f t="shared" si="12"/>
        <v>41.52117457104471</v>
      </c>
      <c r="D286" s="7">
        <f t="shared" si="13"/>
        <v>9.3788254289552881</v>
      </c>
      <c r="E286" s="7">
        <f t="shared" si="14"/>
        <v>87.962366426818349</v>
      </c>
      <c r="F286" s="7"/>
    </row>
    <row r="287" spans="1:6" x14ac:dyDescent="0.25">
      <c r="A287" s="7">
        <v>2</v>
      </c>
      <c r="B287" s="7">
        <v>47.4</v>
      </c>
      <c r="C287" s="7">
        <f t="shared" si="12"/>
        <v>41.52117457104471</v>
      </c>
      <c r="D287" s="7">
        <f t="shared" si="13"/>
        <v>5.8788254289552881</v>
      </c>
      <c r="E287" s="7">
        <f t="shared" si="14"/>
        <v>34.560588424131325</v>
      </c>
      <c r="F287" s="7"/>
    </row>
    <row r="288" spans="1:6" x14ac:dyDescent="0.25">
      <c r="A288" s="7">
        <v>2.4</v>
      </c>
      <c r="B288" s="7">
        <v>44.344000000000001</v>
      </c>
      <c r="C288" s="7">
        <f t="shared" si="12"/>
        <v>39.712855533704037</v>
      </c>
      <c r="D288" s="7">
        <f t="shared" si="13"/>
        <v>4.6311444662959644</v>
      </c>
      <c r="E288" s="7">
        <f t="shared" si="14"/>
        <v>21.447499067703735</v>
      </c>
      <c r="F288" s="7"/>
    </row>
    <row r="289" spans="1:6" x14ac:dyDescent="0.25">
      <c r="A289" s="7">
        <v>2.4</v>
      </c>
      <c r="B289" s="7">
        <v>44.6</v>
      </c>
      <c r="C289" s="7">
        <f t="shared" si="12"/>
        <v>39.712855533704037</v>
      </c>
      <c r="D289" s="7">
        <f t="shared" si="13"/>
        <v>4.8871444662959647</v>
      </c>
      <c r="E289" s="7">
        <f t="shared" si="14"/>
        <v>23.88418103444727</v>
      </c>
      <c r="F289" s="7"/>
    </row>
    <row r="290" spans="1:6" x14ac:dyDescent="0.25">
      <c r="A290" s="7">
        <v>1.6</v>
      </c>
      <c r="B290" s="7">
        <v>50.2669</v>
      </c>
      <c r="C290" s="7">
        <f t="shared" si="12"/>
        <v>43.329493608385377</v>
      </c>
      <c r="D290" s="7">
        <f t="shared" si="13"/>
        <v>6.9374063916146227</v>
      </c>
      <c r="E290" s="7">
        <f t="shared" si="14"/>
        <v>48.127607442415417</v>
      </c>
      <c r="F290" s="7"/>
    </row>
    <row r="291" spans="1:6" x14ac:dyDescent="0.25">
      <c r="A291" s="7">
        <v>1.6</v>
      </c>
      <c r="B291" s="7">
        <v>48.318800000000003</v>
      </c>
      <c r="C291" s="7">
        <f t="shared" si="12"/>
        <v>43.329493608385377</v>
      </c>
      <c r="D291" s="7">
        <f t="shared" si="13"/>
        <v>4.9893063916146261</v>
      </c>
      <c r="E291" s="7">
        <f t="shared" si="14"/>
        <v>24.893178269406562</v>
      </c>
      <c r="F291" s="7"/>
    </row>
    <row r="292" spans="1:6" x14ac:dyDescent="0.25">
      <c r="A292" s="7">
        <v>3.5</v>
      </c>
      <c r="B292" s="7">
        <v>35.349400000000003</v>
      </c>
      <c r="C292" s="7">
        <f t="shared" si="12"/>
        <v>34.739978181017193</v>
      </c>
      <c r="D292" s="7">
        <f t="shared" si="13"/>
        <v>0.60942181898280978</v>
      </c>
      <c r="E292" s="7">
        <f t="shared" si="14"/>
        <v>0.3713949534523166</v>
      </c>
      <c r="F292" s="7"/>
    </row>
    <row r="293" spans="1:6" x14ac:dyDescent="0.25">
      <c r="A293" s="7">
        <v>2.4</v>
      </c>
      <c r="B293" s="7">
        <v>47.408099999999997</v>
      </c>
      <c r="C293" s="7">
        <f t="shared" si="12"/>
        <v>39.712855533704037</v>
      </c>
      <c r="D293" s="7">
        <f t="shared" si="13"/>
        <v>7.6952444662959607</v>
      </c>
      <c r="E293" s="7">
        <f t="shared" si="14"/>
        <v>59.216787396058606</v>
      </c>
      <c r="F293" s="7"/>
    </row>
    <row r="294" spans="1:6" x14ac:dyDescent="0.25">
      <c r="A294" s="7">
        <v>2</v>
      </c>
      <c r="B294" s="7">
        <v>46.624000000000002</v>
      </c>
      <c r="C294" s="7">
        <f t="shared" si="12"/>
        <v>41.52117457104471</v>
      </c>
      <c r="D294" s="7">
        <f t="shared" si="13"/>
        <v>5.1028254289552919</v>
      </c>
      <c r="E294" s="7">
        <f t="shared" si="14"/>
        <v>26.038827358392759</v>
      </c>
      <c r="F294" s="7"/>
    </row>
    <row r="295" spans="1:6" x14ac:dyDescent="0.25">
      <c r="A295" s="7">
        <v>2</v>
      </c>
      <c r="B295" s="7">
        <v>46.438699999999997</v>
      </c>
      <c r="C295" s="7">
        <f t="shared" si="12"/>
        <v>41.52117457104471</v>
      </c>
      <c r="D295" s="7">
        <f t="shared" si="13"/>
        <v>4.9175254289552868</v>
      </c>
      <c r="E295" s="7">
        <f t="shared" si="14"/>
        <v>24.182056344421877</v>
      </c>
      <c r="F295" s="7"/>
    </row>
    <row r="296" spans="1:6" x14ac:dyDescent="0.25">
      <c r="A296" s="7">
        <v>2.5</v>
      </c>
      <c r="B296" s="7">
        <v>40.187600000000003</v>
      </c>
      <c r="C296" s="7">
        <f t="shared" si="12"/>
        <v>39.260775774368867</v>
      </c>
      <c r="D296" s="7">
        <f t="shared" si="13"/>
        <v>0.92682422563113676</v>
      </c>
      <c r="E296" s="7">
        <f t="shared" si="14"/>
        <v>0.85900314521675625</v>
      </c>
      <c r="F296" s="7"/>
    </row>
    <row r="297" spans="1:6" x14ac:dyDescent="0.25">
      <c r="A297" s="7">
        <v>2.5</v>
      </c>
      <c r="B297" s="7">
        <v>40.887300000000003</v>
      </c>
      <c r="C297" s="7">
        <f t="shared" si="12"/>
        <v>39.260775774368867</v>
      </c>
      <c r="D297" s="7">
        <f t="shared" si="13"/>
        <v>1.6265242256311367</v>
      </c>
      <c r="E297" s="7">
        <f t="shared" si="14"/>
        <v>2.6455810565649691</v>
      </c>
      <c r="F297" s="7"/>
    </row>
    <row r="298" spans="1:6" x14ac:dyDescent="0.25">
      <c r="A298" s="7">
        <v>3</v>
      </c>
      <c r="B298" s="7">
        <v>35.799999999999997</v>
      </c>
      <c r="C298" s="7">
        <f t="shared" si="12"/>
        <v>37.00037697769303</v>
      </c>
      <c r="D298" s="7">
        <f t="shared" si="13"/>
        <v>-1.2003769776930326</v>
      </c>
      <c r="E298" s="7">
        <f t="shared" si="14"/>
        <v>1.4409048885754594</v>
      </c>
      <c r="F298" s="7"/>
    </row>
    <row r="299" spans="1:6" x14ac:dyDescent="0.25">
      <c r="A299" s="7">
        <v>3</v>
      </c>
      <c r="B299" s="7">
        <v>35.731099999999998</v>
      </c>
      <c r="C299" s="7">
        <f t="shared" si="12"/>
        <v>37.00037697769303</v>
      </c>
      <c r="D299" s="7">
        <f t="shared" si="13"/>
        <v>-1.2692769776930319</v>
      </c>
      <c r="E299" s="7">
        <f t="shared" si="14"/>
        <v>1.6110640461015575</v>
      </c>
      <c r="F299" s="7"/>
    </row>
    <row r="300" spans="1:6" x14ac:dyDescent="0.25">
      <c r="A300" s="7">
        <v>3.5</v>
      </c>
      <c r="B300" s="7">
        <v>35.9</v>
      </c>
      <c r="C300" s="7">
        <f t="shared" si="12"/>
        <v>34.739978181017193</v>
      </c>
      <c r="D300" s="7">
        <f t="shared" si="13"/>
        <v>1.1600218189828055</v>
      </c>
      <c r="E300" s="7">
        <f t="shared" si="14"/>
        <v>1.3456506205161769</v>
      </c>
      <c r="F300" s="7"/>
    </row>
    <row r="301" spans="1:6" x14ac:dyDescent="0.25">
      <c r="A301" s="7">
        <v>3</v>
      </c>
      <c r="B301" s="7">
        <v>34.9</v>
      </c>
      <c r="C301" s="7">
        <f t="shared" si="12"/>
        <v>37.00037697769303</v>
      </c>
      <c r="D301" s="7">
        <f t="shared" si="13"/>
        <v>-2.1003769776930312</v>
      </c>
      <c r="E301" s="7">
        <f t="shared" si="14"/>
        <v>4.4115834484229124</v>
      </c>
      <c r="F301" s="7"/>
    </row>
    <row r="302" spans="1:6" x14ac:dyDescent="0.25">
      <c r="A302" s="7">
        <v>3.5</v>
      </c>
      <c r="B302" s="7">
        <v>33.9</v>
      </c>
      <c r="C302" s="7">
        <f t="shared" si="12"/>
        <v>34.739978181017193</v>
      </c>
      <c r="D302" s="7">
        <f t="shared" si="13"/>
        <v>-0.83997818101719446</v>
      </c>
      <c r="E302" s="7">
        <f t="shared" si="14"/>
        <v>0.70556334458495473</v>
      </c>
      <c r="F302" s="7"/>
    </row>
    <row r="303" spans="1:6" x14ac:dyDescent="0.25">
      <c r="A303" s="7">
        <v>3.5</v>
      </c>
      <c r="B303" s="7">
        <v>34.6</v>
      </c>
      <c r="C303" s="7">
        <f t="shared" si="12"/>
        <v>34.739978181017193</v>
      </c>
      <c r="D303" s="7">
        <f t="shared" si="13"/>
        <v>-0.13997818101719162</v>
      </c>
      <c r="E303" s="7">
        <f t="shared" si="14"/>
        <v>1.9593891160881664E-2</v>
      </c>
      <c r="F303" s="7"/>
    </row>
    <row r="304" spans="1:6" x14ac:dyDescent="0.25">
      <c r="A304" s="7">
        <v>6.3</v>
      </c>
      <c r="B304" s="7">
        <v>26.6722</v>
      </c>
      <c r="C304" s="7">
        <f t="shared" si="12"/>
        <v>22.081744919632502</v>
      </c>
      <c r="D304" s="7">
        <f t="shared" si="13"/>
        <v>4.5904550803674979</v>
      </c>
      <c r="E304" s="7">
        <f t="shared" si="14"/>
        <v>21.07227784487177</v>
      </c>
      <c r="F304" s="7"/>
    </row>
    <row r="305" spans="1:6" x14ac:dyDescent="0.25">
      <c r="A305" s="7">
        <v>5.5</v>
      </c>
      <c r="B305" s="7">
        <v>29.2</v>
      </c>
      <c r="C305" s="7">
        <f t="shared" si="12"/>
        <v>25.698382994313842</v>
      </c>
      <c r="D305" s="7">
        <f t="shared" si="13"/>
        <v>3.5016170056861569</v>
      </c>
      <c r="E305" s="7">
        <f t="shared" si="14"/>
        <v>12.261321654510487</v>
      </c>
      <c r="F305" s="7"/>
    </row>
    <row r="306" spans="1:6" x14ac:dyDescent="0.25">
      <c r="A306" s="7">
        <v>5.5</v>
      </c>
      <c r="B306" s="7">
        <v>23.9</v>
      </c>
      <c r="C306" s="7">
        <f t="shared" si="12"/>
        <v>25.698382994313842</v>
      </c>
      <c r="D306" s="7">
        <f t="shared" si="13"/>
        <v>-1.7983829943138439</v>
      </c>
      <c r="E306" s="7">
        <f t="shared" si="14"/>
        <v>3.2341813942372268</v>
      </c>
      <c r="F306" s="7"/>
    </row>
    <row r="307" spans="1:6" x14ac:dyDescent="0.25">
      <c r="A307" s="7">
        <v>6.3</v>
      </c>
      <c r="B307" s="7">
        <v>24.7</v>
      </c>
      <c r="C307" s="7">
        <f t="shared" si="12"/>
        <v>22.081744919632502</v>
      </c>
      <c r="D307" s="7">
        <f t="shared" si="13"/>
        <v>2.6182550803674971</v>
      </c>
      <c r="E307" s="7">
        <f t="shared" si="14"/>
        <v>6.855259665870209</v>
      </c>
      <c r="F307" s="7"/>
    </row>
    <row r="308" spans="1:6" x14ac:dyDescent="0.25">
      <c r="A308" s="7">
        <v>6</v>
      </c>
      <c r="B308" s="7">
        <v>23.4</v>
      </c>
      <c r="C308" s="7">
        <f t="shared" si="12"/>
        <v>23.437984197638006</v>
      </c>
      <c r="D308" s="7">
        <f t="shared" si="13"/>
        <v>-3.7984197638007089E-2</v>
      </c>
      <c r="E308" s="7">
        <f t="shared" si="14"/>
        <v>1.4427992702031832E-3</v>
      </c>
      <c r="F308" s="7"/>
    </row>
    <row r="309" spans="1:6" x14ac:dyDescent="0.25">
      <c r="A309" s="7">
        <v>5.5</v>
      </c>
      <c r="B309" s="7">
        <v>29</v>
      </c>
      <c r="C309" s="7">
        <f t="shared" si="12"/>
        <v>25.698382994313842</v>
      </c>
      <c r="D309" s="7">
        <f t="shared" si="13"/>
        <v>3.3016170056861576</v>
      </c>
      <c r="E309" s="7">
        <f t="shared" si="14"/>
        <v>10.90067485223603</v>
      </c>
      <c r="F309" s="7"/>
    </row>
    <row r="310" spans="1:6" x14ac:dyDescent="0.25">
      <c r="A310" s="7">
        <v>6.3</v>
      </c>
      <c r="B310" s="7">
        <v>24.8202</v>
      </c>
      <c r="C310" s="7">
        <f t="shared" si="12"/>
        <v>22.081744919632502</v>
      </c>
      <c r="D310" s="7">
        <f t="shared" si="13"/>
        <v>2.7384550803674976</v>
      </c>
      <c r="E310" s="7">
        <f t="shared" si="14"/>
        <v>7.4991362271905579</v>
      </c>
      <c r="F310" s="7"/>
    </row>
    <row r="311" spans="1:6" x14ac:dyDescent="0.25">
      <c r="A311" s="7">
        <v>2</v>
      </c>
      <c r="B311" s="7">
        <v>42.936300000000003</v>
      </c>
      <c r="C311" s="7">
        <f t="shared" si="12"/>
        <v>41.52117457104471</v>
      </c>
      <c r="D311" s="7">
        <f t="shared" si="13"/>
        <v>1.4151254289552924</v>
      </c>
      <c r="E311" s="7">
        <f t="shared" si="14"/>
        <v>2.0025799796759003</v>
      </c>
      <c r="F311" s="7"/>
    </row>
    <row r="312" spans="1:6" x14ac:dyDescent="0.25">
      <c r="A312" s="7">
        <v>2</v>
      </c>
      <c r="B312" s="7">
        <v>42.457900000000002</v>
      </c>
      <c r="C312" s="7">
        <f t="shared" si="12"/>
        <v>41.52117457104471</v>
      </c>
      <c r="D312" s="7">
        <f t="shared" si="13"/>
        <v>0.93672542895529176</v>
      </c>
      <c r="E312" s="7">
        <f t="shared" si="14"/>
        <v>0.87745452925147538</v>
      </c>
      <c r="F312" s="7"/>
    </row>
    <row r="313" spans="1:6" x14ac:dyDescent="0.25">
      <c r="A313" s="7">
        <v>2</v>
      </c>
      <c r="B313" s="7">
        <v>34.9</v>
      </c>
      <c r="C313" s="7">
        <f t="shared" si="12"/>
        <v>41.52117457104471</v>
      </c>
      <c r="D313" s="7">
        <f t="shared" si="13"/>
        <v>-6.6211745710447119</v>
      </c>
      <c r="E313" s="7">
        <f t="shared" si="14"/>
        <v>43.839952700249121</v>
      </c>
      <c r="F313" s="7"/>
    </row>
    <row r="314" spans="1:6" x14ac:dyDescent="0.25">
      <c r="A314" s="7">
        <v>2.4</v>
      </c>
      <c r="B314" s="7">
        <v>38.876899999999999</v>
      </c>
      <c r="C314" s="7">
        <f t="shared" si="12"/>
        <v>39.712855533704037</v>
      </c>
      <c r="D314" s="7">
        <f t="shared" si="13"/>
        <v>-0.83595553370403763</v>
      </c>
      <c r="E314" s="7">
        <f t="shared" si="14"/>
        <v>0.69882165433040244</v>
      </c>
      <c r="F314" s="7"/>
    </row>
    <row r="315" spans="1:6" x14ac:dyDescent="0.25">
      <c r="A315" s="7">
        <v>2.4</v>
      </c>
      <c r="B315" s="7">
        <v>40.370600000000003</v>
      </c>
      <c r="C315" s="7">
        <f t="shared" si="12"/>
        <v>39.712855533704037</v>
      </c>
      <c r="D315" s="7">
        <f t="shared" si="13"/>
        <v>0.65774446629596639</v>
      </c>
      <c r="E315" s="7">
        <f t="shared" si="14"/>
        <v>0.43262778294296567</v>
      </c>
      <c r="F315" s="7"/>
    </row>
    <row r="316" spans="1:6" x14ac:dyDescent="0.25">
      <c r="A316" s="7">
        <v>2</v>
      </c>
      <c r="B316" s="7">
        <v>30.6</v>
      </c>
      <c r="C316" s="7">
        <f t="shared" si="12"/>
        <v>41.52117457104471</v>
      </c>
      <c r="D316" s="7">
        <f t="shared" si="13"/>
        <v>-10.921174571044709</v>
      </c>
      <c r="E316" s="7">
        <f t="shared" si="14"/>
        <v>119.27205401123358</v>
      </c>
      <c r="F316" s="7"/>
    </row>
    <row r="317" spans="1:6" x14ac:dyDescent="0.25">
      <c r="A317" s="7">
        <v>2</v>
      </c>
      <c r="B317" s="7">
        <v>31.1</v>
      </c>
      <c r="C317" s="7">
        <f t="shared" si="12"/>
        <v>41.52117457104471</v>
      </c>
      <c r="D317" s="7">
        <f t="shared" si="13"/>
        <v>-10.421174571044709</v>
      </c>
      <c r="E317" s="7">
        <f t="shared" si="14"/>
        <v>108.60087944018888</v>
      </c>
      <c r="F317" s="7"/>
    </row>
    <row r="318" spans="1:6" x14ac:dyDescent="0.25">
      <c r="A318" s="7">
        <v>1.6</v>
      </c>
      <c r="B318" s="7">
        <v>47.9</v>
      </c>
      <c r="C318" s="7">
        <f t="shared" si="12"/>
        <v>43.329493608385377</v>
      </c>
      <c r="D318" s="7">
        <f t="shared" si="13"/>
        <v>4.5705063916146216</v>
      </c>
      <c r="E318" s="7">
        <f t="shared" si="14"/>
        <v>20.889528675790107</v>
      </c>
      <c r="F318" s="7"/>
    </row>
    <row r="319" spans="1:6" x14ac:dyDescent="0.25">
      <c r="A319" s="7">
        <v>1.6</v>
      </c>
      <c r="B319" s="7">
        <v>48.9</v>
      </c>
      <c r="C319" s="7">
        <f t="shared" si="12"/>
        <v>43.329493608385377</v>
      </c>
      <c r="D319" s="7">
        <f t="shared" si="13"/>
        <v>5.5705063916146216</v>
      </c>
      <c r="E319" s="7">
        <f t="shared" si="14"/>
        <v>31.03054145901935</v>
      </c>
      <c r="F319" s="7"/>
    </row>
    <row r="320" spans="1:6" x14ac:dyDescent="0.25">
      <c r="A320" s="7">
        <v>2.4</v>
      </c>
      <c r="B320" s="7">
        <v>42.8</v>
      </c>
      <c r="C320" s="7">
        <f t="shared" si="12"/>
        <v>39.712855533704037</v>
      </c>
      <c r="D320" s="7">
        <f t="shared" si="13"/>
        <v>3.0871444662959604</v>
      </c>
      <c r="E320" s="7">
        <f t="shared" si="14"/>
        <v>9.5304609557817699</v>
      </c>
      <c r="F320" s="7"/>
    </row>
    <row r="321" spans="1:6" x14ac:dyDescent="0.25">
      <c r="A321" s="7">
        <v>2.4</v>
      </c>
      <c r="B321" s="7">
        <v>46.9</v>
      </c>
      <c r="C321" s="7">
        <f t="shared" si="12"/>
        <v>39.712855533704037</v>
      </c>
      <c r="D321" s="7">
        <f t="shared" si="13"/>
        <v>7.1871444662959618</v>
      </c>
      <c r="E321" s="7">
        <f t="shared" si="14"/>
        <v>51.655045579408664</v>
      </c>
      <c r="F321" s="7"/>
    </row>
    <row r="322" spans="1:6" x14ac:dyDescent="0.25">
      <c r="A322" s="7">
        <v>2.4</v>
      </c>
      <c r="B322" s="7">
        <v>42.6</v>
      </c>
      <c r="C322" s="7">
        <f t="shared" si="12"/>
        <v>39.712855533704037</v>
      </c>
      <c r="D322" s="7">
        <f t="shared" si="13"/>
        <v>2.8871444662959647</v>
      </c>
      <c r="E322" s="7">
        <f t="shared" si="14"/>
        <v>8.3356031692634112</v>
      </c>
      <c r="F322" s="7"/>
    </row>
    <row r="323" spans="1:6" x14ac:dyDescent="0.25">
      <c r="A323" s="7">
        <v>2.4</v>
      </c>
      <c r="B323" s="7">
        <v>46.8</v>
      </c>
      <c r="C323" s="7">
        <f t="shared" ref="C323:C386" si="15">$I$5*A323+$I$6</f>
        <v>39.712855533704037</v>
      </c>
      <c r="D323" s="7">
        <f t="shared" ref="D323:D386" si="16">B323-C323</f>
        <v>7.0871444662959604</v>
      </c>
      <c r="E323" s="7">
        <f t="shared" ref="E323:E386" si="17">D323^2</f>
        <v>50.227616686149453</v>
      </c>
      <c r="F323" s="7"/>
    </row>
    <row r="324" spans="1:6" x14ac:dyDescent="0.25">
      <c r="A324" s="7">
        <v>3.5</v>
      </c>
      <c r="B324" s="7">
        <v>40.299999999999997</v>
      </c>
      <c r="C324" s="7">
        <f t="shared" si="15"/>
        <v>34.739978181017193</v>
      </c>
      <c r="D324" s="7">
        <f t="shared" si="16"/>
        <v>5.5600218189828041</v>
      </c>
      <c r="E324" s="7">
        <f t="shared" si="17"/>
        <v>30.913842627564851</v>
      </c>
      <c r="F324" s="7"/>
    </row>
    <row r="325" spans="1:6" x14ac:dyDescent="0.25">
      <c r="A325" s="7">
        <v>3.5</v>
      </c>
      <c r="B325" s="7">
        <v>41.2</v>
      </c>
      <c r="C325" s="7">
        <f t="shared" si="15"/>
        <v>34.739978181017193</v>
      </c>
      <c r="D325" s="7">
        <f t="shared" si="16"/>
        <v>6.4600218189828098</v>
      </c>
      <c r="E325" s="7">
        <f t="shared" si="17"/>
        <v>41.731881901733971</v>
      </c>
      <c r="F325" s="7"/>
    </row>
    <row r="326" spans="1:6" x14ac:dyDescent="0.25">
      <c r="A326" s="7">
        <v>3.6</v>
      </c>
      <c r="B326" s="7">
        <v>35.6</v>
      </c>
      <c r="C326" s="7">
        <f t="shared" si="15"/>
        <v>34.28789842168203</v>
      </c>
      <c r="D326" s="7">
        <f t="shared" si="16"/>
        <v>1.3121015783179715</v>
      </c>
      <c r="E326" s="7">
        <f t="shared" si="17"/>
        <v>1.7216105518245117</v>
      </c>
      <c r="F326" s="7"/>
    </row>
    <row r="327" spans="1:6" x14ac:dyDescent="0.25">
      <c r="A327" s="7">
        <v>3.6</v>
      </c>
      <c r="B327" s="7">
        <v>31</v>
      </c>
      <c r="C327" s="7">
        <f t="shared" si="15"/>
        <v>34.28789842168203</v>
      </c>
      <c r="D327" s="7">
        <f t="shared" si="16"/>
        <v>-3.2878984216820299</v>
      </c>
      <c r="E327" s="7">
        <f t="shared" si="17"/>
        <v>10.810276031299184</v>
      </c>
      <c r="F327" s="7"/>
    </row>
    <row r="328" spans="1:6" x14ac:dyDescent="0.25">
      <c r="A328" s="7">
        <v>6.7</v>
      </c>
      <c r="B328" s="7">
        <v>24.2</v>
      </c>
      <c r="C328" s="7">
        <f t="shared" si="15"/>
        <v>20.273425882291832</v>
      </c>
      <c r="D328" s="7">
        <f t="shared" si="16"/>
        <v>3.9265741177081672</v>
      </c>
      <c r="E328" s="7">
        <f t="shared" si="17"/>
        <v>15.417984301855672</v>
      </c>
      <c r="F328" s="7"/>
    </row>
    <row r="329" spans="1:6" x14ac:dyDescent="0.25">
      <c r="A329" s="7">
        <v>6.7</v>
      </c>
      <c r="B329" s="7">
        <v>24.2</v>
      </c>
      <c r="C329" s="7">
        <f t="shared" si="15"/>
        <v>20.273425882291832</v>
      </c>
      <c r="D329" s="7">
        <f t="shared" si="16"/>
        <v>3.9265741177081672</v>
      </c>
      <c r="E329" s="7">
        <f t="shared" si="17"/>
        <v>15.417984301855672</v>
      </c>
      <c r="F329" s="7"/>
    </row>
    <row r="330" spans="1:6" x14ac:dyDescent="0.25">
      <c r="A330" s="7">
        <v>2</v>
      </c>
      <c r="B330" s="7">
        <v>37.1</v>
      </c>
      <c r="C330" s="7">
        <f t="shared" si="15"/>
        <v>41.52117457104471</v>
      </c>
      <c r="D330" s="7">
        <f t="shared" si="16"/>
        <v>-4.421174571044709</v>
      </c>
      <c r="E330" s="7">
        <f t="shared" si="17"/>
        <v>19.546784587652368</v>
      </c>
      <c r="F330" s="7"/>
    </row>
    <row r="331" spans="1:6" x14ac:dyDescent="0.25">
      <c r="A331" s="7">
        <v>2</v>
      </c>
      <c r="B331" s="7">
        <v>41.113199999999999</v>
      </c>
      <c r="C331" s="7">
        <f t="shared" si="15"/>
        <v>41.52117457104471</v>
      </c>
      <c r="D331" s="7">
        <f t="shared" si="16"/>
        <v>-0.40797457104471135</v>
      </c>
      <c r="E331" s="7">
        <f t="shared" si="17"/>
        <v>0.16644325061911625</v>
      </c>
      <c r="F331" s="7"/>
    </row>
    <row r="332" spans="1:6" x14ac:dyDescent="0.25">
      <c r="A332" s="7">
        <v>2</v>
      </c>
      <c r="B332" s="7">
        <v>38.462699999999998</v>
      </c>
      <c r="C332" s="7">
        <f t="shared" si="15"/>
        <v>41.52117457104471</v>
      </c>
      <c r="D332" s="7">
        <f t="shared" si="16"/>
        <v>-3.0584745710447123</v>
      </c>
      <c r="E332" s="7">
        <f t="shared" si="17"/>
        <v>9.3542667017271377</v>
      </c>
      <c r="F332" s="7"/>
    </row>
    <row r="333" spans="1:6" x14ac:dyDescent="0.25">
      <c r="A333" s="7">
        <v>2</v>
      </c>
      <c r="B333" s="7">
        <v>43.1</v>
      </c>
      <c r="C333" s="7">
        <f t="shared" si="15"/>
        <v>41.52117457104471</v>
      </c>
      <c r="D333" s="7">
        <f t="shared" si="16"/>
        <v>1.578825428955291</v>
      </c>
      <c r="E333" s="7">
        <f t="shared" si="17"/>
        <v>2.4926897351158588</v>
      </c>
      <c r="F333" s="7"/>
    </row>
    <row r="334" spans="1:6" x14ac:dyDescent="0.25">
      <c r="A334" s="7">
        <v>2</v>
      </c>
      <c r="B334" s="7">
        <v>38.499699999999997</v>
      </c>
      <c r="C334" s="7">
        <f t="shared" si="15"/>
        <v>41.52117457104471</v>
      </c>
      <c r="D334" s="7">
        <f t="shared" si="16"/>
        <v>-3.0214745710447133</v>
      </c>
      <c r="E334" s="7">
        <f t="shared" si="17"/>
        <v>9.1293085834698342</v>
      </c>
      <c r="F334" s="7"/>
    </row>
    <row r="335" spans="1:6" x14ac:dyDescent="0.25">
      <c r="A335" s="7">
        <v>2.5</v>
      </c>
      <c r="B335" s="7">
        <v>37.070999999999998</v>
      </c>
      <c r="C335" s="7">
        <f t="shared" si="15"/>
        <v>39.260775774368867</v>
      </c>
      <c r="D335" s="7">
        <f t="shared" si="16"/>
        <v>-2.1897757743688686</v>
      </c>
      <c r="E335" s="7">
        <f t="shared" si="17"/>
        <v>4.7951179420127783</v>
      </c>
      <c r="F335" s="7"/>
    </row>
    <row r="336" spans="1:6" x14ac:dyDescent="0.25">
      <c r="A336" s="7">
        <v>2.5</v>
      </c>
      <c r="B336" s="7">
        <v>35.922600000000003</v>
      </c>
      <c r="C336" s="7">
        <f t="shared" si="15"/>
        <v>39.260775774368867</v>
      </c>
      <c r="D336" s="7">
        <f t="shared" si="16"/>
        <v>-3.3381757743688638</v>
      </c>
      <c r="E336" s="7">
        <f t="shared" si="17"/>
        <v>11.143417500583164</v>
      </c>
      <c r="F336" s="7"/>
    </row>
    <row r="337" spans="1:6" x14ac:dyDescent="0.25">
      <c r="A337" s="7">
        <v>2.5</v>
      </c>
      <c r="B337" s="7">
        <v>34.143500000000003</v>
      </c>
      <c r="C337" s="7">
        <f t="shared" si="15"/>
        <v>39.260775774368867</v>
      </c>
      <c r="D337" s="7">
        <f t="shared" si="16"/>
        <v>-5.1172757743688635</v>
      </c>
      <c r="E337" s="7">
        <f t="shared" si="17"/>
        <v>26.186511350942453</v>
      </c>
      <c r="F337" s="7"/>
    </row>
    <row r="338" spans="1:6" x14ac:dyDescent="0.25">
      <c r="A338" s="7">
        <v>2.5</v>
      </c>
      <c r="B338" s="7">
        <v>32.910299999999999</v>
      </c>
      <c r="C338" s="7">
        <f t="shared" si="15"/>
        <v>39.260775774368867</v>
      </c>
      <c r="D338" s="7">
        <f t="shared" si="16"/>
        <v>-6.3504757743688671</v>
      </c>
      <c r="E338" s="7">
        <f t="shared" si="17"/>
        <v>40.328542560845861</v>
      </c>
      <c r="F338" s="7"/>
    </row>
    <row r="339" spans="1:6" x14ac:dyDescent="0.25">
      <c r="A339" s="7">
        <v>2.4</v>
      </c>
      <c r="B339" s="7">
        <v>42.3947</v>
      </c>
      <c r="C339" s="7">
        <f t="shared" si="15"/>
        <v>39.712855533704037</v>
      </c>
      <c r="D339" s="7">
        <f t="shared" si="16"/>
        <v>2.6818444662959635</v>
      </c>
      <c r="E339" s="7">
        <f t="shared" si="17"/>
        <v>7.1922897414022815</v>
      </c>
      <c r="F339" s="7"/>
    </row>
    <row r="340" spans="1:6" x14ac:dyDescent="0.25">
      <c r="A340" s="7">
        <v>2.4</v>
      </c>
      <c r="B340" s="7">
        <v>41.395899999999997</v>
      </c>
      <c r="C340" s="7">
        <f t="shared" si="15"/>
        <v>39.712855533704037</v>
      </c>
      <c r="D340" s="7">
        <f t="shared" si="16"/>
        <v>1.6830444662959607</v>
      </c>
      <c r="E340" s="7">
        <f t="shared" si="17"/>
        <v>2.8326386755294553</v>
      </c>
      <c r="F340" s="7"/>
    </row>
    <row r="341" spans="1:6" x14ac:dyDescent="0.25">
      <c r="A341" s="7">
        <v>2.4</v>
      </c>
      <c r="B341" s="7">
        <v>40.832099999999997</v>
      </c>
      <c r="C341" s="7">
        <f t="shared" si="15"/>
        <v>39.712855533704037</v>
      </c>
      <c r="D341" s="7">
        <f t="shared" si="16"/>
        <v>1.1192444662959602</v>
      </c>
      <c r="E341" s="7">
        <f t="shared" si="17"/>
        <v>1.2527081753341287</v>
      </c>
      <c r="F341" s="7"/>
    </row>
    <row r="342" spans="1:6" x14ac:dyDescent="0.25">
      <c r="A342" s="7">
        <v>2.4</v>
      </c>
      <c r="B342" s="7">
        <v>44.081800000000001</v>
      </c>
      <c r="C342" s="7">
        <f t="shared" si="15"/>
        <v>39.712855533704037</v>
      </c>
      <c r="D342" s="7">
        <f t="shared" si="16"/>
        <v>4.3689444662959644</v>
      </c>
      <c r="E342" s="7">
        <f t="shared" si="17"/>
        <v>19.087675749578128</v>
      </c>
      <c r="F342" s="7"/>
    </row>
    <row r="343" spans="1:6" x14ac:dyDescent="0.25">
      <c r="A343" s="7">
        <v>2.4</v>
      </c>
      <c r="B343" s="7">
        <v>43.003500000000003</v>
      </c>
      <c r="C343" s="7">
        <f t="shared" si="15"/>
        <v>39.712855533704037</v>
      </c>
      <c r="D343" s="7">
        <f t="shared" si="16"/>
        <v>3.2906444662959657</v>
      </c>
      <c r="E343" s="7">
        <f t="shared" si="17"/>
        <v>10.828341003564262</v>
      </c>
      <c r="F343" s="7"/>
    </row>
    <row r="344" spans="1:6" x14ac:dyDescent="0.25">
      <c r="A344" s="7">
        <v>2.4</v>
      </c>
      <c r="B344" s="7">
        <v>41.585799999999999</v>
      </c>
      <c r="C344" s="7">
        <f t="shared" si="15"/>
        <v>39.712855533704037</v>
      </c>
      <c r="D344" s="7">
        <f t="shared" si="16"/>
        <v>1.8729444662959622</v>
      </c>
      <c r="E344" s="7">
        <f t="shared" si="17"/>
        <v>3.507920973828667</v>
      </c>
      <c r="F344" s="7"/>
    </row>
    <row r="345" spans="1:6" x14ac:dyDescent="0.25">
      <c r="A345" s="7">
        <v>2</v>
      </c>
      <c r="B345" s="7">
        <v>46.362900000000003</v>
      </c>
      <c r="C345" s="7">
        <f t="shared" si="15"/>
        <v>41.52117457104471</v>
      </c>
      <c r="D345" s="7">
        <f t="shared" si="16"/>
        <v>4.8417254289552929</v>
      </c>
      <c r="E345" s="7">
        <f t="shared" si="17"/>
        <v>23.442305129392317</v>
      </c>
      <c r="F345" s="7"/>
    </row>
    <row r="346" spans="1:6" x14ac:dyDescent="0.25">
      <c r="A346" s="7">
        <v>2</v>
      </c>
      <c r="B346" s="7">
        <v>45.190100000000001</v>
      </c>
      <c r="C346" s="7">
        <f t="shared" si="15"/>
        <v>41.52117457104471</v>
      </c>
      <c r="D346" s="7">
        <f t="shared" si="16"/>
        <v>3.6689254289552906</v>
      </c>
      <c r="E346" s="7">
        <f t="shared" si="17"/>
        <v>13.461013803234763</v>
      </c>
      <c r="F346" s="7"/>
    </row>
    <row r="347" spans="1:6" x14ac:dyDescent="0.25">
      <c r="A347" s="7">
        <v>2</v>
      </c>
      <c r="B347" s="7">
        <v>44.707999999999998</v>
      </c>
      <c r="C347" s="7">
        <f t="shared" si="15"/>
        <v>41.52117457104471</v>
      </c>
      <c r="D347" s="7">
        <f t="shared" si="16"/>
        <v>3.186825428955288</v>
      </c>
      <c r="E347" s="7">
        <f t="shared" si="17"/>
        <v>10.155856314636056</v>
      </c>
      <c r="F347" s="7"/>
    </row>
    <row r="348" spans="1:6" x14ac:dyDescent="0.25">
      <c r="A348" s="7">
        <v>2</v>
      </c>
      <c r="B348" s="7">
        <v>41.566099999999999</v>
      </c>
      <c r="C348" s="7">
        <f t="shared" si="15"/>
        <v>41.52117457104471</v>
      </c>
      <c r="D348" s="7">
        <f t="shared" si="16"/>
        <v>4.4925428955288282E-2</v>
      </c>
      <c r="E348" s="7">
        <f t="shared" si="17"/>
        <v>2.018294166816655E-3</v>
      </c>
      <c r="F348" s="7"/>
    </row>
    <row r="349" spans="1:6" x14ac:dyDescent="0.25">
      <c r="A349" s="7">
        <v>1.8</v>
      </c>
      <c r="B349" s="7">
        <v>48.4</v>
      </c>
      <c r="C349" s="7">
        <f t="shared" si="15"/>
        <v>42.425334089715044</v>
      </c>
      <c r="D349" s="7">
        <f t="shared" si="16"/>
        <v>5.9746659102849549</v>
      </c>
      <c r="E349" s="7">
        <f t="shared" si="17"/>
        <v>35.696632739521149</v>
      </c>
      <c r="F349" s="7"/>
    </row>
    <row r="350" spans="1:6" x14ac:dyDescent="0.25">
      <c r="A350" s="7">
        <v>1.8</v>
      </c>
      <c r="B350" s="7">
        <v>50</v>
      </c>
      <c r="C350" s="7">
        <f t="shared" si="15"/>
        <v>42.425334089715044</v>
      </c>
      <c r="D350" s="7">
        <f t="shared" si="16"/>
        <v>7.5746659102849563</v>
      </c>
      <c r="E350" s="7">
        <f t="shared" si="17"/>
        <v>57.375563652433023</v>
      </c>
      <c r="F350" s="7"/>
    </row>
    <row r="351" spans="1:6" x14ac:dyDescent="0.25">
      <c r="A351" s="7">
        <v>2.4</v>
      </c>
      <c r="B351" s="7">
        <v>42.2</v>
      </c>
      <c r="C351" s="7">
        <f t="shared" si="15"/>
        <v>39.712855533704037</v>
      </c>
      <c r="D351" s="7">
        <f t="shared" si="16"/>
        <v>2.4871444662959661</v>
      </c>
      <c r="E351" s="7">
        <f t="shared" si="17"/>
        <v>6.185887596226646</v>
      </c>
      <c r="F351" s="7"/>
    </row>
    <row r="352" spans="1:6" x14ac:dyDescent="0.25">
      <c r="A352" s="7">
        <v>2.4</v>
      </c>
      <c r="B352" s="7">
        <v>42.6</v>
      </c>
      <c r="C352" s="7">
        <f t="shared" si="15"/>
        <v>39.712855533704037</v>
      </c>
      <c r="D352" s="7">
        <f t="shared" si="16"/>
        <v>2.8871444662959647</v>
      </c>
      <c r="E352" s="7">
        <f t="shared" si="17"/>
        <v>8.3356031692634112</v>
      </c>
      <c r="F352" s="7"/>
    </row>
    <row r="353" spans="1:6" x14ac:dyDescent="0.25">
      <c r="A353" s="7">
        <v>2</v>
      </c>
      <c r="B353" s="7">
        <v>42</v>
      </c>
      <c r="C353" s="7">
        <f t="shared" si="15"/>
        <v>41.52117457104471</v>
      </c>
      <c r="D353" s="7">
        <f t="shared" si="16"/>
        <v>0.47882542895528957</v>
      </c>
      <c r="E353" s="7">
        <f t="shared" si="17"/>
        <v>0.22927379141421705</v>
      </c>
      <c r="F353" s="7"/>
    </row>
    <row r="354" spans="1:6" x14ac:dyDescent="0.25">
      <c r="A354" s="7">
        <v>2</v>
      </c>
      <c r="B354" s="7">
        <v>41.521000000000001</v>
      </c>
      <c r="C354" s="7">
        <f t="shared" si="15"/>
        <v>41.52117457104471</v>
      </c>
      <c r="D354" s="7">
        <f t="shared" si="16"/>
        <v>-1.7457104470963714E-4</v>
      </c>
      <c r="E354" s="7">
        <f t="shared" si="17"/>
        <v>3.047504965101413E-8</v>
      </c>
      <c r="F354" s="7"/>
    </row>
    <row r="355" spans="1:6" x14ac:dyDescent="0.25">
      <c r="A355" s="7">
        <v>3.6</v>
      </c>
      <c r="B355" s="7">
        <v>35.1</v>
      </c>
      <c r="C355" s="7">
        <f t="shared" si="15"/>
        <v>34.28789842168203</v>
      </c>
      <c r="D355" s="7">
        <f t="shared" si="16"/>
        <v>0.81210157831797147</v>
      </c>
      <c r="E355" s="7">
        <f t="shared" si="17"/>
        <v>0.65950897350654036</v>
      </c>
      <c r="F355" s="7"/>
    </row>
    <row r="356" spans="1:6" x14ac:dyDescent="0.25">
      <c r="A356" s="7">
        <v>3.6</v>
      </c>
      <c r="B356" s="7">
        <v>33.5</v>
      </c>
      <c r="C356" s="7">
        <f t="shared" si="15"/>
        <v>34.28789842168203</v>
      </c>
      <c r="D356" s="7">
        <f t="shared" si="16"/>
        <v>-0.78789842168202995</v>
      </c>
      <c r="E356" s="7">
        <f t="shared" si="17"/>
        <v>0.62078392288903383</v>
      </c>
      <c r="F356" s="7"/>
    </row>
    <row r="357" spans="1:6" x14ac:dyDescent="0.25">
      <c r="A357" s="7">
        <v>2</v>
      </c>
      <c r="B357" s="7">
        <v>60.1</v>
      </c>
      <c r="C357" s="7">
        <f t="shared" si="15"/>
        <v>41.52117457104471</v>
      </c>
      <c r="D357" s="7">
        <f t="shared" si="16"/>
        <v>18.578825428955291</v>
      </c>
      <c r="E357" s="7">
        <f t="shared" si="17"/>
        <v>345.17275431959575</v>
      </c>
      <c r="F357" s="7"/>
    </row>
    <row r="358" spans="1:6" x14ac:dyDescent="0.25">
      <c r="A358" s="7">
        <v>2</v>
      </c>
      <c r="B358" s="7">
        <v>58.534999999999997</v>
      </c>
      <c r="C358" s="7">
        <f t="shared" si="15"/>
        <v>41.52117457104471</v>
      </c>
      <c r="D358" s="7">
        <f t="shared" si="16"/>
        <v>17.013825428955286</v>
      </c>
      <c r="E358" s="7">
        <f t="shared" si="17"/>
        <v>289.47025572696555</v>
      </c>
      <c r="F358" s="7"/>
    </row>
    <row r="359" spans="1:6" x14ac:dyDescent="0.25">
      <c r="A359" s="7">
        <v>2.5</v>
      </c>
      <c r="B359" s="7">
        <v>39.614699999999999</v>
      </c>
      <c r="C359" s="7">
        <f t="shared" si="15"/>
        <v>39.260775774368867</v>
      </c>
      <c r="D359" s="7">
        <f t="shared" si="16"/>
        <v>0.35392422563113257</v>
      </c>
      <c r="E359" s="7">
        <f t="shared" si="17"/>
        <v>0.12526235748859685</v>
      </c>
      <c r="F359" s="7"/>
    </row>
    <row r="360" spans="1:6" x14ac:dyDescent="0.25">
      <c r="A360" s="7">
        <v>2.5</v>
      </c>
      <c r="B360" s="7">
        <v>40.240900000000003</v>
      </c>
      <c r="C360" s="7">
        <f t="shared" si="15"/>
        <v>39.260775774368867</v>
      </c>
      <c r="D360" s="7">
        <f t="shared" si="16"/>
        <v>0.98012422563113688</v>
      </c>
      <c r="E360" s="7">
        <f t="shared" si="17"/>
        <v>0.96064349766903567</v>
      </c>
      <c r="F360" s="7"/>
    </row>
    <row r="361" spans="1:6" x14ac:dyDescent="0.25">
      <c r="A361" s="7">
        <v>2</v>
      </c>
      <c r="B361" s="7">
        <v>43.541400000000003</v>
      </c>
      <c r="C361" s="7">
        <f t="shared" si="15"/>
        <v>41.52117457104471</v>
      </c>
      <c r="D361" s="7">
        <f t="shared" si="16"/>
        <v>2.0202254289552926</v>
      </c>
      <c r="E361" s="7">
        <f t="shared" si="17"/>
        <v>4.0813107837975959</v>
      </c>
      <c r="F361" s="7"/>
    </row>
    <row r="362" spans="1:6" x14ac:dyDescent="0.25">
      <c r="A362" s="7">
        <v>2</v>
      </c>
      <c r="B362" s="7">
        <v>41.521000000000001</v>
      </c>
      <c r="C362" s="7">
        <f t="shared" si="15"/>
        <v>41.52117457104471</v>
      </c>
      <c r="D362" s="7">
        <f t="shared" si="16"/>
        <v>-1.7457104470963714E-4</v>
      </c>
      <c r="E362" s="7">
        <f t="shared" si="17"/>
        <v>3.047504965101413E-8</v>
      </c>
      <c r="F362" s="7"/>
    </row>
    <row r="363" spans="1:6" x14ac:dyDescent="0.25">
      <c r="A363" s="7">
        <v>2</v>
      </c>
      <c r="B363" s="7">
        <v>43.541400000000003</v>
      </c>
      <c r="C363" s="7">
        <f t="shared" si="15"/>
        <v>41.52117457104471</v>
      </c>
      <c r="D363" s="7">
        <f t="shared" si="16"/>
        <v>2.0202254289552926</v>
      </c>
      <c r="E363" s="7">
        <f t="shared" si="17"/>
        <v>4.0813107837975959</v>
      </c>
      <c r="F363" s="7"/>
    </row>
    <row r="364" spans="1:6" x14ac:dyDescent="0.25">
      <c r="A364" s="7">
        <v>2</v>
      </c>
      <c r="B364" s="7">
        <v>41.521000000000001</v>
      </c>
      <c r="C364" s="7">
        <f t="shared" si="15"/>
        <v>41.52117457104471</v>
      </c>
      <c r="D364" s="7">
        <f t="shared" si="16"/>
        <v>-1.7457104470963714E-4</v>
      </c>
      <c r="E364" s="7">
        <f t="shared" si="17"/>
        <v>3.047504965101413E-8</v>
      </c>
      <c r="F364" s="7"/>
    </row>
    <row r="365" spans="1:6" x14ac:dyDescent="0.25">
      <c r="A365" s="7">
        <v>2</v>
      </c>
      <c r="B365" s="7">
        <v>60.1</v>
      </c>
      <c r="C365" s="7">
        <f t="shared" si="15"/>
        <v>41.52117457104471</v>
      </c>
      <c r="D365" s="7">
        <f t="shared" si="16"/>
        <v>18.578825428955291</v>
      </c>
      <c r="E365" s="7">
        <f t="shared" si="17"/>
        <v>345.17275431959575</v>
      </c>
      <c r="F365" s="7"/>
    </row>
    <row r="366" spans="1:6" x14ac:dyDescent="0.25">
      <c r="A366" s="7">
        <v>2</v>
      </c>
      <c r="B366" s="7">
        <v>58.534999999999997</v>
      </c>
      <c r="C366" s="7">
        <f t="shared" si="15"/>
        <v>41.52117457104471</v>
      </c>
      <c r="D366" s="7">
        <f t="shared" si="16"/>
        <v>17.013825428955286</v>
      </c>
      <c r="E366" s="7">
        <f t="shared" si="17"/>
        <v>289.47025572696555</v>
      </c>
      <c r="F366" s="7"/>
    </row>
    <row r="367" spans="1:6" x14ac:dyDescent="0.25">
      <c r="A367" s="7">
        <v>2.5</v>
      </c>
      <c r="B367" s="7">
        <v>39.571399999999997</v>
      </c>
      <c r="C367" s="7">
        <f t="shared" si="15"/>
        <v>39.260775774368867</v>
      </c>
      <c r="D367" s="7">
        <f t="shared" si="16"/>
        <v>0.31062422563113046</v>
      </c>
      <c r="E367" s="7">
        <f t="shared" si="17"/>
        <v>9.6487409548939446E-2</v>
      </c>
      <c r="F367" s="7"/>
    </row>
    <row r="368" spans="1:6" x14ac:dyDescent="0.25">
      <c r="A368" s="7">
        <v>2.5</v>
      </c>
      <c r="B368" s="7">
        <v>40.0169</v>
      </c>
      <c r="C368" s="7">
        <f t="shared" si="15"/>
        <v>39.260775774368867</v>
      </c>
      <c r="D368" s="7">
        <f t="shared" si="16"/>
        <v>0.75612422563113313</v>
      </c>
      <c r="E368" s="7">
        <f t="shared" si="17"/>
        <v>0.57172384458628067</v>
      </c>
      <c r="F368" s="7"/>
    </row>
    <row r="369" spans="1:6" x14ac:dyDescent="0.25">
      <c r="A369" s="7">
        <v>2.4</v>
      </c>
      <c r="B369" s="7">
        <v>39.347999999999999</v>
      </c>
      <c r="C369" s="7">
        <f t="shared" si="15"/>
        <v>39.712855533704037</v>
      </c>
      <c r="D369" s="7">
        <f t="shared" si="16"/>
        <v>-0.36485553370403778</v>
      </c>
      <c r="E369" s="7">
        <f t="shared" si="17"/>
        <v>0.13311956047445825</v>
      </c>
      <c r="F369" s="7"/>
    </row>
    <row r="370" spans="1:6" x14ac:dyDescent="0.25">
      <c r="A370" s="7">
        <v>2.4</v>
      </c>
      <c r="B370" s="7">
        <v>39.299999999999997</v>
      </c>
      <c r="C370" s="7">
        <f t="shared" si="15"/>
        <v>39.712855533704037</v>
      </c>
      <c r="D370" s="7">
        <f t="shared" si="16"/>
        <v>-0.4128555337040396</v>
      </c>
      <c r="E370" s="7">
        <f t="shared" si="17"/>
        <v>0.17044969171004737</v>
      </c>
      <c r="F370" s="7"/>
    </row>
    <row r="371" spans="1:6" x14ac:dyDescent="0.25">
      <c r="A371" s="7">
        <v>2.5</v>
      </c>
      <c r="B371" s="7">
        <v>40.6</v>
      </c>
      <c r="C371" s="7">
        <f t="shared" si="15"/>
        <v>39.260775774368867</v>
      </c>
      <c r="D371" s="7">
        <f t="shared" si="16"/>
        <v>1.3392242256311349</v>
      </c>
      <c r="E371" s="7">
        <f t="shared" si="17"/>
        <v>1.7935215265173128</v>
      </c>
      <c r="F371" s="7"/>
    </row>
    <row r="372" spans="1:6" x14ac:dyDescent="0.25">
      <c r="A372" s="7">
        <v>2.5</v>
      </c>
      <c r="B372" s="7">
        <v>40.4</v>
      </c>
      <c r="C372" s="7">
        <f t="shared" si="15"/>
        <v>39.260775774368867</v>
      </c>
      <c r="D372" s="7">
        <f t="shared" si="16"/>
        <v>1.139224225631132</v>
      </c>
      <c r="E372" s="7">
        <f t="shared" si="17"/>
        <v>1.2978318362648524</v>
      </c>
      <c r="F372" s="7"/>
    </row>
    <row r="373" spans="1:6" x14ac:dyDescent="0.25">
      <c r="A373" s="7">
        <v>2.5</v>
      </c>
      <c r="B373" s="7">
        <v>37.799999999999997</v>
      </c>
      <c r="C373" s="7">
        <f t="shared" si="15"/>
        <v>39.260775774368867</v>
      </c>
      <c r="D373" s="7">
        <f t="shared" si="16"/>
        <v>-1.4607757743688694</v>
      </c>
      <c r="E373" s="7">
        <f t="shared" si="17"/>
        <v>2.1338658629829701</v>
      </c>
      <c r="F373" s="7"/>
    </row>
    <row r="374" spans="1:6" x14ac:dyDescent="0.25">
      <c r="A374" s="7">
        <v>2.5</v>
      </c>
      <c r="B374" s="7">
        <v>37.799999999999997</v>
      </c>
      <c r="C374" s="7">
        <f t="shared" si="15"/>
        <v>39.260775774368867</v>
      </c>
      <c r="D374" s="7">
        <f t="shared" si="16"/>
        <v>-1.4607757743688694</v>
      </c>
      <c r="E374" s="7">
        <f t="shared" si="17"/>
        <v>2.1338658629829701</v>
      </c>
      <c r="F374" s="7"/>
    </row>
    <row r="375" spans="1:6" x14ac:dyDescent="0.25">
      <c r="A375" s="7">
        <v>2.4</v>
      </c>
      <c r="B375" s="7">
        <v>39.347999999999999</v>
      </c>
      <c r="C375" s="7">
        <f t="shared" si="15"/>
        <v>39.712855533704037</v>
      </c>
      <c r="D375" s="7">
        <f t="shared" si="16"/>
        <v>-0.36485553370403778</v>
      </c>
      <c r="E375" s="7">
        <f t="shared" si="17"/>
        <v>0.13311956047445825</v>
      </c>
      <c r="F375" s="7"/>
    </row>
    <row r="376" spans="1:6" x14ac:dyDescent="0.25">
      <c r="A376" s="7">
        <v>2.4</v>
      </c>
      <c r="B376" s="7">
        <v>39.299999999999997</v>
      </c>
      <c r="C376" s="7">
        <f t="shared" si="15"/>
        <v>39.712855533704037</v>
      </c>
      <c r="D376" s="7">
        <f t="shared" si="16"/>
        <v>-0.4128555337040396</v>
      </c>
      <c r="E376" s="7">
        <f t="shared" si="17"/>
        <v>0.17044969171004737</v>
      </c>
      <c r="F376" s="7"/>
    </row>
    <row r="377" spans="1:6" x14ac:dyDescent="0.25">
      <c r="A377" s="7">
        <v>2.5</v>
      </c>
      <c r="B377" s="7">
        <v>40.6</v>
      </c>
      <c r="C377" s="7">
        <f t="shared" si="15"/>
        <v>39.260775774368867</v>
      </c>
      <c r="D377" s="7">
        <f t="shared" si="16"/>
        <v>1.3392242256311349</v>
      </c>
      <c r="E377" s="7">
        <f t="shared" si="17"/>
        <v>1.7935215265173128</v>
      </c>
      <c r="F377" s="7"/>
    </row>
    <row r="378" spans="1:6" x14ac:dyDescent="0.25">
      <c r="A378" s="7">
        <v>2.5</v>
      </c>
      <c r="B378" s="7">
        <v>40.4</v>
      </c>
      <c r="C378" s="7">
        <f t="shared" si="15"/>
        <v>39.260775774368867</v>
      </c>
      <c r="D378" s="7">
        <f t="shared" si="16"/>
        <v>1.139224225631132</v>
      </c>
      <c r="E378" s="7">
        <f t="shared" si="17"/>
        <v>1.2978318362648524</v>
      </c>
      <c r="F378" s="7"/>
    </row>
    <row r="379" spans="1:6" x14ac:dyDescent="0.25">
      <c r="A379" s="7">
        <v>3.7</v>
      </c>
      <c r="B379" s="7">
        <v>30.9</v>
      </c>
      <c r="C379" s="7">
        <f t="shared" si="15"/>
        <v>33.83581866234686</v>
      </c>
      <c r="D379" s="7">
        <f t="shared" si="16"/>
        <v>-2.9358186623468612</v>
      </c>
      <c r="E379" s="7">
        <f t="shared" si="17"/>
        <v>8.619031218184114</v>
      </c>
      <c r="F379" s="7"/>
    </row>
    <row r="380" spans="1:6" x14ac:dyDescent="0.25">
      <c r="A380" s="7">
        <v>3.5</v>
      </c>
      <c r="B380" s="7">
        <v>36.799999999999997</v>
      </c>
      <c r="C380" s="7">
        <f t="shared" si="15"/>
        <v>34.739978181017193</v>
      </c>
      <c r="D380" s="7">
        <f t="shared" si="16"/>
        <v>2.0600218189828041</v>
      </c>
      <c r="E380" s="7">
        <f t="shared" si="17"/>
        <v>4.2436898946852208</v>
      </c>
      <c r="F380" s="7"/>
    </row>
    <row r="381" spans="1:6" x14ac:dyDescent="0.25">
      <c r="A381" s="7">
        <v>3.7</v>
      </c>
      <c r="B381" s="7">
        <v>34.299999999999997</v>
      </c>
      <c r="C381" s="7">
        <f t="shared" si="15"/>
        <v>33.83581866234686</v>
      </c>
      <c r="D381" s="7">
        <f t="shared" si="16"/>
        <v>0.4641813376531374</v>
      </c>
      <c r="E381" s="7">
        <f t="shared" si="17"/>
        <v>0.21546431422545595</v>
      </c>
      <c r="F381" s="7"/>
    </row>
    <row r="382" spans="1:6" x14ac:dyDescent="0.25">
      <c r="A382" s="7">
        <v>3.7</v>
      </c>
      <c r="B382" s="7">
        <v>34.4</v>
      </c>
      <c r="C382" s="7">
        <f t="shared" si="15"/>
        <v>33.83581866234686</v>
      </c>
      <c r="D382" s="7">
        <f t="shared" si="16"/>
        <v>0.56418133765313883</v>
      </c>
      <c r="E382" s="7">
        <f t="shared" si="17"/>
        <v>0.31830058175608505</v>
      </c>
      <c r="F382" s="7"/>
    </row>
    <row r="383" spans="1:6" x14ac:dyDescent="0.25">
      <c r="A383" s="7">
        <v>3.2</v>
      </c>
      <c r="B383" s="7">
        <v>38.9</v>
      </c>
      <c r="C383" s="7">
        <f t="shared" si="15"/>
        <v>36.096217459022697</v>
      </c>
      <c r="D383" s="7">
        <f t="shared" si="16"/>
        <v>2.8037825409773021</v>
      </c>
      <c r="E383" s="7">
        <f t="shared" si="17"/>
        <v>7.8611965370891363</v>
      </c>
      <c r="F383" s="7"/>
    </row>
    <row r="384" spans="1:6" x14ac:dyDescent="0.25">
      <c r="A384" s="7">
        <v>3</v>
      </c>
      <c r="B384" s="7">
        <v>34.7286</v>
      </c>
      <c r="C384" s="7">
        <f t="shared" si="15"/>
        <v>37.00037697769303</v>
      </c>
      <c r="D384" s="7">
        <f t="shared" si="16"/>
        <v>-2.2717769776930297</v>
      </c>
      <c r="E384" s="7">
        <f t="shared" si="17"/>
        <v>5.1609706363760761</v>
      </c>
      <c r="F384" s="7"/>
    </row>
    <row r="385" spans="1:6" x14ac:dyDescent="0.25">
      <c r="A385" s="7">
        <v>4.2</v>
      </c>
      <c r="B385" s="7">
        <v>31.5002</v>
      </c>
      <c r="C385" s="7">
        <f t="shared" si="15"/>
        <v>31.575419865671019</v>
      </c>
      <c r="D385" s="7">
        <f t="shared" si="16"/>
        <v>-7.5219865671019903E-2</v>
      </c>
      <c r="E385" s="7">
        <f t="shared" si="17"/>
        <v>5.6580281915662783E-3</v>
      </c>
      <c r="F385" s="7"/>
    </row>
    <row r="386" spans="1:6" x14ac:dyDescent="0.25">
      <c r="A386" s="7">
        <v>4.2</v>
      </c>
      <c r="B386" s="7">
        <v>31.5002</v>
      </c>
      <c r="C386" s="7">
        <f t="shared" si="15"/>
        <v>31.575419865671019</v>
      </c>
      <c r="D386" s="7">
        <f t="shared" si="16"/>
        <v>-7.5219865671019903E-2</v>
      </c>
      <c r="E386" s="7">
        <f t="shared" si="17"/>
        <v>5.6580281915662783E-3</v>
      </c>
      <c r="F386" s="7"/>
    </row>
    <row r="387" spans="1:6" x14ac:dyDescent="0.25">
      <c r="A387" s="7">
        <v>5.2</v>
      </c>
      <c r="B387" s="7">
        <v>26.7</v>
      </c>
      <c r="C387" s="7">
        <f t="shared" ref="C387:C450" si="18">$I$5*A387+$I$6</f>
        <v>27.054622272319346</v>
      </c>
      <c r="D387" s="7">
        <f t="shared" ref="D387:D450" si="19">B387-C387</f>
        <v>-0.35462227231934662</v>
      </c>
      <c r="E387" s="7">
        <f t="shared" ref="E387:E450" si="20">D387^2</f>
        <v>0.12575695602493683</v>
      </c>
      <c r="F387" s="7"/>
    </row>
    <row r="388" spans="1:6" x14ac:dyDescent="0.25">
      <c r="A388" s="7">
        <v>6</v>
      </c>
      <c r="B388" s="7">
        <v>23.2715</v>
      </c>
      <c r="C388" s="7">
        <f t="shared" si="18"/>
        <v>23.437984197638006</v>
      </c>
      <c r="D388" s="7">
        <f t="shared" si="19"/>
        <v>-0.16648419763800604</v>
      </c>
      <c r="E388" s="7">
        <f t="shared" si="20"/>
        <v>2.7716988063170654E-2</v>
      </c>
      <c r="F388" s="7"/>
    </row>
    <row r="389" spans="1:6" x14ac:dyDescent="0.25">
      <c r="A389" s="7">
        <v>3</v>
      </c>
      <c r="B389" s="7">
        <v>38.169600000000003</v>
      </c>
      <c r="C389" s="7">
        <f t="shared" si="18"/>
        <v>37.00037697769303</v>
      </c>
      <c r="D389" s="7">
        <f t="shared" si="19"/>
        <v>1.1692230223069728</v>
      </c>
      <c r="E389" s="7">
        <f t="shared" si="20"/>
        <v>1.3670824758926519</v>
      </c>
      <c r="F389" s="7"/>
    </row>
    <row r="390" spans="1:6" x14ac:dyDescent="0.25">
      <c r="A390" s="7">
        <v>3</v>
      </c>
      <c r="B390" s="7">
        <v>38.7896</v>
      </c>
      <c r="C390" s="7">
        <f t="shared" si="18"/>
        <v>37.00037697769303</v>
      </c>
      <c r="D390" s="7">
        <f t="shared" si="19"/>
        <v>1.7892230223069703</v>
      </c>
      <c r="E390" s="7">
        <f t="shared" si="20"/>
        <v>3.2013190235532889</v>
      </c>
      <c r="F390" s="7"/>
    </row>
    <row r="391" spans="1:6" x14ac:dyDescent="0.25">
      <c r="A391" s="7">
        <v>3</v>
      </c>
      <c r="B391" s="7">
        <v>34.781799999999997</v>
      </c>
      <c r="C391" s="7">
        <f t="shared" si="18"/>
        <v>37.00037697769303</v>
      </c>
      <c r="D391" s="7">
        <f t="shared" si="19"/>
        <v>-2.2185769776930329</v>
      </c>
      <c r="E391" s="7">
        <f t="shared" si="20"/>
        <v>4.9220838059495522</v>
      </c>
      <c r="F391" s="7"/>
    </row>
    <row r="392" spans="1:6" x14ac:dyDescent="0.25">
      <c r="A392" s="7">
        <v>3</v>
      </c>
      <c r="B392" s="7">
        <v>35.460599999999999</v>
      </c>
      <c r="C392" s="7">
        <f t="shared" si="18"/>
        <v>37.00037697769303</v>
      </c>
      <c r="D392" s="7">
        <f t="shared" si="19"/>
        <v>-1.5397769776930303</v>
      </c>
      <c r="E392" s="7">
        <f t="shared" si="20"/>
        <v>2.3709131410334829</v>
      </c>
      <c r="F392" s="7"/>
    </row>
    <row r="393" spans="1:6" x14ac:dyDescent="0.25">
      <c r="A393" s="7">
        <v>3</v>
      </c>
      <c r="B393" s="7">
        <v>35.883099999999999</v>
      </c>
      <c r="C393" s="7">
        <f t="shared" si="18"/>
        <v>37.00037697769303</v>
      </c>
      <c r="D393" s="7">
        <f t="shared" si="19"/>
        <v>-1.1172769776930309</v>
      </c>
      <c r="E393" s="7">
        <f t="shared" si="20"/>
        <v>1.2483078448828735</v>
      </c>
      <c r="F393" s="7"/>
    </row>
    <row r="394" spans="1:6" x14ac:dyDescent="0.25">
      <c r="A394" s="7">
        <v>3</v>
      </c>
      <c r="B394" s="7">
        <v>35.708100000000002</v>
      </c>
      <c r="C394" s="7">
        <f t="shared" si="18"/>
        <v>37.00037697769303</v>
      </c>
      <c r="D394" s="7">
        <f t="shared" si="19"/>
        <v>-1.2922769776930281</v>
      </c>
      <c r="E394" s="7">
        <f t="shared" si="20"/>
        <v>1.6699797870754269</v>
      </c>
      <c r="F394" s="7"/>
    </row>
    <row r="395" spans="1:6" x14ac:dyDescent="0.25">
      <c r="A395" s="7">
        <v>3</v>
      </c>
      <c r="B395" s="7">
        <v>34.7288</v>
      </c>
      <c r="C395" s="7">
        <f t="shared" si="18"/>
        <v>37.00037697769303</v>
      </c>
      <c r="D395" s="7">
        <f t="shared" si="19"/>
        <v>-2.2715769776930301</v>
      </c>
      <c r="E395" s="7">
        <f t="shared" si="20"/>
        <v>5.1600619655850011</v>
      </c>
      <c r="F395" s="7"/>
    </row>
    <row r="396" spans="1:6" x14ac:dyDescent="0.25">
      <c r="A396" s="7">
        <v>3</v>
      </c>
      <c r="B396" s="7">
        <v>34.285299999999999</v>
      </c>
      <c r="C396" s="7">
        <f t="shared" si="18"/>
        <v>37.00037697769303</v>
      </c>
      <c r="D396" s="7">
        <f t="shared" si="19"/>
        <v>-2.7150769776930304</v>
      </c>
      <c r="E396" s="7">
        <f t="shared" si="20"/>
        <v>7.3716429947987203</v>
      </c>
      <c r="F396" s="7"/>
    </row>
    <row r="397" spans="1:6" x14ac:dyDescent="0.25">
      <c r="A397" s="7">
        <v>4.8</v>
      </c>
      <c r="B397" s="7">
        <v>30.537500000000001</v>
      </c>
      <c r="C397" s="7">
        <f t="shared" si="18"/>
        <v>28.862941309660016</v>
      </c>
      <c r="D397" s="7">
        <f t="shared" si="19"/>
        <v>1.6745586903399854</v>
      </c>
      <c r="E397" s="7">
        <f t="shared" si="20"/>
        <v>2.8041468073931672</v>
      </c>
      <c r="F397" s="7"/>
    </row>
    <row r="398" spans="1:6" x14ac:dyDescent="0.25">
      <c r="A398" s="7">
        <v>4.8</v>
      </c>
      <c r="B398" s="7">
        <v>31.374700000000001</v>
      </c>
      <c r="C398" s="7">
        <f t="shared" si="18"/>
        <v>28.862941309660016</v>
      </c>
      <c r="D398" s="7">
        <f t="shared" si="19"/>
        <v>2.5117586903399847</v>
      </c>
      <c r="E398" s="7">
        <f t="shared" si="20"/>
        <v>6.3089317184984353</v>
      </c>
      <c r="F398" s="7"/>
    </row>
    <row r="399" spans="1:6" x14ac:dyDescent="0.25">
      <c r="A399" s="7">
        <v>5</v>
      </c>
      <c r="B399" s="7">
        <v>23.227</v>
      </c>
      <c r="C399" s="7">
        <f t="shared" si="18"/>
        <v>27.958781790989683</v>
      </c>
      <c r="D399" s="7">
        <f t="shared" si="19"/>
        <v>-4.7317817909896824</v>
      </c>
      <c r="E399" s="7">
        <f t="shared" si="20"/>
        <v>22.389758917541528</v>
      </c>
      <c r="F399" s="7"/>
    </row>
    <row r="400" spans="1:6" x14ac:dyDescent="0.25">
      <c r="A400" s="7">
        <v>5</v>
      </c>
      <c r="B400" s="7">
        <v>23.618200000000002</v>
      </c>
      <c r="C400" s="7">
        <f t="shared" si="18"/>
        <v>27.958781790989683</v>
      </c>
      <c r="D400" s="7">
        <f t="shared" si="19"/>
        <v>-4.3405817909896811</v>
      </c>
      <c r="E400" s="7">
        <f t="shared" si="20"/>
        <v>18.840650284271188</v>
      </c>
      <c r="F400" s="7"/>
    </row>
    <row r="401" spans="1:6" x14ac:dyDescent="0.25">
      <c r="A401" s="7">
        <v>2.4</v>
      </c>
      <c r="B401" s="7">
        <v>41.695999999999998</v>
      </c>
      <c r="C401" s="7">
        <f t="shared" si="18"/>
        <v>39.712855533704037</v>
      </c>
      <c r="D401" s="7">
        <f t="shared" si="19"/>
        <v>1.9831444662959612</v>
      </c>
      <c r="E401" s="7">
        <f t="shared" si="20"/>
        <v>3.9328619742002928</v>
      </c>
      <c r="F401" s="7"/>
    </row>
    <row r="402" spans="1:6" x14ac:dyDescent="0.25">
      <c r="A402" s="7">
        <v>3</v>
      </c>
      <c r="B402" s="7">
        <v>36.1</v>
      </c>
      <c r="C402" s="7">
        <f t="shared" si="18"/>
        <v>37.00037697769303</v>
      </c>
      <c r="D402" s="7">
        <f t="shared" si="19"/>
        <v>-0.90037697769302838</v>
      </c>
      <c r="E402" s="7">
        <f t="shared" si="20"/>
        <v>0.8106787019596321</v>
      </c>
      <c r="F402" s="7"/>
    </row>
    <row r="403" spans="1:6" x14ac:dyDescent="0.25">
      <c r="A403" s="7">
        <v>3.6</v>
      </c>
      <c r="B403" s="7">
        <v>38.1</v>
      </c>
      <c r="C403" s="7">
        <f t="shared" si="18"/>
        <v>34.28789842168203</v>
      </c>
      <c r="D403" s="7">
        <f t="shared" si="19"/>
        <v>3.8121015783179715</v>
      </c>
      <c r="E403" s="7">
        <f t="shared" si="20"/>
        <v>14.532118443414369</v>
      </c>
      <c r="F403" s="7"/>
    </row>
    <row r="404" spans="1:6" x14ac:dyDescent="0.25">
      <c r="A404" s="7">
        <v>3</v>
      </c>
      <c r="B404" s="7">
        <v>34.4</v>
      </c>
      <c r="C404" s="7">
        <f t="shared" si="18"/>
        <v>37.00037697769303</v>
      </c>
      <c r="D404" s="7">
        <f t="shared" si="19"/>
        <v>-2.6003769776930312</v>
      </c>
      <c r="E404" s="7">
        <f t="shared" si="20"/>
        <v>6.7619604261159436</v>
      </c>
      <c r="F404" s="7"/>
    </row>
    <row r="405" spans="1:6" x14ac:dyDescent="0.25">
      <c r="A405" s="7">
        <v>3</v>
      </c>
      <c r="B405" s="7">
        <v>38.299999999999997</v>
      </c>
      <c r="C405" s="7">
        <f t="shared" si="18"/>
        <v>37.00037697769303</v>
      </c>
      <c r="D405" s="7">
        <f t="shared" si="19"/>
        <v>1.2996230223069674</v>
      </c>
      <c r="E405" s="7">
        <f t="shared" si="20"/>
        <v>1.6890200001102962</v>
      </c>
      <c r="F405" s="7"/>
    </row>
    <row r="406" spans="1:6" x14ac:dyDescent="0.25">
      <c r="A406" s="7">
        <v>3</v>
      </c>
      <c r="B406" s="7">
        <v>36</v>
      </c>
      <c r="C406" s="7">
        <f t="shared" si="18"/>
        <v>37.00037697769303</v>
      </c>
      <c r="D406" s="7">
        <f t="shared" si="19"/>
        <v>-1.0003769776930298</v>
      </c>
      <c r="E406" s="7">
        <f t="shared" si="20"/>
        <v>1.0007540974982407</v>
      </c>
      <c r="F406" s="7"/>
    </row>
    <row r="407" spans="1:6" x14ac:dyDescent="0.25">
      <c r="A407" s="7">
        <v>3.6</v>
      </c>
      <c r="B407" s="7">
        <v>34.9</v>
      </c>
      <c r="C407" s="7">
        <f t="shared" si="18"/>
        <v>34.28789842168203</v>
      </c>
      <c r="D407" s="7">
        <f t="shared" si="19"/>
        <v>0.61210157831796863</v>
      </c>
      <c r="E407" s="7">
        <f t="shared" si="20"/>
        <v>0.3746683421793483</v>
      </c>
      <c r="F407" s="7"/>
    </row>
    <row r="408" spans="1:6" x14ac:dyDescent="0.25">
      <c r="A408" s="7">
        <v>3.6</v>
      </c>
      <c r="B408" s="7">
        <v>40</v>
      </c>
      <c r="C408" s="7">
        <f t="shared" si="18"/>
        <v>34.28789842168203</v>
      </c>
      <c r="D408" s="7">
        <f t="shared" si="19"/>
        <v>5.7121015783179701</v>
      </c>
      <c r="E408" s="7">
        <f t="shared" si="20"/>
        <v>32.628104441022643</v>
      </c>
      <c r="F408" s="7"/>
    </row>
    <row r="409" spans="1:6" x14ac:dyDescent="0.25">
      <c r="A409" s="7">
        <v>6.2</v>
      </c>
      <c r="B409" s="7">
        <v>24.9754</v>
      </c>
      <c r="C409" s="7">
        <f t="shared" si="18"/>
        <v>22.533824678967669</v>
      </c>
      <c r="D409" s="7">
        <f t="shared" si="19"/>
        <v>2.4415753210323317</v>
      </c>
      <c r="E409" s="7">
        <f t="shared" si="20"/>
        <v>5.9612900482741331</v>
      </c>
      <c r="F409" s="7"/>
    </row>
    <row r="410" spans="1:6" x14ac:dyDescent="0.25">
      <c r="A410" s="7">
        <v>6.2</v>
      </c>
      <c r="B410" s="7">
        <v>26.299900000000001</v>
      </c>
      <c r="C410" s="7">
        <f t="shared" si="18"/>
        <v>22.533824678967669</v>
      </c>
      <c r="D410" s="7">
        <f t="shared" si="19"/>
        <v>3.7660753210323321</v>
      </c>
      <c r="E410" s="7">
        <f t="shared" si="20"/>
        <v>14.183323323688784</v>
      </c>
      <c r="F410" s="7"/>
    </row>
    <row r="411" spans="1:6" x14ac:dyDescent="0.25">
      <c r="A411" s="7">
        <v>3</v>
      </c>
      <c r="B411" s="7">
        <v>36.1</v>
      </c>
      <c r="C411" s="7">
        <f t="shared" si="18"/>
        <v>37.00037697769303</v>
      </c>
      <c r="D411" s="7">
        <f t="shared" si="19"/>
        <v>-0.90037697769302838</v>
      </c>
      <c r="E411" s="7">
        <f t="shared" si="20"/>
        <v>0.8106787019596321</v>
      </c>
      <c r="F411" s="7"/>
    </row>
    <row r="412" spans="1:6" x14ac:dyDescent="0.25">
      <c r="A412" s="7">
        <v>3.6</v>
      </c>
      <c r="B412" s="7">
        <v>37.200000000000003</v>
      </c>
      <c r="C412" s="7">
        <f t="shared" si="18"/>
        <v>34.28789842168203</v>
      </c>
      <c r="D412" s="7">
        <f t="shared" si="19"/>
        <v>2.9121015783179729</v>
      </c>
      <c r="E412" s="7">
        <f t="shared" si="20"/>
        <v>8.4803356024420289</v>
      </c>
      <c r="F412" s="7"/>
    </row>
    <row r="413" spans="1:6" x14ac:dyDescent="0.25">
      <c r="A413" s="7">
        <v>3.6</v>
      </c>
      <c r="B413" s="7">
        <v>40</v>
      </c>
      <c r="C413" s="7">
        <f t="shared" si="18"/>
        <v>34.28789842168203</v>
      </c>
      <c r="D413" s="7">
        <f t="shared" si="19"/>
        <v>5.7121015783179701</v>
      </c>
      <c r="E413" s="7">
        <f t="shared" si="20"/>
        <v>32.628104441022643</v>
      </c>
      <c r="F413" s="7"/>
    </row>
    <row r="414" spans="1:6" x14ac:dyDescent="0.25">
      <c r="A414" s="7">
        <v>4.5999999999999996</v>
      </c>
      <c r="B414" s="7">
        <v>34.1</v>
      </c>
      <c r="C414" s="7">
        <f t="shared" si="18"/>
        <v>29.767100828330353</v>
      </c>
      <c r="D414" s="7">
        <f t="shared" si="19"/>
        <v>4.3328991716696486</v>
      </c>
      <c r="E414" s="7">
        <f t="shared" si="20"/>
        <v>18.774015231855525</v>
      </c>
      <c r="F414" s="7"/>
    </row>
    <row r="415" spans="1:6" x14ac:dyDescent="0.25">
      <c r="A415" s="7">
        <v>3.6</v>
      </c>
      <c r="B415" s="7">
        <v>37.200000000000003</v>
      </c>
      <c r="C415" s="7">
        <f t="shared" si="18"/>
        <v>34.28789842168203</v>
      </c>
      <c r="D415" s="7">
        <f t="shared" si="19"/>
        <v>2.9121015783179729</v>
      </c>
      <c r="E415" s="7">
        <f t="shared" si="20"/>
        <v>8.4803356024420289</v>
      </c>
      <c r="F415" s="7"/>
    </row>
    <row r="416" spans="1:6" x14ac:dyDescent="0.25">
      <c r="A416" s="7">
        <v>4.5999999999999996</v>
      </c>
      <c r="B416" s="7">
        <v>30.299900000000001</v>
      </c>
      <c r="C416" s="7">
        <f t="shared" si="18"/>
        <v>29.767100828330353</v>
      </c>
      <c r="D416" s="7">
        <f t="shared" si="19"/>
        <v>0.53279917166964808</v>
      </c>
      <c r="E416" s="7">
        <f t="shared" si="20"/>
        <v>0.28387495733186313</v>
      </c>
      <c r="F416" s="7"/>
    </row>
    <row r="417" spans="1:6" x14ac:dyDescent="0.25">
      <c r="A417" s="7">
        <v>2.4</v>
      </c>
      <c r="B417" s="7">
        <v>42.8</v>
      </c>
      <c r="C417" s="7">
        <f t="shared" si="18"/>
        <v>39.712855533704037</v>
      </c>
      <c r="D417" s="7">
        <f t="shared" si="19"/>
        <v>3.0871444662959604</v>
      </c>
      <c r="E417" s="7">
        <f t="shared" si="20"/>
        <v>9.5304609557817699</v>
      </c>
      <c r="F417" s="7"/>
    </row>
    <row r="418" spans="1:6" x14ac:dyDescent="0.25">
      <c r="A418" s="7">
        <v>2.4</v>
      </c>
      <c r="B418" s="7">
        <v>46.9</v>
      </c>
      <c r="C418" s="7">
        <f t="shared" si="18"/>
        <v>39.712855533704037</v>
      </c>
      <c r="D418" s="7">
        <f t="shared" si="19"/>
        <v>7.1871444662959618</v>
      </c>
      <c r="E418" s="7">
        <f t="shared" si="20"/>
        <v>51.655045579408664</v>
      </c>
      <c r="F418" s="7"/>
    </row>
    <row r="419" spans="1:6" x14ac:dyDescent="0.25">
      <c r="A419" s="7">
        <v>2.4</v>
      </c>
      <c r="B419" s="7">
        <v>42.6</v>
      </c>
      <c r="C419" s="7">
        <f t="shared" si="18"/>
        <v>39.712855533704037</v>
      </c>
      <c r="D419" s="7">
        <f t="shared" si="19"/>
        <v>2.8871444662959647</v>
      </c>
      <c r="E419" s="7">
        <f t="shared" si="20"/>
        <v>8.3356031692634112</v>
      </c>
      <c r="F419" s="7"/>
    </row>
    <row r="420" spans="1:6" x14ac:dyDescent="0.25">
      <c r="A420" s="7">
        <v>2.4</v>
      </c>
      <c r="B420" s="7">
        <v>46.8</v>
      </c>
      <c r="C420" s="7">
        <f t="shared" si="18"/>
        <v>39.712855533704037</v>
      </c>
      <c r="D420" s="7">
        <f t="shared" si="19"/>
        <v>7.0871444662959604</v>
      </c>
      <c r="E420" s="7">
        <f t="shared" si="20"/>
        <v>50.227616686149453</v>
      </c>
      <c r="F420" s="7"/>
    </row>
    <row r="421" spans="1:6" x14ac:dyDescent="0.25">
      <c r="A421" s="7">
        <v>3.5</v>
      </c>
      <c r="B421" s="7">
        <v>40.299999999999997</v>
      </c>
      <c r="C421" s="7">
        <f t="shared" si="18"/>
        <v>34.739978181017193</v>
      </c>
      <c r="D421" s="7">
        <f t="shared" si="19"/>
        <v>5.5600218189828041</v>
      </c>
      <c r="E421" s="7">
        <f t="shared" si="20"/>
        <v>30.913842627564851</v>
      </c>
      <c r="F421" s="7"/>
    </row>
    <row r="422" spans="1:6" x14ac:dyDescent="0.25">
      <c r="A422" s="7">
        <v>3.5</v>
      </c>
      <c r="B422" s="7">
        <v>41.2</v>
      </c>
      <c r="C422" s="7">
        <f t="shared" si="18"/>
        <v>34.739978181017193</v>
      </c>
      <c r="D422" s="7">
        <f t="shared" si="19"/>
        <v>6.4600218189828098</v>
      </c>
      <c r="E422" s="7">
        <f t="shared" si="20"/>
        <v>41.731881901733971</v>
      </c>
      <c r="F422" s="7"/>
    </row>
    <row r="423" spans="1:6" x14ac:dyDescent="0.25">
      <c r="A423" s="7">
        <v>3.6</v>
      </c>
      <c r="B423" s="7">
        <v>35.6</v>
      </c>
      <c r="C423" s="7">
        <f t="shared" si="18"/>
        <v>34.28789842168203</v>
      </c>
      <c r="D423" s="7">
        <f t="shared" si="19"/>
        <v>1.3121015783179715</v>
      </c>
      <c r="E423" s="7">
        <f t="shared" si="20"/>
        <v>1.7216105518245117</v>
      </c>
      <c r="F423" s="7"/>
    </row>
    <row r="424" spans="1:6" x14ac:dyDescent="0.25">
      <c r="A424" s="7">
        <v>2.4</v>
      </c>
      <c r="B424" s="7">
        <v>48.1</v>
      </c>
      <c r="C424" s="7">
        <f t="shared" si="18"/>
        <v>39.712855533704037</v>
      </c>
      <c r="D424" s="7">
        <f t="shared" si="19"/>
        <v>8.3871444662959647</v>
      </c>
      <c r="E424" s="7">
        <f t="shared" si="20"/>
        <v>70.344192298519019</v>
      </c>
      <c r="F424" s="7"/>
    </row>
    <row r="425" spans="1:6" x14ac:dyDescent="0.25">
      <c r="A425" s="7">
        <v>2.4</v>
      </c>
      <c r="B425" s="7">
        <v>41.699800000000003</v>
      </c>
      <c r="C425" s="7">
        <f t="shared" si="18"/>
        <v>39.712855533704037</v>
      </c>
      <c r="D425" s="7">
        <f t="shared" si="19"/>
        <v>1.9869444662959665</v>
      </c>
      <c r="E425" s="7">
        <f t="shared" si="20"/>
        <v>3.9479483121441632</v>
      </c>
      <c r="F425" s="7"/>
    </row>
    <row r="426" spans="1:6" x14ac:dyDescent="0.25">
      <c r="A426" s="7">
        <v>2.7</v>
      </c>
      <c r="B426" s="7">
        <v>38.299999999999997</v>
      </c>
      <c r="C426" s="7">
        <f t="shared" si="18"/>
        <v>38.356616255698533</v>
      </c>
      <c r="D426" s="7">
        <f t="shared" si="19"/>
        <v>-5.6616255698536122E-2</v>
      </c>
      <c r="E426" s="7">
        <f t="shared" si="20"/>
        <v>3.2054004093220239E-3</v>
      </c>
      <c r="F426" s="7"/>
    </row>
    <row r="427" spans="1:6" x14ac:dyDescent="0.25">
      <c r="A427" s="7">
        <v>3.5</v>
      </c>
      <c r="B427" s="7">
        <v>37.6</v>
      </c>
      <c r="C427" s="7">
        <f t="shared" si="18"/>
        <v>34.739978181017193</v>
      </c>
      <c r="D427" s="7">
        <f t="shared" si="19"/>
        <v>2.8600218189828084</v>
      </c>
      <c r="E427" s="7">
        <f t="shared" si="20"/>
        <v>8.1797248050577327</v>
      </c>
      <c r="F427" s="7"/>
    </row>
    <row r="428" spans="1:6" x14ac:dyDescent="0.25">
      <c r="A428" s="7">
        <v>2.4</v>
      </c>
      <c r="B428" s="7">
        <v>41.699800000000003</v>
      </c>
      <c r="C428" s="7">
        <f t="shared" si="18"/>
        <v>39.712855533704037</v>
      </c>
      <c r="D428" s="7">
        <f t="shared" si="19"/>
        <v>1.9869444662959665</v>
      </c>
      <c r="E428" s="7">
        <f t="shared" si="20"/>
        <v>3.9479483121441632</v>
      </c>
      <c r="F428" s="7"/>
    </row>
    <row r="429" spans="1:6" x14ac:dyDescent="0.25">
      <c r="A429" s="7">
        <v>2.7</v>
      </c>
      <c r="B429" s="7">
        <v>38.299999999999997</v>
      </c>
      <c r="C429" s="7">
        <f t="shared" si="18"/>
        <v>38.356616255698533</v>
      </c>
      <c r="D429" s="7">
        <f t="shared" si="19"/>
        <v>-5.6616255698536122E-2</v>
      </c>
      <c r="E429" s="7">
        <f t="shared" si="20"/>
        <v>3.2054004093220239E-3</v>
      </c>
      <c r="F429" s="7"/>
    </row>
    <row r="430" spans="1:6" x14ac:dyDescent="0.25">
      <c r="A430" s="7">
        <v>3.5</v>
      </c>
      <c r="B430" s="7">
        <v>37.6</v>
      </c>
      <c r="C430" s="7">
        <f t="shared" si="18"/>
        <v>34.739978181017193</v>
      </c>
      <c r="D430" s="7">
        <f t="shared" si="19"/>
        <v>2.8600218189828084</v>
      </c>
      <c r="E430" s="7">
        <f t="shared" si="20"/>
        <v>8.1797248050577327</v>
      </c>
      <c r="F430" s="7"/>
    </row>
    <row r="431" spans="1:6" x14ac:dyDescent="0.25">
      <c r="A431" s="7">
        <v>5.7</v>
      </c>
      <c r="B431" s="7">
        <v>21.7</v>
      </c>
      <c r="C431" s="7">
        <f t="shared" si="18"/>
        <v>24.794223475643509</v>
      </c>
      <c r="D431" s="7">
        <f t="shared" si="19"/>
        <v>-3.0942234756435099</v>
      </c>
      <c r="E431" s="7">
        <f t="shared" si="20"/>
        <v>9.5742189172234031</v>
      </c>
      <c r="F431" s="7"/>
    </row>
    <row r="432" spans="1:6" x14ac:dyDescent="0.25">
      <c r="A432" s="7">
        <v>5.7</v>
      </c>
      <c r="B432" s="7">
        <v>21.3</v>
      </c>
      <c r="C432" s="7">
        <f t="shared" si="18"/>
        <v>24.794223475643509</v>
      </c>
      <c r="D432" s="7">
        <f t="shared" si="19"/>
        <v>-3.4942234756435084</v>
      </c>
      <c r="E432" s="7">
        <f t="shared" si="20"/>
        <v>12.2095976977382</v>
      </c>
      <c r="F432" s="7"/>
    </row>
    <row r="433" spans="1:6" x14ac:dyDescent="0.25">
      <c r="A433" s="7">
        <v>3.5</v>
      </c>
      <c r="B433" s="7">
        <v>33.5</v>
      </c>
      <c r="C433" s="7">
        <f t="shared" si="18"/>
        <v>34.739978181017193</v>
      </c>
      <c r="D433" s="7">
        <f t="shared" si="19"/>
        <v>-1.239978181017193</v>
      </c>
      <c r="E433" s="7">
        <f t="shared" si="20"/>
        <v>1.5375458893987068</v>
      </c>
      <c r="F433" s="7"/>
    </row>
    <row r="434" spans="1:6" x14ac:dyDescent="0.25">
      <c r="A434" s="7">
        <v>3</v>
      </c>
      <c r="B434" s="7">
        <v>35.465499999999999</v>
      </c>
      <c r="C434" s="7">
        <f t="shared" si="18"/>
        <v>37.00037697769303</v>
      </c>
      <c r="D434" s="7">
        <f t="shared" si="19"/>
        <v>-1.5348769776930311</v>
      </c>
      <c r="E434" s="7">
        <f t="shared" si="20"/>
        <v>2.3558473366520936</v>
      </c>
      <c r="F434" s="7"/>
    </row>
    <row r="435" spans="1:6" x14ac:dyDescent="0.25">
      <c r="A435" s="7">
        <v>2.5</v>
      </c>
      <c r="B435" s="7">
        <v>42.908000000000001</v>
      </c>
      <c r="C435" s="7">
        <f t="shared" si="18"/>
        <v>39.260775774368867</v>
      </c>
      <c r="D435" s="7">
        <f t="shared" si="19"/>
        <v>3.6472242256311347</v>
      </c>
      <c r="E435" s="7">
        <f t="shared" si="20"/>
        <v>13.302244552030631</v>
      </c>
      <c r="F435" s="7"/>
    </row>
    <row r="436" spans="1:6" x14ac:dyDescent="0.25">
      <c r="A436" s="7">
        <v>2.5</v>
      </c>
      <c r="B436" s="7">
        <v>40.200000000000003</v>
      </c>
      <c r="C436" s="7">
        <f t="shared" si="18"/>
        <v>39.260775774368867</v>
      </c>
      <c r="D436" s="7">
        <f t="shared" si="19"/>
        <v>0.93922422563113628</v>
      </c>
      <c r="E436" s="7">
        <f t="shared" si="20"/>
        <v>0.88214214601240759</v>
      </c>
      <c r="F436" s="7"/>
    </row>
    <row r="437" spans="1:6" x14ac:dyDescent="0.25">
      <c r="A437" s="7">
        <v>3</v>
      </c>
      <c r="B437" s="7">
        <v>37.9</v>
      </c>
      <c r="C437" s="7">
        <f t="shared" si="18"/>
        <v>37.00037697769303</v>
      </c>
      <c r="D437" s="7">
        <f t="shared" si="19"/>
        <v>0.89962302230696878</v>
      </c>
      <c r="E437" s="7">
        <f t="shared" si="20"/>
        <v>0.80932158226472484</v>
      </c>
      <c r="F437" s="7"/>
    </row>
    <row r="438" spans="1:6" x14ac:dyDescent="0.25">
      <c r="A438" s="7">
        <v>3.5</v>
      </c>
      <c r="B438" s="7">
        <v>37.4</v>
      </c>
      <c r="C438" s="7">
        <f t="shared" si="18"/>
        <v>34.739978181017193</v>
      </c>
      <c r="D438" s="7">
        <f t="shared" si="19"/>
        <v>2.6600218189828055</v>
      </c>
      <c r="E438" s="7">
        <f t="shared" si="20"/>
        <v>7.0757160774645937</v>
      </c>
      <c r="F438" s="7"/>
    </row>
    <row r="439" spans="1:6" x14ac:dyDescent="0.25">
      <c r="A439" s="7">
        <v>2.5</v>
      </c>
      <c r="B439" s="7">
        <v>51.6</v>
      </c>
      <c r="C439" s="7">
        <f t="shared" si="18"/>
        <v>39.260775774368867</v>
      </c>
      <c r="D439" s="7">
        <f t="shared" si="19"/>
        <v>12.339224225631135</v>
      </c>
      <c r="E439" s="7">
        <f t="shared" si="20"/>
        <v>152.25645449040229</v>
      </c>
      <c r="F439" s="7"/>
    </row>
    <row r="440" spans="1:6" x14ac:dyDescent="0.25">
      <c r="A440" s="7">
        <v>2.5</v>
      </c>
      <c r="B440" s="7">
        <v>44.2</v>
      </c>
      <c r="C440" s="7">
        <f t="shared" si="18"/>
        <v>39.260775774368867</v>
      </c>
      <c r="D440" s="7">
        <f t="shared" si="19"/>
        <v>4.9392242256311363</v>
      </c>
      <c r="E440" s="7">
        <f t="shared" si="20"/>
        <v>24.395935951061499</v>
      </c>
      <c r="F440" s="7"/>
    </row>
    <row r="441" spans="1:6" x14ac:dyDescent="0.25">
      <c r="A441" s="7">
        <v>2.5</v>
      </c>
      <c r="B441" s="7">
        <v>47.649299999999997</v>
      </c>
      <c r="C441" s="7">
        <f t="shared" si="18"/>
        <v>39.260775774368867</v>
      </c>
      <c r="D441" s="7">
        <f t="shared" si="19"/>
        <v>8.3885242256311301</v>
      </c>
      <c r="E441" s="7">
        <f t="shared" si="20"/>
        <v>70.367338684000345</v>
      </c>
      <c r="F441" s="7"/>
    </row>
    <row r="442" spans="1:6" x14ac:dyDescent="0.25">
      <c r="A442" s="7">
        <v>2</v>
      </c>
      <c r="B442" s="7">
        <v>47.7</v>
      </c>
      <c r="C442" s="7">
        <f t="shared" si="18"/>
        <v>41.52117457104471</v>
      </c>
      <c r="D442" s="7">
        <f t="shared" si="19"/>
        <v>6.1788254289552924</v>
      </c>
      <c r="E442" s="7">
        <f t="shared" si="20"/>
        <v>38.177883681504554</v>
      </c>
      <c r="F442" s="7"/>
    </row>
    <row r="443" spans="1:6" x14ac:dyDescent="0.25">
      <c r="A443" s="7">
        <v>2</v>
      </c>
      <c r="B443" s="7">
        <v>48.2</v>
      </c>
      <c r="C443" s="7">
        <f t="shared" si="18"/>
        <v>41.52117457104471</v>
      </c>
      <c r="D443" s="7">
        <f t="shared" si="19"/>
        <v>6.6788254289552924</v>
      </c>
      <c r="E443" s="7">
        <f t="shared" si="20"/>
        <v>44.606709110459846</v>
      </c>
      <c r="F443" s="7"/>
    </row>
    <row r="444" spans="1:6" x14ac:dyDescent="0.25">
      <c r="A444" s="7">
        <v>2</v>
      </c>
      <c r="B444" s="7">
        <v>49.216999999999999</v>
      </c>
      <c r="C444" s="7">
        <f t="shared" si="18"/>
        <v>41.52117457104471</v>
      </c>
      <c r="D444" s="7">
        <f t="shared" si="19"/>
        <v>7.6958254289552883</v>
      </c>
      <c r="E444" s="7">
        <f t="shared" si="20"/>
        <v>59.225729032954845</v>
      </c>
      <c r="F444" s="7"/>
    </row>
    <row r="445" spans="1:6" x14ac:dyDescent="0.25">
      <c r="A445" s="7">
        <v>3.7</v>
      </c>
      <c r="B445" s="7">
        <v>34.730499999999999</v>
      </c>
      <c r="C445" s="7">
        <f t="shared" si="18"/>
        <v>33.83581866234686</v>
      </c>
      <c r="D445" s="7">
        <f t="shared" si="19"/>
        <v>0.89468133765313951</v>
      </c>
      <c r="E445" s="7">
        <f t="shared" si="20"/>
        <v>0.800454695944811</v>
      </c>
      <c r="F445" s="7"/>
    </row>
    <row r="446" spans="1:6" x14ac:dyDescent="0.25">
      <c r="A446" s="7">
        <v>3.7</v>
      </c>
      <c r="B446" s="7">
        <v>37.064999999999998</v>
      </c>
      <c r="C446" s="7">
        <f t="shared" si="18"/>
        <v>33.83581866234686</v>
      </c>
      <c r="D446" s="7">
        <f t="shared" si="19"/>
        <v>3.229181337653138</v>
      </c>
      <c r="E446" s="7">
        <f t="shared" si="20"/>
        <v>10.42761211144731</v>
      </c>
      <c r="F446" s="7"/>
    </row>
    <row r="447" spans="1:6" x14ac:dyDescent="0.25">
      <c r="A447" s="7">
        <v>3.7</v>
      </c>
      <c r="B447" s="7">
        <v>35.161999999999999</v>
      </c>
      <c r="C447" s="7">
        <f t="shared" si="18"/>
        <v>33.83581866234686</v>
      </c>
      <c r="D447" s="7">
        <f t="shared" si="19"/>
        <v>1.3261813376531393</v>
      </c>
      <c r="E447" s="7">
        <f t="shared" si="20"/>
        <v>1.7587569403394698</v>
      </c>
      <c r="F447" s="7"/>
    </row>
    <row r="448" spans="1:6" x14ac:dyDescent="0.25">
      <c r="A448" s="7">
        <v>4.2</v>
      </c>
      <c r="B448" s="7">
        <v>34.485500000000002</v>
      </c>
      <c r="C448" s="7">
        <f t="shared" si="18"/>
        <v>31.575419865671019</v>
      </c>
      <c r="D448" s="7">
        <f t="shared" si="19"/>
        <v>2.9100801343289824</v>
      </c>
      <c r="E448" s="7">
        <f t="shared" si="20"/>
        <v>8.468566388216189</v>
      </c>
      <c r="F448" s="7"/>
    </row>
    <row r="449" spans="1:6" x14ac:dyDescent="0.25">
      <c r="A449" s="7">
        <v>5</v>
      </c>
      <c r="B449" s="7">
        <v>29.7559</v>
      </c>
      <c r="C449" s="7">
        <f t="shared" si="18"/>
        <v>27.958781790989683</v>
      </c>
      <c r="D449" s="7">
        <f t="shared" si="19"/>
        <v>1.7971182090103177</v>
      </c>
      <c r="E449" s="7">
        <f t="shared" si="20"/>
        <v>3.2296338571564518</v>
      </c>
      <c r="F449" s="7"/>
    </row>
    <row r="450" spans="1:6" x14ac:dyDescent="0.25">
      <c r="A450" s="7">
        <v>5</v>
      </c>
      <c r="B450" s="7">
        <v>32.670099999999998</v>
      </c>
      <c r="C450" s="7">
        <f t="shared" si="18"/>
        <v>27.958781790989683</v>
      </c>
      <c r="D450" s="7">
        <f t="shared" si="19"/>
        <v>4.7113182090103152</v>
      </c>
      <c r="E450" s="7">
        <f t="shared" si="20"/>
        <v>22.196519266552166</v>
      </c>
      <c r="F450" s="7"/>
    </row>
    <row r="451" spans="1:6" x14ac:dyDescent="0.25">
      <c r="A451" s="7">
        <v>2.4</v>
      </c>
      <c r="B451" s="7">
        <v>44.6</v>
      </c>
      <c r="C451" s="7">
        <f t="shared" ref="C451:C514" si="21">$I$5*A451+$I$6</f>
        <v>39.712855533704037</v>
      </c>
      <c r="D451" s="7">
        <f t="shared" ref="D451:D514" si="22">B451-C451</f>
        <v>4.8871444662959647</v>
      </c>
      <c r="E451" s="7">
        <f t="shared" ref="E451:E514" si="23">D451^2</f>
        <v>23.88418103444727</v>
      </c>
      <c r="F451" s="7"/>
    </row>
    <row r="452" spans="1:6" x14ac:dyDescent="0.25">
      <c r="A452" s="7">
        <v>2.4</v>
      </c>
      <c r="B452" s="7">
        <v>44.6</v>
      </c>
      <c r="C452" s="7">
        <f t="shared" si="21"/>
        <v>39.712855533704037</v>
      </c>
      <c r="D452" s="7">
        <f t="shared" si="22"/>
        <v>4.8871444662959647</v>
      </c>
      <c r="E452" s="7">
        <f t="shared" si="23"/>
        <v>23.88418103444727</v>
      </c>
      <c r="F452" s="7"/>
    </row>
    <row r="453" spans="1:6" x14ac:dyDescent="0.25">
      <c r="A453" s="7">
        <v>2.7</v>
      </c>
      <c r="B453" s="7">
        <v>39.799999999999997</v>
      </c>
      <c r="C453" s="7">
        <f t="shared" si="21"/>
        <v>38.356616255698533</v>
      </c>
      <c r="D453" s="7">
        <f t="shared" si="22"/>
        <v>1.4433837443014639</v>
      </c>
      <c r="E453" s="7">
        <f t="shared" si="23"/>
        <v>2.0833566333137137</v>
      </c>
      <c r="F453" s="7"/>
    </row>
    <row r="454" spans="1:6" x14ac:dyDescent="0.25">
      <c r="A454" s="7">
        <v>3.5</v>
      </c>
      <c r="B454" s="7">
        <v>38.299999999999997</v>
      </c>
      <c r="C454" s="7">
        <f t="shared" si="21"/>
        <v>34.739978181017193</v>
      </c>
      <c r="D454" s="7">
        <f t="shared" si="22"/>
        <v>3.5600218189828041</v>
      </c>
      <c r="E454" s="7">
        <f t="shared" si="23"/>
        <v>12.673755351633634</v>
      </c>
      <c r="F454" s="7"/>
    </row>
    <row r="455" spans="1:6" x14ac:dyDescent="0.25">
      <c r="A455" s="7">
        <v>3.5</v>
      </c>
      <c r="B455" s="7">
        <v>36.556399999999996</v>
      </c>
      <c r="C455" s="7">
        <f t="shared" si="21"/>
        <v>34.739978181017193</v>
      </c>
      <c r="D455" s="7">
        <f t="shared" si="22"/>
        <v>1.8164218189828034</v>
      </c>
      <c r="E455" s="7">
        <f t="shared" si="23"/>
        <v>3.2993882244767962</v>
      </c>
      <c r="F455" s="7"/>
    </row>
    <row r="456" spans="1:6" x14ac:dyDescent="0.25">
      <c r="A456" s="7">
        <v>3.5</v>
      </c>
      <c r="B456" s="7">
        <v>34.749400000000001</v>
      </c>
      <c r="C456" s="7">
        <f t="shared" si="21"/>
        <v>34.739978181017193</v>
      </c>
      <c r="D456" s="7">
        <f t="shared" si="22"/>
        <v>9.4218189828083609E-3</v>
      </c>
      <c r="E456" s="7">
        <f t="shared" si="23"/>
        <v>8.8770672944807983E-5</v>
      </c>
      <c r="F456" s="7"/>
    </row>
    <row r="457" spans="1:6" x14ac:dyDescent="0.25">
      <c r="A457" s="7">
        <v>4.5999999999999996</v>
      </c>
      <c r="B457" s="7">
        <v>34.049900000000001</v>
      </c>
      <c r="C457" s="7">
        <f t="shared" si="21"/>
        <v>29.767100828330353</v>
      </c>
      <c r="D457" s="7">
        <f t="shared" si="22"/>
        <v>4.2827991716696481</v>
      </c>
      <c r="E457" s="7">
        <f t="shared" si="23"/>
        <v>18.342368744854223</v>
      </c>
      <c r="F457" s="7"/>
    </row>
    <row r="458" spans="1:6" x14ac:dyDescent="0.25">
      <c r="A458" s="7">
        <v>4.5999999999999996</v>
      </c>
      <c r="B458" s="7">
        <v>33.550899999999999</v>
      </c>
      <c r="C458" s="7">
        <f t="shared" si="21"/>
        <v>29.767100828330353</v>
      </c>
      <c r="D458" s="7">
        <f t="shared" si="22"/>
        <v>3.7837991716696457</v>
      </c>
      <c r="E458" s="7">
        <f t="shared" si="23"/>
        <v>14.317136171527897</v>
      </c>
      <c r="F458" s="7"/>
    </row>
    <row r="459" spans="1:6" x14ac:dyDescent="0.25">
      <c r="A459" s="7">
        <v>4.5999999999999996</v>
      </c>
      <c r="B459" s="7">
        <v>32.149900000000002</v>
      </c>
      <c r="C459" s="7">
        <f t="shared" si="21"/>
        <v>29.767100828330353</v>
      </c>
      <c r="D459" s="7">
        <f t="shared" si="22"/>
        <v>2.3827991716696495</v>
      </c>
      <c r="E459" s="7">
        <f t="shared" si="23"/>
        <v>5.6777318925095681</v>
      </c>
      <c r="F459" s="7"/>
    </row>
    <row r="460" spans="1:6" x14ac:dyDescent="0.25">
      <c r="A460" s="7">
        <v>4.5999999999999996</v>
      </c>
      <c r="B460" s="7">
        <v>33.550899999999999</v>
      </c>
      <c r="C460" s="7">
        <f t="shared" si="21"/>
        <v>29.767100828330353</v>
      </c>
      <c r="D460" s="7">
        <f t="shared" si="22"/>
        <v>3.7837991716696457</v>
      </c>
      <c r="E460" s="7">
        <f t="shared" si="23"/>
        <v>14.317136171527897</v>
      </c>
      <c r="F460" s="7"/>
    </row>
    <row r="461" spans="1:6" x14ac:dyDescent="0.25">
      <c r="A461" s="7">
        <v>4.5999999999999996</v>
      </c>
      <c r="B461" s="7">
        <v>32.149900000000002</v>
      </c>
      <c r="C461" s="7">
        <f t="shared" si="21"/>
        <v>29.767100828330353</v>
      </c>
      <c r="D461" s="7">
        <f t="shared" si="22"/>
        <v>2.3827991716696495</v>
      </c>
      <c r="E461" s="7">
        <f t="shared" si="23"/>
        <v>5.6777318925095681</v>
      </c>
      <c r="F461" s="7"/>
    </row>
    <row r="462" spans="1:6" x14ac:dyDescent="0.25">
      <c r="A462" s="7">
        <v>5</v>
      </c>
      <c r="B462" s="7">
        <v>30.3</v>
      </c>
      <c r="C462" s="7">
        <f t="shared" si="21"/>
        <v>27.958781790989683</v>
      </c>
      <c r="D462" s="7">
        <f t="shared" si="22"/>
        <v>2.341218209010318</v>
      </c>
      <c r="E462" s="7">
        <f t="shared" si="23"/>
        <v>5.4813027022014813</v>
      </c>
      <c r="F462" s="7"/>
    </row>
    <row r="463" spans="1:6" x14ac:dyDescent="0.25">
      <c r="A463" s="7">
        <v>3</v>
      </c>
      <c r="B463" s="7">
        <v>35.465499999999999</v>
      </c>
      <c r="C463" s="7">
        <f t="shared" si="21"/>
        <v>37.00037697769303</v>
      </c>
      <c r="D463" s="7">
        <f t="shared" si="22"/>
        <v>-1.5348769776930311</v>
      </c>
      <c r="E463" s="7">
        <f t="shared" si="23"/>
        <v>2.3558473366520936</v>
      </c>
      <c r="F463" s="7"/>
    </row>
    <row r="464" spans="1:6" x14ac:dyDescent="0.25">
      <c r="A464" s="7">
        <v>2.5</v>
      </c>
      <c r="B464" s="7">
        <v>42.908000000000001</v>
      </c>
      <c r="C464" s="7">
        <f t="shared" si="21"/>
        <v>39.260775774368867</v>
      </c>
      <c r="D464" s="7">
        <f t="shared" si="22"/>
        <v>3.6472242256311347</v>
      </c>
      <c r="E464" s="7">
        <f t="shared" si="23"/>
        <v>13.302244552030631</v>
      </c>
      <c r="F464" s="7"/>
    </row>
    <row r="465" spans="1:6" x14ac:dyDescent="0.25">
      <c r="A465" s="7">
        <v>2.5</v>
      </c>
      <c r="B465" s="7">
        <v>40.200000000000003</v>
      </c>
      <c r="C465" s="7">
        <f t="shared" si="21"/>
        <v>39.260775774368867</v>
      </c>
      <c r="D465" s="7">
        <f t="shared" si="22"/>
        <v>0.93922422563113628</v>
      </c>
      <c r="E465" s="7">
        <f t="shared" si="23"/>
        <v>0.88214214601240759</v>
      </c>
      <c r="F465" s="7"/>
    </row>
    <row r="466" spans="1:6" x14ac:dyDescent="0.25">
      <c r="A466" s="7">
        <v>3</v>
      </c>
      <c r="B466" s="7">
        <v>37.9</v>
      </c>
      <c r="C466" s="7">
        <f t="shared" si="21"/>
        <v>37.00037697769303</v>
      </c>
      <c r="D466" s="7">
        <f t="shared" si="22"/>
        <v>0.89962302230696878</v>
      </c>
      <c r="E466" s="7">
        <f t="shared" si="23"/>
        <v>0.80932158226472484</v>
      </c>
      <c r="F466" s="7"/>
    </row>
    <row r="467" spans="1:6" x14ac:dyDescent="0.25">
      <c r="A467" s="7">
        <v>2.5</v>
      </c>
      <c r="B467" s="7">
        <v>51.6</v>
      </c>
      <c r="C467" s="7">
        <f t="shared" si="21"/>
        <v>39.260775774368867</v>
      </c>
      <c r="D467" s="7">
        <f t="shared" si="22"/>
        <v>12.339224225631135</v>
      </c>
      <c r="E467" s="7">
        <f t="shared" si="23"/>
        <v>152.25645449040229</v>
      </c>
      <c r="F467" s="7"/>
    </row>
    <row r="468" spans="1:6" x14ac:dyDescent="0.25">
      <c r="A468" s="7">
        <v>2.5</v>
      </c>
      <c r="B468" s="7">
        <v>47.649299999999997</v>
      </c>
      <c r="C468" s="7">
        <f t="shared" si="21"/>
        <v>39.260775774368867</v>
      </c>
      <c r="D468" s="7">
        <f t="shared" si="22"/>
        <v>8.3885242256311301</v>
      </c>
      <c r="E468" s="7">
        <f t="shared" si="23"/>
        <v>70.367338684000345</v>
      </c>
      <c r="F468" s="7"/>
    </row>
    <row r="469" spans="1:6" x14ac:dyDescent="0.25">
      <c r="A469" s="7">
        <v>2.5</v>
      </c>
      <c r="B469" s="7">
        <v>44.2</v>
      </c>
      <c r="C469" s="7">
        <f t="shared" si="21"/>
        <v>39.260775774368867</v>
      </c>
      <c r="D469" s="7">
        <f t="shared" si="22"/>
        <v>4.9392242256311363</v>
      </c>
      <c r="E469" s="7">
        <f t="shared" si="23"/>
        <v>24.395935951061499</v>
      </c>
      <c r="F469" s="7"/>
    </row>
    <row r="470" spans="1:6" x14ac:dyDescent="0.25">
      <c r="A470" s="7">
        <v>3.5</v>
      </c>
      <c r="B470" s="7">
        <v>33.5</v>
      </c>
      <c r="C470" s="7">
        <f t="shared" si="21"/>
        <v>34.739978181017193</v>
      </c>
      <c r="D470" s="7">
        <f t="shared" si="22"/>
        <v>-1.239978181017193</v>
      </c>
      <c r="E470" s="7">
        <f t="shared" si="23"/>
        <v>1.5375458893987068</v>
      </c>
      <c r="F470" s="7"/>
    </row>
    <row r="471" spans="1:6" x14ac:dyDescent="0.25">
      <c r="A471" s="7">
        <v>3.5</v>
      </c>
      <c r="B471" s="7">
        <v>37.4</v>
      </c>
      <c r="C471" s="7">
        <f t="shared" si="21"/>
        <v>34.739978181017193</v>
      </c>
      <c r="D471" s="7">
        <f t="shared" si="22"/>
        <v>2.6600218189828055</v>
      </c>
      <c r="E471" s="7">
        <f t="shared" si="23"/>
        <v>7.0757160774645937</v>
      </c>
      <c r="F471" s="7"/>
    </row>
    <row r="472" spans="1:6" x14ac:dyDescent="0.25">
      <c r="A472" s="7">
        <v>2.5</v>
      </c>
      <c r="B472" s="7">
        <v>40.193100000000001</v>
      </c>
      <c r="C472" s="7">
        <f t="shared" si="21"/>
        <v>39.260775774368867</v>
      </c>
      <c r="D472" s="7">
        <f t="shared" si="22"/>
        <v>0.9323242256311346</v>
      </c>
      <c r="E472" s="7">
        <f t="shared" si="23"/>
        <v>0.86922846169869472</v>
      </c>
      <c r="F472" s="7"/>
    </row>
    <row r="473" spans="1:6" x14ac:dyDescent="0.25">
      <c r="A473" s="7">
        <v>2.5</v>
      </c>
      <c r="B473" s="7">
        <v>41.664200000000001</v>
      </c>
      <c r="C473" s="7">
        <f t="shared" si="21"/>
        <v>39.260775774368867</v>
      </c>
      <c r="D473" s="7">
        <f t="shared" si="22"/>
        <v>2.4034242256311344</v>
      </c>
      <c r="E473" s="7">
        <f t="shared" si="23"/>
        <v>5.7764480083506182</v>
      </c>
      <c r="F473" s="7"/>
    </row>
    <row r="474" spans="1:6" x14ac:dyDescent="0.25">
      <c r="A474" s="7">
        <v>3.7</v>
      </c>
      <c r="B474" s="7">
        <v>34.823500000000003</v>
      </c>
      <c r="C474" s="7">
        <f t="shared" si="21"/>
        <v>33.83581866234686</v>
      </c>
      <c r="D474" s="7">
        <f t="shared" si="22"/>
        <v>0.98768133765314303</v>
      </c>
      <c r="E474" s="7">
        <f t="shared" si="23"/>
        <v>0.97551442474830197</v>
      </c>
      <c r="F474" s="7"/>
    </row>
    <row r="475" spans="1:6" x14ac:dyDescent="0.25">
      <c r="A475" s="7">
        <v>2.2999999999999998</v>
      </c>
      <c r="B475" s="7">
        <v>34.700000000000003</v>
      </c>
      <c r="C475" s="7">
        <f t="shared" si="21"/>
        <v>40.164935293039207</v>
      </c>
      <c r="D475" s="7">
        <f t="shared" si="22"/>
        <v>-5.4649352930392041</v>
      </c>
      <c r="E475" s="7">
        <f t="shared" si="23"/>
        <v>29.86551775710549</v>
      </c>
      <c r="F475" s="7"/>
    </row>
    <row r="476" spans="1:6" x14ac:dyDescent="0.25">
      <c r="A476" s="7">
        <v>3.5</v>
      </c>
      <c r="B476" s="7">
        <v>36.200000000000003</v>
      </c>
      <c r="C476" s="7">
        <f t="shared" si="21"/>
        <v>34.739978181017193</v>
      </c>
      <c r="D476" s="7">
        <f t="shared" si="22"/>
        <v>1.4600218189828098</v>
      </c>
      <c r="E476" s="7">
        <f t="shared" si="23"/>
        <v>2.1316637119058726</v>
      </c>
      <c r="F476" s="7"/>
    </row>
    <row r="477" spans="1:6" x14ac:dyDescent="0.25">
      <c r="A477" s="7">
        <v>3.5</v>
      </c>
      <c r="B477" s="7">
        <v>33.200000000000003</v>
      </c>
      <c r="C477" s="7">
        <f t="shared" si="21"/>
        <v>34.739978181017193</v>
      </c>
      <c r="D477" s="7">
        <f t="shared" si="22"/>
        <v>-1.5399781810171902</v>
      </c>
      <c r="E477" s="7">
        <f t="shared" si="23"/>
        <v>2.3715327980090137</v>
      </c>
      <c r="F477" s="7"/>
    </row>
    <row r="478" spans="1:6" x14ac:dyDescent="0.25">
      <c r="A478" s="7">
        <v>5.5</v>
      </c>
      <c r="B478" s="7">
        <v>33</v>
      </c>
      <c r="C478" s="7">
        <f t="shared" si="21"/>
        <v>25.698382994313842</v>
      </c>
      <c r="D478" s="7">
        <f t="shared" si="22"/>
        <v>7.3016170056861576</v>
      </c>
      <c r="E478" s="7">
        <f t="shared" si="23"/>
        <v>53.31361089772529</v>
      </c>
      <c r="F478" s="7"/>
    </row>
    <row r="479" spans="1:6" x14ac:dyDescent="0.25">
      <c r="A479" s="7">
        <v>5.5</v>
      </c>
      <c r="B479" s="7">
        <v>32.299999999999997</v>
      </c>
      <c r="C479" s="7">
        <f t="shared" si="21"/>
        <v>25.698382994313842</v>
      </c>
      <c r="D479" s="7">
        <f t="shared" si="22"/>
        <v>6.6016170056861547</v>
      </c>
      <c r="E479" s="7">
        <f t="shared" si="23"/>
        <v>43.581347089764634</v>
      </c>
      <c r="F479" s="7"/>
    </row>
    <row r="480" spans="1:6" x14ac:dyDescent="0.25">
      <c r="A480" s="7">
        <v>6.3</v>
      </c>
      <c r="B480" s="7">
        <v>27.1158</v>
      </c>
      <c r="C480" s="7">
        <f t="shared" si="21"/>
        <v>22.081744919632502</v>
      </c>
      <c r="D480" s="7">
        <f t="shared" si="22"/>
        <v>5.0340550803674979</v>
      </c>
      <c r="E480" s="7">
        <f t="shared" si="23"/>
        <v>25.341710552173815</v>
      </c>
      <c r="F480" s="7"/>
    </row>
    <row r="481" spans="1:6" x14ac:dyDescent="0.25">
      <c r="A481" s="7">
        <v>2.4</v>
      </c>
      <c r="B481" s="7">
        <v>42.214599999999997</v>
      </c>
      <c r="C481" s="7">
        <f t="shared" si="21"/>
        <v>39.712855533704037</v>
      </c>
      <c r="D481" s="7">
        <f t="shared" si="22"/>
        <v>2.5017444662959605</v>
      </c>
      <c r="E481" s="7">
        <f t="shared" si="23"/>
        <v>6.2587253746424603</v>
      </c>
      <c r="F481" s="7"/>
    </row>
    <row r="482" spans="1:6" x14ac:dyDescent="0.25">
      <c r="A482" s="7">
        <v>2.5</v>
      </c>
      <c r="B482" s="7">
        <v>45.672899999999998</v>
      </c>
      <c r="C482" s="7">
        <f t="shared" si="21"/>
        <v>39.260775774368867</v>
      </c>
      <c r="D482" s="7">
        <f t="shared" si="22"/>
        <v>6.4121242256311319</v>
      </c>
      <c r="E482" s="7">
        <f t="shared" si="23"/>
        <v>41.115337084925642</v>
      </c>
      <c r="F482" s="7"/>
    </row>
    <row r="483" spans="1:6" x14ac:dyDescent="0.25">
      <c r="A483" s="7">
        <v>3.5</v>
      </c>
      <c r="B483" s="7">
        <v>37.9499</v>
      </c>
      <c r="C483" s="7">
        <f t="shared" si="21"/>
        <v>34.739978181017193</v>
      </c>
      <c r="D483" s="7">
        <f t="shared" si="22"/>
        <v>3.2099218189828065</v>
      </c>
      <c r="E483" s="7">
        <f t="shared" si="23"/>
        <v>10.303598083981889</v>
      </c>
      <c r="F483" s="7"/>
    </row>
    <row r="484" spans="1:6" x14ac:dyDescent="0.25">
      <c r="A484" s="7">
        <v>3.5</v>
      </c>
      <c r="B484" s="7">
        <v>38.034700000000001</v>
      </c>
      <c r="C484" s="7">
        <f t="shared" si="21"/>
        <v>34.739978181017193</v>
      </c>
      <c r="D484" s="7">
        <f t="shared" si="22"/>
        <v>3.2947218189828078</v>
      </c>
      <c r="E484" s="7">
        <f t="shared" si="23"/>
        <v>10.855191864481382</v>
      </c>
      <c r="F484" s="7"/>
    </row>
    <row r="485" spans="1:6" x14ac:dyDescent="0.25">
      <c r="A485" s="7">
        <v>2.5</v>
      </c>
      <c r="B485" s="7">
        <v>46.6</v>
      </c>
      <c r="C485" s="7">
        <f t="shared" si="21"/>
        <v>39.260775774368867</v>
      </c>
      <c r="D485" s="7">
        <f t="shared" si="22"/>
        <v>7.3392242256311349</v>
      </c>
      <c r="E485" s="7">
        <f t="shared" si="23"/>
        <v>53.864212234090928</v>
      </c>
      <c r="F485" s="7"/>
    </row>
    <row r="486" spans="1:6" x14ac:dyDescent="0.25">
      <c r="A486" s="7">
        <v>3.5</v>
      </c>
      <c r="B486" s="7">
        <v>36.410200000000003</v>
      </c>
      <c r="C486" s="7">
        <f t="shared" si="21"/>
        <v>34.739978181017193</v>
      </c>
      <c r="D486" s="7">
        <f t="shared" si="22"/>
        <v>1.6702218189828102</v>
      </c>
      <c r="E486" s="7">
        <f t="shared" si="23"/>
        <v>2.789640924606247</v>
      </c>
      <c r="F486" s="7"/>
    </row>
    <row r="487" spans="1:6" x14ac:dyDescent="0.25">
      <c r="A487" s="7">
        <v>2</v>
      </c>
      <c r="B487" s="7">
        <v>43</v>
      </c>
      <c r="C487" s="7">
        <f t="shared" si="21"/>
        <v>41.52117457104471</v>
      </c>
      <c r="D487" s="7">
        <f t="shared" si="22"/>
        <v>1.4788254289552896</v>
      </c>
      <c r="E487" s="7">
        <f t="shared" si="23"/>
        <v>2.186924649324796</v>
      </c>
      <c r="F487" s="7"/>
    </row>
    <row r="488" spans="1:6" x14ac:dyDescent="0.25">
      <c r="A488" s="7">
        <v>2</v>
      </c>
      <c r="B488" s="7">
        <v>47.512900000000002</v>
      </c>
      <c r="C488" s="7">
        <f t="shared" si="21"/>
        <v>41.52117457104471</v>
      </c>
      <c r="D488" s="7">
        <f t="shared" si="22"/>
        <v>5.9917254289552915</v>
      </c>
      <c r="E488" s="7">
        <f t="shared" si="23"/>
        <v>35.900773615989472</v>
      </c>
      <c r="F488" s="7"/>
    </row>
    <row r="489" spans="1:6" x14ac:dyDescent="0.25">
      <c r="A489" s="7">
        <v>2.5</v>
      </c>
      <c r="B489" s="7">
        <v>39.6</v>
      </c>
      <c r="C489" s="7">
        <f t="shared" si="21"/>
        <v>39.260775774368867</v>
      </c>
      <c r="D489" s="7">
        <f t="shared" si="22"/>
        <v>0.33922422563113486</v>
      </c>
      <c r="E489" s="7">
        <f t="shared" si="23"/>
        <v>0.11507307525504309</v>
      </c>
      <c r="F489" s="7"/>
    </row>
    <row r="490" spans="1:6" x14ac:dyDescent="0.25">
      <c r="A490" s="7">
        <v>2.5</v>
      </c>
      <c r="B490" s="7">
        <v>42.699800000000003</v>
      </c>
      <c r="C490" s="7">
        <f t="shared" si="21"/>
        <v>39.260775774368867</v>
      </c>
      <c r="D490" s="7">
        <f t="shared" si="22"/>
        <v>3.4390242256311367</v>
      </c>
      <c r="E490" s="7">
        <f t="shared" si="23"/>
        <v>11.826887624477839</v>
      </c>
      <c r="F490" s="7"/>
    </row>
    <row r="491" spans="1:6" x14ac:dyDescent="0.25">
      <c r="A491" s="7">
        <v>1.6</v>
      </c>
      <c r="B491" s="7">
        <v>46.5</v>
      </c>
      <c r="C491" s="7">
        <f t="shared" si="21"/>
        <v>43.329493608385377</v>
      </c>
      <c r="D491" s="7">
        <f t="shared" si="22"/>
        <v>3.170506391614623</v>
      </c>
      <c r="E491" s="7">
        <f t="shared" si="23"/>
        <v>10.052110779269178</v>
      </c>
      <c r="F491" s="7"/>
    </row>
    <row r="492" spans="1:6" x14ac:dyDescent="0.25">
      <c r="A492" s="7">
        <v>1.6</v>
      </c>
      <c r="B492" s="7">
        <v>47.3</v>
      </c>
      <c r="C492" s="7">
        <f t="shared" si="21"/>
        <v>43.329493608385377</v>
      </c>
      <c r="D492" s="7">
        <f t="shared" si="22"/>
        <v>3.9705063916146202</v>
      </c>
      <c r="E492" s="7">
        <f t="shared" si="23"/>
        <v>15.764921005852552</v>
      </c>
      <c r="F492" s="7"/>
    </row>
    <row r="493" spans="1:6" x14ac:dyDescent="0.25">
      <c r="A493" s="7">
        <v>1.8</v>
      </c>
      <c r="B493" s="7">
        <v>47.5</v>
      </c>
      <c r="C493" s="7">
        <f t="shared" si="21"/>
        <v>42.425334089715044</v>
      </c>
      <c r="D493" s="7">
        <f t="shared" si="22"/>
        <v>5.0746659102849563</v>
      </c>
      <c r="E493" s="7">
        <f t="shared" si="23"/>
        <v>25.752234101008245</v>
      </c>
      <c r="F493" s="7"/>
    </row>
    <row r="494" spans="1:6" x14ac:dyDescent="0.25">
      <c r="A494" s="7">
        <v>1.8</v>
      </c>
      <c r="B494" s="7">
        <v>44.9</v>
      </c>
      <c r="C494" s="7">
        <f t="shared" si="21"/>
        <v>42.425334089715044</v>
      </c>
      <c r="D494" s="7">
        <f t="shared" si="22"/>
        <v>2.4746659102849549</v>
      </c>
      <c r="E494" s="7">
        <f t="shared" si="23"/>
        <v>6.1239713675264644</v>
      </c>
      <c r="F494" s="7"/>
    </row>
    <row r="495" spans="1:6" x14ac:dyDescent="0.25">
      <c r="A495" s="7">
        <v>1.8</v>
      </c>
      <c r="B495" s="7">
        <v>44.2</v>
      </c>
      <c r="C495" s="7">
        <f t="shared" si="21"/>
        <v>42.425334089715044</v>
      </c>
      <c r="D495" s="7">
        <f t="shared" si="22"/>
        <v>1.7746659102849591</v>
      </c>
      <c r="E495" s="7">
        <f t="shared" si="23"/>
        <v>3.1494390931275427</v>
      </c>
      <c r="F495" s="7"/>
    </row>
    <row r="496" spans="1:6" x14ac:dyDescent="0.25">
      <c r="A496" s="7">
        <v>6.7</v>
      </c>
      <c r="B496" s="7">
        <v>24.2</v>
      </c>
      <c r="C496" s="7">
        <f t="shared" si="21"/>
        <v>20.273425882291832</v>
      </c>
      <c r="D496" s="7">
        <f t="shared" si="22"/>
        <v>3.9265741177081672</v>
      </c>
      <c r="E496" s="7">
        <f t="shared" si="23"/>
        <v>15.417984301855672</v>
      </c>
      <c r="F496" s="7"/>
    </row>
    <row r="497" spans="1:6" x14ac:dyDescent="0.25">
      <c r="A497" s="7">
        <v>2.8</v>
      </c>
      <c r="B497" s="7">
        <v>37.118499999999997</v>
      </c>
      <c r="C497" s="7">
        <f t="shared" si="21"/>
        <v>37.904536496363363</v>
      </c>
      <c r="D497" s="7">
        <f t="shared" si="22"/>
        <v>-0.7860364963633657</v>
      </c>
      <c r="E497" s="7">
        <f t="shared" si="23"/>
        <v>0.61785337361519543</v>
      </c>
      <c r="F497" s="7"/>
    </row>
    <row r="498" spans="1:6" x14ac:dyDescent="0.25">
      <c r="A498" s="7">
        <v>2.4</v>
      </c>
      <c r="B498" s="7">
        <v>46.9</v>
      </c>
      <c r="C498" s="7">
        <f t="shared" si="21"/>
        <v>39.712855533704037</v>
      </c>
      <c r="D498" s="7">
        <f t="shared" si="22"/>
        <v>7.1871444662959618</v>
      </c>
      <c r="E498" s="7">
        <f t="shared" si="23"/>
        <v>51.655045579408664</v>
      </c>
      <c r="F498" s="7"/>
    </row>
    <row r="499" spans="1:6" x14ac:dyDescent="0.25">
      <c r="A499" s="7">
        <v>2.4</v>
      </c>
      <c r="B499" s="7">
        <v>46.8</v>
      </c>
      <c r="C499" s="7">
        <f t="shared" si="21"/>
        <v>39.712855533704037</v>
      </c>
      <c r="D499" s="7">
        <f t="shared" si="22"/>
        <v>7.0871444662959604</v>
      </c>
      <c r="E499" s="7">
        <f t="shared" si="23"/>
        <v>50.227616686149453</v>
      </c>
      <c r="F499" s="7"/>
    </row>
    <row r="500" spans="1:6" x14ac:dyDescent="0.25">
      <c r="A500" s="7">
        <v>3.6</v>
      </c>
      <c r="B500" s="7">
        <v>35.6</v>
      </c>
      <c r="C500" s="7">
        <f t="shared" si="21"/>
        <v>34.28789842168203</v>
      </c>
      <c r="D500" s="7">
        <f t="shared" si="22"/>
        <v>1.3121015783179715</v>
      </c>
      <c r="E500" s="7">
        <f t="shared" si="23"/>
        <v>1.7216105518245117</v>
      </c>
      <c r="F500" s="7"/>
    </row>
    <row r="501" spans="1:6" x14ac:dyDescent="0.25">
      <c r="A501" s="7">
        <v>2.5</v>
      </c>
      <c r="B501" s="7">
        <v>37.057400000000001</v>
      </c>
      <c r="C501" s="7">
        <f t="shared" si="21"/>
        <v>39.260775774368867</v>
      </c>
      <c r="D501" s="7">
        <f t="shared" si="22"/>
        <v>-2.2033757743688653</v>
      </c>
      <c r="E501" s="7">
        <f t="shared" si="23"/>
        <v>4.8548648030755972</v>
      </c>
      <c r="F501" s="7"/>
    </row>
    <row r="502" spans="1:6" x14ac:dyDescent="0.25">
      <c r="A502" s="7">
        <v>2.5</v>
      </c>
      <c r="B502" s="7">
        <v>34.6</v>
      </c>
      <c r="C502" s="7">
        <f t="shared" si="21"/>
        <v>39.260775774368867</v>
      </c>
      <c r="D502" s="7">
        <f t="shared" si="22"/>
        <v>-4.6607757743688651</v>
      </c>
      <c r="E502" s="7">
        <f t="shared" si="23"/>
        <v>21.722830818943695</v>
      </c>
      <c r="F502" s="7"/>
    </row>
    <row r="503" spans="1:6" x14ac:dyDescent="0.25">
      <c r="A503" s="7">
        <v>2.5</v>
      </c>
      <c r="B503" s="7">
        <v>42.921500000000002</v>
      </c>
      <c r="C503" s="7">
        <f t="shared" si="21"/>
        <v>39.260775774368867</v>
      </c>
      <c r="D503" s="7">
        <f t="shared" si="22"/>
        <v>3.6607242256311352</v>
      </c>
      <c r="E503" s="7">
        <f t="shared" si="23"/>
        <v>13.400901856122674</v>
      </c>
      <c r="F503" s="7"/>
    </row>
    <row r="504" spans="1:6" x14ac:dyDescent="0.25">
      <c r="A504" s="7">
        <v>3.6</v>
      </c>
      <c r="B504" s="7">
        <v>34.270800000000001</v>
      </c>
      <c r="C504" s="7">
        <f t="shared" si="21"/>
        <v>34.28789842168203</v>
      </c>
      <c r="D504" s="7">
        <f t="shared" si="22"/>
        <v>-1.7098421682028686E-2</v>
      </c>
      <c r="E504" s="7">
        <f t="shared" si="23"/>
        <v>2.9235602401646868E-4</v>
      </c>
      <c r="F504" s="7"/>
    </row>
    <row r="505" spans="1:6" x14ac:dyDescent="0.25">
      <c r="A505" s="7">
        <v>2.5</v>
      </c>
      <c r="B505" s="7">
        <v>46.8</v>
      </c>
      <c r="C505" s="7">
        <f t="shared" si="21"/>
        <v>39.260775774368867</v>
      </c>
      <c r="D505" s="7">
        <f t="shared" si="22"/>
        <v>7.5392242256311306</v>
      </c>
      <c r="E505" s="7">
        <f t="shared" si="23"/>
        <v>56.839901924343323</v>
      </c>
      <c r="F505" s="7"/>
    </row>
    <row r="506" spans="1:6" x14ac:dyDescent="0.25">
      <c r="A506" s="7">
        <v>2.5</v>
      </c>
      <c r="B506" s="7">
        <v>45.056600000000003</v>
      </c>
      <c r="C506" s="7">
        <f t="shared" si="21"/>
        <v>39.260775774368867</v>
      </c>
      <c r="D506" s="7">
        <f t="shared" si="22"/>
        <v>5.7958242256311365</v>
      </c>
      <c r="E506" s="7">
        <f t="shared" si="23"/>
        <v>33.591578454412762</v>
      </c>
      <c r="F506" s="7"/>
    </row>
    <row r="507" spans="1:6" x14ac:dyDescent="0.25">
      <c r="A507" s="7">
        <v>3.5</v>
      </c>
      <c r="B507" s="7">
        <v>39.799999999999997</v>
      </c>
      <c r="C507" s="7">
        <f t="shared" si="21"/>
        <v>34.739978181017193</v>
      </c>
      <c r="D507" s="7">
        <f t="shared" si="22"/>
        <v>5.0600218189828041</v>
      </c>
      <c r="E507" s="7">
        <f t="shared" si="23"/>
        <v>25.603820808582046</v>
      </c>
      <c r="F507" s="7"/>
    </row>
    <row r="508" spans="1:6" x14ac:dyDescent="0.25">
      <c r="A508" s="7">
        <v>2.4</v>
      </c>
      <c r="B508" s="7">
        <v>48.2</v>
      </c>
      <c r="C508" s="7">
        <f t="shared" si="21"/>
        <v>39.712855533704037</v>
      </c>
      <c r="D508" s="7">
        <f t="shared" si="22"/>
        <v>8.4871444662959661</v>
      </c>
      <c r="E508" s="7">
        <f t="shared" si="23"/>
        <v>72.031621191778243</v>
      </c>
      <c r="F508" s="7"/>
    </row>
    <row r="509" spans="1:6" x14ac:dyDescent="0.25">
      <c r="A509" s="7">
        <v>1.8</v>
      </c>
      <c r="B509" s="7">
        <v>69.6404</v>
      </c>
      <c r="C509" s="7">
        <f t="shared" si="21"/>
        <v>42.425334089715044</v>
      </c>
      <c r="D509" s="7">
        <f t="shared" si="22"/>
        <v>27.215065910284956</v>
      </c>
      <c r="E509" s="7">
        <f t="shared" si="23"/>
        <v>740.65981250115431</v>
      </c>
      <c r="F509" s="7"/>
    </row>
    <row r="510" spans="1:6" x14ac:dyDescent="0.25">
      <c r="A510" s="7">
        <v>2</v>
      </c>
      <c r="B510" s="7">
        <v>42</v>
      </c>
      <c r="C510" s="7">
        <f t="shared" si="21"/>
        <v>41.52117457104471</v>
      </c>
      <c r="D510" s="7">
        <f t="shared" si="22"/>
        <v>0.47882542895528957</v>
      </c>
      <c r="E510" s="7">
        <f t="shared" si="23"/>
        <v>0.22927379141421705</v>
      </c>
      <c r="F510" s="7"/>
    </row>
    <row r="511" spans="1:6" x14ac:dyDescent="0.25">
      <c r="A511" s="7">
        <v>3</v>
      </c>
      <c r="B511" s="7">
        <v>32</v>
      </c>
      <c r="C511" s="7">
        <f t="shared" si="21"/>
        <v>37.00037697769303</v>
      </c>
      <c r="D511" s="7">
        <f t="shared" si="22"/>
        <v>-5.0003769776930298</v>
      </c>
      <c r="E511" s="7">
        <f t="shared" si="23"/>
        <v>25.00376991904248</v>
      </c>
      <c r="F511" s="7"/>
    </row>
    <row r="512" spans="1:6" x14ac:dyDescent="0.25">
      <c r="A512" s="7">
        <v>4.4000000000000004</v>
      </c>
      <c r="B512" s="7">
        <v>30.8</v>
      </c>
      <c r="C512" s="7">
        <f t="shared" si="21"/>
        <v>30.671260347000686</v>
      </c>
      <c r="D512" s="7">
        <f t="shared" si="22"/>
        <v>0.12873965299931456</v>
      </c>
      <c r="E512" s="7">
        <f t="shared" si="23"/>
        <v>1.657389825438392E-2</v>
      </c>
      <c r="F512" s="7"/>
    </row>
    <row r="513" spans="1:6" x14ac:dyDescent="0.25">
      <c r="A513" s="7">
        <v>3.2</v>
      </c>
      <c r="B513" s="7">
        <v>36.4</v>
      </c>
      <c r="C513" s="7">
        <f t="shared" si="21"/>
        <v>36.096217459022697</v>
      </c>
      <c r="D513" s="7">
        <f t="shared" si="22"/>
        <v>0.30378254097730206</v>
      </c>
      <c r="E513" s="7">
        <f t="shared" si="23"/>
        <v>9.2283832202626204E-2</v>
      </c>
      <c r="F513" s="7"/>
    </row>
    <row r="514" spans="1:6" x14ac:dyDescent="0.25">
      <c r="A514" s="7">
        <v>4.2</v>
      </c>
      <c r="B514" s="7">
        <v>31.5002</v>
      </c>
      <c r="C514" s="7">
        <f t="shared" si="21"/>
        <v>31.575419865671019</v>
      </c>
      <c r="D514" s="7">
        <f t="shared" si="22"/>
        <v>-7.5219865671019903E-2</v>
      </c>
      <c r="E514" s="7">
        <f t="shared" si="23"/>
        <v>5.6580281915662783E-3</v>
      </c>
      <c r="F514" s="7"/>
    </row>
    <row r="515" spans="1:6" x14ac:dyDescent="0.25">
      <c r="A515" s="7">
        <v>3</v>
      </c>
      <c r="B515" s="7">
        <v>39.493699999999997</v>
      </c>
      <c r="C515" s="7">
        <f t="shared" ref="C515:C578" si="24">$I$5*A515+$I$6</f>
        <v>37.00037697769303</v>
      </c>
      <c r="D515" s="7">
        <f t="shared" ref="D515:D578" si="25">B515-C515</f>
        <v>2.4933230223069671</v>
      </c>
      <c r="E515" s="7">
        <f t="shared" ref="E515:E578" si="26">D515^2</f>
        <v>6.2166596935659486</v>
      </c>
      <c r="F515" s="7"/>
    </row>
    <row r="516" spans="1:6" x14ac:dyDescent="0.25">
      <c r="A516" s="7">
        <v>4.4000000000000004</v>
      </c>
      <c r="B516" s="7">
        <v>30.953700000000001</v>
      </c>
      <c r="C516" s="7">
        <f t="shared" si="24"/>
        <v>30.671260347000686</v>
      </c>
      <c r="D516" s="7">
        <f t="shared" si="25"/>
        <v>0.28243965299931517</v>
      </c>
      <c r="E516" s="7">
        <f t="shared" si="26"/>
        <v>7.9772157586373557E-2</v>
      </c>
      <c r="F516" s="7"/>
    </row>
    <row r="517" spans="1:6" x14ac:dyDescent="0.25">
      <c r="A517" s="7">
        <v>4.4000000000000004</v>
      </c>
      <c r="B517" s="7">
        <v>30.562000000000001</v>
      </c>
      <c r="C517" s="7">
        <f t="shared" si="24"/>
        <v>30.671260347000686</v>
      </c>
      <c r="D517" s="7">
        <f t="shared" si="25"/>
        <v>-0.10926034700068499</v>
      </c>
      <c r="E517" s="7">
        <f t="shared" si="26"/>
        <v>1.1937823426710093E-2</v>
      </c>
      <c r="F517" s="7"/>
    </row>
    <row r="518" spans="1:6" x14ac:dyDescent="0.25">
      <c r="A518" s="7">
        <v>4.4000000000000004</v>
      </c>
      <c r="B518" s="7">
        <v>30.172599999999999</v>
      </c>
      <c r="C518" s="7">
        <f t="shared" si="24"/>
        <v>30.671260347000686</v>
      </c>
      <c r="D518" s="7">
        <f t="shared" si="25"/>
        <v>-0.49866034700068695</v>
      </c>
      <c r="E518" s="7">
        <f t="shared" si="26"/>
        <v>0.24866214167084552</v>
      </c>
      <c r="F518" s="7"/>
    </row>
    <row r="519" spans="1:6" x14ac:dyDescent="0.25">
      <c r="A519" s="7">
        <v>4.4000000000000004</v>
      </c>
      <c r="B519" s="7">
        <v>27.7</v>
      </c>
      <c r="C519" s="7">
        <f t="shared" si="24"/>
        <v>30.671260347000686</v>
      </c>
      <c r="D519" s="7">
        <f t="shared" si="25"/>
        <v>-2.9712603470006869</v>
      </c>
      <c r="E519" s="7">
        <f t="shared" si="26"/>
        <v>8.828388049658642</v>
      </c>
      <c r="F519" s="7"/>
    </row>
    <row r="520" spans="1:6" x14ac:dyDescent="0.25">
      <c r="A520" s="7">
        <v>4.4000000000000004</v>
      </c>
      <c r="B520" s="7">
        <v>29.452100000000002</v>
      </c>
      <c r="C520" s="7">
        <f t="shared" si="24"/>
        <v>30.671260347000686</v>
      </c>
      <c r="D520" s="7">
        <f t="shared" si="25"/>
        <v>-1.2191603470006847</v>
      </c>
      <c r="E520" s="7">
        <f t="shared" si="26"/>
        <v>1.4863519516988297</v>
      </c>
      <c r="F520" s="7"/>
    </row>
    <row r="521" spans="1:6" x14ac:dyDescent="0.25">
      <c r="A521" s="7">
        <v>4.4000000000000004</v>
      </c>
      <c r="B521" s="7">
        <v>27.7</v>
      </c>
      <c r="C521" s="7">
        <f t="shared" si="24"/>
        <v>30.671260347000686</v>
      </c>
      <c r="D521" s="7">
        <f t="shared" si="25"/>
        <v>-2.9712603470006869</v>
      </c>
      <c r="E521" s="7">
        <f t="shared" si="26"/>
        <v>8.828388049658642</v>
      </c>
      <c r="F521" s="7"/>
    </row>
    <row r="522" spans="1:6" x14ac:dyDescent="0.25">
      <c r="A522" s="7">
        <v>6</v>
      </c>
      <c r="B522" s="7">
        <v>26.749500000000001</v>
      </c>
      <c r="C522" s="7">
        <f t="shared" si="24"/>
        <v>23.437984197638006</v>
      </c>
      <c r="D522" s="7">
        <f t="shared" si="25"/>
        <v>3.3115158023619955</v>
      </c>
      <c r="E522" s="7">
        <f t="shared" si="26"/>
        <v>10.96613690929321</v>
      </c>
      <c r="F522" s="7"/>
    </row>
    <row r="523" spans="1:6" x14ac:dyDescent="0.25">
      <c r="A523" s="7">
        <v>3.9</v>
      </c>
      <c r="B523" s="7">
        <v>37.299999999999997</v>
      </c>
      <c r="C523" s="7">
        <f t="shared" si="24"/>
        <v>32.931659143676526</v>
      </c>
      <c r="D523" s="7">
        <f t="shared" si="25"/>
        <v>4.3683408563234707</v>
      </c>
      <c r="E523" s="7">
        <f t="shared" si="26"/>
        <v>19.082401837024872</v>
      </c>
      <c r="F523" s="7"/>
    </row>
    <row r="524" spans="1:6" x14ac:dyDescent="0.25">
      <c r="A524" s="7">
        <v>3.9</v>
      </c>
      <c r="B524" s="7">
        <v>36.6</v>
      </c>
      <c r="C524" s="7">
        <f t="shared" si="24"/>
        <v>32.931659143676526</v>
      </c>
      <c r="D524" s="7">
        <f t="shared" si="25"/>
        <v>3.668340856323475</v>
      </c>
      <c r="E524" s="7">
        <f t="shared" si="26"/>
        <v>13.456724638172046</v>
      </c>
      <c r="F524" s="7"/>
    </row>
    <row r="525" spans="1:6" x14ac:dyDescent="0.25">
      <c r="A525" s="7">
        <v>4.5999999999999996</v>
      </c>
      <c r="B525" s="7">
        <v>31.9</v>
      </c>
      <c r="C525" s="7">
        <f t="shared" si="24"/>
        <v>29.767100828330353</v>
      </c>
      <c r="D525" s="7">
        <f t="shared" si="25"/>
        <v>2.1328991716696457</v>
      </c>
      <c r="E525" s="7">
        <f t="shared" si="26"/>
        <v>4.5492588765090609</v>
      </c>
      <c r="F525" s="7"/>
    </row>
    <row r="526" spans="1:6" x14ac:dyDescent="0.25">
      <c r="A526" s="7">
        <v>4.5999999999999996</v>
      </c>
      <c r="B526" s="7">
        <v>31.9</v>
      </c>
      <c r="C526" s="7">
        <f t="shared" si="24"/>
        <v>29.767100828330353</v>
      </c>
      <c r="D526" s="7">
        <f t="shared" si="25"/>
        <v>2.1328991716696457</v>
      </c>
      <c r="E526" s="7">
        <f t="shared" si="26"/>
        <v>4.5492588765090609</v>
      </c>
      <c r="F526" s="7"/>
    </row>
    <row r="527" spans="1:6" x14ac:dyDescent="0.25">
      <c r="A527" s="7">
        <v>4.5999999999999996</v>
      </c>
      <c r="B527" s="7">
        <v>31.9</v>
      </c>
      <c r="C527" s="7">
        <f t="shared" si="24"/>
        <v>29.767100828330353</v>
      </c>
      <c r="D527" s="7">
        <f t="shared" si="25"/>
        <v>2.1328991716696457</v>
      </c>
      <c r="E527" s="7">
        <f t="shared" si="26"/>
        <v>4.5492588765090609</v>
      </c>
      <c r="F527" s="7"/>
    </row>
    <row r="528" spans="1:6" x14ac:dyDescent="0.25">
      <c r="A528" s="7">
        <v>4.5999999999999996</v>
      </c>
      <c r="B528" s="7">
        <v>22.7</v>
      </c>
      <c r="C528" s="7">
        <f t="shared" si="24"/>
        <v>29.767100828330353</v>
      </c>
      <c r="D528" s="7">
        <f t="shared" si="25"/>
        <v>-7.0671008283303536</v>
      </c>
      <c r="E528" s="7">
        <f t="shared" si="26"/>
        <v>49.943914117787571</v>
      </c>
      <c r="F528" s="7"/>
    </row>
    <row r="529" spans="1:6" x14ac:dyDescent="0.25">
      <c r="A529" s="7">
        <v>4.5999999999999996</v>
      </c>
      <c r="B529" s="7">
        <v>24.5</v>
      </c>
      <c r="C529" s="7">
        <f t="shared" si="24"/>
        <v>29.767100828330353</v>
      </c>
      <c r="D529" s="7">
        <f t="shared" si="25"/>
        <v>-5.2671008283303529</v>
      </c>
      <c r="E529" s="7">
        <f t="shared" si="26"/>
        <v>27.742351135798291</v>
      </c>
      <c r="F529" s="7"/>
    </row>
    <row r="530" spans="1:6" x14ac:dyDescent="0.25">
      <c r="A530" s="7">
        <v>3.5</v>
      </c>
      <c r="B530" s="7">
        <v>40.299999999999997</v>
      </c>
      <c r="C530" s="7">
        <f t="shared" si="24"/>
        <v>34.739978181017193</v>
      </c>
      <c r="D530" s="7">
        <f t="shared" si="25"/>
        <v>5.5600218189828041</v>
      </c>
      <c r="E530" s="7">
        <f t="shared" si="26"/>
        <v>30.913842627564851</v>
      </c>
      <c r="F530" s="7"/>
    </row>
    <row r="531" spans="1:6" x14ac:dyDescent="0.25">
      <c r="A531" s="7">
        <v>3.5</v>
      </c>
      <c r="B531" s="7">
        <v>41.2</v>
      </c>
      <c r="C531" s="7">
        <f t="shared" si="24"/>
        <v>34.739978181017193</v>
      </c>
      <c r="D531" s="7">
        <f t="shared" si="25"/>
        <v>6.4600218189828098</v>
      </c>
      <c r="E531" s="7">
        <f t="shared" si="26"/>
        <v>41.731881901733971</v>
      </c>
      <c r="F531" s="7"/>
    </row>
    <row r="532" spans="1:6" x14ac:dyDescent="0.25">
      <c r="A532" s="7">
        <v>3.9</v>
      </c>
      <c r="B532" s="7">
        <v>37.299999999999997</v>
      </c>
      <c r="C532" s="7">
        <f t="shared" si="24"/>
        <v>32.931659143676526</v>
      </c>
      <c r="D532" s="7">
        <f t="shared" si="25"/>
        <v>4.3683408563234707</v>
      </c>
      <c r="E532" s="7">
        <f t="shared" si="26"/>
        <v>19.082401837024872</v>
      </c>
      <c r="F532" s="7"/>
    </row>
    <row r="533" spans="1:6" x14ac:dyDescent="0.25">
      <c r="A533" s="7">
        <v>3.5</v>
      </c>
      <c r="B533" s="7">
        <v>32.1</v>
      </c>
      <c r="C533" s="7">
        <f t="shared" si="24"/>
        <v>34.739978181017193</v>
      </c>
      <c r="D533" s="7">
        <f t="shared" si="25"/>
        <v>-2.6399781810171916</v>
      </c>
      <c r="E533" s="7">
        <f t="shared" si="26"/>
        <v>6.9694847962468396</v>
      </c>
      <c r="F533" s="7"/>
    </row>
    <row r="534" spans="1:6" x14ac:dyDescent="0.25">
      <c r="A534" s="7">
        <v>5.7</v>
      </c>
      <c r="B534" s="7">
        <v>31.9</v>
      </c>
      <c r="C534" s="7">
        <f t="shared" si="24"/>
        <v>24.794223475643509</v>
      </c>
      <c r="D534" s="7">
        <f t="shared" si="25"/>
        <v>7.1057765243564894</v>
      </c>
      <c r="E534" s="7">
        <f t="shared" si="26"/>
        <v>50.492060014095792</v>
      </c>
      <c r="F534" s="7"/>
    </row>
    <row r="535" spans="1:6" x14ac:dyDescent="0.25">
      <c r="A535" s="7">
        <v>2.7</v>
      </c>
      <c r="B535" s="7">
        <v>35.700000000000003</v>
      </c>
      <c r="C535" s="7">
        <f t="shared" si="24"/>
        <v>38.356616255698533</v>
      </c>
      <c r="D535" s="7">
        <f t="shared" si="25"/>
        <v>-2.6566162556985304</v>
      </c>
      <c r="E535" s="7">
        <f t="shared" si="26"/>
        <v>7.0576099300416795</v>
      </c>
      <c r="F535" s="7"/>
    </row>
    <row r="536" spans="1:6" x14ac:dyDescent="0.25">
      <c r="A536" s="7">
        <v>3.5</v>
      </c>
      <c r="B536" s="7">
        <v>34.200000000000003</v>
      </c>
      <c r="C536" s="7">
        <f t="shared" si="24"/>
        <v>34.739978181017193</v>
      </c>
      <c r="D536" s="7">
        <f t="shared" si="25"/>
        <v>-0.5399781810171902</v>
      </c>
      <c r="E536" s="7">
        <f t="shared" si="26"/>
        <v>0.2915764359746334</v>
      </c>
      <c r="F536" s="7"/>
    </row>
    <row r="537" spans="1:6" x14ac:dyDescent="0.25">
      <c r="A537" s="7">
        <v>5.7</v>
      </c>
      <c r="B537" s="7">
        <v>34.5</v>
      </c>
      <c r="C537" s="7">
        <f t="shared" si="24"/>
        <v>24.794223475643509</v>
      </c>
      <c r="D537" s="7">
        <f t="shared" si="25"/>
        <v>9.7057765243564909</v>
      </c>
      <c r="E537" s="7">
        <f t="shared" si="26"/>
        <v>94.202097940749567</v>
      </c>
      <c r="F537" s="7"/>
    </row>
    <row r="538" spans="1:6" x14ac:dyDescent="0.25">
      <c r="A538" s="7">
        <v>6.1</v>
      </c>
      <c r="B538" s="7">
        <v>26</v>
      </c>
      <c r="C538" s="7">
        <f t="shared" si="24"/>
        <v>22.985904438302839</v>
      </c>
      <c r="D538" s="7">
        <f t="shared" si="25"/>
        <v>3.014095561697161</v>
      </c>
      <c r="E538" s="7">
        <f t="shared" si="26"/>
        <v>9.0847720550425244</v>
      </c>
      <c r="F538" s="7"/>
    </row>
    <row r="539" spans="1:6" x14ac:dyDescent="0.25">
      <c r="A539" s="7">
        <v>2.7</v>
      </c>
      <c r="B539" s="7">
        <v>35.700000000000003</v>
      </c>
      <c r="C539" s="7">
        <f t="shared" si="24"/>
        <v>38.356616255698533</v>
      </c>
      <c r="D539" s="7">
        <f t="shared" si="25"/>
        <v>-2.6566162556985304</v>
      </c>
      <c r="E539" s="7">
        <f t="shared" si="26"/>
        <v>7.0576099300416795</v>
      </c>
      <c r="F539" s="7"/>
    </row>
    <row r="540" spans="1:6" x14ac:dyDescent="0.25">
      <c r="A540" s="7">
        <v>3.5</v>
      </c>
      <c r="B540" s="7">
        <v>34.200000000000003</v>
      </c>
      <c r="C540" s="7">
        <f t="shared" si="24"/>
        <v>34.739978181017193</v>
      </c>
      <c r="D540" s="7">
        <f t="shared" si="25"/>
        <v>-0.5399781810171902</v>
      </c>
      <c r="E540" s="7">
        <f t="shared" si="26"/>
        <v>0.2915764359746334</v>
      </c>
      <c r="F540" s="7"/>
    </row>
    <row r="541" spans="1:6" x14ac:dyDescent="0.25">
      <c r="A541" s="7">
        <v>5.7</v>
      </c>
      <c r="B541" s="7">
        <v>34.5</v>
      </c>
      <c r="C541" s="7">
        <f t="shared" si="24"/>
        <v>24.794223475643509</v>
      </c>
      <c r="D541" s="7">
        <f t="shared" si="25"/>
        <v>9.7057765243564909</v>
      </c>
      <c r="E541" s="7">
        <f t="shared" si="26"/>
        <v>94.202097940749567</v>
      </c>
      <c r="F541" s="7"/>
    </row>
    <row r="542" spans="1:6" x14ac:dyDescent="0.25">
      <c r="A542" s="7">
        <v>6.1</v>
      </c>
      <c r="B542" s="7">
        <v>26</v>
      </c>
      <c r="C542" s="7">
        <f t="shared" si="24"/>
        <v>22.985904438302839</v>
      </c>
      <c r="D542" s="7">
        <f t="shared" si="25"/>
        <v>3.014095561697161</v>
      </c>
      <c r="E542" s="7">
        <f t="shared" si="26"/>
        <v>9.0847720550425244</v>
      </c>
      <c r="F542" s="7"/>
    </row>
    <row r="543" spans="1:6" x14ac:dyDescent="0.25">
      <c r="A543" s="7">
        <v>3.5</v>
      </c>
      <c r="B543" s="7">
        <v>32.1</v>
      </c>
      <c r="C543" s="7">
        <f t="shared" si="24"/>
        <v>34.739978181017193</v>
      </c>
      <c r="D543" s="7">
        <f t="shared" si="25"/>
        <v>-2.6399781810171916</v>
      </c>
      <c r="E543" s="7">
        <f t="shared" si="26"/>
        <v>6.9694847962468396</v>
      </c>
      <c r="F543" s="7"/>
    </row>
    <row r="544" spans="1:6" x14ac:dyDescent="0.25">
      <c r="A544" s="7">
        <v>5.7</v>
      </c>
      <c r="B544" s="7">
        <v>31.9</v>
      </c>
      <c r="C544" s="7">
        <f t="shared" si="24"/>
        <v>24.794223475643509</v>
      </c>
      <c r="D544" s="7">
        <f t="shared" si="25"/>
        <v>7.1057765243564894</v>
      </c>
      <c r="E544" s="7">
        <f t="shared" si="26"/>
        <v>50.492060014095792</v>
      </c>
      <c r="F544" s="7"/>
    </row>
    <row r="545" spans="1:6" x14ac:dyDescent="0.25">
      <c r="A545" s="7">
        <v>4.5999999999999996</v>
      </c>
      <c r="B545" s="7">
        <v>33.305199999999999</v>
      </c>
      <c r="C545" s="7">
        <f t="shared" si="24"/>
        <v>29.767100828330353</v>
      </c>
      <c r="D545" s="7">
        <f t="shared" si="25"/>
        <v>3.5380991716696464</v>
      </c>
      <c r="E545" s="7">
        <f t="shared" si="26"/>
        <v>12.518145748569438</v>
      </c>
      <c r="F545" s="7"/>
    </row>
    <row r="546" spans="1:6" x14ac:dyDescent="0.25">
      <c r="A546" s="7">
        <v>3.5</v>
      </c>
      <c r="B546" s="7">
        <v>34.9</v>
      </c>
      <c r="C546" s="7">
        <f t="shared" si="24"/>
        <v>34.739978181017193</v>
      </c>
      <c r="D546" s="7">
        <f t="shared" si="25"/>
        <v>0.16002181898280554</v>
      </c>
      <c r="E546" s="7">
        <f t="shared" si="26"/>
        <v>2.5606982550565784E-2</v>
      </c>
      <c r="F546" s="7"/>
    </row>
    <row r="547" spans="1:6" x14ac:dyDescent="0.25">
      <c r="A547" s="7">
        <v>3.5</v>
      </c>
      <c r="B547" s="7">
        <v>34.700000000000003</v>
      </c>
      <c r="C547" s="7">
        <f t="shared" si="24"/>
        <v>34.739978181017193</v>
      </c>
      <c r="D547" s="7">
        <f t="shared" si="25"/>
        <v>-3.9978181017190195E-2</v>
      </c>
      <c r="E547" s="7">
        <f t="shared" si="26"/>
        <v>1.5982549574432264E-3</v>
      </c>
      <c r="F547" s="7"/>
    </row>
    <row r="548" spans="1:6" x14ac:dyDescent="0.25">
      <c r="A548" s="7">
        <v>3.5</v>
      </c>
      <c r="B548" s="7">
        <v>37.4</v>
      </c>
      <c r="C548" s="7">
        <f t="shared" si="24"/>
        <v>34.739978181017193</v>
      </c>
      <c r="D548" s="7">
        <f t="shared" si="25"/>
        <v>2.6600218189828055</v>
      </c>
      <c r="E548" s="7">
        <f t="shared" si="26"/>
        <v>7.0757160774645937</v>
      </c>
      <c r="F548" s="7"/>
    </row>
    <row r="549" spans="1:6" x14ac:dyDescent="0.25">
      <c r="A549" s="7">
        <v>3.5</v>
      </c>
      <c r="B549" s="7">
        <v>27.8</v>
      </c>
      <c r="C549" s="7">
        <f t="shared" si="24"/>
        <v>34.739978181017193</v>
      </c>
      <c r="D549" s="7">
        <f t="shared" si="25"/>
        <v>-6.9399781810171923</v>
      </c>
      <c r="E549" s="7">
        <f t="shared" si="26"/>
        <v>48.163297152994694</v>
      </c>
      <c r="F549" s="7"/>
    </row>
    <row r="550" spans="1:6" x14ac:dyDescent="0.25">
      <c r="A550" s="7">
        <v>2.4</v>
      </c>
      <c r="B550" s="7">
        <v>43.104300000000002</v>
      </c>
      <c r="C550" s="7">
        <f t="shared" si="24"/>
        <v>39.712855533704037</v>
      </c>
      <c r="D550" s="7">
        <f t="shared" si="25"/>
        <v>3.3914444662959653</v>
      </c>
      <c r="E550" s="7">
        <f t="shared" si="26"/>
        <v>11.501895567969525</v>
      </c>
      <c r="F550" s="7"/>
    </row>
    <row r="551" spans="1:6" x14ac:dyDescent="0.25">
      <c r="A551" s="7">
        <v>2.4</v>
      </c>
      <c r="B551" s="7">
        <v>43.291600000000003</v>
      </c>
      <c r="C551" s="7">
        <f t="shared" si="24"/>
        <v>39.712855533704037</v>
      </c>
      <c r="D551" s="7">
        <f t="shared" si="25"/>
        <v>3.5787444662959658</v>
      </c>
      <c r="E551" s="7">
        <f t="shared" si="26"/>
        <v>12.807411955043996</v>
      </c>
      <c r="F551" s="7"/>
    </row>
    <row r="552" spans="1:6" x14ac:dyDescent="0.25">
      <c r="A552" s="7">
        <v>3.5</v>
      </c>
      <c r="B552" s="7">
        <v>41.2</v>
      </c>
      <c r="C552" s="7">
        <f t="shared" si="24"/>
        <v>34.739978181017193</v>
      </c>
      <c r="D552" s="7">
        <f t="shared" si="25"/>
        <v>6.4600218189828098</v>
      </c>
      <c r="E552" s="7">
        <f t="shared" si="26"/>
        <v>41.731881901733971</v>
      </c>
      <c r="F552" s="7"/>
    </row>
    <row r="553" spans="1:6" x14ac:dyDescent="0.25">
      <c r="A553" s="7">
        <v>3.3</v>
      </c>
      <c r="B553" s="7">
        <v>36.200000000000003</v>
      </c>
      <c r="C553" s="7">
        <f t="shared" si="24"/>
        <v>35.644137699687533</v>
      </c>
      <c r="D553" s="7">
        <f t="shared" si="25"/>
        <v>0.55586230031246942</v>
      </c>
      <c r="E553" s="7">
        <f t="shared" si="26"/>
        <v>0.30898289690866992</v>
      </c>
      <c r="F553" s="7"/>
    </row>
    <row r="554" spans="1:6" x14ac:dyDescent="0.25">
      <c r="A554" s="7">
        <v>3.8</v>
      </c>
      <c r="B554" s="7">
        <v>35.6</v>
      </c>
      <c r="C554" s="7">
        <f t="shared" si="24"/>
        <v>33.38373890301169</v>
      </c>
      <c r="D554" s="7">
        <f t="shared" si="25"/>
        <v>2.2162610969883119</v>
      </c>
      <c r="E554" s="7">
        <f t="shared" si="26"/>
        <v>4.9118132500238358</v>
      </c>
      <c r="F554" s="7"/>
    </row>
    <row r="555" spans="1:6" x14ac:dyDescent="0.25">
      <c r="A555" s="7">
        <v>3.8</v>
      </c>
      <c r="B555" s="7">
        <v>38.299999999999997</v>
      </c>
      <c r="C555" s="7">
        <f t="shared" si="24"/>
        <v>33.38373890301169</v>
      </c>
      <c r="D555" s="7">
        <f t="shared" si="25"/>
        <v>4.9162610969883076</v>
      </c>
      <c r="E555" s="7">
        <f t="shared" si="26"/>
        <v>24.169623173760677</v>
      </c>
      <c r="F555" s="7"/>
    </row>
    <row r="556" spans="1:6" x14ac:dyDescent="0.25">
      <c r="A556" s="7">
        <v>4.5999999999999996</v>
      </c>
      <c r="B556" s="7">
        <v>34.200000000000003</v>
      </c>
      <c r="C556" s="7">
        <f t="shared" si="24"/>
        <v>29.767100828330353</v>
      </c>
      <c r="D556" s="7">
        <f t="shared" si="25"/>
        <v>4.43289917166965</v>
      </c>
      <c r="E556" s="7">
        <f t="shared" si="26"/>
        <v>19.650595066189467</v>
      </c>
      <c r="F556" s="7"/>
    </row>
    <row r="557" spans="1:6" x14ac:dyDescent="0.25">
      <c r="A557" s="7">
        <v>2.4</v>
      </c>
      <c r="B557" s="7">
        <v>44.4</v>
      </c>
      <c r="C557" s="7">
        <f t="shared" si="24"/>
        <v>39.712855533704037</v>
      </c>
      <c r="D557" s="7">
        <f t="shared" si="25"/>
        <v>4.6871444662959618</v>
      </c>
      <c r="E557" s="7">
        <f t="shared" si="26"/>
        <v>21.969323247928855</v>
      </c>
      <c r="F557" s="7"/>
    </row>
    <row r="558" spans="1:6" x14ac:dyDescent="0.25">
      <c r="A558" s="7">
        <v>2.4</v>
      </c>
      <c r="B558" s="7">
        <v>44.8</v>
      </c>
      <c r="C558" s="7">
        <f t="shared" si="24"/>
        <v>39.712855533704037</v>
      </c>
      <c r="D558" s="7">
        <f t="shared" si="25"/>
        <v>5.0871444662959604</v>
      </c>
      <c r="E558" s="7">
        <f t="shared" si="26"/>
        <v>25.879038820965611</v>
      </c>
      <c r="F558" s="7"/>
    </row>
    <row r="559" spans="1:6" x14ac:dyDescent="0.25">
      <c r="A559" s="7">
        <v>3.3</v>
      </c>
      <c r="B559" s="7">
        <v>40.1</v>
      </c>
      <c r="C559" s="7">
        <f t="shared" si="24"/>
        <v>35.644137699687533</v>
      </c>
      <c r="D559" s="7">
        <f t="shared" si="25"/>
        <v>4.455862300312468</v>
      </c>
      <c r="E559" s="7">
        <f t="shared" si="26"/>
        <v>19.854708839345918</v>
      </c>
      <c r="F559" s="7"/>
    </row>
    <row r="560" spans="1:6" x14ac:dyDescent="0.25">
      <c r="A560" s="7">
        <v>3.5</v>
      </c>
      <c r="B560" s="7">
        <v>34.1997</v>
      </c>
      <c r="C560" s="7">
        <f t="shared" si="24"/>
        <v>34.739978181017193</v>
      </c>
      <c r="D560" s="7">
        <f t="shared" si="25"/>
        <v>-0.54027818101719305</v>
      </c>
      <c r="E560" s="7">
        <f t="shared" si="26"/>
        <v>0.29190051288324681</v>
      </c>
      <c r="F560" s="7"/>
    </row>
    <row r="561" spans="1:6" x14ac:dyDescent="0.25">
      <c r="A561" s="7">
        <v>3.5</v>
      </c>
      <c r="B561" s="7">
        <v>30.549900000000001</v>
      </c>
      <c r="C561" s="7">
        <f t="shared" si="24"/>
        <v>34.739978181017193</v>
      </c>
      <c r="D561" s="7">
        <f t="shared" si="25"/>
        <v>-4.1900781810171921</v>
      </c>
      <c r="E561" s="7">
        <f t="shared" si="26"/>
        <v>17.556755163036343</v>
      </c>
      <c r="F561" s="7"/>
    </row>
    <row r="562" spans="1:6" x14ac:dyDescent="0.25">
      <c r="A562" s="7">
        <v>4.5</v>
      </c>
      <c r="B562" s="7">
        <v>29.6</v>
      </c>
      <c r="C562" s="7">
        <f t="shared" si="24"/>
        <v>30.21918058766552</v>
      </c>
      <c r="D562" s="7">
        <f t="shared" si="25"/>
        <v>-0.61918058766551809</v>
      </c>
      <c r="E562" s="7">
        <f t="shared" si="26"/>
        <v>0.38338460014181636</v>
      </c>
      <c r="F562" s="7"/>
    </row>
    <row r="563" spans="1:6" x14ac:dyDescent="0.25">
      <c r="A563" s="7">
        <v>4.5</v>
      </c>
      <c r="B563" s="7">
        <v>27.2</v>
      </c>
      <c r="C563" s="7">
        <f t="shared" si="24"/>
        <v>30.21918058766552</v>
      </c>
      <c r="D563" s="7">
        <f t="shared" si="25"/>
        <v>-3.0191805876655202</v>
      </c>
      <c r="E563" s="7">
        <f t="shared" si="26"/>
        <v>9.1154514209363153</v>
      </c>
      <c r="F563" s="7"/>
    </row>
    <row r="564" spans="1:6" x14ac:dyDescent="0.25">
      <c r="A564" s="7">
        <v>5</v>
      </c>
      <c r="B564" s="7">
        <v>29.7559</v>
      </c>
      <c r="C564" s="7">
        <f t="shared" si="24"/>
        <v>27.958781790989683</v>
      </c>
      <c r="D564" s="7">
        <f t="shared" si="25"/>
        <v>1.7971182090103177</v>
      </c>
      <c r="E564" s="7">
        <f t="shared" si="26"/>
        <v>3.2296338571564518</v>
      </c>
      <c r="F564" s="7"/>
    </row>
    <row r="565" spans="1:6" x14ac:dyDescent="0.25">
      <c r="A565" s="7">
        <v>5</v>
      </c>
      <c r="B565" s="7">
        <v>32.670099999999998</v>
      </c>
      <c r="C565" s="7">
        <f t="shared" si="24"/>
        <v>27.958781790989683</v>
      </c>
      <c r="D565" s="7">
        <f t="shared" si="25"/>
        <v>4.7113182090103152</v>
      </c>
      <c r="E565" s="7">
        <f t="shared" si="26"/>
        <v>22.196519266552166</v>
      </c>
      <c r="F565" s="7"/>
    </row>
    <row r="566" spans="1:6" x14ac:dyDescent="0.25">
      <c r="A566" s="7">
        <v>5</v>
      </c>
      <c r="B566" s="7">
        <v>31.073599999999999</v>
      </c>
      <c r="C566" s="7">
        <f t="shared" si="24"/>
        <v>27.958781790989683</v>
      </c>
      <c r="D566" s="7">
        <f t="shared" si="25"/>
        <v>3.1148182090103163</v>
      </c>
      <c r="E566" s="7">
        <f t="shared" si="26"/>
        <v>9.7020924751822335</v>
      </c>
      <c r="F566" s="7"/>
    </row>
    <row r="567" spans="1:6" x14ac:dyDescent="0.25">
      <c r="A567" s="7">
        <v>4.5999999999999996</v>
      </c>
      <c r="B567" s="7">
        <v>33.305199999999999</v>
      </c>
      <c r="C567" s="7">
        <f t="shared" si="24"/>
        <v>29.767100828330353</v>
      </c>
      <c r="D567" s="7">
        <f t="shared" si="25"/>
        <v>3.5380991716696464</v>
      </c>
      <c r="E567" s="7">
        <f t="shared" si="26"/>
        <v>12.518145748569438</v>
      </c>
      <c r="F567" s="7"/>
    </row>
    <row r="568" spans="1:6" x14ac:dyDescent="0.25">
      <c r="A568" s="7">
        <v>3.5</v>
      </c>
      <c r="B568" s="7">
        <v>31.5</v>
      </c>
      <c r="C568" s="7">
        <f t="shared" si="24"/>
        <v>34.739978181017193</v>
      </c>
      <c r="D568" s="7">
        <f t="shared" si="25"/>
        <v>-3.239978181017193</v>
      </c>
      <c r="E568" s="7">
        <f t="shared" si="26"/>
        <v>10.497458613467479</v>
      </c>
      <c r="F568" s="7"/>
    </row>
    <row r="569" spans="1:6" x14ac:dyDescent="0.25">
      <c r="A569" s="7">
        <v>3.5</v>
      </c>
      <c r="B569" s="7">
        <v>34.700000000000003</v>
      </c>
      <c r="C569" s="7">
        <f t="shared" si="24"/>
        <v>34.739978181017193</v>
      </c>
      <c r="D569" s="7">
        <f t="shared" si="25"/>
        <v>-3.9978181017190195E-2</v>
      </c>
      <c r="E569" s="7">
        <f t="shared" si="26"/>
        <v>1.5982549574432264E-3</v>
      </c>
      <c r="F569" s="7"/>
    </row>
    <row r="570" spans="1:6" x14ac:dyDescent="0.25">
      <c r="A570" s="7">
        <v>3.5</v>
      </c>
      <c r="B570" s="7">
        <v>33</v>
      </c>
      <c r="C570" s="7">
        <f t="shared" si="24"/>
        <v>34.739978181017193</v>
      </c>
      <c r="D570" s="7">
        <f t="shared" si="25"/>
        <v>-1.739978181017193</v>
      </c>
      <c r="E570" s="7">
        <f t="shared" si="26"/>
        <v>3.0275240704158999</v>
      </c>
      <c r="F570" s="7"/>
    </row>
    <row r="571" spans="1:6" x14ac:dyDescent="0.25">
      <c r="A571" s="7">
        <v>4.5999999999999996</v>
      </c>
      <c r="B571" s="7">
        <v>33.305199999999999</v>
      </c>
      <c r="C571" s="7">
        <f t="shared" si="24"/>
        <v>29.767100828330353</v>
      </c>
      <c r="D571" s="7">
        <f t="shared" si="25"/>
        <v>3.5380991716696464</v>
      </c>
      <c r="E571" s="7">
        <f t="shared" si="26"/>
        <v>12.518145748569438</v>
      </c>
      <c r="F571" s="7"/>
    </row>
    <row r="572" spans="1:6" x14ac:dyDescent="0.25">
      <c r="A572" s="7">
        <v>4.2</v>
      </c>
      <c r="B572" s="7">
        <v>24.183700000000002</v>
      </c>
      <c r="C572" s="7">
        <f t="shared" si="24"/>
        <v>31.575419865671019</v>
      </c>
      <c r="D572" s="7">
        <f t="shared" si="25"/>
        <v>-7.3917198656710177</v>
      </c>
      <c r="E572" s="7">
        <f t="shared" si="26"/>
        <v>54.637522572555568</v>
      </c>
      <c r="F572" s="7"/>
    </row>
    <row r="573" spans="1:6" x14ac:dyDescent="0.25">
      <c r="A573" s="7">
        <v>4.7</v>
      </c>
      <c r="B573" s="7">
        <v>25.510200000000001</v>
      </c>
      <c r="C573" s="7">
        <f t="shared" si="24"/>
        <v>29.315021068995183</v>
      </c>
      <c r="D573" s="7">
        <f t="shared" si="25"/>
        <v>-3.8048210689951816</v>
      </c>
      <c r="E573" s="7">
        <f t="shared" si="26"/>
        <v>14.476663367069635</v>
      </c>
      <c r="F573" s="7"/>
    </row>
    <row r="574" spans="1:6" x14ac:dyDescent="0.25">
      <c r="A574" s="7">
        <v>5.5</v>
      </c>
      <c r="B574" s="7">
        <v>21.4</v>
      </c>
      <c r="C574" s="7">
        <f t="shared" si="24"/>
        <v>25.698382994313842</v>
      </c>
      <c r="D574" s="7">
        <f t="shared" si="25"/>
        <v>-4.2983829943138439</v>
      </c>
      <c r="E574" s="7">
        <f t="shared" si="26"/>
        <v>18.476096365806445</v>
      </c>
      <c r="F574" s="7"/>
    </row>
    <row r="575" spans="1:6" x14ac:dyDescent="0.25">
      <c r="A575" s="7">
        <v>6</v>
      </c>
      <c r="B575" s="7">
        <v>21.4</v>
      </c>
      <c r="C575" s="7">
        <f t="shared" si="24"/>
        <v>23.437984197638006</v>
      </c>
      <c r="D575" s="7">
        <f t="shared" si="25"/>
        <v>-2.0379841976380071</v>
      </c>
      <c r="E575" s="7">
        <f t="shared" si="26"/>
        <v>4.1533795898222312</v>
      </c>
      <c r="F575" s="7"/>
    </row>
    <row r="576" spans="1:6" x14ac:dyDescent="0.25">
      <c r="A576" s="7">
        <v>6</v>
      </c>
      <c r="B576" s="7">
        <v>21.7</v>
      </c>
      <c r="C576" s="7">
        <f t="shared" si="24"/>
        <v>23.437984197638006</v>
      </c>
      <c r="D576" s="7">
        <f t="shared" si="25"/>
        <v>-1.7379841976380064</v>
      </c>
      <c r="E576" s="7">
        <f t="shared" si="26"/>
        <v>3.0205890712394248</v>
      </c>
      <c r="F576" s="7"/>
    </row>
    <row r="577" spans="1:6" x14ac:dyDescent="0.25">
      <c r="A577" s="7">
        <v>5.5</v>
      </c>
      <c r="B577" s="7">
        <v>32</v>
      </c>
      <c r="C577" s="7">
        <f t="shared" si="24"/>
        <v>25.698382994313842</v>
      </c>
      <c r="D577" s="7">
        <f t="shared" si="25"/>
        <v>6.3016170056861576</v>
      </c>
      <c r="E577" s="7">
        <f t="shared" si="26"/>
        <v>39.710376886352975</v>
      </c>
      <c r="F577" s="7"/>
    </row>
    <row r="578" spans="1:6" x14ac:dyDescent="0.25">
      <c r="A578" s="7">
        <v>5.5</v>
      </c>
      <c r="B578" s="7">
        <v>29.8</v>
      </c>
      <c r="C578" s="7">
        <f t="shared" si="24"/>
        <v>25.698382994313842</v>
      </c>
      <c r="D578" s="7">
        <f t="shared" si="25"/>
        <v>4.1016170056861583</v>
      </c>
      <c r="E578" s="7">
        <f t="shared" si="26"/>
        <v>16.823262061333885</v>
      </c>
      <c r="F578" s="7"/>
    </row>
    <row r="579" spans="1:6" x14ac:dyDescent="0.25">
      <c r="A579" s="7">
        <v>5.5</v>
      </c>
      <c r="B579" s="7">
        <v>23.9</v>
      </c>
      <c r="C579" s="7">
        <f t="shared" ref="C579:C642" si="27">$I$5*A579+$I$6</f>
        <v>25.698382994313842</v>
      </c>
      <c r="D579" s="7">
        <f t="shared" ref="D579:D642" si="28">B579-C579</f>
        <v>-1.7983829943138439</v>
      </c>
      <c r="E579" s="7">
        <f t="shared" ref="E579:E642" si="29">D579^2</f>
        <v>3.2341813942372268</v>
      </c>
      <c r="F579" s="7"/>
    </row>
    <row r="580" spans="1:6" x14ac:dyDescent="0.25">
      <c r="A580" s="7">
        <v>6.3</v>
      </c>
      <c r="B580" s="7">
        <v>24.6</v>
      </c>
      <c r="C580" s="7">
        <f t="shared" si="27"/>
        <v>22.081744919632502</v>
      </c>
      <c r="D580" s="7">
        <f t="shared" si="28"/>
        <v>2.5182550803674992</v>
      </c>
      <c r="E580" s="7">
        <f t="shared" si="29"/>
        <v>6.3416086497967203</v>
      </c>
      <c r="F580" s="7"/>
    </row>
    <row r="581" spans="1:6" x14ac:dyDescent="0.25">
      <c r="A581" s="7">
        <v>6</v>
      </c>
      <c r="B581" s="7">
        <v>23.1</v>
      </c>
      <c r="C581" s="7">
        <f t="shared" si="27"/>
        <v>23.437984197638006</v>
      </c>
      <c r="D581" s="7">
        <f t="shared" si="28"/>
        <v>-0.33798419763800425</v>
      </c>
      <c r="E581" s="7">
        <f t="shared" si="29"/>
        <v>0.11423331785300551</v>
      </c>
      <c r="F581" s="7"/>
    </row>
    <row r="582" spans="1:6" x14ac:dyDescent="0.25">
      <c r="A582" s="7">
        <v>3.5</v>
      </c>
      <c r="B582" s="7">
        <v>35</v>
      </c>
      <c r="C582" s="7">
        <f t="shared" si="27"/>
        <v>34.739978181017193</v>
      </c>
      <c r="D582" s="7">
        <f t="shared" si="28"/>
        <v>0.26002181898280696</v>
      </c>
      <c r="E582" s="7">
        <f t="shared" si="29"/>
        <v>6.7611346347127635E-2</v>
      </c>
      <c r="F582" s="7"/>
    </row>
    <row r="583" spans="1:6" x14ac:dyDescent="0.25">
      <c r="A583" s="7">
        <v>4.8</v>
      </c>
      <c r="B583" s="7">
        <v>33.260300000000001</v>
      </c>
      <c r="C583" s="7">
        <f t="shared" si="27"/>
        <v>28.862941309660016</v>
      </c>
      <c r="D583" s="7">
        <f t="shared" si="28"/>
        <v>4.3973586903399848</v>
      </c>
      <c r="E583" s="7">
        <f t="shared" si="29"/>
        <v>19.336763451508588</v>
      </c>
      <c r="F583" s="7"/>
    </row>
    <row r="584" spans="1:6" x14ac:dyDescent="0.25">
      <c r="A584" s="7">
        <v>4.8</v>
      </c>
      <c r="B584" s="7">
        <v>33.260300000000001</v>
      </c>
      <c r="C584" s="7">
        <f t="shared" si="27"/>
        <v>28.862941309660016</v>
      </c>
      <c r="D584" s="7">
        <f t="shared" si="28"/>
        <v>4.3973586903399848</v>
      </c>
      <c r="E584" s="7">
        <f t="shared" si="29"/>
        <v>19.336763451508588</v>
      </c>
      <c r="F584" s="7"/>
    </row>
    <row r="585" spans="1:6" x14ac:dyDescent="0.25">
      <c r="A585" s="7">
        <v>4.8</v>
      </c>
      <c r="B585" s="7">
        <v>32.026299999999999</v>
      </c>
      <c r="C585" s="7">
        <f t="shared" si="27"/>
        <v>28.862941309660016</v>
      </c>
      <c r="D585" s="7">
        <f t="shared" si="28"/>
        <v>3.1633586903399831</v>
      </c>
      <c r="E585" s="7">
        <f t="shared" si="29"/>
        <v>10.006838203749492</v>
      </c>
      <c r="F585" s="7"/>
    </row>
    <row r="586" spans="1:6" x14ac:dyDescent="0.25">
      <c r="A586" s="7">
        <v>6.6</v>
      </c>
      <c r="B586" s="7">
        <v>27.3</v>
      </c>
      <c r="C586" s="7">
        <f t="shared" si="27"/>
        <v>20.725505641627002</v>
      </c>
      <c r="D586" s="7">
        <f t="shared" si="28"/>
        <v>6.5744943583729984</v>
      </c>
      <c r="E586" s="7">
        <f t="shared" si="29"/>
        <v>43.223976068278382</v>
      </c>
      <c r="F586" s="7"/>
    </row>
    <row r="587" spans="1:6" x14ac:dyDescent="0.25">
      <c r="A587" s="7">
        <v>6.7</v>
      </c>
      <c r="B587" s="7">
        <v>24.2</v>
      </c>
      <c r="C587" s="7">
        <f t="shared" si="27"/>
        <v>20.273425882291832</v>
      </c>
      <c r="D587" s="7">
        <f t="shared" si="28"/>
        <v>3.9265741177081672</v>
      </c>
      <c r="E587" s="7">
        <f t="shared" si="29"/>
        <v>15.417984301855672</v>
      </c>
      <c r="F587" s="7"/>
    </row>
    <row r="588" spans="1:6" x14ac:dyDescent="0.25">
      <c r="A588" s="7">
        <v>3.5</v>
      </c>
      <c r="B588" s="7">
        <v>39.799999999999997</v>
      </c>
      <c r="C588" s="7">
        <f t="shared" si="27"/>
        <v>34.739978181017193</v>
      </c>
      <c r="D588" s="7">
        <f t="shared" si="28"/>
        <v>5.0600218189828041</v>
      </c>
      <c r="E588" s="7">
        <f t="shared" si="29"/>
        <v>25.603820808582046</v>
      </c>
      <c r="F588" s="7"/>
    </row>
    <row r="589" spans="1:6" x14ac:dyDescent="0.25">
      <c r="A589" s="7">
        <v>2</v>
      </c>
      <c r="B589" s="7">
        <v>40.400300000000001</v>
      </c>
      <c r="C589" s="7">
        <f t="shared" si="27"/>
        <v>41.52117457104471</v>
      </c>
      <c r="D589" s="7">
        <f t="shared" si="28"/>
        <v>-1.120874571044709</v>
      </c>
      <c r="E589" s="7">
        <f t="shared" si="29"/>
        <v>1.2563598040146604</v>
      </c>
      <c r="F589" s="7"/>
    </row>
    <row r="590" spans="1:6" x14ac:dyDescent="0.25">
      <c r="A590" s="7">
        <v>2</v>
      </c>
      <c r="B590" s="7">
        <v>38.870199999999997</v>
      </c>
      <c r="C590" s="7">
        <f t="shared" si="27"/>
        <v>41.52117457104471</v>
      </c>
      <c r="D590" s="7">
        <f t="shared" si="28"/>
        <v>-2.6509745710447135</v>
      </c>
      <c r="E590" s="7">
        <f t="shared" si="29"/>
        <v>7.0276661763257025</v>
      </c>
      <c r="F590" s="7"/>
    </row>
    <row r="591" spans="1:6" x14ac:dyDescent="0.25">
      <c r="A591" s="7">
        <v>2</v>
      </c>
      <c r="B591" s="7">
        <v>60.1</v>
      </c>
      <c r="C591" s="7">
        <f t="shared" si="27"/>
        <v>41.52117457104471</v>
      </c>
      <c r="D591" s="7">
        <f t="shared" si="28"/>
        <v>18.578825428955291</v>
      </c>
      <c r="E591" s="7">
        <f t="shared" si="29"/>
        <v>345.17275431959575</v>
      </c>
      <c r="F591" s="7"/>
    </row>
    <row r="592" spans="1:6" x14ac:dyDescent="0.25">
      <c r="A592" s="7">
        <v>2</v>
      </c>
      <c r="B592" s="7">
        <v>37.1</v>
      </c>
      <c r="C592" s="7">
        <f t="shared" si="27"/>
        <v>41.52117457104471</v>
      </c>
      <c r="D592" s="7">
        <f t="shared" si="28"/>
        <v>-4.421174571044709</v>
      </c>
      <c r="E592" s="7">
        <f t="shared" si="29"/>
        <v>19.546784587652368</v>
      </c>
      <c r="F592" s="7"/>
    </row>
    <row r="593" spans="1:6" x14ac:dyDescent="0.25">
      <c r="A593" s="7">
        <v>2</v>
      </c>
      <c r="B593" s="7">
        <v>37.798900000000003</v>
      </c>
      <c r="C593" s="7">
        <f t="shared" si="27"/>
        <v>41.52117457104471</v>
      </c>
      <c r="D593" s="7">
        <f t="shared" si="28"/>
        <v>-3.7222745710447072</v>
      </c>
      <c r="E593" s="7">
        <f t="shared" si="29"/>
        <v>13.85532798224606</v>
      </c>
      <c r="F593" s="7"/>
    </row>
    <row r="594" spans="1:6" x14ac:dyDescent="0.25">
      <c r="A594" s="7">
        <v>3</v>
      </c>
      <c r="B594" s="7">
        <v>38.169600000000003</v>
      </c>
      <c r="C594" s="7">
        <f t="shared" si="27"/>
        <v>37.00037697769303</v>
      </c>
      <c r="D594" s="7">
        <f t="shared" si="28"/>
        <v>1.1692230223069728</v>
      </c>
      <c r="E594" s="7">
        <f t="shared" si="29"/>
        <v>1.3670824758926519</v>
      </c>
      <c r="F594" s="7"/>
    </row>
    <row r="595" spans="1:6" x14ac:dyDescent="0.25">
      <c r="A595" s="7">
        <v>3</v>
      </c>
      <c r="B595" s="7">
        <v>36.798000000000002</v>
      </c>
      <c r="C595" s="7">
        <f t="shared" si="27"/>
        <v>37.00037697769303</v>
      </c>
      <c r="D595" s="7">
        <f t="shared" si="28"/>
        <v>-0.20237697769302798</v>
      </c>
      <c r="E595" s="7">
        <f t="shared" si="29"/>
        <v>4.0956441100164345E-2</v>
      </c>
      <c r="F595" s="7"/>
    </row>
    <row r="596" spans="1:6" x14ac:dyDescent="0.25">
      <c r="A596" s="7">
        <v>3</v>
      </c>
      <c r="B596" s="7">
        <v>35.540399999999998</v>
      </c>
      <c r="C596" s="7">
        <f t="shared" si="27"/>
        <v>37.00037697769303</v>
      </c>
      <c r="D596" s="7">
        <f t="shared" si="28"/>
        <v>-1.4599769776930316</v>
      </c>
      <c r="E596" s="7">
        <f t="shared" si="29"/>
        <v>2.131532775393679</v>
      </c>
      <c r="F596" s="7"/>
    </row>
    <row r="597" spans="1:6" x14ac:dyDescent="0.25">
      <c r="A597" s="7">
        <v>3</v>
      </c>
      <c r="B597" s="7">
        <v>35.460599999999999</v>
      </c>
      <c r="C597" s="7">
        <f t="shared" si="27"/>
        <v>37.00037697769303</v>
      </c>
      <c r="D597" s="7">
        <f t="shared" si="28"/>
        <v>-1.5397769776930303</v>
      </c>
      <c r="E597" s="7">
        <f t="shared" si="29"/>
        <v>2.3709131410334829</v>
      </c>
      <c r="F597" s="7"/>
    </row>
    <row r="598" spans="1:6" x14ac:dyDescent="0.25">
      <c r="A598" s="7">
        <v>3</v>
      </c>
      <c r="B598" s="7">
        <v>38.299999999999997</v>
      </c>
      <c r="C598" s="7">
        <f t="shared" si="27"/>
        <v>37.00037697769303</v>
      </c>
      <c r="D598" s="7">
        <f t="shared" si="28"/>
        <v>1.2996230223069674</v>
      </c>
      <c r="E598" s="7">
        <f t="shared" si="29"/>
        <v>1.6890200001102962</v>
      </c>
      <c r="F598" s="7"/>
    </row>
    <row r="599" spans="1:6" x14ac:dyDescent="0.25">
      <c r="A599" s="7">
        <v>3.6</v>
      </c>
      <c r="B599" s="7">
        <v>37</v>
      </c>
      <c r="C599" s="7">
        <f t="shared" si="27"/>
        <v>34.28789842168203</v>
      </c>
      <c r="D599" s="7">
        <f t="shared" si="28"/>
        <v>2.7121015783179701</v>
      </c>
      <c r="E599" s="7">
        <f t="shared" si="29"/>
        <v>7.3554949711148243</v>
      </c>
      <c r="F599" s="7"/>
    </row>
    <row r="600" spans="1:6" x14ac:dyDescent="0.25">
      <c r="A600" s="7">
        <v>3</v>
      </c>
      <c r="B600" s="7">
        <v>36.1</v>
      </c>
      <c r="C600" s="7">
        <f t="shared" si="27"/>
        <v>37.00037697769303</v>
      </c>
      <c r="D600" s="7">
        <f t="shared" si="28"/>
        <v>-0.90037697769302838</v>
      </c>
      <c r="E600" s="7">
        <f t="shared" si="29"/>
        <v>0.8106787019596321</v>
      </c>
      <c r="F600" s="7"/>
    </row>
    <row r="601" spans="1:6" x14ac:dyDescent="0.25">
      <c r="A601" s="7">
        <v>3.6</v>
      </c>
      <c r="B601" s="7">
        <v>37.200000000000003</v>
      </c>
      <c r="C601" s="7">
        <f t="shared" si="27"/>
        <v>34.28789842168203</v>
      </c>
      <c r="D601" s="7">
        <f t="shared" si="28"/>
        <v>2.9121015783179729</v>
      </c>
      <c r="E601" s="7">
        <f t="shared" si="29"/>
        <v>8.4803356024420289</v>
      </c>
      <c r="F601" s="7"/>
    </row>
    <row r="602" spans="1:6" x14ac:dyDescent="0.25">
      <c r="A602" s="7">
        <v>2</v>
      </c>
      <c r="B602" s="7">
        <v>43.9</v>
      </c>
      <c r="C602" s="7">
        <f t="shared" si="27"/>
        <v>41.52117457104471</v>
      </c>
      <c r="D602" s="7">
        <f t="shared" si="28"/>
        <v>2.3788254289552881</v>
      </c>
      <c r="E602" s="7">
        <f t="shared" si="29"/>
        <v>5.6588104214443105</v>
      </c>
      <c r="F602" s="7"/>
    </row>
    <row r="603" spans="1:6" x14ac:dyDescent="0.25">
      <c r="A603" s="7">
        <v>2</v>
      </c>
      <c r="B603" s="7">
        <v>38</v>
      </c>
      <c r="C603" s="7">
        <f t="shared" si="27"/>
        <v>41.52117457104471</v>
      </c>
      <c r="D603" s="7">
        <f t="shared" si="28"/>
        <v>-3.5211745710447104</v>
      </c>
      <c r="E603" s="7">
        <f t="shared" si="29"/>
        <v>12.3986703597719</v>
      </c>
      <c r="F603" s="7"/>
    </row>
    <row r="604" spans="1:6" x14ac:dyDescent="0.25">
      <c r="A604" s="7">
        <v>2.4</v>
      </c>
      <c r="B604" s="7">
        <v>35.299999999999997</v>
      </c>
      <c r="C604" s="7">
        <f t="shared" si="27"/>
        <v>39.712855533704037</v>
      </c>
      <c r="D604" s="7">
        <f t="shared" si="28"/>
        <v>-4.4128555337040396</v>
      </c>
      <c r="E604" s="7">
        <f t="shared" si="29"/>
        <v>19.473293961342364</v>
      </c>
      <c r="F604" s="7"/>
    </row>
    <row r="605" spans="1:6" x14ac:dyDescent="0.25">
      <c r="A605" s="7">
        <v>2.4</v>
      </c>
      <c r="B605" s="7">
        <v>40.1</v>
      </c>
      <c r="C605" s="7">
        <f t="shared" si="27"/>
        <v>39.712855533704037</v>
      </c>
      <c r="D605" s="7">
        <f t="shared" si="28"/>
        <v>0.38714446629596466</v>
      </c>
      <c r="E605" s="7">
        <f t="shared" si="29"/>
        <v>0.14988083778358732</v>
      </c>
      <c r="F605" s="7"/>
    </row>
    <row r="606" spans="1:6" x14ac:dyDescent="0.25">
      <c r="A606" s="7">
        <v>1.5</v>
      </c>
      <c r="B606" s="7">
        <v>46.2622</v>
      </c>
      <c r="C606" s="7">
        <f t="shared" si="27"/>
        <v>43.781573367720547</v>
      </c>
      <c r="D606" s="7">
        <f t="shared" si="28"/>
        <v>2.4806266322794528</v>
      </c>
      <c r="E606" s="7">
        <f t="shared" si="29"/>
        <v>6.1535084887740998</v>
      </c>
      <c r="F606" s="7"/>
    </row>
    <row r="607" spans="1:6" x14ac:dyDescent="0.25">
      <c r="A607" s="7">
        <v>1.5</v>
      </c>
      <c r="B607" s="7">
        <v>49.3</v>
      </c>
      <c r="C607" s="7">
        <f t="shared" si="27"/>
        <v>43.781573367720547</v>
      </c>
      <c r="D607" s="7">
        <f t="shared" si="28"/>
        <v>5.51842663227945</v>
      </c>
      <c r="E607" s="7">
        <f t="shared" si="29"/>
        <v>30.453032495851112</v>
      </c>
      <c r="F607" s="7"/>
    </row>
    <row r="608" spans="1:6" x14ac:dyDescent="0.25">
      <c r="A608" s="7">
        <v>1.5</v>
      </c>
      <c r="B608" s="7">
        <v>47.4</v>
      </c>
      <c r="C608" s="7">
        <f t="shared" si="27"/>
        <v>43.781573367720547</v>
      </c>
      <c r="D608" s="7">
        <f t="shared" si="28"/>
        <v>3.6184266322794514</v>
      </c>
      <c r="E608" s="7">
        <f t="shared" si="29"/>
        <v>13.093011293189212</v>
      </c>
      <c r="F608" s="7"/>
    </row>
    <row r="609" spans="1:6" x14ac:dyDescent="0.25">
      <c r="A609" s="7">
        <v>2</v>
      </c>
      <c r="B609" s="7">
        <v>42.6</v>
      </c>
      <c r="C609" s="7">
        <f t="shared" si="27"/>
        <v>41.52117457104471</v>
      </c>
      <c r="D609" s="7">
        <f t="shared" si="28"/>
        <v>1.078825428955291</v>
      </c>
      <c r="E609" s="7">
        <f t="shared" si="29"/>
        <v>1.1638643061605676</v>
      </c>
      <c r="F609" s="7"/>
    </row>
    <row r="610" spans="1:6" x14ac:dyDescent="0.25">
      <c r="A610" s="7">
        <v>2</v>
      </c>
      <c r="B610" s="7">
        <v>43.5</v>
      </c>
      <c r="C610" s="7">
        <f t="shared" si="27"/>
        <v>41.52117457104471</v>
      </c>
      <c r="D610" s="7">
        <f t="shared" si="28"/>
        <v>1.9788254289552896</v>
      </c>
      <c r="E610" s="7">
        <f t="shared" si="29"/>
        <v>3.9157500782800856</v>
      </c>
      <c r="F610" s="7"/>
    </row>
    <row r="611" spans="1:6" x14ac:dyDescent="0.25">
      <c r="A611" s="7">
        <v>3.5</v>
      </c>
      <c r="B611" s="7">
        <v>33.299999999999997</v>
      </c>
      <c r="C611" s="7">
        <f t="shared" si="27"/>
        <v>34.739978181017193</v>
      </c>
      <c r="D611" s="7">
        <f t="shared" si="28"/>
        <v>-1.4399781810171959</v>
      </c>
      <c r="E611" s="7">
        <f t="shared" si="29"/>
        <v>2.073537161805592</v>
      </c>
      <c r="F611" s="7"/>
    </row>
    <row r="612" spans="1:6" x14ac:dyDescent="0.25">
      <c r="A612" s="7">
        <v>3.5</v>
      </c>
      <c r="B612" s="7">
        <v>32.348999999999997</v>
      </c>
      <c r="C612" s="7">
        <f t="shared" si="27"/>
        <v>34.739978181017193</v>
      </c>
      <c r="D612" s="7">
        <f t="shared" si="28"/>
        <v>-2.3909781810171964</v>
      </c>
      <c r="E612" s="7">
        <f t="shared" si="29"/>
        <v>5.7167766621003011</v>
      </c>
      <c r="F612" s="7"/>
    </row>
    <row r="613" spans="1:6" x14ac:dyDescent="0.25">
      <c r="A613" s="7">
        <v>1.6</v>
      </c>
      <c r="B613" s="7">
        <v>43.5</v>
      </c>
      <c r="C613" s="7">
        <f t="shared" si="27"/>
        <v>43.329493608385377</v>
      </c>
      <c r="D613" s="7">
        <f t="shared" si="28"/>
        <v>0.170506391614623</v>
      </c>
      <c r="E613" s="7">
        <f t="shared" si="29"/>
        <v>2.9072429581439178E-2</v>
      </c>
      <c r="F613" s="7"/>
    </row>
    <row r="614" spans="1:6" x14ac:dyDescent="0.25">
      <c r="A614" s="7">
        <v>1.6</v>
      </c>
      <c r="B614" s="7">
        <v>44.2</v>
      </c>
      <c r="C614" s="7">
        <f t="shared" si="27"/>
        <v>43.329493608385377</v>
      </c>
      <c r="D614" s="7">
        <f t="shared" si="28"/>
        <v>0.87050639161462584</v>
      </c>
      <c r="E614" s="7">
        <f t="shared" si="29"/>
        <v>0.75778137784191635</v>
      </c>
      <c r="F614" s="7"/>
    </row>
    <row r="615" spans="1:6" x14ac:dyDescent="0.25">
      <c r="A615" s="7">
        <v>2</v>
      </c>
      <c r="B615" s="7">
        <v>41.8</v>
      </c>
      <c r="C615" s="7">
        <f t="shared" si="27"/>
        <v>41.52117457104471</v>
      </c>
      <c r="D615" s="7">
        <f t="shared" si="28"/>
        <v>0.27882542895528672</v>
      </c>
      <c r="E615" s="7">
        <f t="shared" si="29"/>
        <v>7.7743619832099639E-2</v>
      </c>
      <c r="F615" s="7"/>
    </row>
    <row r="616" spans="1:6" x14ac:dyDescent="0.25">
      <c r="A616" s="7">
        <v>2</v>
      </c>
      <c r="B616" s="7">
        <v>42.8</v>
      </c>
      <c r="C616" s="7">
        <f t="shared" si="27"/>
        <v>41.52117457104471</v>
      </c>
      <c r="D616" s="7">
        <f t="shared" si="28"/>
        <v>1.2788254289552867</v>
      </c>
      <c r="E616" s="7">
        <f t="shared" si="29"/>
        <v>1.635394477742673</v>
      </c>
      <c r="F616" s="7"/>
    </row>
    <row r="617" spans="1:6" x14ac:dyDescent="0.25">
      <c r="A617" s="7">
        <v>2</v>
      </c>
      <c r="B617" s="7">
        <v>34.700000000000003</v>
      </c>
      <c r="C617" s="7">
        <f t="shared" si="27"/>
        <v>41.52117457104471</v>
      </c>
      <c r="D617" s="7">
        <f t="shared" si="28"/>
        <v>-6.8211745710447076</v>
      </c>
      <c r="E617" s="7">
        <f t="shared" si="29"/>
        <v>46.528422528666951</v>
      </c>
      <c r="F617" s="7"/>
    </row>
    <row r="618" spans="1:6" x14ac:dyDescent="0.25">
      <c r="A618" s="7">
        <v>2.4</v>
      </c>
      <c r="B618" s="7">
        <v>37.221800000000002</v>
      </c>
      <c r="C618" s="7">
        <f t="shared" si="27"/>
        <v>39.712855533704037</v>
      </c>
      <c r="D618" s="7">
        <f t="shared" si="28"/>
        <v>-2.491055533704035</v>
      </c>
      <c r="E618" s="7">
        <f t="shared" si="29"/>
        <v>6.2053576719974943</v>
      </c>
      <c r="F618" s="7"/>
    </row>
    <row r="619" spans="1:6" x14ac:dyDescent="0.25">
      <c r="A619" s="7">
        <v>2.4</v>
      </c>
      <c r="B619" s="7">
        <v>37.491100000000003</v>
      </c>
      <c r="C619" s="7">
        <f t="shared" si="27"/>
        <v>39.712855533704037</v>
      </c>
      <c r="D619" s="7">
        <f t="shared" si="28"/>
        <v>-2.2217555337040338</v>
      </c>
      <c r="E619" s="7">
        <f t="shared" si="29"/>
        <v>4.9361976515444956</v>
      </c>
      <c r="F619" s="7"/>
    </row>
    <row r="620" spans="1:6" x14ac:dyDescent="0.25">
      <c r="A620" s="7">
        <v>1.8</v>
      </c>
      <c r="B620" s="7">
        <v>41.798999999999999</v>
      </c>
      <c r="C620" s="7">
        <f t="shared" si="27"/>
        <v>42.425334089715044</v>
      </c>
      <c r="D620" s="7">
        <f t="shared" si="28"/>
        <v>-0.62633408971504423</v>
      </c>
      <c r="E620" s="7">
        <f t="shared" si="29"/>
        <v>0.39229439193917309</v>
      </c>
      <c r="F620" s="7"/>
    </row>
    <row r="621" spans="1:6" x14ac:dyDescent="0.25">
      <c r="A621" s="7">
        <v>1.8</v>
      </c>
      <c r="B621" s="7">
        <v>43.260899999999999</v>
      </c>
      <c r="C621" s="7">
        <f t="shared" si="27"/>
        <v>42.425334089715044</v>
      </c>
      <c r="D621" s="7">
        <f t="shared" si="28"/>
        <v>0.83556591028495575</v>
      </c>
      <c r="E621" s="7">
        <f t="shared" si="29"/>
        <v>0.69817039043032669</v>
      </c>
      <c r="F621" s="7"/>
    </row>
    <row r="622" spans="1:6" x14ac:dyDescent="0.25">
      <c r="A622" s="7">
        <v>1.8</v>
      </c>
      <c r="B622" s="7">
        <v>43.7</v>
      </c>
      <c r="C622" s="7">
        <f t="shared" si="27"/>
        <v>42.425334089715044</v>
      </c>
      <c r="D622" s="7">
        <f t="shared" si="28"/>
        <v>1.2746659102849591</v>
      </c>
      <c r="E622" s="7">
        <f t="shared" si="29"/>
        <v>1.6247731828425835</v>
      </c>
      <c r="F622" s="7"/>
    </row>
    <row r="623" spans="1:6" x14ac:dyDescent="0.25">
      <c r="A623" s="7">
        <v>1.8</v>
      </c>
      <c r="B623" s="7">
        <v>44.8</v>
      </c>
      <c r="C623" s="7">
        <f t="shared" si="27"/>
        <v>42.425334089715044</v>
      </c>
      <c r="D623" s="7">
        <f t="shared" si="28"/>
        <v>2.3746659102849534</v>
      </c>
      <c r="E623" s="7">
        <f t="shared" si="29"/>
        <v>5.6390381854694667</v>
      </c>
      <c r="F623" s="7"/>
    </row>
    <row r="624" spans="1:6" x14ac:dyDescent="0.25">
      <c r="A624" s="7">
        <v>2.4</v>
      </c>
      <c r="B624" s="7">
        <v>40</v>
      </c>
      <c r="C624" s="7">
        <f t="shared" si="27"/>
        <v>39.712855533704037</v>
      </c>
      <c r="D624" s="7">
        <f t="shared" si="28"/>
        <v>0.28714446629596324</v>
      </c>
      <c r="E624" s="7">
        <f t="shared" si="29"/>
        <v>8.2451944524393569E-2</v>
      </c>
      <c r="F624" s="7"/>
    </row>
    <row r="625" spans="1:6" x14ac:dyDescent="0.25">
      <c r="A625" s="7">
        <v>2.4</v>
      </c>
      <c r="B625" s="7">
        <v>38.6</v>
      </c>
      <c r="C625" s="7">
        <f t="shared" si="27"/>
        <v>39.712855533704037</v>
      </c>
      <c r="D625" s="7">
        <f t="shared" si="28"/>
        <v>-1.1128555337040353</v>
      </c>
      <c r="E625" s="7">
        <f t="shared" si="29"/>
        <v>1.2384474388956934</v>
      </c>
      <c r="F625" s="7"/>
    </row>
    <row r="626" spans="1:6" x14ac:dyDescent="0.25">
      <c r="A626" s="7">
        <v>2.4</v>
      </c>
      <c r="B626" s="7">
        <v>35.587699999999998</v>
      </c>
      <c r="C626" s="7">
        <f t="shared" si="27"/>
        <v>39.712855533704037</v>
      </c>
      <c r="D626" s="7">
        <f t="shared" si="28"/>
        <v>-4.1251555337040386</v>
      </c>
      <c r="E626" s="7">
        <f t="shared" si="29"/>
        <v>17.016908177249054</v>
      </c>
      <c r="F626" s="7"/>
    </row>
    <row r="627" spans="1:6" x14ac:dyDescent="0.25">
      <c r="A627" s="7">
        <v>2</v>
      </c>
      <c r="B627" s="7">
        <v>37.5</v>
      </c>
      <c r="C627" s="7">
        <f t="shared" si="27"/>
        <v>41.52117457104471</v>
      </c>
      <c r="D627" s="7">
        <f t="shared" si="28"/>
        <v>-4.0211745710447104</v>
      </c>
      <c r="E627" s="7">
        <f t="shared" si="29"/>
        <v>16.169844930816613</v>
      </c>
      <c r="F627" s="7"/>
    </row>
    <row r="628" spans="1:6" x14ac:dyDescent="0.25">
      <c r="A628" s="7">
        <v>2</v>
      </c>
      <c r="B628" s="7">
        <v>43.1</v>
      </c>
      <c r="C628" s="7">
        <f t="shared" si="27"/>
        <v>41.52117457104471</v>
      </c>
      <c r="D628" s="7">
        <f t="shared" si="28"/>
        <v>1.578825428955291</v>
      </c>
      <c r="E628" s="7">
        <f t="shared" si="29"/>
        <v>2.4926897351158588</v>
      </c>
      <c r="F628" s="7"/>
    </row>
    <row r="629" spans="1:6" x14ac:dyDescent="0.25">
      <c r="A629" s="7">
        <v>2</v>
      </c>
      <c r="B629" s="7">
        <v>41.0456</v>
      </c>
      <c r="C629" s="7">
        <f t="shared" si="27"/>
        <v>41.52117457104471</v>
      </c>
      <c r="D629" s="7">
        <f t="shared" si="28"/>
        <v>-0.47557457104471013</v>
      </c>
      <c r="E629" s="7">
        <f t="shared" si="29"/>
        <v>0.22617117262436004</v>
      </c>
      <c r="F629" s="7"/>
    </row>
    <row r="630" spans="1:6" x14ac:dyDescent="0.25">
      <c r="A630" s="7">
        <v>2</v>
      </c>
      <c r="B630" s="7">
        <v>38.462699999999998</v>
      </c>
      <c r="C630" s="7">
        <f t="shared" si="27"/>
        <v>41.52117457104471</v>
      </c>
      <c r="D630" s="7">
        <f t="shared" si="28"/>
        <v>-3.0584745710447123</v>
      </c>
      <c r="E630" s="7">
        <f t="shared" si="29"/>
        <v>9.3542667017271377</v>
      </c>
      <c r="F630" s="7"/>
    </row>
    <row r="631" spans="1:6" x14ac:dyDescent="0.25">
      <c r="A631" s="7">
        <v>2</v>
      </c>
      <c r="B631" s="7">
        <v>38.200000000000003</v>
      </c>
      <c r="C631" s="7">
        <f t="shared" si="27"/>
        <v>41.52117457104471</v>
      </c>
      <c r="D631" s="7">
        <f t="shared" si="28"/>
        <v>-3.3211745710447076</v>
      </c>
      <c r="E631" s="7">
        <f t="shared" si="29"/>
        <v>11.030200531353998</v>
      </c>
      <c r="F631" s="7"/>
    </row>
    <row r="632" spans="1:6" x14ac:dyDescent="0.25">
      <c r="A632" s="7">
        <v>2.5</v>
      </c>
      <c r="B632" s="7">
        <v>37.070999999999998</v>
      </c>
      <c r="C632" s="7">
        <f t="shared" si="27"/>
        <v>39.260775774368867</v>
      </c>
      <c r="D632" s="7">
        <f t="shared" si="28"/>
        <v>-2.1897757743688686</v>
      </c>
      <c r="E632" s="7">
        <f t="shared" si="29"/>
        <v>4.7951179420127783</v>
      </c>
      <c r="F632" s="7"/>
    </row>
    <row r="633" spans="1:6" x14ac:dyDescent="0.25">
      <c r="A633" s="7">
        <v>2.5</v>
      </c>
      <c r="B633" s="7">
        <v>35.922600000000003</v>
      </c>
      <c r="C633" s="7">
        <f t="shared" si="27"/>
        <v>39.260775774368867</v>
      </c>
      <c r="D633" s="7">
        <f t="shared" si="28"/>
        <v>-3.3381757743688638</v>
      </c>
      <c r="E633" s="7">
        <f t="shared" si="29"/>
        <v>11.143417500583164</v>
      </c>
      <c r="F633" s="7"/>
    </row>
    <row r="634" spans="1:6" x14ac:dyDescent="0.25">
      <c r="A634" s="7">
        <v>2.5</v>
      </c>
      <c r="B634" s="7">
        <v>34.143500000000003</v>
      </c>
      <c r="C634" s="7">
        <f t="shared" si="27"/>
        <v>39.260775774368867</v>
      </c>
      <c r="D634" s="7">
        <f t="shared" si="28"/>
        <v>-5.1172757743688635</v>
      </c>
      <c r="E634" s="7">
        <f t="shared" si="29"/>
        <v>26.186511350942453</v>
      </c>
      <c r="F634" s="7"/>
    </row>
    <row r="635" spans="1:6" x14ac:dyDescent="0.25">
      <c r="A635" s="7">
        <v>2.5</v>
      </c>
      <c r="B635" s="7">
        <v>32.910299999999999</v>
      </c>
      <c r="C635" s="7">
        <f t="shared" si="27"/>
        <v>39.260775774368867</v>
      </c>
      <c r="D635" s="7">
        <f t="shared" si="28"/>
        <v>-6.3504757743688671</v>
      </c>
      <c r="E635" s="7">
        <f t="shared" si="29"/>
        <v>40.328542560845861</v>
      </c>
      <c r="F635" s="7"/>
    </row>
    <row r="636" spans="1:6" x14ac:dyDescent="0.25">
      <c r="A636" s="7">
        <v>2.5</v>
      </c>
      <c r="B636" s="7">
        <v>31.8</v>
      </c>
      <c r="C636" s="7">
        <f t="shared" si="27"/>
        <v>39.260775774368867</v>
      </c>
      <c r="D636" s="7">
        <f t="shared" si="28"/>
        <v>-7.4607757743688659</v>
      </c>
      <c r="E636" s="7">
        <f t="shared" si="29"/>
        <v>55.663175155409348</v>
      </c>
      <c r="F636" s="7"/>
    </row>
    <row r="637" spans="1:6" x14ac:dyDescent="0.25">
      <c r="A637" s="7">
        <v>2</v>
      </c>
      <c r="B637" s="7">
        <v>42.3461</v>
      </c>
      <c r="C637" s="7">
        <f t="shared" si="27"/>
        <v>41.52117457104471</v>
      </c>
      <c r="D637" s="7">
        <f t="shared" si="28"/>
        <v>0.82492542895528942</v>
      </c>
      <c r="E637" s="7">
        <f t="shared" si="29"/>
        <v>0.68050196333706825</v>
      </c>
      <c r="F637" s="7"/>
    </row>
    <row r="638" spans="1:6" x14ac:dyDescent="0.25">
      <c r="A638" s="7">
        <v>2</v>
      </c>
      <c r="B638" s="7">
        <v>41.566099999999999</v>
      </c>
      <c r="C638" s="7">
        <f t="shared" si="27"/>
        <v>41.52117457104471</v>
      </c>
      <c r="D638" s="7">
        <f t="shared" si="28"/>
        <v>4.4925428955288282E-2</v>
      </c>
      <c r="E638" s="7">
        <f t="shared" si="29"/>
        <v>2.018294166816655E-3</v>
      </c>
      <c r="F638" s="7"/>
    </row>
    <row r="639" spans="1:6" x14ac:dyDescent="0.25">
      <c r="A639" s="7">
        <v>2</v>
      </c>
      <c r="B639" s="7">
        <v>41.707799999999999</v>
      </c>
      <c r="C639" s="7">
        <f t="shared" si="27"/>
        <v>41.52117457104471</v>
      </c>
      <c r="D639" s="7">
        <f t="shared" si="28"/>
        <v>0.18662542895528844</v>
      </c>
      <c r="E639" s="7">
        <f t="shared" si="29"/>
        <v>3.4829050732745413E-2</v>
      </c>
      <c r="F639" s="7"/>
    </row>
    <row r="640" spans="1:6" x14ac:dyDescent="0.25">
      <c r="A640" s="7">
        <v>2</v>
      </c>
      <c r="B640" s="7">
        <v>40.234499999999997</v>
      </c>
      <c r="C640" s="7">
        <f t="shared" si="27"/>
        <v>41.52117457104471</v>
      </c>
      <c r="D640" s="7">
        <f t="shared" si="28"/>
        <v>-1.2866745710447134</v>
      </c>
      <c r="E640" s="7">
        <f t="shared" si="29"/>
        <v>1.6555314517730972</v>
      </c>
      <c r="F640" s="7"/>
    </row>
    <row r="641" spans="1:6" x14ac:dyDescent="0.25">
      <c r="A641" s="7">
        <v>1.8</v>
      </c>
      <c r="B641" s="7">
        <v>43.628999999999998</v>
      </c>
      <c r="C641" s="7">
        <f t="shared" si="27"/>
        <v>42.425334089715044</v>
      </c>
      <c r="D641" s="7">
        <f t="shared" si="28"/>
        <v>1.2036659102849541</v>
      </c>
      <c r="E641" s="7">
        <f t="shared" si="29"/>
        <v>1.4488116235821071</v>
      </c>
      <c r="F641" s="7"/>
    </row>
    <row r="642" spans="1:6" x14ac:dyDescent="0.25">
      <c r="A642" s="7">
        <v>1.8</v>
      </c>
      <c r="B642" s="7">
        <v>44.7393</v>
      </c>
      <c r="C642" s="7">
        <f t="shared" si="27"/>
        <v>42.425334089715044</v>
      </c>
      <c r="D642" s="7">
        <f t="shared" si="28"/>
        <v>2.3139659102849564</v>
      </c>
      <c r="E642" s="7">
        <f t="shared" si="29"/>
        <v>5.3544382339608863</v>
      </c>
      <c r="F642" s="7"/>
    </row>
    <row r="643" spans="1:6" x14ac:dyDescent="0.25">
      <c r="A643" s="7">
        <v>2.4</v>
      </c>
      <c r="B643" s="7">
        <v>36.159599999999998</v>
      </c>
      <c r="C643" s="7">
        <f t="shared" ref="C643:C706" si="30">$I$5*A643+$I$6</f>
        <v>39.712855533704037</v>
      </c>
      <c r="D643" s="7">
        <f t="shared" ref="D643:D706" si="31">B643-C643</f>
        <v>-3.5532555337040392</v>
      </c>
      <c r="E643" s="7">
        <f t="shared" ref="E643:E706" si="32">D643^2</f>
        <v>12.625624887798377</v>
      </c>
      <c r="F643" s="7"/>
    </row>
    <row r="644" spans="1:6" x14ac:dyDescent="0.25">
      <c r="A644" s="7">
        <v>2.4</v>
      </c>
      <c r="B644" s="7">
        <v>38.957500000000003</v>
      </c>
      <c r="C644" s="7">
        <f t="shared" si="30"/>
        <v>39.712855533704037</v>
      </c>
      <c r="D644" s="7">
        <f t="shared" si="31"/>
        <v>-0.75535553370403363</v>
      </c>
      <c r="E644" s="7">
        <f t="shared" si="32"/>
        <v>0.57056198229730548</v>
      </c>
      <c r="F644" s="7"/>
    </row>
    <row r="645" spans="1:6" x14ac:dyDescent="0.25">
      <c r="A645" s="7">
        <v>2.4</v>
      </c>
      <c r="B645" s="7">
        <v>40.279600000000002</v>
      </c>
      <c r="C645" s="7">
        <f t="shared" si="30"/>
        <v>39.712855533704037</v>
      </c>
      <c r="D645" s="7">
        <f t="shared" si="31"/>
        <v>0.56674446629596531</v>
      </c>
      <c r="E645" s="7">
        <f t="shared" si="32"/>
        <v>0.32119929007709858</v>
      </c>
      <c r="F645" s="7"/>
    </row>
    <row r="646" spans="1:6" x14ac:dyDescent="0.25">
      <c r="A646" s="7">
        <v>2.4</v>
      </c>
      <c r="B646" s="7">
        <v>38.700000000000003</v>
      </c>
      <c r="C646" s="7">
        <f t="shared" si="30"/>
        <v>39.712855533704037</v>
      </c>
      <c r="D646" s="7">
        <f t="shared" si="31"/>
        <v>-1.0128555337040339</v>
      </c>
      <c r="E646" s="7">
        <f t="shared" si="32"/>
        <v>1.0258763321548834</v>
      </c>
      <c r="F646" s="7"/>
    </row>
    <row r="647" spans="1:6" x14ac:dyDescent="0.25">
      <c r="A647" s="7">
        <v>2.4</v>
      </c>
      <c r="B647" s="7">
        <v>38.700000000000003</v>
      </c>
      <c r="C647" s="7">
        <f t="shared" si="30"/>
        <v>39.712855533704037</v>
      </c>
      <c r="D647" s="7">
        <f t="shared" si="31"/>
        <v>-1.0128555337040339</v>
      </c>
      <c r="E647" s="7">
        <f t="shared" si="32"/>
        <v>1.0258763321548834</v>
      </c>
      <c r="F647" s="7"/>
    </row>
    <row r="648" spans="1:6" x14ac:dyDescent="0.25">
      <c r="A648" s="7">
        <v>2</v>
      </c>
      <c r="B648" s="7">
        <v>60.1</v>
      </c>
      <c r="C648" s="7">
        <f t="shared" si="30"/>
        <v>41.52117457104471</v>
      </c>
      <c r="D648" s="7">
        <f t="shared" si="31"/>
        <v>18.578825428955291</v>
      </c>
      <c r="E648" s="7">
        <f t="shared" si="32"/>
        <v>345.17275431959575</v>
      </c>
      <c r="F648" s="7"/>
    </row>
    <row r="649" spans="1:6" x14ac:dyDescent="0.25">
      <c r="A649" s="7">
        <v>2</v>
      </c>
      <c r="B649" s="7">
        <v>58.534999999999997</v>
      </c>
      <c r="C649" s="7">
        <f t="shared" si="30"/>
        <v>41.52117457104471</v>
      </c>
      <c r="D649" s="7">
        <f t="shared" si="31"/>
        <v>17.013825428955286</v>
      </c>
      <c r="E649" s="7">
        <f t="shared" si="32"/>
        <v>289.47025572696555</v>
      </c>
      <c r="F649" s="7"/>
    </row>
    <row r="650" spans="1:6" x14ac:dyDescent="0.25">
      <c r="A650" s="7">
        <v>2.5</v>
      </c>
      <c r="B650" s="7">
        <v>39.571399999999997</v>
      </c>
      <c r="C650" s="7">
        <f t="shared" si="30"/>
        <v>39.260775774368867</v>
      </c>
      <c r="D650" s="7">
        <f t="shared" si="31"/>
        <v>0.31062422563113046</v>
      </c>
      <c r="E650" s="7">
        <f t="shared" si="32"/>
        <v>9.6487409548939446E-2</v>
      </c>
      <c r="F650" s="7"/>
    </row>
    <row r="651" spans="1:6" x14ac:dyDescent="0.25">
      <c r="A651" s="7">
        <v>2.5</v>
      </c>
      <c r="B651" s="7">
        <v>40.0169</v>
      </c>
      <c r="C651" s="7">
        <f t="shared" si="30"/>
        <v>39.260775774368867</v>
      </c>
      <c r="D651" s="7">
        <f t="shared" si="31"/>
        <v>0.75612422563113313</v>
      </c>
      <c r="E651" s="7">
        <f t="shared" si="32"/>
        <v>0.57172384458628067</v>
      </c>
      <c r="F651" s="7"/>
    </row>
    <row r="652" spans="1:6" x14ac:dyDescent="0.25">
      <c r="A652" s="7">
        <v>2.5</v>
      </c>
      <c r="B652" s="7">
        <v>37.6</v>
      </c>
      <c r="C652" s="7">
        <f t="shared" si="30"/>
        <v>39.260775774368867</v>
      </c>
      <c r="D652" s="7">
        <f t="shared" si="31"/>
        <v>-1.6607757743688651</v>
      </c>
      <c r="E652" s="7">
        <f t="shared" si="32"/>
        <v>2.7581761727305039</v>
      </c>
      <c r="F652" s="7"/>
    </row>
    <row r="653" spans="1:6" x14ac:dyDescent="0.25">
      <c r="A653" s="7">
        <v>2.5</v>
      </c>
      <c r="B653" s="7">
        <v>37.5</v>
      </c>
      <c r="C653" s="7">
        <f t="shared" si="30"/>
        <v>39.260775774368867</v>
      </c>
      <c r="D653" s="7">
        <f t="shared" si="31"/>
        <v>-1.7607757743688666</v>
      </c>
      <c r="E653" s="7">
        <f t="shared" si="32"/>
        <v>3.1003313276042817</v>
      </c>
      <c r="F653" s="7"/>
    </row>
    <row r="654" spans="1:6" x14ac:dyDescent="0.25">
      <c r="A654" s="7">
        <v>2.4</v>
      </c>
      <c r="B654" s="7">
        <v>39.347999999999999</v>
      </c>
      <c r="C654" s="7">
        <f t="shared" si="30"/>
        <v>39.712855533704037</v>
      </c>
      <c r="D654" s="7">
        <f t="shared" si="31"/>
        <v>-0.36485553370403778</v>
      </c>
      <c r="E654" s="7">
        <f t="shared" si="32"/>
        <v>0.13311956047445825</v>
      </c>
      <c r="F654" s="7"/>
    </row>
    <row r="655" spans="1:6" x14ac:dyDescent="0.25">
      <c r="A655" s="7">
        <v>2.5</v>
      </c>
      <c r="B655" s="7">
        <v>40.4</v>
      </c>
      <c r="C655" s="7">
        <f t="shared" si="30"/>
        <v>39.260775774368867</v>
      </c>
      <c r="D655" s="7">
        <f t="shared" si="31"/>
        <v>1.139224225631132</v>
      </c>
      <c r="E655" s="7">
        <f t="shared" si="32"/>
        <v>1.2978318362648524</v>
      </c>
      <c r="F655" s="7"/>
    </row>
    <row r="656" spans="1:6" x14ac:dyDescent="0.25">
      <c r="A656" s="7">
        <v>2.5</v>
      </c>
      <c r="B656" s="7">
        <v>40.6</v>
      </c>
      <c r="C656" s="7">
        <f t="shared" si="30"/>
        <v>39.260775774368867</v>
      </c>
      <c r="D656" s="7">
        <f t="shared" si="31"/>
        <v>1.3392242256311349</v>
      </c>
      <c r="E656" s="7">
        <f t="shared" si="32"/>
        <v>1.7935215265173128</v>
      </c>
      <c r="F656" s="7"/>
    </row>
    <row r="657" spans="1:6" x14ac:dyDescent="0.25">
      <c r="A657" s="7">
        <v>3</v>
      </c>
      <c r="B657" s="7">
        <v>34.7286</v>
      </c>
      <c r="C657" s="7">
        <f t="shared" si="30"/>
        <v>37.00037697769303</v>
      </c>
      <c r="D657" s="7">
        <f t="shared" si="31"/>
        <v>-2.2717769776930297</v>
      </c>
      <c r="E657" s="7">
        <f t="shared" si="32"/>
        <v>5.1609706363760761</v>
      </c>
      <c r="F657" s="7"/>
    </row>
    <row r="658" spans="1:6" x14ac:dyDescent="0.25">
      <c r="A658" s="7">
        <v>3</v>
      </c>
      <c r="B658" s="7">
        <v>32.5289</v>
      </c>
      <c r="C658" s="7">
        <f t="shared" si="30"/>
        <v>37.00037697769303</v>
      </c>
      <c r="D658" s="7">
        <f t="shared" si="31"/>
        <v>-4.4714769776930297</v>
      </c>
      <c r="E658" s="7">
        <f t="shared" si="32"/>
        <v>19.994106362038792</v>
      </c>
      <c r="F658" s="7"/>
    </row>
    <row r="659" spans="1:6" x14ac:dyDescent="0.25">
      <c r="A659" s="7">
        <v>3</v>
      </c>
      <c r="B659" s="7">
        <v>33.722900000000003</v>
      </c>
      <c r="C659" s="7">
        <f t="shared" si="30"/>
        <v>37.00037697769303</v>
      </c>
      <c r="D659" s="7">
        <f t="shared" si="31"/>
        <v>-3.277476977693027</v>
      </c>
      <c r="E659" s="7">
        <f t="shared" si="32"/>
        <v>10.741855339307818</v>
      </c>
      <c r="F659" s="7"/>
    </row>
    <row r="660" spans="1:6" x14ac:dyDescent="0.25">
      <c r="A660" s="7">
        <v>2.4</v>
      </c>
      <c r="B660" s="7">
        <v>37.071100000000001</v>
      </c>
      <c r="C660" s="7">
        <f t="shared" si="30"/>
        <v>39.712855533704037</v>
      </c>
      <c r="D660" s="7">
        <f t="shared" si="31"/>
        <v>-2.6417555337040355</v>
      </c>
      <c r="E660" s="7">
        <f t="shared" si="32"/>
        <v>6.978872299855893</v>
      </c>
      <c r="F660" s="7"/>
    </row>
    <row r="661" spans="1:6" x14ac:dyDescent="0.25">
      <c r="A661" s="7">
        <v>2.7</v>
      </c>
      <c r="B661" s="7">
        <v>35.9</v>
      </c>
      <c r="C661" s="7">
        <f t="shared" si="30"/>
        <v>38.356616255698533</v>
      </c>
      <c r="D661" s="7">
        <f t="shared" si="31"/>
        <v>-2.4566162556985347</v>
      </c>
      <c r="E661" s="7">
        <f t="shared" si="32"/>
        <v>6.0349634277622881</v>
      </c>
      <c r="F661" s="7"/>
    </row>
    <row r="662" spans="1:6" x14ac:dyDescent="0.25">
      <c r="A662" s="7">
        <v>2</v>
      </c>
      <c r="B662" s="7">
        <v>42</v>
      </c>
      <c r="C662" s="7">
        <f t="shared" si="30"/>
        <v>41.52117457104471</v>
      </c>
      <c r="D662" s="7">
        <f t="shared" si="31"/>
        <v>0.47882542895528957</v>
      </c>
      <c r="E662" s="7">
        <f t="shared" si="32"/>
        <v>0.22927379141421705</v>
      </c>
      <c r="F662" s="7"/>
    </row>
    <row r="663" spans="1:6" x14ac:dyDescent="0.25">
      <c r="A663" s="7">
        <v>3.2</v>
      </c>
      <c r="B663" s="7">
        <v>36.4</v>
      </c>
      <c r="C663" s="7">
        <f t="shared" si="30"/>
        <v>36.096217459022697</v>
      </c>
      <c r="D663" s="7">
        <f t="shared" si="31"/>
        <v>0.30378254097730206</v>
      </c>
      <c r="E663" s="7">
        <f t="shared" si="32"/>
        <v>9.2283832202626204E-2</v>
      </c>
      <c r="F663" s="7"/>
    </row>
    <row r="664" spans="1:6" x14ac:dyDescent="0.25">
      <c r="A664" s="7">
        <v>2.9</v>
      </c>
      <c r="B664" s="7">
        <v>34.151400000000002</v>
      </c>
      <c r="C664" s="7">
        <f t="shared" si="30"/>
        <v>37.4524567370282</v>
      </c>
      <c r="D664" s="7">
        <f t="shared" si="31"/>
        <v>-3.3010567370281976</v>
      </c>
      <c r="E664" s="7">
        <f t="shared" si="32"/>
        <v>10.89697558107925</v>
      </c>
      <c r="F664" s="7"/>
    </row>
    <row r="665" spans="1:6" x14ac:dyDescent="0.25">
      <c r="A665" s="7">
        <v>2.9</v>
      </c>
      <c r="B665" s="7">
        <v>35.323700000000002</v>
      </c>
      <c r="C665" s="7">
        <f t="shared" si="30"/>
        <v>37.4524567370282</v>
      </c>
      <c r="D665" s="7">
        <f t="shared" si="31"/>
        <v>-2.1287567370281977</v>
      </c>
      <c r="E665" s="7">
        <f t="shared" si="32"/>
        <v>4.5316052454429387</v>
      </c>
      <c r="F665" s="7"/>
    </row>
    <row r="666" spans="1:6" x14ac:dyDescent="0.25">
      <c r="A666" s="7">
        <v>3.7</v>
      </c>
      <c r="B666" s="7">
        <v>31.8217</v>
      </c>
      <c r="C666" s="7">
        <f t="shared" si="30"/>
        <v>33.83581866234686</v>
      </c>
      <c r="D666" s="7">
        <f t="shared" si="31"/>
        <v>-2.0141186623468599</v>
      </c>
      <c r="E666" s="7">
        <f t="shared" si="32"/>
        <v>4.0566739860139043</v>
      </c>
      <c r="F666" s="7"/>
    </row>
    <row r="667" spans="1:6" x14ac:dyDescent="0.25">
      <c r="A667" s="7">
        <v>5.3</v>
      </c>
      <c r="B667" s="7">
        <v>27.9</v>
      </c>
      <c r="C667" s="7">
        <f t="shared" si="30"/>
        <v>26.602542512984179</v>
      </c>
      <c r="D667" s="7">
        <f t="shared" si="31"/>
        <v>1.2974574870158193</v>
      </c>
      <c r="E667" s="7">
        <f t="shared" si="32"/>
        <v>1.683395930613405</v>
      </c>
      <c r="F667" s="7"/>
    </row>
    <row r="668" spans="1:6" x14ac:dyDescent="0.25">
      <c r="A668" s="7">
        <v>3.7</v>
      </c>
      <c r="B668" s="7">
        <v>27</v>
      </c>
      <c r="C668" s="7">
        <f t="shared" si="30"/>
        <v>33.83581866234686</v>
      </c>
      <c r="D668" s="7">
        <f t="shared" si="31"/>
        <v>-6.8358186623468598</v>
      </c>
      <c r="E668" s="7">
        <f t="shared" si="32"/>
        <v>46.72841678448961</v>
      </c>
      <c r="F668" s="7"/>
    </row>
    <row r="669" spans="1:6" x14ac:dyDescent="0.25">
      <c r="A669" s="7">
        <v>2.9</v>
      </c>
      <c r="B669" s="7">
        <v>34.299999999999997</v>
      </c>
      <c r="C669" s="7">
        <f t="shared" si="30"/>
        <v>37.4524567370282</v>
      </c>
      <c r="D669" s="7">
        <f t="shared" si="31"/>
        <v>-3.1524567370282028</v>
      </c>
      <c r="E669" s="7">
        <f t="shared" si="32"/>
        <v>9.9379834788345036</v>
      </c>
      <c r="F669" s="7"/>
    </row>
    <row r="670" spans="1:6" x14ac:dyDescent="0.25">
      <c r="A670" s="7">
        <v>2.9</v>
      </c>
      <c r="B670" s="7">
        <v>35.5</v>
      </c>
      <c r="C670" s="7">
        <f t="shared" si="30"/>
        <v>37.4524567370282</v>
      </c>
      <c r="D670" s="7">
        <f t="shared" si="31"/>
        <v>-1.9524567370282</v>
      </c>
      <c r="E670" s="7">
        <f t="shared" si="32"/>
        <v>3.8120873099668056</v>
      </c>
      <c r="F670" s="7"/>
    </row>
    <row r="671" spans="1:6" x14ac:dyDescent="0.25">
      <c r="A671" s="7">
        <v>3.7</v>
      </c>
      <c r="B671" s="7">
        <v>31.6</v>
      </c>
      <c r="C671" s="7">
        <f t="shared" si="30"/>
        <v>33.83581866234686</v>
      </c>
      <c r="D671" s="7">
        <f t="shared" si="31"/>
        <v>-2.2358186623468583</v>
      </c>
      <c r="E671" s="7">
        <f t="shared" si="32"/>
        <v>4.9988850908984945</v>
      </c>
      <c r="F671" s="7"/>
    </row>
    <row r="672" spans="1:6" x14ac:dyDescent="0.25">
      <c r="A672" s="7">
        <v>5.3</v>
      </c>
      <c r="B672" s="7">
        <v>27.9</v>
      </c>
      <c r="C672" s="7">
        <f t="shared" si="30"/>
        <v>26.602542512984179</v>
      </c>
      <c r="D672" s="7">
        <f t="shared" si="31"/>
        <v>1.2974574870158193</v>
      </c>
      <c r="E672" s="7">
        <f t="shared" si="32"/>
        <v>1.683395930613405</v>
      </c>
      <c r="F672" s="7"/>
    </row>
    <row r="673" spans="1:6" x14ac:dyDescent="0.25">
      <c r="A673" s="7">
        <v>2.2999999999999998</v>
      </c>
      <c r="B673" s="7">
        <v>32.8232</v>
      </c>
      <c r="C673" s="7">
        <f t="shared" si="30"/>
        <v>40.164935293039207</v>
      </c>
      <c r="D673" s="7">
        <f t="shared" si="31"/>
        <v>-7.341735293039207</v>
      </c>
      <c r="E673" s="7">
        <f t="shared" si="32"/>
        <v>53.901077113057489</v>
      </c>
      <c r="F673" s="7"/>
    </row>
    <row r="674" spans="1:6" x14ac:dyDescent="0.25">
      <c r="A674" s="7">
        <v>2.2999999999999998</v>
      </c>
      <c r="B674" s="7">
        <v>37.700000000000003</v>
      </c>
      <c r="C674" s="7">
        <f t="shared" si="30"/>
        <v>40.164935293039207</v>
      </c>
      <c r="D674" s="7">
        <f t="shared" si="31"/>
        <v>-2.4649352930392041</v>
      </c>
      <c r="E674" s="7">
        <f t="shared" si="32"/>
        <v>6.0759059988702671</v>
      </c>
      <c r="F674" s="7"/>
    </row>
    <row r="675" spans="1:6" x14ac:dyDescent="0.25">
      <c r="A675" s="7">
        <v>4</v>
      </c>
      <c r="B675" s="7">
        <v>28.6</v>
      </c>
      <c r="C675" s="7">
        <f t="shared" si="30"/>
        <v>32.479579384341356</v>
      </c>
      <c r="D675" s="7">
        <f t="shared" si="31"/>
        <v>-3.8795793843413549</v>
      </c>
      <c r="E675" s="7">
        <f t="shared" si="32"/>
        <v>15.051136199406447</v>
      </c>
      <c r="F675" s="7"/>
    </row>
    <row r="676" spans="1:6" x14ac:dyDescent="0.25">
      <c r="A676" s="7">
        <v>4</v>
      </c>
      <c r="B676" s="7">
        <v>28.5</v>
      </c>
      <c r="C676" s="7">
        <f t="shared" si="30"/>
        <v>32.479579384341356</v>
      </c>
      <c r="D676" s="7">
        <f t="shared" si="31"/>
        <v>-3.9795793843413563</v>
      </c>
      <c r="E676" s="7">
        <f t="shared" si="32"/>
        <v>15.837052076274729</v>
      </c>
      <c r="F676" s="7"/>
    </row>
    <row r="677" spans="1:6" x14ac:dyDescent="0.25">
      <c r="A677" s="7">
        <v>2.9</v>
      </c>
      <c r="B677" s="7">
        <v>34.179600000000001</v>
      </c>
      <c r="C677" s="7">
        <f t="shared" si="30"/>
        <v>37.4524567370282</v>
      </c>
      <c r="D677" s="7">
        <f t="shared" si="31"/>
        <v>-3.2728567370281993</v>
      </c>
      <c r="E677" s="7">
        <f t="shared" si="32"/>
        <v>10.711591221110872</v>
      </c>
      <c r="F677" s="7"/>
    </row>
    <row r="678" spans="1:6" x14ac:dyDescent="0.25">
      <c r="A678" s="7">
        <v>2.9</v>
      </c>
      <c r="B678" s="7">
        <v>35.258200000000002</v>
      </c>
      <c r="C678" s="7">
        <f t="shared" si="30"/>
        <v>37.4524567370282</v>
      </c>
      <c r="D678" s="7">
        <f t="shared" si="31"/>
        <v>-2.1942567370281978</v>
      </c>
      <c r="E678" s="7">
        <f t="shared" si="32"/>
        <v>4.814762627993634</v>
      </c>
      <c r="F678" s="7"/>
    </row>
    <row r="679" spans="1:6" x14ac:dyDescent="0.25">
      <c r="A679" s="7">
        <v>3.7</v>
      </c>
      <c r="B679" s="7">
        <v>31.846699999999998</v>
      </c>
      <c r="C679" s="7">
        <f t="shared" si="30"/>
        <v>33.83581866234686</v>
      </c>
      <c r="D679" s="7">
        <f t="shared" si="31"/>
        <v>-1.9891186623468613</v>
      </c>
      <c r="E679" s="7">
        <f t="shared" si="32"/>
        <v>3.9565930528965669</v>
      </c>
      <c r="F679" s="7"/>
    </row>
    <row r="680" spans="1:6" x14ac:dyDescent="0.25">
      <c r="A680" s="7">
        <v>5.3</v>
      </c>
      <c r="B680" s="7">
        <v>27.9</v>
      </c>
      <c r="C680" s="7">
        <f t="shared" si="30"/>
        <v>26.602542512984179</v>
      </c>
      <c r="D680" s="7">
        <f t="shared" si="31"/>
        <v>1.2974574870158193</v>
      </c>
      <c r="E680" s="7">
        <f t="shared" si="32"/>
        <v>1.683395930613405</v>
      </c>
      <c r="F680" s="7"/>
    </row>
    <row r="681" spans="1:6" x14ac:dyDescent="0.25">
      <c r="A681" s="7">
        <v>3.7</v>
      </c>
      <c r="B681" s="7">
        <v>27</v>
      </c>
      <c r="C681" s="7">
        <f t="shared" si="30"/>
        <v>33.83581866234686</v>
      </c>
      <c r="D681" s="7">
        <f t="shared" si="31"/>
        <v>-6.8358186623468598</v>
      </c>
      <c r="E681" s="7">
        <f t="shared" si="32"/>
        <v>46.72841678448961</v>
      </c>
      <c r="F681" s="7"/>
    </row>
    <row r="682" spans="1:6" x14ac:dyDescent="0.25">
      <c r="A682" s="7">
        <v>2.9</v>
      </c>
      <c r="B682" s="7">
        <v>34.299999999999997</v>
      </c>
      <c r="C682" s="7">
        <f t="shared" si="30"/>
        <v>37.4524567370282</v>
      </c>
      <c r="D682" s="7">
        <f t="shared" si="31"/>
        <v>-3.1524567370282028</v>
      </c>
      <c r="E682" s="7">
        <f t="shared" si="32"/>
        <v>9.9379834788345036</v>
      </c>
      <c r="F682" s="7"/>
    </row>
    <row r="683" spans="1:6" x14ac:dyDescent="0.25">
      <c r="A683" s="7">
        <v>2.9</v>
      </c>
      <c r="B683" s="7">
        <v>35.5</v>
      </c>
      <c r="C683" s="7">
        <f t="shared" si="30"/>
        <v>37.4524567370282</v>
      </c>
      <c r="D683" s="7">
        <f t="shared" si="31"/>
        <v>-1.9524567370282</v>
      </c>
      <c r="E683" s="7">
        <f t="shared" si="32"/>
        <v>3.8120873099668056</v>
      </c>
      <c r="F683" s="7"/>
    </row>
    <row r="684" spans="1:6" x14ac:dyDescent="0.25">
      <c r="A684" s="7">
        <v>3.7</v>
      </c>
      <c r="B684" s="7">
        <v>31.6</v>
      </c>
      <c r="C684" s="7">
        <f t="shared" si="30"/>
        <v>33.83581866234686</v>
      </c>
      <c r="D684" s="7">
        <f t="shared" si="31"/>
        <v>-2.2358186623468583</v>
      </c>
      <c r="E684" s="7">
        <f t="shared" si="32"/>
        <v>4.9988850908984945</v>
      </c>
      <c r="F684" s="7"/>
    </row>
    <row r="685" spans="1:6" x14ac:dyDescent="0.25">
      <c r="A685" s="7">
        <v>5.3</v>
      </c>
      <c r="B685" s="7">
        <v>27.9</v>
      </c>
      <c r="C685" s="7">
        <f t="shared" si="30"/>
        <v>26.602542512984179</v>
      </c>
      <c r="D685" s="7">
        <f t="shared" si="31"/>
        <v>1.2974574870158193</v>
      </c>
      <c r="E685" s="7">
        <f t="shared" si="32"/>
        <v>1.683395930613405</v>
      </c>
      <c r="F685" s="7"/>
    </row>
    <row r="686" spans="1:6" x14ac:dyDescent="0.25">
      <c r="A686" s="7">
        <v>2.5</v>
      </c>
      <c r="B686" s="7">
        <v>30.168800000000001</v>
      </c>
      <c r="C686" s="7">
        <f t="shared" si="30"/>
        <v>39.260775774368867</v>
      </c>
      <c r="D686" s="7">
        <f t="shared" si="31"/>
        <v>-9.0919757743688656</v>
      </c>
      <c r="E686" s="7">
        <f t="shared" si="32"/>
        <v>82.664023481710331</v>
      </c>
      <c r="F686" s="7"/>
    </row>
    <row r="687" spans="1:6" x14ac:dyDescent="0.25">
      <c r="A687" s="7">
        <v>2.5</v>
      </c>
      <c r="B687" s="7">
        <v>31.7</v>
      </c>
      <c r="C687" s="7">
        <f t="shared" si="30"/>
        <v>39.260775774368867</v>
      </c>
      <c r="D687" s="7">
        <f t="shared" si="31"/>
        <v>-7.5607757743688673</v>
      </c>
      <c r="E687" s="7">
        <f t="shared" si="32"/>
        <v>57.165330310283146</v>
      </c>
      <c r="F687" s="7"/>
    </row>
    <row r="688" spans="1:6" x14ac:dyDescent="0.25">
      <c r="A688" s="7">
        <v>4</v>
      </c>
      <c r="B688" s="7">
        <v>27.736599999999999</v>
      </c>
      <c r="C688" s="7">
        <f t="shared" si="30"/>
        <v>32.479579384341356</v>
      </c>
      <c r="D688" s="7">
        <f t="shared" si="31"/>
        <v>-4.742979384341357</v>
      </c>
      <c r="E688" s="7">
        <f t="shared" si="32"/>
        <v>22.495853440287117</v>
      </c>
      <c r="F688" s="7"/>
    </row>
    <row r="689" spans="1:6" x14ac:dyDescent="0.25">
      <c r="A689" s="7">
        <v>4</v>
      </c>
      <c r="B689" s="7">
        <v>27.589400000000001</v>
      </c>
      <c r="C689" s="7">
        <f t="shared" si="30"/>
        <v>32.479579384341356</v>
      </c>
      <c r="D689" s="7">
        <f t="shared" si="31"/>
        <v>-4.890179384341355</v>
      </c>
      <c r="E689" s="7">
        <f t="shared" si="32"/>
        <v>23.913854411037192</v>
      </c>
      <c r="F689" s="7"/>
    </row>
    <row r="690" spans="1:6" x14ac:dyDescent="0.25">
      <c r="A690" s="7">
        <v>2.5</v>
      </c>
      <c r="B690" s="7">
        <v>30.2</v>
      </c>
      <c r="C690" s="7">
        <f t="shared" si="30"/>
        <v>39.260775774368867</v>
      </c>
      <c r="D690" s="7">
        <f t="shared" si="31"/>
        <v>-9.0607757743688673</v>
      </c>
      <c r="E690" s="7">
        <f t="shared" si="32"/>
        <v>82.097657633389744</v>
      </c>
      <c r="F690" s="7"/>
    </row>
    <row r="691" spans="1:6" x14ac:dyDescent="0.25">
      <c r="A691" s="7">
        <v>2.5</v>
      </c>
      <c r="B691" s="7">
        <v>31.8</v>
      </c>
      <c r="C691" s="7">
        <f t="shared" si="30"/>
        <v>39.260775774368867</v>
      </c>
      <c r="D691" s="7">
        <f t="shared" si="31"/>
        <v>-7.4607757743688659</v>
      </c>
      <c r="E691" s="7">
        <f t="shared" si="32"/>
        <v>55.663175155409348</v>
      </c>
      <c r="F691" s="7"/>
    </row>
    <row r="692" spans="1:6" x14ac:dyDescent="0.25">
      <c r="A692" s="7">
        <v>4</v>
      </c>
      <c r="B692" s="7">
        <v>27.785699999999999</v>
      </c>
      <c r="C692" s="7">
        <f t="shared" si="30"/>
        <v>32.479579384341356</v>
      </c>
      <c r="D692" s="7">
        <f t="shared" si="31"/>
        <v>-4.6938793843413578</v>
      </c>
      <c r="E692" s="7">
        <f t="shared" si="32"/>
        <v>22.032503674744802</v>
      </c>
      <c r="F692" s="7"/>
    </row>
    <row r="693" spans="1:6" x14ac:dyDescent="0.25">
      <c r="A693" s="7">
        <v>2.7</v>
      </c>
      <c r="B693" s="7">
        <v>35.429099999999998</v>
      </c>
      <c r="C693" s="7">
        <f t="shared" si="30"/>
        <v>38.356616255698533</v>
      </c>
      <c r="D693" s="7">
        <f t="shared" si="31"/>
        <v>-2.927516255698535</v>
      </c>
      <c r="E693" s="7">
        <f t="shared" si="32"/>
        <v>8.5703514273791708</v>
      </c>
      <c r="F693" s="7"/>
    </row>
    <row r="694" spans="1:6" x14ac:dyDescent="0.25">
      <c r="A694" s="7">
        <v>2.7</v>
      </c>
      <c r="B694" s="7">
        <v>36.146299999999997</v>
      </c>
      <c r="C694" s="7">
        <f t="shared" si="30"/>
        <v>38.356616255698533</v>
      </c>
      <c r="D694" s="7">
        <f t="shared" si="31"/>
        <v>-2.2103162556985367</v>
      </c>
      <c r="E694" s="7">
        <f t="shared" si="32"/>
        <v>4.8854979502051989</v>
      </c>
      <c r="F694" s="7"/>
    </row>
    <row r="695" spans="1:6" x14ac:dyDescent="0.25">
      <c r="A695" s="7">
        <v>4</v>
      </c>
      <c r="B695" s="7">
        <v>29.2</v>
      </c>
      <c r="C695" s="7">
        <f t="shared" si="30"/>
        <v>32.479579384341356</v>
      </c>
      <c r="D695" s="7">
        <f t="shared" si="31"/>
        <v>-3.279579384341357</v>
      </c>
      <c r="E695" s="7">
        <f t="shared" si="32"/>
        <v>10.755640938196834</v>
      </c>
      <c r="F695" s="7"/>
    </row>
    <row r="696" spans="1:6" x14ac:dyDescent="0.25">
      <c r="A696" s="7">
        <v>4</v>
      </c>
      <c r="B696" s="7">
        <v>25.3</v>
      </c>
      <c r="C696" s="7">
        <f t="shared" si="30"/>
        <v>32.479579384341356</v>
      </c>
      <c r="D696" s="7">
        <f t="shared" si="31"/>
        <v>-7.1795793843413556</v>
      </c>
      <c r="E696" s="7">
        <f t="shared" si="32"/>
        <v>51.546360136059398</v>
      </c>
      <c r="F696" s="7"/>
    </row>
    <row r="697" spans="1:6" x14ac:dyDescent="0.25">
      <c r="A697" s="7">
        <v>2.9</v>
      </c>
      <c r="B697" s="7">
        <v>32.4</v>
      </c>
      <c r="C697" s="7">
        <f t="shared" si="30"/>
        <v>37.4524567370282</v>
      </c>
      <c r="D697" s="7">
        <f t="shared" si="31"/>
        <v>-5.0524567370282014</v>
      </c>
      <c r="E697" s="7">
        <f t="shared" si="32"/>
        <v>25.527319079541659</v>
      </c>
      <c r="F697" s="7"/>
    </row>
    <row r="698" spans="1:6" x14ac:dyDescent="0.25">
      <c r="A698" s="7">
        <v>2.9</v>
      </c>
      <c r="B698" s="7">
        <v>34.1</v>
      </c>
      <c r="C698" s="7">
        <f t="shared" si="30"/>
        <v>37.4524567370282</v>
      </c>
      <c r="D698" s="7">
        <f t="shared" si="31"/>
        <v>-3.3524567370281986</v>
      </c>
      <c r="E698" s="7">
        <f t="shared" si="32"/>
        <v>11.238966173645757</v>
      </c>
      <c r="F698" s="7"/>
    </row>
    <row r="699" spans="1:6" x14ac:dyDescent="0.25">
      <c r="A699" s="7">
        <v>3.7</v>
      </c>
      <c r="B699" s="7">
        <v>31.411200000000001</v>
      </c>
      <c r="C699" s="7">
        <f t="shared" si="30"/>
        <v>33.83581866234686</v>
      </c>
      <c r="D699" s="7">
        <f t="shared" si="31"/>
        <v>-2.4246186623468589</v>
      </c>
      <c r="E699" s="7">
        <f t="shared" si="32"/>
        <v>5.8787756578006709</v>
      </c>
      <c r="F699" s="7"/>
    </row>
    <row r="700" spans="1:6" x14ac:dyDescent="0.25">
      <c r="A700" s="7">
        <v>5.3</v>
      </c>
      <c r="B700" s="7">
        <v>26.6</v>
      </c>
      <c r="C700" s="7">
        <f t="shared" si="30"/>
        <v>26.602542512984179</v>
      </c>
      <c r="D700" s="7">
        <f t="shared" si="31"/>
        <v>-2.5425129841778471E-3</v>
      </c>
      <c r="E700" s="7">
        <f t="shared" si="32"/>
        <v>6.4643722747129412E-6</v>
      </c>
      <c r="F700" s="7"/>
    </row>
    <row r="701" spans="1:6" x14ac:dyDescent="0.25">
      <c r="A701" s="7">
        <v>3.7</v>
      </c>
      <c r="B701" s="7">
        <v>29.799900000000001</v>
      </c>
      <c r="C701" s="7">
        <f t="shared" si="30"/>
        <v>33.83581866234686</v>
      </c>
      <c r="D701" s="7">
        <f t="shared" si="31"/>
        <v>-4.0359186623468588</v>
      </c>
      <c r="E701" s="7">
        <f t="shared" si="32"/>
        <v>16.288639449079657</v>
      </c>
      <c r="F701" s="7"/>
    </row>
    <row r="702" spans="1:6" x14ac:dyDescent="0.25">
      <c r="A702" s="7">
        <v>3.7</v>
      </c>
      <c r="B702" s="7">
        <v>29.799900000000001</v>
      </c>
      <c r="C702" s="7">
        <f t="shared" si="30"/>
        <v>33.83581866234686</v>
      </c>
      <c r="D702" s="7">
        <f t="shared" si="31"/>
        <v>-4.0359186623468588</v>
      </c>
      <c r="E702" s="7">
        <f t="shared" si="32"/>
        <v>16.288639449079657</v>
      </c>
      <c r="F702" s="7"/>
    </row>
    <row r="703" spans="1:6" x14ac:dyDescent="0.25">
      <c r="A703" s="7">
        <v>5.3</v>
      </c>
      <c r="B703" s="7">
        <v>26.6</v>
      </c>
      <c r="C703" s="7">
        <f t="shared" si="30"/>
        <v>26.602542512984179</v>
      </c>
      <c r="D703" s="7">
        <f t="shared" si="31"/>
        <v>-2.5425129841778471E-3</v>
      </c>
      <c r="E703" s="7">
        <f t="shared" si="32"/>
        <v>6.4643722747129412E-6</v>
      </c>
      <c r="F703" s="7"/>
    </row>
    <row r="704" spans="1:6" x14ac:dyDescent="0.25">
      <c r="A704" s="7">
        <v>4</v>
      </c>
      <c r="B704" s="7">
        <v>26.2</v>
      </c>
      <c r="C704" s="7">
        <f t="shared" si="30"/>
        <v>32.479579384341356</v>
      </c>
      <c r="D704" s="7">
        <f t="shared" si="31"/>
        <v>-6.279579384341357</v>
      </c>
      <c r="E704" s="7">
        <f t="shared" si="32"/>
        <v>39.433117244244976</v>
      </c>
      <c r="F704" s="7"/>
    </row>
    <row r="705" spans="1:6" x14ac:dyDescent="0.25">
      <c r="A705" s="7">
        <v>4</v>
      </c>
      <c r="B705" s="7">
        <v>24.6648</v>
      </c>
      <c r="C705" s="7">
        <f t="shared" si="30"/>
        <v>32.479579384341356</v>
      </c>
      <c r="D705" s="7">
        <f t="shared" si="31"/>
        <v>-7.8147793843413567</v>
      </c>
      <c r="E705" s="7">
        <f t="shared" si="32"/>
        <v>61.070776825926671</v>
      </c>
      <c r="F705" s="7"/>
    </row>
    <row r="706" spans="1:6" x14ac:dyDescent="0.25">
      <c r="A706" s="7">
        <v>2.9</v>
      </c>
      <c r="B706" s="7">
        <v>32.4</v>
      </c>
      <c r="C706" s="7">
        <f t="shared" si="30"/>
        <v>37.4524567370282</v>
      </c>
      <c r="D706" s="7">
        <f t="shared" si="31"/>
        <v>-5.0524567370282014</v>
      </c>
      <c r="E706" s="7">
        <f t="shared" si="32"/>
        <v>25.527319079541659</v>
      </c>
      <c r="F706" s="7"/>
    </row>
    <row r="707" spans="1:6" x14ac:dyDescent="0.25">
      <c r="A707" s="7">
        <v>2.9</v>
      </c>
      <c r="B707" s="7">
        <v>34.1</v>
      </c>
      <c r="C707" s="7">
        <f t="shared" ref="C707:C770" si="33">$I$5*A707+$I$6</f>
        <v>37.4524567370282</v>
      </c>
      <c r="D707" s="7">
        <f t="shared" ref="D707:D770" si="34">B707-C707</f>
        <v>-3.3524567370281986</v>
      </c>
      <c r="E707" s="7">
        <f t="shared" ref="E707:E770" si="35">D707^2</f>
        <v>11.238966173645757</v>
      </c>
      <c r="F707" s="7"/>
    </row>
    <row r="708" spans="1:6" x14ac:dyDescent="0.25">
      <c r="A708" s="7">
        <v>3.7</v>
      </c>
      <c r="B708" s="7">
        <v>31.3858</v>
      </c>
      <c r="C708" s="7">
        <f t="shared" si="33"/>
        <v>33.83581866234686</v>
      </c>
      <c r="D708" s="7">
        <f t="shared" si="34"/>
        <v>-2.4500186623468601</v>
      </c>
      <c r="E708" s="7">
        <f t="shared" si="35"/>
        <v>6.0025914458478971</v>
      </c>
      <c r="F708" s="7"/>
    </row>
    <row r="709" spans="1:6" x14ac:dyDescent="0.25">
      <c r="A709" s="7">
        <v>5.3</v>
      </c>
      <c r="B709" s="7">
        <v>26.6</v>
      </c>
      <c r="C709" s="7">
        <f t="shared" si="33"/>
        <v>26.602542512984179</v>
      </c>
      <c r="D709" s="7">
        <f t="shared" si="34"/>
        <v>-2.5425129841778471E-3</v>
      </c>
      <c r="E709" s="7">
        <f t="shared" si="35"/>
        <v>6.4643722747129412E-6</v>
      </c>
      <c r="F709" s="7"/>
    </row>
    <row r="710" spans="1:6" x14ac:dyDescent="0.25">
      <c r="A710" s="7">
        <v>3.7</v>
      </c>
      <c r="B710" s="7">
        <v>29.799900000000001</v>
      </c>
      <c r="C710" s="7">
        <f t="shared" si="33"/>
        <v>33.83581866234686</v>
      </c>
      <c r="D710" s="7">
        <f t="shared" si="34"/>
        <v>-4.0359186623468588</v>
      </c>
      <c r="E710" s="7">
        <f t="shared" si="35"/>
        <v>16.288639449079657</v>
      </c>
      <c r="F710" s="7"/>
    </row>
    <row r="711" spans="1:6" x14ac:dyDescent="0.25">
      <c r="A711" s="7">
        <v>3.7</v>
      </c>
      <c r="B711" s="7">
        <v>29.799900000000001</v>
      </c>
      <c r="C711" s="7">
        <f t="shared" si="33"/>
        <v>33.83581866234686</v>
      </c>
      <c r="D711" s="7">
        <f t="shared" si="34"/>
        <v>-4.0359186623468588</v>
      </c>
      <c r="E711" s="7">
        <f t="shared" si="35"/>
        <v>16.288639449079657</v>
      </c>
      <c r="F711" s="7"/>
    </row>
    <row r="712" spans="1:6" x14ac:dyDescent="0.25">
      <c r="A712" s="7">
        <v>5.3</v>
      </c>
      <c r="B712" s="7">
        <v>26.6</v>
      </c>
      <c r="C712" s="7">
        <f t="shared" si="33"/>
        <v>26.602542512984179</v>
      </c>
      <c r="D712" s="7">
        <f t="shared" si="34"/>
        <v>-2.5425129841778471E-3</v>
      </c>
      <c r="E712" s="7">
        <f t="shared" si="35"/>
        <v>6.4643722747129412E-6</v>
      </c>
      <c r="F712" s="7"/>
    </row>
    <row r="713" spans="1:6" x14ac:dyDescent="0.25">
      <c r="A713" s="7">
        <v>4</v>
      </c>
      <c r="B713" s="7">
        <v>26.82</v>
      </c>
      <c r="C713" s="7">
        <f t="shared" si="33"/>
        <v>32.479579384341356</v>
      </c>
      <c r="D713" s="7">
        <f t="shared" si="34"/>
        <v>-5.659579384341356</v>
      </c>
      <c r="E713" s="7">
        <f t="shared" si="35"/>
        <v>32.030838807661681</v>
      </c>
      <c r="F713" s="7"/>
    </row>
    <row r="714" spans="1:6" x14ac:dyDescent="0.25">
      <c r="A714" s="7">
        <v>4</v>
      </c>
      <c r="B714" s="7">
        <v>26.6538</v>
      </c>
      <c r="C714" s="7">
        <f t="shared" si="33"/>
        <v>32.479579384341356</v>
      </c>
      <c r="D714" s="7">
        <f t="shared" si="34"/>
        <v>-5.8257793843413559</v>
      </c>
      <c r="E714" s="7">
        <f t="shared" si="35"/>
        <v>33.939705435016748</v>
      </c>
      <c r="F714" s="7"/>
    </row>
    <row r="715" spans="1:6" x14ac:dyDescent="0.25">
      <c r="A715" s="7">
        <v>4</v>
      </c>
      <c r="B715" s="7">
        <v>26.384599999999999</v>
      </c>
      <c r="C715" s="7">
        <f t="shared" si="33"/>
        <v>32.479579384341356</v>
      </c>
      <c r="D715" s="7">
        <f t="shared" si="34"/>
        <v>-6.0949793843413573</v>
      </c>
      <c r="E715" s="7">
        <f t="shared" si="35"/>
        <v>37.148773695546154</v>
      </c>
      <c r="F715" s="7"/>
    </row>
    <row r="716" spans="1:6" x14ac:dyDescent="0.25">
      <c r="A716" s="7">
        <v>2.7</v>
      </c>
      <c r="B716" s="7">
        <v>30.3</v>
      </c>
      <c r="C716" s="7">
        <f t="shared" si="33"/>
        <v>38.356616255698533</v>
      </c>
      <c r="D716" s="7">
        <f t="shared" si="34"/>
        <v>-8.0566162556985326</v>
      </c>
      <c r="E716" s="7">
        <f t="shared" si="35"/>
        <v>64.909065491585849</v>
      </c>
      <c r="F716" s="7"/>
    </row>
    <row r="717" spans="1:6" x14ac:dyDescent="0.25">
      <c r="A717" s="7">
        <v>4</v>
      </c>
      <c r="B717" s="7">
        <v>28.3</v>
      </c>
      <c r="C717" s="7">
        <f t="shared" si="33"/>
        <v>32.479579384341356</v>
      </c>
      <c r="D717" s="7">
        <f t="shared" si="34"/>
        <v>-4.1795793843413556</v>
      </c>
      <c r="E717" s="7">
        <f t="shared" si="35"/>
        <v>17.468883830011265</v>
      </c>
      <c r="F717" s="7"/>
    </row>
    <row r="718" spans="1:6" x14ac:dyDescent="0.25">
      <c r="A718" s="7">
        <v>4</v>
      </c>
      <c r="B718" s="7">
        <v>24.4</v>
      </c>
      <c r="C718" s="7">
        <f t="shared" si="33"/>
        <v>32.479579384341356</v>
      </c>
      <c r="D718" s="7">
        <f t="shared" si="34"/>
        <v>-8.0795793843413577</v>
      </c>
      <c r="E718" s="7">
        <f t="shared" si="35"/>
        <v>65.279603027873875</v>
      </c>
      <c r="F718" s="7"/>
    </row>
    <row r="719" spans="1:6" x14ac:dyDescent="0.25">
      <c r="A719" s="7">
        <v>4.3</v>
      </c>
      <c r="B719" s="7">
        <v>27.805499999999999</v>
      </c>
      <c r="C719" s="7">
        <f t="shared" si="33"/>
        <v>31.123340106335853</v>
      </c>
      <c r="D719" s="7">
        <f t="shared" si="34"/>
        <v>-3.3178401063358542</v>
      </c>
      <c r="E719" s="7">
        <f t="shared" si="35"/>
        <v>11.008062971210713</v>
      </c>
      <c r="F719" s="7"/>
    </row>
    <row r="720" spans="1:6" x14ac:dyDescent="0.25">
      <c r="A720" s="7">
        <v>4.8</v>
      </c>
      <c r="B720" s="7">
        <v>26.228300000000001</v>
      </c>
      <c r="C720" s="7">
        <f t="shared" si="33"/>
        <v>28.862941309660016</v>
      </c>
      <c r="D720" s="7">
        <f t="shared" si="34"/>
        <v>-2.6346413096600152</v>
      </c>
      <c r="E720" s="7">
        <f t="shared" si="35"/>
        <v>6.9413348305670404</v>
      </c>
      <c r="F720" s="7"/>
    </row>
    <row r="721" spans="1:6" x14ac:dyDescent="0.25">
      <c r="A721" s="7">
        <v>5.3</v>
      </c>
      <c r="B721" s="7">
        <v>29.370799999999999</v>
      </c>
      <c r="C721" s="7">
        <f t="shared" si="33"/>
        <v>26.602542512984179</v>
      </c>
      <c r="D721" s="7">
        <f t="shared" si="34"/>
        <v>2.7682574870158199</v>
      </c>
      <c r="E721" s="7">
        <f t="shared" si="35"/>
        <v>7.6632495144191424</v>
      </c>
      <c r="F721" s="7"/>
    </row>
    <row r="722" spans="1:6" x14ac:dyDescent="0.25">
      <c r="A722" s="7">
        <v>6.2</v>
      </c>
      <c r="B722" s="7">
        <v>26.1</v>
      </c>
      <c r="C722" s="7">
        <f t="shared" si="33"/>
        <v>22.533824678967669</v>
      </c>
      <c r="D722" s="7">
        <f t="shared" si="34"/>
        <v>3.5661753210323326</v>
      </c>
      <c r="E722" s="7">
        <f t="shared" si="35"/>
        <v>12.71760642034006</v>
      </c>
      <c r="F722" s="7"/>
    </row>
    <row r="723" spans="1:6" x14ac:dyDescent="0.25">
      <c r="A723" s="7">
        <v>6</v>
      </c>
      <c r="B723" s="7">
        <v>30.5</v>
      </c>
      <c r="C723" s="7">
        <f t="shared" si="33"/>
        <v>23.437984197638006</v>
      </c>
      <c r="D723" s="7">
        <f t="shared" si="34"/>
        <v>7.0620158023619943</v>
      </c>
      <c r="E723" s="7">
        <f t="shared" si="35"/>
        <v>49.872067192810526</v>
      </c>
      <c r="F723" s="7"/>
    </row>
    <row r="724" spans="1:6" x14ac:dyDescent="0.25">
      <c r="A724" s="7">
        <v>5.3</v>
      </c>
      <c r="B724" s="7">
        <v>30.4</v>
      </c>
      <c r="C724" s="7">
        <f t="shared" si="33"/>
        <v>26.602542512984179</v>
      </c>
      <c r="D724" s="7">
        <f t="shared" si="34"/>
        <v>3.7974574870158193</v>
      </c>
      <c r="E724" s="7">
        <f t="shared" si="35"/>
        <v>14.420683365692501</v>
      </c>
      <c r="F724" s="7"/>
    </row>
    <row r="725" spans="1:6" x14ac:dyDescent="0.25">
      <c r="A725" s="7">
        <v>3.7</v>
      </c>
      <c r="B725" s="7">
        <v>28.1</v>
      </c>
      <c r="C725" s="7">
        <f t="shared" si="33"/>
        <v>33.83581866234686</v>
      </c>
      <c r="D725" s="7">
        <f t="shared" si="34"/>
        <v>-5.7358186623468583</v>
      </c>
      <c r="E725" s="7">
        <f t="shared" si="35"/>
        <v>32.899615727326506</v>
      </c>
      <c r="F725" s="7"/>
    </row>
    <row r="726" spans="1:6" x14ac:dyDescent="0.25">
      <c r="A726" s="7">
        <v>4.7</v>
      </c>
      <c r="B726" s="7">
        <v>25.6</v>
      </c>
      <c r="C726" s="7">
        <f t="shared" si="33"/>
        <v>29.315021068995183</v>
      </c>
      <c r="D726" s="7">
        <f t="shared" si="34"/>
        <v>-3.7150210689951813</v>
      </c>
      <c r="E726" s="7">
        <f t="shared" si="35"/>
        <v>13.801381543078099</v>
      </c>
      <c r="F726" s="7"/>
    </row>
    <row r="727" spans="1:6" x14ac:dyDescent="0.25">
      <c r="A727" s="7">
        <v>3.7</v>
      </c>
      <c r="B727" s="7">
        <v>27.8</v>
      </c>
      <c r="C727" s="7">
        <f t="shared" si="33"/>
        <v>33.83581866234686</v>
      </c>
      <c r="D727" s="7">
        <f t="shared" si="34"/>
        <v>-6.035818662346859</v>
      </c>
      <c r="E727" s="7">
        <f t="shared" si="35"/>
        <v>36.431106924734628</v>
      </c>
      <c r="F727" s="7"/>
    </row>
    <row r="728" spans="1:6" x14ac:dyDescent="0.25">
      <c r="A728" s="7">
        <v>4.7</v>
      </c>
      <c r="B728" s="7">
        <v>25.6</v>
      </c>
      <c r="C728" s="7">
        <f t="shared" si="33"/>
        <v>29.315021068995183</v>
      </c>
      <c r="D728" s="7">
        <f t="shared" si="34"/>
        <v>-3.7150210689951813</v>
      </c>
      <c r="E728" s="7">
        <f t="shared" si="35"/>
        <v>13.801381543078099</v>
      </c>
      <c r="F728" s="7"/>
    </row>
    <row r="729" spans="1:6" x14ac:dyDescent="0.25">
      <c r="A729" s="7">
        <v>5.7</v>
      </c>
      <c r="B729" s="7">
        <v>27.1</v>
      </c>
      <c r="C729" s="7">
        <f t="shared" si="33"/>
        <v>24.794223475643509</v>
      </c>
      <c r="D729" s="7">
        <f t="shared" si="34"/>
        <v>2.3057765243564923</v>
      </c>
      <c r="E729" s="7">
        <f t="shared" si="35"/>
        <v>5.316605380273506</v>
      </c>
      <c r="F729" s="7"/>
    </row>
    <row r="730" spans="1:6" x14ac:dyDescent="0.25">
      <c r="A730" s="7">
        <v>4</v>
      </c>
      <c r="B730" s="7">
        <v>27.8</v>
      </c>
      <c r="C730" s="7">
        <f t="shared" si="33"/>
        <v>32.479579384341356</v>
      </c>
      <c r="D730" s="7">
        <f t="shared" si="34"/>
        <v>-4.6795793843413556</v>
      </c>
      <c r="E730" s="7">
        <f t="shared" si="35"/>
        <v>21.898463214352621</v>
      </c>
      <c r="F730" s="7"/>
    </row>
    <row r="731" spans="1:6" x14ac:dyDescent="0.25">
      <c r="A731" s="7">
        <v>4.5999999999999996</v>
      </c>
      <c r="B731" s="7">
        <v>29</v>
      </c>
      <c r="C731" s="7">
        <f t="shared" si="33"/>
        <v>29.767100828330353</v>
      </c>
      <c r="D731" s="7">
        <f t="shared" si="34"/>
        <v>-0.76710082833035287</v>
      </c>
      <c r="E731" s="7">
        <f t="shared" si="35"/>
        <v>0.58844368082511356</v>
      </c>
      <c r="F731" s="7"/>
    </row>
    <row r="732" spans="1:6" x14ac:dyDescent="0.25">
      <c r="A732" s="7">
        <v>5.4</v>
      </c>
      <c r="B732" s="7">
        <v>27.0426</v>
      </c>
      <c r="C732" s="7">
        <f t="shared" si="33"/>
        <v>26.150462753649009</v>
      </c>
      <c r="D732" s="7">
        <f t="shared" si="34"/>
        <v>0.89213724635099112</v>
      </c>
      <c r="E732" s="7">
        <f t="shared" si="35"/>
        <v>0.79590886632672897</v>
      </c>
      <c r="F732" s="7"/>
    </row>
    <row r="733" spans="1:6" x14ac:dyDescent="0.25">
      <c r="A733" s="7">
        <v>4.5999999999999996</v>
      </c>
      <c r="B733" s="7">
        <v>26.782900000000001</v>
      </c>
      <c r="C733" s="7">
        <f t="shared" si="33"/>
        <v>29.767100828330353</v>
      </c>
      <c r="D733" s="7">
        <f t="shared" si="34"/>
        <v>-2.9842008283303514</v>
      </c>
      <c r="E733" s="7">
        <f t="shared" si="35"/>
        <v>8.9054545838075558</v>
      </c>
      <c r="F733" s="7"/>
    </row>
    <row r="734" spans="1:6" x14ac:dyDescent="0.25">
      <c r="A734" s="7">
        <v>4.5999999999999996</v>
      </c>
      <c r="B734" s="7">
        <v>28.4633</v>
      </c>
      <c r="C734" s="7">
        <f t="shared" si="33"/>
        <v>29.767100828330353</v>
      </c>
      <c r="D734" s="7">
        <f t="shared" si="34"/>
        <v>-1.3038008283303526</v>
      </c>
      <c r="E734" s="7">
        <f t="shared" si="35"/>
        <v>1.6998965999549136</v>
      </c>
      <c r="F734" s="7"/>
    </row>
    <row r="735" spans="1:6" x14ac:dyDescent="0.25">
      <c r="A735" s="7">
        <v>4.3</v>
      </c>
      <c r="B735" s="7">
        <v>27.8522</v>
      </c>
      <c r="C735" s="7">
        <f t="shared" si="33"/>
        <v>31.123340106335853</v>
      </c>
      <c r="D735" s="7">
        <f t="shared" si="34"/>
        <v>-3.2711401063358529</v>
      </c>
      <c r="E735" s="7">
        <f t="shared" si="35"/>
        <v>10.700357595278936</v>
      </c>
      <c r="F735" s="7"/>
    </row>
    <row r="736" spans="1:6" x14ac:dyDescent="0.25">
      <c r="A736" s="7">
        <v>4.8</v>
      </c>
      <c r="B736" s="7">
        <v>26.212499999999999</v>
      </c>
      <c r="C736" s="7">
        <f t="shared" si="33"/>
        <v>28.862941309660016</v>
      </c>
      <c r="D736" s="7">
        <f t="shared" si="34"/>
        <v>-2.6504413096600175</v>
      </c>
      <c r="E736" s="7">
        <f t="shared" si="35"/>
        <v>7.0248391359523081</v>
      </c>
      <c r="F736" s="7"/>
    </row>
    <row r="737" spans="1:6" x14ac:dyDescent="0.25">
      <c r="A737" s="7">
        <v>5.3</v>
      </c>
      <c r="B737" s="7">
        <v>29.3645</v>
      </c>
      <c r="C737" s="7">
        <f t="shared" si="33"/>
        <v>26.602542512984179</v>
      </c>
      <c r="D737" s="7">
        <f t="shared" si="34"/>
        <v>2.7619574870158203</v>
      </c>
      <c r="E737" s="7">
        <f t="shared" si="35"/>
        <v>7.6284091600827457</v>
      </c>
      <c r="F737" s="7"/>
    </row>
    <row r="738" spans="1:6" x14ac:dyDescent="0.25">
      <c r="A738" s="7">
        <v>6.2</v>
      </c>
      <c r="B738" s="7">
        <v>26.1</v>
      </c>
      <c r="C738" s="7">
        <f t="shared" si="33"/>
        <v>22.533824678967669</v>
      </c>
      <c r="D738" s="7">
        <f t="shared" si="34"/>
        <v>3.5661753210323326</v>
      </c>
      <c r="E738" s="7">
        <f t="shared" si="35"/>
        <v>12.71760642034006</v>
      </c>
      <c r="F738" s="7"/>
    </row>
    <row r="739" spans="1:6" x14ac:dyDescent="0.25">
      <c r="A739" s="7">
        <v>6</v>
      </c>
      <c r="B739" s="7">
        <v>30.5</v>
      </c>
      <c r="C739" s="7">
        <f t="shared" si="33"/>
        <v>23.437984197638006</v>
      </c>
      <c r="D739" s="7">
        <f t="shared" si="34"/>
        <v>7.0620158023619943</v>
      </c>
      <c r="E739" s="7">
        <f t="shared" si="35"/>
        <v>49.872067192810526</v>
      </c>
      <c r="F739" s="7"/>
    </row>
    <row r="740" spans="1:6" x14ac:dyDescent="0.25">
      <c r="A740" s="7">
        <v>5.3</v>
      </c>
      <c r="B740" s="7">
        <v>30.4</v>
      </c>
      <c r="C740" s="7">
        <f t="shared" si="33"/>
        <v>26.602542512984179</v>
      </c>
      <c r="D740" s="7">
        <f t="shared" si="34"/>
        <v>3.7974574870158193</v>
      </c>
      <c r="E740" s="7">
        <f t="shared" si="35"/>
        <v>14.420683365692501</v>
      </c>
      <c r="F740" s="7"/>
    </row>
    <row r="741" spans="1:6" x14ac:dyDescent="0.25">
      <c r="A741" s="7">
        <v>5.6</v>
      </c>
      <c r="B741" s="7">
        <v>24.9815</v>
      </c>
      <c r="C741" s="7">
        <f t="shared" si="33"/>
        <v>25.246303234978676</v>
      </c>
      <c r="D741" s="7">
        <f t="shared" si="34"/>
        <v>-0.26480323497867531</v>
      </c>
      <c r="E741" s="7">
        <f t="shared" si="35"/>
        <v>7.0120753255171531E-2</v>
      </c>
      <c r="F741" s="7"/>
    </row>
    <row r="742" spans="1:6" x14ac:dyDescent="0.25">
      <c r="A742" s="7">
        <v>5.6</v>
      </c>
      <c r="B742" s="7">
        <v>25.008900000000001</v>
      </c>
      <c r="C742" s="7">
        <f t="shared" si="33"/>
        <v>25.246303234978676</v>
      </c>
      <c r="D742" s="7">
        <f t="shared" si="34"/>
        <v>-0.23740323497867521</v>
      </c>
      <c r="E742" s="7">
        <f t="shared" si="35"/>
        <v>5.636029597834008E-2</v>
      </c>
      <c r="F742" s="7"/>
    </row>
    <row r="743" spans="1:6" x14ac:dyDescent="0.25">
      <c r="A743" s="7">
        <v>4</v>
      </c>
      <c r="B743" s="7">
        <v>25.7499</v>
      </c>
      <c r="C743" s="7">
        <f t="shared" si="33"/>
        <v>32.479579384341356</v>
      </c>
      <c r="D743" s="7">
        <f t="shared" si="34"/>
        <v>-6.729679384341356</v>
      </c>
      <c r="E743" s="7">
        <f t="shared" si="35"/>
        <v>45.288584616029055</v>
      </c>
      <c r="F743" s="7"/>
    </row>
    <row r="744" spans="1:6" x14ac:dyDescent="0.25">
      <c r="A744" s="7">
        <v>4.5999999999999996</v>
      </c>
      <c r="B744" s="7">
        <v>28.0212</v>
      </c>
      <c r="C744" s="7">
        <f t="shared" si="33"/>
        <v>29.767100828330353</v>
      </c>
      <c r="D744" s="7">
        <f t="shared" si="34"/>
        <v>-1.7459008283303525</v>
      </c>
      <c r="E744" s="7">
        <f t="shared" si="35"/>
        <v>3.048169702364611</v>
      </c>
      <c r="F744" s="7"/>
    </row>
    <row r="745" spans="1:6" x14ac:dyDescent="0.25">
      <c r="A745" s="7">
        <v>5.7</v>
      </c>
      <c r="B745" s="7">
        <v>25.555099999999999</v>
      </c>
      <c r="C745" s="7">
        <f t="shared" si="33"/>
        <v>24.794223475643509</v>
      </c>
      <c r="D745" s="7">
        <f t="shared" si="34"/>
        <v>0.76087652435649034</v>
      </c>
      <c r="E745" s="7">
        <f t="shared" si="35"/>
        <v>0.57893308531681287</v>
      </c>
      <c r="F745" s="7"/>
    </row>
    <row r="746" spans="1:6" x14ac:dyDescent="0.25">
      <c r="A746" s="7">
        <v>4.3</v>
      </c>
      <c r="B746" s="7">
        <v>24.1937</v>
      </c>
      <c r="C746" s="7">
        <f t="shared" si="33"/>
        <v>31.123340106335853</v>
      </c>
      <c r="D746" s="7">
        <f t="shared" si="34"/>
        <v>-6.929640106335853</v>
      </c>
      <c r="E746" s="7">
        <f t="shared" si="35"/>
        <v>48.019912003338369</v>
      </c>
      <c r="F746" s="7"/>
    </row>
    <row r="747" spans="1:6" x14ac:dyDescent="0.25">
      <c r="A747" s="7">
        <v>4.8</v>
      </c>
      <c r="B747" s="7">
        <v>24.1496</v>
      </c>
      <c r="C747" s="7">
        <f t="shared" si="33"/>
        <v>28.862941309660016</v>
      </c>
      <c r="D747" s="7">
        <f t="shared" si="34"/>
        <v>-4.7133413096600165</v>
      </c>
      <c r="E747" s="7">
        <f t="shared" si="35"/>
        <v>22.215586301347599</v>
      </c>
      <c r="F747" s="7"/>
    </row>
    <row r="748" spans="1:6" x14ac:dyDescent="0.25">
      <c r="A748" s="7">
        <v>5.3</v>
      </c>
      <c r="B748" s="7">
        <v>29.020499999999998</v>
      </c>
      <c r="C748" s="7">
        <f t="shared" si="33"/>
        <v>26.602542512984179</v>
      </c>
      <c r="D748" s="7">
        <f t="shared" si="34"/>
        <v>2.4179574870158191</v>
      </c>
      <c r="E748" s="7">
        <f t="shared" si="35"/>
        <v>5.8465184090158555</v>
      </c>
      <c r="F748" s="7"/>
    </row>
    <row r="749" spans="1:6" x14ac:dyDescent="0.25">
      <c r="A749" s="7">
        <v>6.2</v>
      </c>
      <c r="B749" s="7">
        <v>25.799900000000001</v>
      </c>
      <c r="C749" s="7">
        <f t="shared" si="33"/>
        <v>22.533824678967669</v>
      </c>
      <c r="D749" s="7">
        <f t="shared" si="34"/>
        <v>3.2660753210323321</v>
      </c>
      <c r="E749" s="7">
        <f t="shared" si="35"/>
        <v>10.667248002656452</v>
      </c>
      <c r="F749" s="7"/>
    </row>
    <row r="750" spans="1:6" x14ac:dyDescent="0.25">
      <c r="A750" s="7">
        <v>6</v>
      </c>
      <c r="B750" s="7">
        <v>30.299900000000001</v>
      </c>
      <c r="C750" s="7">
        <f t="shared" si="33"/>
        <v>23.437984197638006</v>
      </c>
      <c r="D750" s="7">
        <f t="shared" si="34"/>
        <v>6.8619158023619953</v>
      </c>
      <c r="E750" s="7">
        <f t="shared" si="35"/>
        <v>47.085888478705265</v>
      </c>
      <c r="F750" s="7"/>
    </row>
    <row r="751" spans="1:6" x14ac:dyDescent="0.25">
      <c r="A751" s="7">
        <v>3.7</v>
      </c>
      <c r="B751" s="7">
        <v>24.4</v>
      </c>
      <c r="C751" s="7">
        <f t="shared" si="33"/>
        <v>33.83581866234686</v>
      </c>
      <c r="D751" s="7">
        <f t="shared" si="34"/>
        <v>-9.4358186623468612</v>
      </c>
      <c r="E751" s="7">
        <f t="shared" si="35"/>
        <v>89.034673828693315</v>
      </c>
      <c r="F751" s="7"/>
    </row>
    <row r="752" spans="1:6" x14ac:dyDescent="0.25">
      <c r="A752" s="7">
        <v>4.7</v>
      </c>
      <c r="B752" s="7">
        <v>25.6</v>
      </c>
      <c r="C752" s="7">
        <f t="shared" si="33"/>
        <v>29.315021068995183</v>
      </c>
      <c r="D752" s="7">
        <f t="shared" si="34"/>
        <v>-3.7150210689951813</v>
      </c>
      <c r="E752" s="7">
        <f t="shared" si="35"/>
        <v>13.801381543078099</v>
      </c>
      <c r="F752" s="7"/>
    </row>
    <row r="753" spans="1:6" x14ac:dyDescent="0.25">
      <c r="A753" s="7">
        <v>4.7</v>
      </c>
      <c r="B753" s="7">
        <v>24.5</v>
      </c>
      <c r="C753" s="7">
        <f t="shared" si="33"/>
        <v>29.315021068995183</v>
      </c>
      <c r="D753" s="7">
        <f t="shared" si="34"/>
        <v>-4.8150210689951827</v>
      </c>
      <c r="E753" s="7">
        <f t="shared" si="35"/>
        <v>23.184427894867511</v>
      </c>
      <c r="F753" s="7"/>
    </row>
    <row r="754" spans="1:6" x14ac:dyDescent="0.25">
      <c r="A754" s="7">
        <v>5.7</v>
      </c>
      <c r="B754" s="7">
        <v>25.4</v>
      </c>
      <c r="C754" s="7">
        <f t="shared" si="33"/>
        <v>24.794223475643509</v>
      </c>
      <c r="D754" s="7">
        <f t="shared" si="34"/>
        <v>0.60577652435648943</v>
      </c>
      <c r="E754" s="7">
        <f t="shared" si="35"/>
        <v>0.36696519746142842</v>
      </c>
      <c r="F754" s="7"/>
    </row>
    <row r="755" spans="1:6" x14ac:dyDescent="0.25">
      <c r="A755" s="7">
        <v>4</v>
      </c>
      <c r="B755" s="7">
        <v>25.753499999999999</v>
      </c>
      <c r="C755" s="7">
        <f t="shared" si="33"/>
        <v>32.479579384341356</v>
      </c>
      <c r="D755" s="7">
        <f t="shared" si="34"/>
        <v>-6.7260793843413573</v>
      </c>
      <c r="E755" s="7">
        <f t="shared" si="35"/>
        <v>45.240143884461816</v>
      </c>
      <c r="F755" s="7"/>
    </row>
    <row r="756" spans="1:6" x14ac:dyDescent="0.25">
      <c r="A756" s="7">
        <v>4.5999999999999996</v>
      </c>
      <c r="B756" s="7">
        <v>26.662199999999999</v>
      </c>
      <c r="C756" s="7">
        <f t="shared" si="33"/>
        <v>29.767100828330353</v>
      </c>
      <c r="D756" s="7">
        <f t="shared" si="34"/>
        <v>-3.1049008283303543</v>
      </c>
      <c r="E756" s="7">
        <f t="shared" si="35"/>
        <v>9.6404091537665195</v>
      </c>
      <c r="F756" s="7"/>
    </row>
    <row r="757" spans="1:6" x14ac:dyDescent="0.25">
      <c r="A757" s="7">
        <v>5.4</v>
      </c>
      <c r="B757" s="7">
        <v>24.793900000000001</v>
      </c>
      <c r="C757" s="7">
        <f t="shared" si="33"/>
        <v>26.150462753649009</v>
      </c>
      <c r="D757" s="7">
        <f t="shared" si="34"/>
        <v>-1.3565627536490084</v>
      </c>
      <c r="E757" s="7">
        <f t="shared" si="35"/>
        <v>1.8402625045877801</v>
      </c>
      <c r="F757" s="7"/>
    </row>
    <row r="758" spans="1:6" x14ac:dyDescent="0.25">
      <c r="A758" s="7">
        <v>4.5999999999999996</v>
      </c>
      <c r="B758" s="7">
        <v>27.106100000000001</v>
      </c>
      <c r="C758" s="7">
        <f t="shared" si="33"/>
        <v>29.767100828330353</v>
      </c>
      <c r="D758" s="7">
        <f t="shared" si="34"/>
        <v>-2.6610008283303515</v>
      </c>
      <c r="E758" s="7">
        <f t="shared" si="35"/>
        <v>7.0809254083748163</v>
      </c>
      <c r="F758" s="7"/>
    </row>
    <row r="759" spans="1:6" x14ac:dyDescent="0.25">
      <c r="A759" s="7">
        <v>4.5999999999999996</v>
      </c>
      <c r="B759" s="7">
        <v>25.229800000000001</v>
      </c>
      <c r="C759" s="7">
        <f t="shared" si="33"/>
        <v>29.767100828330353</v>
      </c>
      <c r="D759" s="7">
        <f t="shared" si="34"/>
        <v>-4.537300828330352</v>
      </c>
      <c r="E759" s="7">
        <f t="shared" si="35"/>
        <v>20.587098806767298</v>
      </c>
      <c r="F759" s="7"/>
    </row>
    <row r="760" spans="1:6" x14ac:dyDescent="0.25">
      <c r="A760" s="7">
        <v>4.3</v>
      </c>
      <c r="B760" s="7">
        <v>24.1937</v>
      </c>
      <c r="C760" s="7">
        <f t="shared" si="33"/>
        <v>31.123340106335853</v>
      </c>
      <c r="D760" s="7">
        <f t="shared" si="34"/>
        <v>-6.929640106335853</v>
      </c>
      <c r="E760" s="7">
        <f t="shared" si="35"/>
        <v>48.019912003338369</v>
      </c>
      <c r="F760" s="7"/>
    </row>
    <row r="761" spans="1:6" x14ac:dyDescent="0.25">
      <c r="A761" s="7">
        <v>4.8</v>
      </c>
      <c r="B761" s="7">
        <v>24.153400000000001</v>
      </c>
      <c r="C761" s="7">
        <f t="shared" si="33"/>
        <v>28.862941309660016</v>
      </c>
      <c r="D761" s="7">
        <f t="shared" si="34"/>
        <v>-4.7095413096600147</v>
      </c>
      <c r="E761" s="7">
        <f t="shared" si="35"/>
        <v>22.179779347394167</v>
      </c>
      <c r="F761" s="7"/>
    </row>
    <row r="762" spans="1:6" x14ac:dyDescent="0.25">
      <c r="A762" s="7">
        <v>5.3</v>
      </c>
      <c r="B762" s="7">
        <v>29.0185</v>
      </c>
      <c r="C762" s="7">
        <f t="shared" si="33"/>
        <v>26.602542512984179</v>
      </c>
      <c r="D762" s="7">
        <f t="shared" si="34"/>
        <v>2.4159574870158202</v>
      </c>
      <c r="E762" s="7">
        <f t="shared" si="35"/>
        <v>5.8368505790677974</v>
      </c>
      <c r="F762" s="7"/>
    </row>
    <row r="763" spans="1:6" x14ac:dyDescent="0.25">
      <c r="A763" s="7">
        <v>6.2</v>
      </c>
      <c r="B763" s="7">
        <v>25.802600000000002</v>
      </c>
      <c r="C763" s="7">
        <f t="shared" si="33"/>
        <v>22.533824678967669</v>
      </c>
      <c r="D763" s="7">
        <f t="shared" si="34"/>
        <v>3.2687753210323329</v>
      </c>
      <c r="E763" s="7">
        <f t="shared" si="35"/>
        <v>10.684892099390032</v>
      </c>
      <c r="F763" s="7"/>
    </row>
    <row r="764" spans="1:6" x14ac:dyDescent="0.25">
      <c r="A764" s="7">
        <v>6</v>
      </c>
      <c r="B764" s="7">
        <v>30.299900000000001</v>
      </c>
      <c r="C764" s="7">
        <f t="shared" si="33"/>
        <v>23.437984197638006</v>
      </c>
      <c r="D764" s="7">
        <f t="shared" si="34"/>
        <v>6.8619158023619953</v>
      </c>
      <c r="E764" s="7">
        <f t="shared" si="35"/>
        <v>47.085888478705265</v>
      </c>
      <c r="F764" s="7"/>
    </row>
    <row r="765" spans="1:6" x14ac:dyDescent="0.25">
      <c r="A765" s="7">
        <v>6.2</v>
      </c>
      <c r="B765" s="7">
        <v>25.799900000000001</v>
      </c>
      <c r="C765" s="7">
        <f t="shared" si="33"/>
        <v>22.533824678967669</v>
      </c>
      <c r="D765" s="7">
        <f t="shared" si="34"/>
        <v>3.2660753210323321</v>
      </c>
      <c r="E765" s="7">
        <f t="shared" si="35"/>
        <v>10.667248002656452</v>
      </c>
      <c r="F765" s="7"/>
    </row>
    <row r="766" spans="1:6" x14ac:dyDescent="0.25">
      <c r="A766" s="7">
        <v>3.5</v>
      </c>
      <c r="B766" s="7">
        <v>28.2</v>
      </c>
      <c r="C766" s="7">
        <f t="shared" si="33"/>
        <v>34.739978181017193</v>
      </c>
      <c r="D766" s="7">
        <f t="shared" si="34"/>
        <v>-6.5399781810171937</v>
      </c>
      <c r="E766" s="7">
        <f t="shared" si="35"/>
        <v>42.771314608180965</v>
      </c>
      <c r="F766" s="7"/>
    </row>
    <row r="767" spans="1:6" x14ac:dyDescent="0.25">
      <c r="A767" s="7">
        <v>3.7</v>
      </c>
      <c r="B767" s="7">
        <v>25.2</v>
      </c>
      <c r="C767" s="7">
        <f t="shared" si="33"/>
        <v>33.83581866234686</v>
      </c>
      <c r="D767" s="7">
        <f t="shared" si="34"/>
        <v>-8.6358186623468605</v>
      </c>
      <c r="E767" s="7">
        <f t="shared" si="35"/>
        <v>74.577363968938315</v>
      </c>
      <c r="F767" s="7"/>
    </row>
    <row r="768" spans="1:6" x14ac:dyDescent="0.25">
      <c r="A768" s="7">
        <v>3.7</v>
      </c>
      <c r="B768" s="7">
        <v>25.1</v>
      </c>
      <c r="C768" s="7">
        <f t="shared" si="33"/>
        <v>33.83581866234686</v>
      </c>
      <c r="D768" s="7">
        <f t="shared" si="34"/>
        <v>-8.7358186623468583</v>
      </c>
      <c r="E768" s="7">
        <f t="shared" si="35"/>
        <v>76.314527701407656</v>
      </c>
      <c r="F768" s="7"/>
    </row>
    <row r="769" spans="1:6" x14ac:dyDescent="0.25">
      <c r="A769" s="7">
        <v>5.3</v>
      </c>
      <c r="B769" s="7">
        <v>22.299900000000001</v>
      </c>
      <c r="C769" s="7">
        <f t="shared" si="33"/>
        <v>26.602542512984179</v>
      </c>
      <c r="D769" s="7">
        <f t="shared" si="34"/>
        <v>-4.3026425129841783</v>
      </c>
      <c r="E769" s="7">
        <f t="shared" si="35"/>
        <v>18.512732594538804</v>
      </c>
      <c r="F769" s="7"/>
    </row>
    <row r="770" spans="1:6" x14ac:dyDescent="0.25">
      <c r="A770" s="7">
        <v>5.6</v>
      </c>
      <c r="B770" s="7">
        <v>23.061</v>
      </c>
      <c r="C770" s="7">
        <f t="shared" si="33"/>
        <v>25.246303234978676</v>
      </c>
      <c r="D770" s="7">
        <f t="shared" si="34"/>
        <v>-2.1853032349786758</v>
      </c>
      <c r="E770" s="7">
        <f t="shared" si="35"/>
        <v>4.7755502288082656</v>
      </c>
      <c r="F770" s="7"/>
    </row>
    <row r="771" spans="1:6" x14ac:dyDescent="0.25">
      <c r="A771" s="7">
        <v>5.6</v>
      </c>
      <c r="B771" s="7">
        <v>23.110900000000001</v>
      </c>
      <c r="C771" s="7">
        <f t="shared" ref="C771:C834" si="36">$I$5*A771+$I$6</f>
        <v>25.246303234978676</v>
      </c>
      <c r="D771" s="7">
        <f t="shared" ref="D771:D834" si="37">B771-C771</f>
        <v>-2.1354032349786749</v>
      </c>
      <c r="E771" s="7">
        <f t="shared" ref="E771:E834" si="38">D771^2</f>
        <v>4.5599469759573896</v>
      </c>
      <c r="F771" s="7"/>
    </row>
    <row r="772" spans="1:6" x14ac:dyDescent="0.25">
      <c r="A772" s="7">
        <v>4.5999999999999996</v>
      </c>
      <c r="B772" s="7">
        <v>26.229500000000002</v>
      </c>
      <c r="C772" s="7">
        <f t="shared" si="36"/>
        <v>29.767100828330353</v>
      </c>
      <c r="D772" s="7">
        <f t="shared" si="37"/>
        <v>-3.5376008283303513</v>
      </c>
      <c r="E772" s="7">
        <f t="shared" si="38"/>
        <v>12.514619620603588</v>
      </c>
      <c r="F772" s="7"/>
    </row>
    <row r="773" spans="1:6" x14ac:dyDescent="0.25">
      <c r="A773" s="7">
        <v>5.7</v>
      </c>
      <c r="B773" s="7">
        <v>23.431799999999999</v>
      </c>
      <c r="C773" s="7">
        <f t="shared" si="36"/>
        <v>24.794223475643509</v>
      </c>
      <c r="D773" s="7">
        <f t="shared" si="37"/>
        <v>-1.3624234756435101</v>
      </c>
      <c r="E773" s="7">
        <f t="shared" si="38"/>
        <v>1.856197726984542</v>
      </c>
      <c r="F773" s="7"/>
    </row>
    <row r="774" spans="1:6" x14ac:dyDescent="0.25">
      <c r="A774" s="7">
        <v>5.7</v>
      </c>
      <c r="B774" s="7">
        <v>23.999300000000002</v>
      </c>
      <c r="C774" s="7">
        <f t="shared" si="36"/>
        <v>24.794223475643509</v>
      </c>
      <c r="D774" s="7">
        <f t="shared" si="37"/>
        <v>-0.79492347564350752</v>
      </c>
      <c r="E774" s="7">
        <f t="shared" si="38"/>
        <v>0.63190333212915406</v>
      </c>
      <c r="F774" s="7"/>
    </row>
    <row r="775" spans="1:6" x14ac:dyDescent="0.25">
      <c r="A775" s="7">
        <v>4.3</v>
      </c>
      <c r="B775" s="7">
        <v>27.6</v>
      </c>
      <c r="C775" s="7">
        <f t="shared" si="36"/>
        <v>31.123340106335853</v>
      </c>
      <c r="D775" s="7">
        <f t="shared" si="37"/>
        <v>-3.5233401063358514</v>
      </c>
      <c r="E775" s="7">
        <f t="shared" si="38"/>
        <v>12.413925504914728</v>
      </c>
      <c r="F775" s="7"/>
    </row>
    <row r="776" spans="1:6" x14ac:dyDescent="0.25">
      <c r="A776" s="7">
        <v>5.3</v>
      </c>
      <c r="B776" s="7">
        <v>24.299900000000001</v>
      </c>
      <c r="C776" s="7">
        <f t="shared" si="36"/>
        <v>26.602542512984179</v>
      </c>
      <c r="D776" s="7">
        <f t="shared" si="37"/>
        <v>-2.3026425129841783</v>
      </c>
      <c r="E776" s="7">
        <f t="shared" si="38"/>
        <v>5.3021625426020922</v>
      </c>
      <c r="F776" s="7"/>
    </row>
    <row r="777" spans="1:6" x14ac:dyDescent="0.25">
      <c r="A777" s="7">
        <v>5.3</v>
      </c>
      <c r="B777" s="7">
        <v>23.299900000000001</v>
      </c>
      <c r="C777" s="7">
        <f t="shared" si="36"/>
        <v>26.602542512984179</v>
      </c>
      <c r="D777" s="7">
        <f t="shared" si="37"/>
        <v>-3.3026425129841783</v>
      </c>
      <c r="E777" s="7">
        <f t="shared" si="38"/>
        <v>10.907447568570449</v>
      </c>
      <c r="F777" s="7"/>
    </row>
    <row r="778" spans="1:6" x14ac:dyDescent="0.25">
      <c r="A778" s="7">
        <v>5.3</v>
      </c>
      <c r="B778" s="7">
        <v>22.761900000000001</v>
      </c>
      <c r="C778" s="7">
        <f t="shared" si="36"/>
        <v>26.602542512984179</v>
      </c>
      <c r="D778" s="7">
        <f t="shared" si="37"/>
        <v>-3.8406425129841786</v>
      </c>
      <c r="E778" s="7">
        <f t="shared" si="38"/>
        <v>14.750534912541426</v>
      </c>
      <c r="F778" s="7"/>
    </row>
    <row r="779" spans="1:6" x14ac:dyDescent="0.25">
      <c r="A779" s="7">
        <v>5.3</v>
      </c>
      <c r="B779" s="7">
        <v>22.9</v>
      </c>
      <c r="C779" s="7">
        <f t="shared" si="36"/>
        <v>26.602542512984179</v>
      </c>
      <c r="D779" s="7">
        <f t="shared" si="37"/>
        <v>-3.7025425129841807</v>
      </c>
      <c r="E779" s="7">
        <f t="shared" si="38"/>
        <v>13.708821060455211</v>
      </c>
      <c r="F779" s="7"/>
    </row>
    <row r="780" spans="1:6" x14ac:dyDescent="0.25">
      <c r="A780" s="7">
        <v>4.3</v>
      </c>
      <c r="B780" s="7">
        <v>27.6</v>
      </c>
      <c r="C780" s="7">
        <f t="shared" si="36"/>
        <v>31.123340106335853</v>
      </c>
      <c r="D780" s="7">
        <f t="shared" si="37"/>
        <v>-3.5233401063358514</v>
      </c>
      <c r="E780" s="7">
        <f t="shared" si="38"/>
        <v>12.413925504914728</v>
      </c>
      <c r="F780" s="7"/>
    </row>
    <row r="781" spans="1:6" x14ac:dyDescent="0.25">
      <c r="A781" s="7">
        <v>5.3</v>
      </c>
      <c r="B781" s="7">
        <v>24.299900000000001</v>
      </c>
      <c r="C781" s="7">
        <f t="shared" si="36"/>
        <v>26.602542512984179</v>
      </c>
      <c r="D781" s="7">
        <f t="shared" si="37"/>
        <v>-2.3026425129841783</v>
      </c>
      <c r="E781" s="7">
        <f t="shared" si="38"/>
        <v>5.3021625426020922</v>
      </c>
      <c r="F781" s="7"/>
    </row>
    <row r="782" spans="1:6" x14ac:dyDescent="0.25">
      <c r="A782" s="7">
        <v>5.3</v>
      </c>
      <c r="B782" s="7">
        <v>23.299900000000001</v>
      </c>
      <c r="C782" s="7">
        <f t="shared" si="36"/>
        <v>26.602542512984179</v>
      </c>
      <c r="D782" s="7">
        <f t="shared" si="37"/>
        <v>-3.3026425129841783</v>
      </c>
      <c r="E782" s="7">
        <f t="shared" si="38"/>
        <v>10.907447568570449</v>
      </c>
      <c r="F782" s="7"/>
    </row>
    <row r="783" spans="1:6" x14ac:dyDescent="0.25">
      <c r="A783" s="7">
        <v>5.3</v>
      </c>
      <c r="B783" s="7">
        <v>22.761900000000001</v>
      </c>
      <c r="C783" s="7">
        <f t="shared" si="36"/>
        <v>26.602542512984179</v>
      </c>
      <c r="D783" s="7">
        <f t="shared" si="37"/>
        <v>-3.8406425129841786</v>
      </c>
      <c r="E783" s="7">
        <f t="shared" si="38"/>
        <v>14.750534912541426</v>
      </c>
      <c r="F783" s="7"/>
    </row>
    <row r="784" spans="1:6" x14ac:dyDescent="0.25">
      <c r="A784" s="7">
        <v>5.3</v>
      </c>
      <c r="B784" s="7">
        <v>22.9</v>
      </c>
      <c r="C784" s="7">
        <f t="shared" si="36"/>
        <v>26.602542512984179</v>
      </c>
      <c r="D784" s="7">
        <f t="shared" si="37"/>
        <v>-3.7025425129841807</v>
      </c>
      <c r="E784" s="7">
        <f t="shared" si="38"/>
        <v>13.708821060455211</v>
      </c>
      <c r="F784" s="7"/>
    </row>
    <row r="785" spans="1:6" x14ac:dyDescent="0.25">
      <c r="A785" s="7">
        <v>5.3</v>
      </c>
      <c r="B785" s="7">
        <v>23.299900000000001</v>
      </c>
      <c r="C785" s="7">
        <f t="shared" si="36"/>
        <v>26.602542512984179</v>
      </c>
      <c r="D785" s="7">
        <f t="shared" si="37"/>
        <v>-3.3026425129841783</v>
      </c>
      <c r="E785" s="7">
        <f t="shared" si="38"/>
        <v>10.907447568570449</v>
      </c>
      <c r="F785" s="7"/>
    </row>
    <row r="786" spans="1:6" x14ac:dyDescent="0.25">
      <c r="A786" s="7">
        <v>5.3</v>
      </c>
      <c r="B786" s="7">
        <v>22.9</v>
      </c>
      <c r="C786" s="7">
        <f t="shared" si="36"/>
        <v>26.602542512984179</v>
      </c>
      <c r="D786" s="7">
        <f t="shared" si="37"/>
        <v>-3.7025425129841807</v>
      </c>
      <c r="E786" s="7">
        <f t="shared" si="38"/>
        <v>13.708821060455211</v>
      </c>
      <c r="F786" s="7"/>
    </row>
    <row r="787" spans="1:6" x14ac:dyDescent="0.25">
      <c r="A787" s="7">
        <v>5.3</v>
      </c>
      <c r="B787" s="7">
        <v>23.299900000000001</v>
      </c>
      <c r="C787" s="7">
        <f t="shared" si="36"/>
        <v>26.602542512984179</v>
      </c>
      <c r="D787" s="7">
        <f t="shared" si="37"/>
        <v>-3.3026425129841783</v>
      </c>
      <c r="E787" s="7">
        <f t="shared" si="38"/>
        <v>10.907447568570449</v>
      </c>
      <c r="F787" s="7"/>
    </row>
    <row r="788" spans="1:6" x14ac:dyDescent="0.25">
      <c r="A788" s="7">
        <v>5.3</v>
      </c>
      <c r="B788" s="7">
        <v>22.9</v>
      </c>
      <c r="C788" s="7">
        <f t="shared" si="36"/>
        <v>26.602542512984179</v>
      </c>
      <c r="D788" s="7">
        <f t="shared" si="37"/>
        <v>-3.7025425129841807</v>
      </c>
      <c r="E788" s="7">
        <f t="shared" si="38"/>
        <v>13.708821060455211</v>
      </c>
      <c r="F788" s="7"/>
    </row>
    <row r="789" spans="1:6" x14ac:dyDescent="0.25">
      <c r="A789" s="7">
        <v>2</v>
      </c>
      <c r="B789" s="7">
        <v>35</v>
      </c>
      <c r="C789" s="7">
        <f t="shared" si="36"/>
        <v>41.52117457104471</v>
      </c>
      <c r="D789" s="7">
        <f t="shared" si="37"/>
        <v>-6.5211745710447104</v>
      </c>
      <c r="E789" s="7">
        <f t="shared" si="38"/>
        <v>42.525717786040161</v>
      </c>
      <c r="F789" s="7"/>
    </row>
    <row r="790" spans="1:6" x14ac:dyDescent="0.25">
      <c r="A790" s="7">
        <v>3.3</v>
      </c>
      <c r="B790" s="7">
        <v>33.098799999999997</v>
      </c>
      <c r="C790" s="7">
        <f t="shared" si="36"/>
        <v>35.644137699687533</v>
      </c>
      <c r="D790" s="7">
        <f t="shared" si="37"/>
        <v>-2.5453376996875363</v>
      </c>
      <c r="E790" s="7">
        <f t="shared" si="38"/>
        <v>6.4787440054506389</v>
      </c>
      <c r="F790" s="7"/>
    </row>
    <row r="791" spans="1:6" x14ac:dyDescent="0.25">
      <c r="A791" s="7">
        <v>3.8</v>
      </c>
      <c r="B791" s="7">
        <v>31.9</v>
      </c>
      <c r="C791" s="7">
        <f t="shared" si="36"/>
        <v>33.38373890301169</v>
      </c>
      <c r="D791" s="7">
        <f t="shared" si="37"/>
        <v>-1.483738903011691</v>
      </c>
      <c r="E791" s="7">
        <f t="shared" si="38"/>
        <v>2.2014811323103363</v>
      </c>
      <c r="F791" s="7"/>
    </row>
    <row r="792" spans="1:6" x14ac:dyDescent="0.25">
      <c r="A792" s="7">
        <v>4</v>
      </c>
      <c r="B792" s="7">
        <v>35.200000000000003</v>
      </c>
      <c r="C792" s="7">
        <f t="shared" si="36"/>
        <v>32.479579384341356</v>
      </c>
      <c r="D792" s="7">
        <f t="shared" si="37"/>
        <v>2.7204206156586466</v>
      </c>
      <c r="E792" s="7">
        <f t="shared" si="38"/>
        <v>7.4006883261005694</v>
      </c>
      <c r="F792" s="7"/>
    </row>
    <row r="793" spans="1:6" x14ac:dyDescent="0.25">
      <c r="A793" s="7">
        <v>3.3</v>
      </c>
      <c r="B793" s="7">
        <v>33.098799999999997</v>
      </c>
      <c r="C793" s="7">
        <f t="shared" si="36"/>
        <v>35.644137699687533</v>
      </c>
      <c r="D793" s="7">
        <f t="shared" si="37"/>
        <v>-2.5453376996875363</v>
      </c>
      <c r="E793" s="7">
        <f t="shared" si="38"/>
        <v>6.4787440054506389</v>
      </c>
      <c r="F793" s="7"/>
    </row>
    <row r="794" spans="1:6" x14ac:dyDescent="0.25">
      <c r="A794" s="7">
        <v>3.8</v>
      </c>
      <c r="B794" s="7">
        <v>31.9</v>
      </c>
      <c r="C794" s="7">
        <f t="shared" si="36"/>
        <v>33.38373890301169</v>
      </c>
      <c r="D794" s="7">
        <f t="shared" si="37"/>
        <v>-1.483738903011691</v>
      </c>
      <c r="E794" s="7">
        <f t="shared" si="38"/>
        <v>2.2014811323103363</v>
      </c>
      <c r="F794" s="7"/>
    </row>
    <row r="795" spans="1:6" x14ac:dyDescent="0.25">
      <c r="A795" s="7">
        <v>4</v>
      </c>
      <c r="B795" s="7">
        <v>35.200000000000003</v>
      </c>
      <c r="C795" s="7">
        <f t="shared" si="36"/>
        <v>32.479579384341356</v>
      </c>
      <c r="D795" s="7">
        <f t="shared" si="37"/>
        <v>2.7204206156586466</v>
      </c>
      <c r="E795" s="7">
        <f t="shared" si="38"/>
        <v>7.4006883261005694</v>
      </c>
      <c r="F795" s="7"/>
    </row>
    <row r="796" spans="1:6" x14ac:dyDescent="0.25">
      <c r="A796" s="7">
        <v>3.5</v>
      </c>
      <c r="B796" s="7">
        <v>35.5</v>
      </c>
      <c r="C796" s="7">
        <f t="shared" si="36"/>
        <v>34.739978181017193</v>
      </c>
      <c r="D796" s="7">
        <f t="shared" si="37"/>
        <v>0.76002181898280696</v>
      </c>
      <c r="E796" s="7">
        <f t="shared" si="38"/>
        <v>0.57763316532993458</v>
      </c>
      <c r="F796" s="7"/>
    </row>
    <row r="797" spans="1:6" x14ac:dyDescent="0.25">
      <c r="A797" s="7">
        <v>3.5</v>
      </c>
      <c r="B797" s="7">
        <v>32.4</v>
      </c>
      <c r="C797" s="7">
        <f t="shared" si="36"/>
        <v>34.739978181017193</v>
      </c>
      <c r="D797" s="7">
        <f t="shared" si="37"/>
        <v>-2.3399781810171945</v>
      </c>
      <c r="E797" s="7">
        <f t="shared" si="38"/>
        <v>5.4754978876365383</v>
      </c>
      <c r="F797" s="7"/>
    </row>
    <row r="798" spans="1:6" x14ac:dyDescent="0.25">
      <c r="A798" s="7">
        <v>3.8</v>
      </c>
      <c r="B798" s="7">
        <v>32.4</v>
      </c>
      <c r="C798" s="7">
        <f t="shared" si="36"/>
        <v>33.38373890301169</v>
      </c>
      <c r="D798" s="7">
        <f t="shared" si="37"/>
        <v>-0.98373890301169098</v>
      </c>
      <c r="E798" s="7">
        <f t="shared" si="38"/>
        <v>0.96774222929864517</v>
      </c>
      <c r="F798" s="7"/>
    </row>
    <row r="799" spans="1:6" x14ac:dyDescent="0.25">
      <c r="A799" s="7">
        <v>3.8</v>
      </c>
      <c r="B799" s="7">
        <v>32.4</v>
      </c>
      <c r="C799" s="7">
        <f t="shared" si="36"/>
        <v>33.38373890301169</v>
      </c>
      <c r="D799" s="7">
        <f t="shared" si="37"/>
        <v>-0.98373890301169098</v>
      </c>
      <c r="E799" s="7">
        <f t="shared" si="38"/>
        <v>0.96774222929864517</v>
      </c>
      <c r="F799" s="7"/>
    </row>
    <row r="800" spans="1:6" x14ac:dyDescent="0.25">
      <c r="A800" s="7">
        <v>2.2999999999999998</v>
      </c>
      <c r="B800" s="7">
        <v>39.200000000000003</v>
      </c>
      <c r="C800" s="7">
        <f t="shared" si="36"/>
        <v>40.164935293039207</v>
      </c>
      <c r="D800" s="7">
        <f t="shared" si="37"/>
        <v>-0.96493529303920411</v>
      </c>
      <c r="E800" s="7">
        <f t="shared" si="38"/>
        <v>0.93110011975265472</v>
      </c>
      <c r="F800" s="7"/>
    </row>
    <row r="801" spans="1:6" x14ac:dyDescent="0.25">
      <c r="A801" s="7">
        <v>2.2999999999999998</v>
      </c>
      <c r="B801" s="7">
        <v>38.1</v>
      </c>
      <c r="C801" s="7">
        <f t="shared" si="36"/>
        <v>40.164935293039207</v>
      </c>
      <c r="D801" s="7">
        <f t="shared" si="37"/>
        <v>-2.0649352930392055</v>
      </c>
      <c r="E801" s="7">
        <f t="shared" si="38"/>
        <v>4.2639577644389099</v>
      </c>
      <c r="F801" s="7"/>
    </row>
    <row r="802" spans="1:6" x14ac:dyDescent="0.25">
      <c r="A802" s="7">
        <v>3.5</v>
      </c>
      <c r="B802" s="7">
        <v>34</v>
      </c>
      <c r="C802" s="7">
        <f t="shared" si="36"/>
        <v>34.739978181017193</v>
      </c>
      <c r="D802" s="7">
        <f t="shared" si="37"/>
        <v>-0.73997818101719304</v>
      </c>
      <c r="E802" s="7">
        <f t="shared" si="38"/>
        <v>0.5475677083815137</v>
      </c>
      <c r="F802" s="7"/>
    </row>
    <row r="803" spans="1:6" x14ac:dyDescent="0.25">
      <c r="A803" s="7">
        <v>3.8</v>
      </c>
      <c r="B803" s="7">
        <v>31.9</v>
      </c>
      <c r="C803" s="7">
        <f t="shared" si="36"/>
        <v>33.38373890301169</v>
      </c>
      <c r="D803" s="7">
        <f t="shared" si="37"/>
        <v>-1.483738903011691</v>
      </c>
      <c r="E803" s="7">
        <f t="shared" si="38"/>
        <v>2.2014811323103363</v>
      </c>
      <c r="F803" s="7"/>
    </row>
    <row r="804" spans="1:6" x14ac:dyDescent="0.25">
      <c r="A804" s="7">
        <v>4</v>
      </c>
      <c r="B804" s="7">
        <v>35.200000000000003</v>
      </c>
      <c r="C804" s="7">
        <f t="shared" si="36"/>
        <v>32.479579384341356</v>
      </c>
      <c r="D804" s="7">
        <f t="shared" si="37"/>
        <v>2.7204206156586466</v>
      </c>
      <c r="E804" s="7">
        <f t="shared" si="38"/>
        <v>7.4006883261005694</v>
      </c>
      <c r="F804" s="7"/>
    </row>
    <row r="805" spans="1:6" x14ac:dyDescent="0.25">
      <c r="A805" s="7">
        <v>3.5</v>
      </c>
      <c r="B805" s="7">
        <v>29.2</v>
      </c>
      <c r="C805" s="7">
        <f t="shared" si="36"/>
        <v>34.739978181017193</v>
      </c>
      <c r="D805" s="7">
        <f t="shared" si="37"/>
        <v>-5.5399781810171937</v>
      </c>
      <c r="E805" s="7">
        <f t="shared" si="38"/>
        <v>30.691358246146574</v>
      </c>
      <c r="F805" s="7"/>
    </row>
    <row r="806" spans="1:6" x14ac:dyDescent="0.25">
      <c r="A806" s="7">
        <v>2.2999999999999998</v>
      </c>
      <c r="B806" s="7">
        <v>34.4</v>
      </c>
      <c r="C806" s="7">
        <f t="shared" si="36"/>
        <v>40.164935293039207</v>
      </c>
      <c r="D806" s="7">
        <f t="shared" si="37"/>
        <v>-5.7649352930392084</v>
      </c>
      <c r="E806" s="7">
        <f t="shared" si="38"/>
        <v>33.234478932929065</v>
      </c>
      <c r="F806" s="7"/>
    </row>
    <row r="807" spans="1:6" x14ac:dyDescent="0.25">
      <c r="A807" s="7">
        <v>3.6</v>
      </c>
      <c r="B807" s="7">
        <v>33</v>
      </c>
      <c r="C807" s="7">
        <f t="shared" si="36"/>
        <v>34.28789842168203</v>
      </c>
      <c r="D807" s="7">
        <f t="shared" si="37"/>
        <v>-1.2878984216820299</v>
      </c>
      <c r="E807" s="7">
        <f t="shared" si="38"/>
        <v>1.6586823445710639</v>
      </c>
      <c r="F807" s="7"/>
    </row>
    <row r="808" spans="1:6" x14ac:dyDescent="0.25">
      <c r="A808" s="7">
        <v>6.2</v>
      </c>
      <c r="B808" s="7">
        <v>28.4</v>
      </c>
      <c r="C808" s="7">
        <f t="shared" si="36"/>
        <v>22.533824678967669</v>
      </c>
      <c r="D808" s="7">
        <f t="shared" si="37"/>
        <v>5.8661753210323297</v>
      </c>
      <c r="E808" s="7">
        <f t="shared" si="38"/>
        <v>34.412012897088758</v>
      </c>
      <c r="F808" s="7"/>
    </row>
    <row r="809" spans="1:6" x14ac:dyDescent="0.25">
      <c r="A809" s="7">
        <v>6</v>
      </c>
      <c r="B809" s="7">
        <v>30.5</v>
      </c>
      <c r="C809" s="7">
        <f t="shared" si="36"/>
        <v>23.437984197638006</v>
      </c>
      <c r="D809" s="7">
        <f t="shared" si="37"/>
        <v>7.0620158023619943</v>
      </c>
      <c r="E809" s="7">
        <f t="shared" si="38"/>
        <v>49.872067192810526</v>
      </c>
      <c r="F809" s="7"/>
    </row>
    <row r="810" spans="1:6" x14ac:dyDescent="0.25">
      <c r="A810" s="7">
        <v>6.2</v>
      </c>
      <c r="B810" s="7">
        <v>28.4</v>
      </c>
      <c r="C810" s="7">
        <f t="shared" si="36"/>
        <v>22.533824678967669</v>
      </c>
      <c r="D810" s="7">
        <f t="shared" si="37"/>
        <v>5.8661753210323297</v>
      </c>
      <c r="E810" s="7">
        <f t="shared" si="38"/>
        <v>34.412012897088758</v>
      </c>
      <c r="F810" s="7"/>
    </row>
    <row r="811" spans="1:6" x14ac:dyDescent="0.25">
      <c r="A811" s="7">
        <v>3</v>
      </c>
      <c r="B811" s="7">
        <v>34.5</v>
      </c>
      <c r="C811" s="7">
        <f t="shared" si="36"/>
        <v>37.00037697769303</v>
      </c>
      <c r="D811" s="7">
        <f t="shared" si="37"/>
        <v>-2.5003769776930298</v>
      </c>
      <c r="E811" s="7">
        <f t="shared" si="38"/>
        <v>6.2518850305773297</v>
      </c>
      <c r="F811" s="7"/>
    </row>
    <row r="812" spans="1:6" x14ac:dyDescent="0.25">
      <c r="A812" s="7">
        <v>5.3</v>
      </c>
      <c r="B812" s="7">
        <v>28.993500000000001</v>
      </c>
      <c r="C812" s="7">
        <f t="shared" si="36"/>
        <v>26.602542512984179</v>
      </c>
      <c r="D812" s="7">
        <f t="shared" si="37"/>
        <v>2.3909574870158217</v>
      </c>
      <c r="E812" s="7">
        <f t="shared" si="38"/>
        <v>5.7166777047170134</v>
      </c>
      <c r="F812" s="7"/>
    </row>
    <row r="813" spans="1:6" x14ac:dyDescent="0.25">
      <c r="A813" s="7">
        <v>6.2</v>
      </c>
      <c r="B813" s="7">
        <v>26</v>
      </c>
      <c r="C813" s="7">
        <f t="shared" si="36"/>
        <v>22.533824678967669</v>
      </c>
      <c r="D813" s="7">
        <f t="shared" si="37"/>
        <v>3.4661753210323312</v>
      </c>
      <c r="E813" s="7">
        <f t="shared" si="38"/>
        <v>12.014371356133584</v>
      </c>
      <c r="F813" s="7"/>
    </row>
    <row r="814" spans="1:6" x14ac:dyDescent="0.25">
      <c r="A814" s="7">
        <v>5.3</v>
      </c>
      <c r="B814" s="7">
        <v>28.993500000000001</v>
      </c>
      <c r="C814" s="7">
        <f t="shared" si="36"/>
        <v>26.602542512984179</v>
      </c>
      <c r="D814" s="7">
        <f t="shared" si="37"/>
        <v>2.3909574870158217</v>
      </c>
      <c r="E814" s="7">
        <f t="shared" si="38"/>
        <v>5.7166777047170134</v>
      </c>
      <c r="F814" s="7"/>
    </row>
    <row r="815" spans="1:6" x14ac:dyDescent="0.25">
      <c r="A815" s="7">
        <v>6.2</v>
      </c>
      <c r="B815" s="7">
        <v>26</v>
      </c>
      <c r="C815" s="7">
        <f t="shared" si="36"/>
        <v>22.533824678967669</v>
      </c>
      <c r="D815" s="7">
        <f t="shared" si="37"/>
        <v>3.4661753210323312</v>
      </c>
      <c r="E815" s="7">
        <f t="shared" si="38"/>
        <v>12.014371356133584</v>
      </c>
      <c r="F815" s="7"/>
    </row>
    <row r="816" spans="1:6" x14ac:dyDescent="0.25">
      <c r="A816" s="7">
        <v>5.3</v>
      </c>
      <c r="B816" s="7">
        <v>28.993500000000001</v>
      </c>
      <c r="C816" s="7">
        <f t="shared" si="36"/>
        <v>26.602542512984179</v>
      </c>
      <c r="D816" s="7">
        <f t="shared" si="37"/>
        <v>2.3909574870158217</v>
      </c>
      <c r="E816" s="7">
        <f t="shared" si="38"/>
        <v>5.7166777047170134</v>
      </c>
      <c r="F816" s="7"/>
    </row>
    <row r="817" spans="1:6" x14ac:dyDescent="0.25">
      <c r="A817" s="7">
        <v>6</v>
      </c>
      <c r="B817" s="7">
        <v>30.5</v>
      </c>
      <c r="C817" s="7">
        <f t="shared" si="36"/>
        <v>23.437984197638006</v>
      </c>
      <c r="D817" s="7">
        <f t="shared" si="37"/>
        <v>7.0620158023619943</v>
      </c>
      <c r="E817" s="7">
        <f t="shared" si="38"/>
        <v>49.872067192810526</v>
      </c>
      <c r="F817" s="7"/>
    </row>
    <row r="818" spans="1:6" x14ac:dyDescent="0.25">
      <c r="A818" s="7">
        <v>2.4</v>
      </c>
      <c r="B818" s="7">
        <v>45.1</v>
      </c>
      <c r="C818" s="7">
        <f t="shared" si="36"/>
        <v>39.712855533704037</v>
      </c>
      <c r="D818" s="7">
        <f t="shared" si="37"/>
        <v>5.3871444662959647</v>
      </c>
      <c r="E818" s="7">
        <f t="shared" si="38"/>
        <v>29.021325500743234</v>
      </c>
      <c r="F818" s="7"/>
    </row>
    <row r="819" spans="1:6" x14ac:dyDescent="0.25">
      <c r="A819" s="7">
        <v>3</v>
      </c>
      <c r="B819" s="7">
        <v>34.548200000000001</v>
      </c>
      <c r="C819" s="7">
        <f t="shared" si="36"/>
        <v>37.00037697769303</v>
      </c>
      <c r="D819" s="7">
        <f t="shared" si="37"/>
        <v>-2.4521769776930284</v>
      </c>
      <c r="E819" s="7">
        <f t="shared" si="38"/>
        <v>6.0131719299277151</v>
      </c>
      <c r="F819" s="7"/>
    </row>
    <row r="820" spans="1:6" x14ac:dyDescent="0.25">
      <c r="A820" s="7">
        <v>2</v>
      </c>
      <c r="B820" s="7">
        <v>40.299999999999997</v>
      </c>
      <c r="C820" s="7">
        <f t="shared" si="36"/>
        <v>41.52117457104471</v>
      </c>
      <c r="D820" s="7">
        <f t="shared" si="37"/>
        <v>-1.2211745710447133</v>
      </c>
      <c r="E820" s="7">
        <f t="shared" si="38"/>
        <v>1.4912673329662394</v>
      </c>
      <c r="F820" s="7"/>
    </row>
    <row r="821" spans="1:6" x14ac:dyDescent="0.25">
      <c r="A821" s="7">
        <v>2</v>
      </c>
      <c r="B821" s="7">
        <v>40.6</v>
      </c>
      <c r="C821" s="7">
        <f t="shared" si="36"/>
        <v>41.52117457104471</v>
      </c>
      <c r="D821" s="7">
        <f t="shared" si="37"/>
        <v>-0.92117457104470901</v>
      </c>
      <c r="E821" s="7">
        <f t="shared" si="38"/>
        <v>0.84856259033940362</v>
      </c>
      <c r="F821" s="7"/>
    </row>
    <row r="822" spans="1:6" x14ac:dyDescent="0.25">
      <c r="A822" s="7">
        <v>2.2000000000000002</v>
      </c>
      <c r="B822" s="7">
        <v>42.399099999999997</v>
      </c>
      <c r="C822" s="7">
        <f t="shared" si="36"/>
        <v>40.61701505237437</v>
      </c>
      <c r="D822" s="7">
        <f t="shared" si="37"/>
        <v>1.7820849476256271</v>
      </c>
      <c r="E822" s="7">
        <f t="shared" si="38"/>
        <v>3.1758267605538339</v>
      </c>
      <c r="F822" s="7"/>
    </row>
    <row r="823" spans="1:6" x14ac:dyDescent="0.25">
      <c r="A823" s="7">
        <v>2.2000000000000002</v>
      </c>
      <c r="B823" s="7">
        <v>44.999099999999999</v>
      </c>
      <c r="C823" s="7">
        <f t="shared" si="36"/>
        <v>40.61701505237437</v>
      </c>
      <c r="D823" s="7">
        <f t="shared" si="37"/>
        <v>4.3820849476256285</v>
      </c>
      <c r="E823" s="7">
        <f t="shared" si="38"/>
        <v>19.202668488207106</v>
      </c>
      <c r="F823" s="7"/>
    </row>
    <row r="824" spans="1:6" x14ac:dyDescent="0.25">
      <c r="A824" s="7">
        <v>2.4</v>
      </c>
      <c r="B824" s="7">
        <v>41.9</v>
      </c>
      <c r="C824" s="7">
        <f t="shared" si="36"/>
        <v>39.712855533704037</v>
      </c>
      <c r="D824" s="7">
        <f t="shared" si="37"/>
        <v>2.1871444662959618</v>
      </c>
      <c r="E824" s="7">
        <f t="shared" si="38"/>
        <v>4.7836009164490481</v>
      </c>
      <c r="F824" s="7"/>
    </row>
    <row r="825" spans="1:6" x14ac:dyDescent="0.25">
      <c r="A825" s="7">
        <v>2.4</v>
      </c>
      <c r="B825" s="7">
        <v>41.5</v>
      </c>
      <c r="C825" s="7">
        <f t="shared" si="36"/>
        <v>39.712855533704037</v>
      </c>
      <c r="D825" s="7">
        <f t="shared" si="37"/>
        <v>1.7871444662959632</v>
      </c>
      <c r="E825" s="7">
        <f t="shared" si="38"/>
        <v>3.1938853434122834</v>
      </c>
      <c r="F825" s="7"/>
    </row>
    <row r="826" spans="1:6" x14ac:dyDescent="0.25">
      <c r="A826" s="7">
        <v>2.2000000000000002</v>
      </c>
      <c r="B826" s="7">
        <v>42.399099999999997</v>
      </c>
      <c r="C826" s="7">
        <f t="shared" si="36"/>
        <v>40.61701505237437</v>
      </c>
      <c r="D826" s="7">
        <f t="shared" si="37"/>
        <v>1.7820849476256271</v>
      </c>
      <c r="E826" s="7">
        <f t="shared" si="38"/>
        <v>3.1758267605538339</v>
      </c>
      <c r="F826" s="7"/>
    </row>
    <row r="827" spans="1:6" x14ac:dyDescent="0.25">
      <c r="A827" s="7">
        <v>2.2000000000000002</v>
      </c>
      <c r="B827" s="7">
        <v>44.999099999999999</v>
      </c>
      <c r="C827" s="7">
        <f t="shared" si="36"/>
        <v>40.61701505237437</v>
      </c>
      <c r="D827" s="7">
        <f t="shared" si="37"/>
        <v>4.3820849476256285</v>
      </c>
      <c r="E827" s="7">
        <f t="shared" si="38"/>
        <v>19.202668488207106</v>
      </c>
      <c r="F827" s="7"/>
    </row>
    <row r="828" spans="1:6" x14ac:dyDescent="0.25">
      <c r="A828" s="7">
        <v>2.4</v>
      </c>
      <c r="B828" s="7">
        <v>41.9</v>
      </c>
      <c r="C828" s="7">
        <f t="shared" si="36"/>
        <v>39.712855533704037</v>
      </c>
      <c r="D828" s="7">
        <f t="shared" si="37"/>
        <v>2.1871444662959618</v>
      </c>
      <c r="E828" s="7">
        <f t="shared" si="38"/>
        <v>4.7836009164490481</v>
      </c>
      <c r="F828" s="7"/>
    </row>
    <row r="829" spans="1:6" x14ac:dyDescent="0.25">
      <c r="A829" s="7">
        <v>2.4</v>
      </c>
      <c r="B829" s="7">
        <v>41.5</v>
      </c>
      <c r="C829" s="7">
        <f t="shared" si="36"/>
        <v>39.712855533704037</v>
      </c>
      <c r="D829" s="7">
        <f t="shared" si="37"/>
        <v>1.7871444662959632</v>
      </c>
      <c r="E829" s="7">
        <f t="shared" si="38"/>
        <v>3.1938853434122834</v>
      </c>
      <c r="F829" s="7"/>
    </row>
    <row r="830" spans="1:6" x14ac:dyDescent="0.25">
      <c r="A830" s="7">
        <v>3.6</v>
      </c>
      <c r="B830" s="7">
        <v>33</v>
      </c>
      <c r="C830" s="7">
        <f t="shared" si="36"/>
        <v>34.28789842168203</v>
      </c>
      <c r="D830" s="7">
        <f t="shared" si="37"/>
        <v>-1.2878984216820299</v>
      </c>
      <c r="E830" s="7">
        <f t="shared" si="38"/>
        <v>1.6586823445710639</v>
      </c>
      <c r="F830" s="7"/>
    </row>
    <row r="831" spans="1:6" x14ac:dyDescent="0.25">
      <c r="A831" s="7">
        <v>2.4</v>
      </c>
      <c r="B831" s="7">
        <v>34.1</v>
      </c>
      <c r="C831" s="7">
        <f t="shared" si="36"/>
        <v>39.712855533704037</v>
      </c>
      <c r="D831" s="7">
        <f t="shared" si="37"/>
        <v>-5.6128555337040353</v>
      </c>
      <c r="E831" s="7">
        <f t="shared" si="38"/>
        <v>31.504147242232012</v>
      </c>
      <c r="F831" s="7"/>
    </row>
    <row r="832" spans="1:6" x14ac:dyDescent="0.25">
      <c r="A832" s="7">
        <v>2.4</v>
      </c>
      <c r="B832" s="7">
        <v>35</v>
      </c>
      <c r="C832" s="7">
        <f t="shared" si="36"/>
        <v>39.712855533704037</v>
      </c>
      <c r="D832" s="7">
        <f t="shared" si="37"/>
        <v>-4.7128555337040368</v>
      </c>
      <c r="E832" s="7">
        <f t="shared" si="38"/>
        <v>22.211007281564761</v>
      </c>
      <c r="F832" s="7"/>
    </row>
    <row r="833" spans="1:6" x14ac:dyDescent="0.25">
      <c r="A833" s="7">
        <v>3.5</v>
      </c>
      <c r="B833" s="7">
        <v>33.200000000000003</v>
      </c>
      <c r="C833" s="7">
        <f t="shared" si="36"/>
        <v>34.739978181017193</v>
      </c>
      <c r="D833" s="7">
        <f t="shared" si="37"/>
        <v>-1.5399781810171902</v>
      </c>
      <c r="E833" s="7">
        <f t="shared" si="38"/>
        <v>2.3715327980090137</v>
      </c>
      <c r="F833" s="7"/>
    </row>
    <row r="834" spans="1:6" x14ac:dyDescent="0.25">
      <c r="A834" s="7">
        <v>3.7</v>
      </c>
      <c r="B834" s="7">
        <v>30.5</v>
      </c>
      <c r="C834" s="7">
        <f t="shared" si="36"/>
        <v>33.83581866234686</v>
      </c>
      <c r="D834" s="7">
        <f t="shared" si="37"/>
        <v>-3.3358186623468598</v>
      </c>
      <c r="E834" s="7">
        <f t="shared" si="38"/>
        <v>11.127686148061592</v>
      </c>
      <c r="F834" s="7"/>
    </row>
    <row r="835" spans="1:6" x14ac:dyDescent="0.25">
      <c r="A835" s="7">
        <v>4</v>
      </c>
      <c r="B835" s="7">
        <v>29.4</v>
      </c>
      <c r="C835" s="7">
        <f t="shared" ref="C835:C898" si="39">$I$5*A835+$I$6</f>
        <v>32.479579384341356</v>
      </c>
      <c r="D835" s="7">
        <f t="shared" ref="D835:D898" si="40">B835-C835</f>
        <v>-3.0795793843413577</v>
      </c>
      <c r="E835" s="7">
        <f t="shared" ref="E835:E898" si="41">D835^2</f>
        <v>9.483809184460295</v>
      </c>
      <c r="F835" s="7"/>
    </row>
    <row r="836" spans="1:6" x14ac:dyDescent="0.25">
      <c r="A836" s="7">
        <v>3.5</v>
      </c>
      <c r="B836" s="7">
        <v>34.200000000000003</v>
      </c>
      <c r="C836" s="7">
        <f t="shared" si="39"/>
        <v>34.739978181017193</v>
      </c>
      <c r="D836" s="7">
        <f t="shared" si="40"/>
        <v>-0.5399781810171902</v>
      </c>
      <c r="E836" s="7">
        <f t="shared" si="41"/>
        <v>0.2915764359746334</v>
      </c>
      <c r="F836" s="7"/>
    </row>
    <row r="837" spans="1:6" x14ac:dyDescent="0.25">
      <c r="A837" s="7">
        <v>2.5</v>
      </c>
      <c r="B837" s="7">
        <v>39.200000000000003</v>
      </c>
      <c r="C837" s="7">
        <f t="shared" si="39"/>
        <v>39.260775774368867</v>
      </c>
      <c r="D837" s="7">
        <f t="shared" si="40"/>
        <v>-6.0775774368863722E-2</v>
      </c>
      <c r="E837" s="7">
        <f t="shared" si="41"/>
        <v>3.6936947501350326E-3</v>
      </c>
      <c r="F837" s="7"/>
    </row>
    <row r="838" spans="1:6" x14ac:dyDescent="0.25">
      <c r="A838" s="7">
        <v>2.5</v>
      </c>
      <c r="B838" s="7">
        <v>38.6</v>
      </c>
      <c r="C838" s="7">
        <f t="shared" si="39"/>
        <v>39.260775774368867</v>
      </c>
      <c r="D838" s="7">
        <f t="shared" si="40"/>
        <v>-0.66077577436886514</v>
      </c>
      <c r="E838" s="7">
        <f t="shared" si="41"/>
        <v>0.43662462399277335</v>
      </c>
      <c r="F838" s="7"/>
    </row>
    <row r="839" spans="1:6" x14ac:dyDescent="0.25">
      <c r="A839" s="7">
        <v>3</v>
      </c>
      <c r="B839" s="7">
        <v>34.799999999999997</v>
      </c>
      <c r="C839" s="7">
        <f t="shared" si="39"/>
        <v>37.00037697769303</v>
      </c>
      <c r="D839" s="7">
        <f t="shared" si="40"/>
        <v>-2.2003769776930326</v>
      </c>
      <c r="E839" s="7">
        <f t="shared" si="41"/>
        <v>4.8416588439615245</v>
      </c>
      <c r="F839" s="7"/>
    </row>
    <row r="840" spans="1:6" x14ac:dyDescent="0.25">
      <c r="A840" s="7">
        <v>2.5</v>
      </c>
      <c r="B840" s="7">
        <v>42.9</v>
      </c>
      <c r="C840" s="7">
        <f t="shared" si="39"/>
        <v>39.260775774368867</v>
      </c>
      <c r="D840" s="7">
        <f t="shared" si="40"/>
        <v>3.639224225631132</v>
      </c>
      <c r="E840" s="7">
        <f t="shared" si="41"/>
        <v>13.243952964420512</v>
      </c>
      <c r="F840" s="7"/>
    </row>
    <row r="841" spans="1:6" x14ac:dyDescent="0.25">
      <c r="A841" s="7">
        <v>5.4</v>
      </c>
      <c r="B841" s="7">
        <v>27</v>
      </c>
      <c r="C841" s="7">
        <f t="shared" si="39"/>
        <v>26.150462753649009</v>
      </c>
      <c r="D841" s="7">
        <f t="shared" si="40"/>
        <v>0.84953724635099093</v>
      </c>
      <c r="E841" s="7">
        <f t="shared" si="41"/>
        <v>0.72171353293762419</v>
      </c>
      <c r="F841" s="7"/>
    </row>
    <row r="842" spans="1:6" x14ac:dyDescent="0.25">
      <c r="A842" s="7">
        <v>4</v>
      </c>
      <c r="B842" s="7">
        <v>27.8</v>
      </c>
      <c r="C842" s="7">
        <f t="shared" si="39"/>
        <v>32.479579384341356</v>
      </c>
      <c r="D842" s="7">
        <f t="shared" si="40"/>
        <v>-4.6795793843413556</v>
      </c>
      <c r="E842" s="7">
        <f t="shared" si="41"/>
        <v>21.898463214352621</v>
      </c>
      <c r="F842" s="7"/>
    </row>
    <row r="843" spans="1:6" x14ac:dyDescent="0.25">
      <c r="A843" s="7">
        <v>4.5999999999999996</v>
      </c>
      <c r="B843" s="7">
        <v>29</v>
      </c>
      <c r="C843" s="7">
        <f t="shared" si="39"/>
        <v>29.767100828330353</v>
      </c>
      <c r="D843" s="7">
        <f t="shared" si="40"/>
        <v>-0.76710082833035287</v>
      </c>
      <c r="E843" s="7">
        <f t="shared" si="41"/>
        <v>0.58844368082511356</v>
      </c>
      <c r="F843" s="7"/>
    </row>
    <row r="844" spans="1:6" x14ac:dyDescent="0.25">
      <c r="A844" s="7">
        <v>3.5</v>
      </c>
      <c r="B844" s="7">
        <v>34.200000000000003</v>
      </c>
      <c r="C844" s="7">
        <f t="shared" si="39"/>
        <v>34.739978181017193</v>
      </c>
      <c r="D844" s="7">
        <f t="shared" si="40"/>
        <v>-0.5399781810171902</v>
      </c>
      <c r="E844" s="7">
        <f t="shared" si="41"/>
        <v>0.2915764359746334</v>
      </c>
      <c r="F844" s="7"/>
    </row>
    <row r="845" spans="1:6" x14ac:dyDescent="0.25">
      <c r="A845" s="7">
        <v>3.6</v>
      </c>
      <c r="B845" s="7">
        <v>33</v>
      </c>
      <c r="C845" s="7">
        <f t="shared" si="39"/>
        <v>34.28789842168203</v>
      </c>
      <c r="D845" s="7">
        <f t="shared" si="40"/>
        <v>-1.2878984216820299</v>
      </c>
      <c r="E845" s="7">
        <f t="shared" si="41"/>
        <v>1.6586823445710639</v>
      </c>
      <c r="F845" s="7"/>
    </row>
    <row r="846" spans="1:6" x14ac:dyDescent="0.25">
      <c r="A846" s="7">
        <v>5.3</v>
      </c>
      <c r="B846" s="7">
        <v>28.993500000000001</v>
      </c>
      <c r="C846" s="7">
        <f t="shared" si="39"/>
        <v>26.602542512984179</v>
      </c>
      <c r="D846" s="7">
        <f t="shared" si="40"/>
        <v>2.3909574870158217</v>
      </c>
      <c r="E846" s="7">
        <f t="shared" si="41"/>
        <v>5.7166777047170134</v>
      </c>
      <c r="F846" s="7"/>
    </row>
    <row r="847" spans="1:6" x14ac:dyDescent="0.25">
      <c r="A847" s="7">
        <v>6.2</v>
      </c>
      <c r="B847" s="7">
        <v>28.4</v>
      </c>
      <c r="C847" s="7">
        <f t="shared" si="39"/>
        <v>22.533824678967669</v>
      </c>
      <c r="D847" s="7">
        <f t="shared" si="40"/>
        <v>5.8661753210323297</v>
      </c>
      <c r="E847" s="7">
        <f t="shared" si="41"/>
        <v>34.412012897088758</v>
      </c>
      <c r="F847" s="7"/>
    </row>
    <row r="848" spans="1:6" x14ac:dyDescent="0.25">
      <c r="A848" s="7">
        <v>6</v>
      </c>
      <c r="B848" s="7">
        <v>30.5</v>
      </c>
      <c r="C848" s="7">
        <f t="shared" si="39"/>
        <v>23.437984197638006</v>
      </c>
      <c r="D848" s="7">
        <f t="shared" si="40"/>
        <v>7.0620158023619943</v>
      </c>
      <c r="E848" s="7">
        <f t="shared" si="41"/>
        <v>49.872067192810526</v>
      </c>
      <c r="F848" s="7"/>
    </row>
    <row r="849" spans="1:6" x14ac:dyDescent="0.25">
      <c r="A849" s="7">
        <v>5.3</v>
      </c>
      <c r="B849" s="7">
        <v>28.993500000000001</v>
      </c>
      <c r="C849" s="7">
        <f t="shared" si="39"/>
        <v>26.602542512984179</v>
      </c>
      <c r="D849" s="7">
        <f t="shared" si="40"/>
        <v>2.3909574870158217</v>
      </c>
      <c r="E849" s="7">
        <f t="shared" si="41"/>
        <v>5.7166777047170134</v>
      </c>
      <c r="F849" s="7"/>
    </row>
    <row r="850" spans="1:6" x14ac:dyDescent="0.25">
      <c r="A850" s="7">
        <v>6.2</v>
      </c>
      <c r="B850" s="7">
        <v>28.4</v>
      </c>
      <c r="C850" s="7">
        <f t="shared" si="39"/>
        <v>22.533824678967669</v>
      </c>
      <c r="D850" s="7">
        <f t="shared" si="40"/>
        <v>5.8661753210323297</v>
      </c>
      <c r="E850" s="7">
        <f t="shared" si="41"/>
        <v>34.412012897088758</v>
      </c>
      <c r="F850" s="7"/>
    </row>
    <row r="851" spans="1:6" x14ac:dyDescent="0.25">
      <c r="A851" s="7">
        <v>6.2</v>
      </c>
      <c r="B851" s="7">
        <v>26</v>
      </c>
      <c r="C851" s="7">
        <f t="shared" si="39"/>
        <v>22.533824678967669</v>
      </c>
      <c r="D851" s="7">
        <f t="shared" si="40"/>
        <v>3.4661753210323312</v>
      </c>
      <c r="E851" s="7">
        <f t="shared" si="41"/>
        <v>12.014371356133584</v>
      </c>
      <c r="F851" s="7"/>
    </row>
    <row r="852" spans="1:6" x14ac:dyDescent="0.25">
      <c r="A852" s="7">
        <v>2.4</v>
      </c>
      <c r="B852" s="7">
        <v>45.1</v>
      </c>
      <c r="C852" s="7">
        <f t="shared" si="39"/>
        <v>39.712855533704037</v>
      </c>
      <c r="D852" s="7">
        <f t="shared" si="40"/>
        <v>5.3871444662959647</v>
      </c>
      <c r="E852" s="7">
        <f t="shared" si="41"/>
        <v>29.021325500743234</v>
      </c>
      <c r="F852" s="7"/>
    </row>
    <row r="853" spans="1:6" x14ac:dyDescent="0.25">
      <c r="A853" s="7">
        <v>3</v>
      </c>
      <c r="B853" s="7">
        <v>34.548200000000001</v>
      </c>
      <c r="C853" s="7">
        <f t="shared" si="39"/>
        <v>37.00037697769303</v>
      </c>
      <c r="D853" s="7">
        <f t="shared" si="40"/>
        <v>-2.4521769776930284</v>
      </c>
      <c r="E853" s="7">
        <f t="shared" si="41"/>
        <v>6.0131719299277151</v>
      </c>
      <c r="F853" s="7"/>
    </row>
    <row r="854" spans="1:6" x14ac:dyDescent="0.25">
      <c r="A854" s="7">
        <v>3.5</v>
      </c>
      <c r="B854" s="7">
        <v>38.299999999999997</v>
      </c>
      <c r="C854" s="7">
        <f t="shared" si="39"/>
        <v>34.739978181017193</v>
      </c>
      <c r="D854" s="7">
        <f t="shared" si="40"/>
        <v>3.5600218189828041</v>
      </c>
      <c r="E854" s="7">
        <f t="shared" si="41"/>
        <v>12.673755351633634</v>
      </c>
      <c r="F854" s="7"/>
    </row>
    <row r="855" spans="1:6" x14ac:dyDescent="0.25">
      <c r="A855" s="7">
        <v>2.4</v>
      </c>
      <c r="B855" s="7">
        <v>39.200000000000003</v>
      </c>
      <c r="C855" s="7">
        <f t="shared" si="39"/>
        <v>39.712855533704037</v>
      </c>
      <c r="D855" s="7">
        <f t="shared" si="40"/>
        <v>-0.51285553370403392</v>
      </c>
      <c r="E855" s="7">
        <f t="shared" si="41"/>
        <v>0.26302079845084947</v>
      </c>
      <c r="F855" s="7"/>
    </row>
    <row r="856" spans="1:6" x14ac:dyDescent="0.25">
      <c r="A856" s="7">
        <v>2.4</v>
      </c>
      <c r="B856" s="7">
        <v>34.299999999999997</v>
      </c>
      <c r="C856" s="7">
        <f t="shared" si="39"/>
        <v>39.712855533704037</v>
      </c>
      <c r="D856" s="7">
        <f t="shared" si="40"/>
        <v>-5.4128555337040396</v>
      </c>
      <c r="E856" s="7">
        <f t="shared" si="41"/>
        <v>29.299005028750443</v>
      </c>
      <c r="F856" s="7"/>
    </row>
    <row r="857" spans="1:6" x14ac:dyDescent="0.25">
      <c r="A857" s="7">
        <v>2.4</v>
      </c>
      <c r="B857" s="7">
        <v>31.9</v>
      </c>
      <c r="C857" s="7">
        <f t="shared" si="39"/>
        <v>39.712855533704037</v>
      </c>
      <c r="D857" s="7">
        <f t="shared" si="40"/>
        <v>-7.8128555337040382</v>
      </c>
      <c r="E857" s="7">
        <f t="shared" si="41"/>
        <v>61.04071159052981</v>
      </c>
      <c r="F857" s="7"/>
    </row>
    <row r="858" spans="1:6" x14ac:dyDescent="0.25">
      <c r="A858" s="7">
        <v>3.5</v>
      </c>
      <c r="B858" s="7">
        <v>31.947500000000002</v>
      </c>
      <c r="C858" s="7">
        <f t="shared" si="39"/>
        <v>34.739978181017193</v>
      </c>
      <c r="D858" s="7">
        <f t="shared" si="40"/>
        <v>-2.7924781810171915</v>
      </c>
      <c r="E858" s="7">
        <f t="shared" si="41"/>
        <v>7.7979343914570824</v>
      </c>
      <c r="F858" s="7"/>
    </row>
    <row r="859" spans="1:6" x14ac:dyDescent="0.25">
      <c r="A859" s="7">
        <v>2.4</v>
      </c>
      <c r="B859" s="7">
        <v>38.6</v>
      </c>
      <c r="C859" s="7">
        <f t="shared" si="39"/>
        <v>39.712855533704037</v>
      </c>
      <c r="D859" s="7">
        <f t="shared" si="40"/>
        <v>-1.1128555337040353</v>
      </c>
      <c r="E859" s="7">
        <f t="shared" si="41"/>
        <v>1.2384474388956934</v>
      </c>
      <c r="F859" s="7"/>
    </row>
    <row r="860" spans="1:6" x14ac:dyDescent="0.25">
      <c r="A860" s="7">
        <v>2.4</v>
      </c>
      <c r="B860" s="7">
        <v>36.700000000000003</v>
      </c>
      <c r="C860" s="7">
        <f t="shared" si="39"/>
        <v>39.712855533704037</v>
      </c>
      <c r="D860" s="7">
        <f t="shared" si="40"/>
        <v>-3.0128555337040339</v>
      </c>
      <c r="E860" s="7">
        <f t="shared" si="41"/>
        <v>9.0772984669710191</v>
      </c>
      <c r="F860" s="7"/>
    </row>
    <row r="861" spans="1:6" x14ac:dyDescent="0.25">
      <c r="A861" s="7">
        <v>3.5</v>
      </c>
      <c r="B861" s="7">
        <v>36.4</v>
      </c>
      <c r="C861" s="7">
        <f t="shared" si="39"/>
        <v>34.739978181017193</v>
      </c>
      <c r="D861" s="7">
        <f t="shared" si="40"/>
        <v>1.6600218189828055</v>
      </c>
      <c r="E861" s="7">
        <f t="shared" si="41"/>
        <v>2.7556724394989822</v>
      </c>
      <c r="F861" s="7"/>
    </row>
    <row r="862" spans="1:6" x14ac:dyDescent="0.25">
      <c r="A862" s="7">
        <v>2.4</v>
      </c>
      <c r="B862" s="7">
        <v>41.6</v>
      </c>
      <c r="C862" s="7">
        <f t="shared" si="39"/>
        <v>39.712855533704037</v>
      </c>
      <c r="D862" s="7">
        <f t="shared" si="40"/>
        <v>1.8871444662959647</v>
      </c>
      <c r="E862" s="7">
        <f t="shared" si="41"/>
        <v>3.5613142366714814</v>
      </c>
      <c r="F862" s="7"/>
    </row>
    <row r="863" spans="1:6" x14ac:dyDescent="0.25">
      <c r="A863" s="7">
        <v>2.4</v>
      </c>
      <c r="B863" s="7">
        <v>43.2286</v>
      </c>
      <c r="C863" s="7">
        <f t="shared" si="39"/>
        <v>39.712855533704037</v>
      </c>
      <c r="D863" s="7">
        <f t="shared" si="40"/>
        <v>3.5157444662959634</v>
      </c>
      <c r="E863" s="7">
        <f t="shared" si="41"/>
        <v>12.360459152290689</v>
      </c>
      <c r="F863" s="7"/>
    </row>
    <row r="864" spans="1:6" x14ac:dyDescent="0.25">
      <c r="A864" s="7">
        <v>3.8</v>
      </c>
      <c r="B864" s="7">
        <v>32.5</v>
      </c>
      <c r="C864" s="7">
        <f t="shared" si="39"/>
        <v>33.38373890301169</v>
      </c>
      <c r="D864" s="7">
        <f t="shared" si="40"/>
        <v>-0.88373890301168956</v>
      </c>
      <c r="E864" s="7">
        <f t="shared" si="41"/>
        <v>0.78099444869630441</v>
      </c>
      <c r="F864" s="7"/>
    </row>
    <row r="865" spans="1:6" x14ac:dyDescent="0.25">
      <c r="A865" s="7">
        <v>3.5</v>
      </c>
      <c r="B865" s="7">
        <v>31.496099999999998</v>
      </c>
      <c r="C865" s="7">
        <f t="shared" si="39"/>
        <v>34.739978181017193</v>
      </c>
      <c r="D865" s="7">
        <f t="shared" si="40"/>
        <v>-3.2438781810171946</v>
      </c>
      <c r="E865" s="7">
        <f t="shared" si="41"/>
        <v>10.522745653279424</v>
      </c>
      <c r="F865" s="7"/>
    </row>
    <row r="866" spans="1:6" x14ac:dyDescent="0.25">
      <c r="A866" s="7">
        <v>5.6</v>
      </c>
      <c r="B866" s="7">
        <v>24.2</v>
      </c>
      <c r="C866" s="7">
        <f t="shared" si="39"/>
        <v>25.246303234978676</v>
      </c>
      <c r="D866" s="7">
        <f t="shared" si="40"/>
        <v>-1.0463032349786765</v>
      </c>
      <c r="E866" s="7">
        <f t="shared" si="41"/>
        <v>1.0947504595268436</v>
      </c>
      <c r="F866" s="7"/>
    </row>
    <row r="867" spans="1:6" x14ac:dyDescent="0.25">
      <c r="A867" s="7">
        <v>3.7</v>
      </c>
      <c r="B867" s="7">
        <v>27.2</v>
      </c>
      <c r="C867" s="7">
        <f t="shared" si="39"/>
        <v>33.83581866234686</v>
      </c>
      <c r="D867" s="7">
        <f t="shared" si="40"/>
        <v>-6.6358186623468605</v>
      </c>
      <c r="E867" s="7">
        <f t="shared" si="41"/>
        <v>44.03408931955088</v>
      </c>
      <c r="F867" s="7"/>
    </row>
    <row r="868" spans="1:6" x14ac:dyDescent="0.25">
      <c r="A868" s="7">
        <v>5.7</v>
      </c>
      <c r="B868" s="7">
        <v>27.1</v>
      </c>
      <c r="C868" s="7">
        <f t="shared" si="39"/>
        <v>24.794223475643509</v>
      </c>
      <c r="D868" s="7">
        <f t="shared" si="40"/>
        <v>2.3057765243564923</v>
      </c>
      <c r="E868" s="7">
        <f t="shared" si="41"/>
        <v>5.316605380273506</v>
      </c>
      <c r="F868" s="7"/>
    </row>
    <row r="869" spans="1:6" x14ac:dyDescent="0.25">
      <c r="A869" s="7">
        <v>2</v>
      </c>
      <c r="B869" s="7">
        <v>40.239699999999999</v>
      </c>
      <c r="C869" s="7">
        <f t="shared" si="39"/>
        <v>41.52117457104471</v>
      </c>
      <c r="D869" s="7">
        <f t="shared" si="40"/>
        <v>-1.2814745710447113</v>
      </c>
      <c r="E869" s="7">
        <f t="shared" si="41"/>
        <v>1.6421770762342269</v>
      </c>
      <c r="F869" s="7"/>
    </row>
    <row r="870" spans="1:6" x14ac:dyDescent="0.25">
      <c r="A870" s="7">
        <v>2</v>
      </c>
      <c r="B870" s="7">
        <v>38</v>
      </c>
      <c r="C870" s="7">
        <f t="shared" si="39"/>
        <v>41.52117457104471</v>
      </c>
      <c r="D870" s="7">
        <f t="shared" si="40"/>
        <v>-3.5211745710447104</v>
      </c>
      <c r="E870" s="7">
        <f t="shared" si="41"/>
        <v>12.3986703597719</v>
      </c>
      <c r="F870" s="7"/>
    </row>
    <row r="871" spans="1:6" x14ac:dyDescent="0.25">
      <c r="A871" s="7">
        <v>2.4</v>
      </c>
      <c r="B871" s="7">
        <v>39.200000000000003</v>
      </c>
      <c r="C871" s="7">
        <f t="shared" si="39"/>
        <v>39.712855533704037</v>
      </c>
      <c r="D871" s="7">
        <f t="shared" si="40"/>
        <v>-0.51285553370403392</v>
      </c>
      <c r="E871" s="7">
        <f t="shared" si="41"/>
        <v>0.26302079845084947</v>
      </c>
      <c r="F871" s="7"/>
    </row>
    <row r="872" spans="1:6" x14ac:dyDescent="0.25">
      <c r="A872" s="7">
        <v>2.4</v>
      </c>
      <c r="B872" s="7">
        <v>34.700000000000003</v>
      </c>
      <c r="C872" s="7">
        <f t="shared" si="39"/>
        <v>39.712855533704037</v>
      </c>
      <c r="D872" s="7">
        <f t="shared" si="40"/>
        <v>-5.0128555337040339</v>
      </c>
      <c r="E872" s="7">
        <f t="shared" si="41"/>
        <v>25.128720601787155</v>
      </c>
      <c r="F872" s="7"/>
    </row>
    <row r="873" spans="1:6" x14ac:dyDescent="0.25">
      <c r="A873" s="7">
        <v>3.7</v>
      </c>
      <c r="B873" s="7">
        <v>28.8</v>
      </c>
      <c r="C873" s="7">
        <f t="shared" si="39"/>
        <v>33.83581866234686</v>
      </c>
      <c r="D873" s="7">
        <f t="shared" si="40"/>
        <v>-5.035818662346859</v>
      </c>
      <c r="E873" s="7">
        <f t="shared" si="41"/>
        <v>25.35946960004091</v>
      </c>
      <c r="F873" s="7"/>
    </row>
    <row r="874" spans="1:6" x14ac:dyDescent="0.25">
      <c r="A874" s="7">
        <v>5.7</v>
      </c>
      <c r="B874" s="7">
        <v>27.1</v>
      </c>
      <c r="C874" s="7">
        <f t="shared" si="39"/>
        <v>24.794223475643509</v>
      </c>
      <c r="D874" s="7">
        <f t="shared" si="40"/>
        <v>2.3057765243564923</v>
      </c>
      <c r="E874" s="7">
        <f t="shared" si="41"/>
        <v>5.316605380273506</v>
      </c>
      <c r="F874" s="7"/>
    </row>
    <row r="875" spans="1:6" x14ac:dyDescent="0.25">
      <c r="A875" s="7">
        <v>3.7</v>
      </c>
      <c r="B875" s="7">
        <v>30.5</v>
      </c>
      <c r="C875" s="7">
        <f t="shared" si="39"/>
        <v>33.83581866234686</v>
      </c>
      <c r="D875" s="7">
        <f t="shared" si="40"/>
        <v>-3.3358186623468598</v>
      </c>
      <c r="E875" s="7">
        <f t="shared" si="41"/>
        <v>11.127686148061592</v>
      </c>
      <c r="F875" s="7"/>
    </row>
    <row r="876" spans="1:6" x14ac:dyDescent="0.25">
      <c r="A876" s="7">
        <v>2</v>
      </c>
      <c r="B876" s="7">
        <v>40.239699999999999</v>
      </c>
      <c r="C876" s="7">
        <f t="shared" si="39"/>
        <v>41.52117457104471</v>
      </c>
      <c r="D876" s="7">
        <f t="shared" si="40"/>
        <v>-1.2814745710447113</v>
      </c>
      <c r="E876" s="7">
        <f t="shared" si="41"/>
        <v>1.6421770762342269</v>
      </c>
      <c r="F876" s="7"/>
    </row>
    <row r="877" spans="1:6" x14ac:dyDescent="0.25">
      <c r="A877" s="7">
        <v>2</v>
      </c>
      <c r="B877" s="7">
        <v>38</v>
      </c>
      <c r="C877" s="7">
        <f t="shared" si="39"/>
        <v>41.52117457104471</v>
      </c>
      <c r="D877" s="7">
        <f t="shared" si="40"/>
        <v>-3.5211745710447104</v>
      </c>
      <c r="E877" s="7">
        <f t="shared" si="41"/>
        <v>12.3986703597719</v>
      </c>
      <c r="F877" s="7"/>
    </row>
    <row r="878" spans="1:6" x14ac:dyDescent="0.25">
      <c r="A878" s="7">
        <v>2.4</v>
      </c>
      <c r="B878" s="7">
        <v>39.200000000000003</v>
      </c>
      <c r="C878" s="7">
        <f t="shared" si="39"/>
        <v>39.712855533704037</v>
      </c>
      <c r="D878" s="7">
        <f t="shared" si="40"/>
        <v>-0.51285553370403392</v>
      </c>
      <c r="E878" s="7">
        <f t="shared" si="41"/>
        <v>0.26302079845084947</v>
      </c>
      <c r="F878" s="7"/>
    </row>
    <row r="879" spans="1:6" x14ac:dyDescent="0.25">
      <c r="A879" s="7">
        <v>2.4</v>
      </c>
      <c r="B879" s="7">
        <v>34.700000000000003</v>
      </c>
      <c r="C879" s="7">
        <f t="shared" si="39"/>
        <v>39.712855533704037</v>
      </c>
      <c r="D879" s="7">
        <f t="shared" si="40"/>
        <v>-5.0128555337040339</v>
      </c>
      <c r="E879" s="7">
        <f t="shared" si="41"/>
        <v>25.128720601787155</v>
      </c>
      <c r="F879" s="7"/>
    </row>
    <row r="880" spans="1:6" x14ac:dyDescent="0.25">
      <c r="A880" s="7">
        <v>3.8</v>
      </c>
      <c r="B880" s="7">
        <v>28.2</v>
      </c>
      <c r="C880" s="7">
        <f t="shared" si="39"/>
        <v>33.38373890301169</v>
      </c>
      <c r="D880" s="7">
        <f t="shared" si="40"/>
        <v>-5.1837389030116903</v>
      </c>
      <c r="E880" s="7">
        <f t="shared" si="41"/>
        <v>26.871149014596842</v>
      </c>
      <c r="F880" s="7"/>
    </row>
    <row r="881" spans="1:6" x14ac:dyDescent="0.25">
      <c r="A881" s="7">
        <v>3.8</v>
      </c>
      <c r="B881" s="7">
        <v>29.5</v>
      </c>
      <c r="C881" s="7">
        <f t="shared" si="39"/>
        <v>33.38373890301169</v>
      </c>
      <c r="D881" s="7">
        <f t="shared" si="40"/>
        <v>-3.8837389030116896</v>
      </c>
      <c r="E881" s="7">
        <f t="shared" si="41"/>
        <v>15.083427866766442</v>
      </c>
      <c r="F881" s="7"/>
    </row>
    <row r="882" spans="1:6" x14ac:dyDescent="0.25">
      <c r="A882" s="7">
        <v>4.5999999999999996</v>
      </c>
      <c r="B882" s="7">
        <v>29.9</v>
      </c>
      <c r="C882" s="7">
        <f t="shared" si="39"/>
        <v>29.767100828330353</v>
      </c>
      <c r="D882" s="7">
        <f t="shared" si="40"/>
        <v>0.13289917166964571</v>
      </c>
      <c r="E882" s="7">
        <f t="shared" si="41"/>
        <v>1.7662189830477962E-2</v>
      </c>
      <c r="F882" s="7"/>
    </row>
    <row r="883" spans="1:6" x14ac:dyDescent="0.25">
      <c r="A883" s="7">
        <v>2</v>
      </c>
      <c r="B883" s="7">
        <v>34.5</v>
      </c>
      <c r="C883" s="7">
        <f t="shared" si="39"/>
        <v>41.52117457104471</v>
      </c>
      <c r="D883" s="7">
        <f t="shared" si="40"/>
        <v>-7.0211745710447104</v>
      </c>
      <c r="E883" s="7">
        <f t="shared" si="41"/>
        <v>49.296892357084872</v>
      </c>
      <c r="F883" s="7"/>
    </row>
    <row r="884" spans="1:6" x14ac:dyDescent="0.25">
      <c r="A884" s="7">
        <v>2</v>
      </c>
      <c r="B884" s="7">
        <v>35.299999999999997</v>
      </c>
      <c r="C884" s="7">
        <f t="shared" si="39"/>
        <v>41.52117457104471</v>
      </c>
      <c r="D884" s="7">
        <f t="shared" si="40"/>
        <v>-6.2211745710447133</v>
      </c>
      <c r="E884" s="7">
        <f t="shared" si="41"/>
        <v>38.703013043413371</v>
      </c>
      <c r="F884" s="7"/>
    </row>
    <row r="885" spans="1:6" x14ac:dyDescent="0.25">
      <c r="A885" s="7">
        <v>2.7</v>
      </c>
      <c r="B885" s="7">
        <v>32.700000000000003</v>
      </c>
      <c r="C885" s="7">
        <f t="shared" si="39"/>
        <v>38.356616255698533</v>
      </c>
      <c r="D885" s="7">
        <f t="shared" si="40"/>
        <v>-5.6566162556985304</v>
      </c>
      <c r="E885" s="7">
        <f t="shared" si="41"/>
        <v>31.997307464232861</v>
      </c>
      <c r="F885" s="7"/>
    </row>
    <row r="886" spans="1:6" x14ac:dyDescent="0.25">
      <c r="A886" s="7">
        <v>3.5</v>
      </c>
      <c r="B886" s="7">
        <v>34.5</v>
      </c>
      <c r="C886" s="7">
        <f t="shared" si="39"/>
        <v>34.739978181017193</v>
      </c>
      <c r="D886" s="7">
        <f t="shared" si="40"/>
        <v>-0.23997818101719304</v>
      </c>
      <c r="E886" s="7">
        <f t="shared" si="41"/>
        <v>5.7589527364320665E-2</v>
      </c>
      <c r="F886" s="7"/>
    </row>
    <row r="887" spans="1:6" x14ac:dyDescent="0.25">
      <c r="A887" s="7">
        <v>3.5</v>
      </c>
      <c r="B887" s="7">
        <v>39.0959</v>
      </c>
      <c r="C887" s="7">
        <f t="shared" si="39"/>
        <v>34.739978181017193</v>
      </c>
      <c r="D887" s="7">
        <f t="shared" si="40"/>
        <v>4.3559218189828073</v>
      </c>
      <c r="E887" s="7">
        <f t="shared" si="41"/>
        <v>18.974054893090489</v>
      </c>
      <c r="F887" s="7"/>
    </row>
    <row r="888" spans="1:6" x14ac:dyDescent="0.25">
      <c r="A888" s="7">
        <v>3.5</v>
      </c>
      <c r="B888" s="7">
        <v>32.200000000000003</v>
      </c>
      <c r="C888" s="7">
        <f t="shared" si="39"/>
        <v>34.739978181017193</v>
      </c>
      <c r="D888" s="7">
        <f t="shared" si="40"/>
        <v>-2.5399781810171902</v>
      </c>
      <c r="E888" s="7">
        <f t="shared" si="41"/>
        <v>6.4514891600433941</v>
      </c>
      <c r="F888" s="7"/>
    </row>
    <row r="889" spans="1:6" x14ac:dyDescent="0.25">
      <c r="A889" s="7">
        <v>3.5</v>
      </c>
      <c r="B889" s="7">
        <v>34.200000000000003</v>
      </c>
      <c r="C889" s="7">
        <f t="shared" si="39"/>
        <v>34.739978181017193</v>
      </c>
      <c r="D889" s="7">
        <f t="shared" si="40"/>
        <v>-0.5399781810171902</v>
      </c>
      <c r="E889" s="7">
        <f t="shared" si="41"/>
        <v>0.2915764359746334</v>
      </c>
      <c r="F889" s="7"/>
    </row>
    <row r="890" spans="1:6" x14ac:dyDescent="0.25">
      <c r="A890" s="7">
        <v>5.4</v>
      </c>
      <c r="B890" s="7">
        <v>27</v>
      </c>
      <c r="C890" s="7">
        <f t="shared" si="39"/>
        <v>26.150462753649009</v>
      </c>
      <c r="D890" s="7">
        <f t="shared" si="40"/>
        <v>0.84953724635099093</v>
      </c>
      <c r="E890" s="7">
        <f t="shared" si="41"/>
        <v>0.72171353293762419</v>
      </c>
      <c r="F890" s="7"/>
    </row>
    <row r="891" spans="1:6" x14ac:dyDescent="0.25">
      <c r="A891" s="7">
        <v>2.2999999999999998</v>
      </c>
      <c r="B891" s="7">
        <v>34.700000000000003</v>
      </c>
      <c r="C891" s="7">
        <f t="shared" si="39"/>
        <v>40.164935293039207</v>
      </c>
      <c r="D891" s="7">
        <f t="shared" si="40"/>
        <v>-5.4649352930392041</v>
      </c>
      <c r="E891" s="7">
        <f t="shared" si="41"/>
        <v>29.86551775710549</v>
      </c>
      <c r="F891" s="7"/>
    </row>
    <row r="892" spans="1:6" x14ac:dyDescent="0.25">
      <c r="A892" s="7">
        <v>2.5</v>
      </c>
      <c r="B892" s="7">
        <v>38.6</v>
      </c>
      <c r="C892" s="7">
        <f t="shared" si="39"/>
        <v>39.260775774368867</v>
      </c>
      <c r="D892" s="7">
        <f t="shared" si="40"/>
        <v>-0.66077577436886514</v>
      </c>
      <c r="E892" s="7">
        <f t="shared" si="41"/>
        <v>0.43662462399277335</v>
      </c>
      <c r="F892" s="7"/>
    </row>
    <row r="893" spans="1:6" x14ac:dyDescent="0.25">
      <c r="A893" s="7">
        <v>3.7</v>
      </c>
      <c r="B893" s="7">
        <v>30.5</v>
      </c>
      <c r="C893" s="7">
        <f t="shared" si="39"/>
        <v>33.83581866234686</v>
      </c>
      <c r="D893" s="7">
        <f t="shared" si="40"/>
        <v>-3.3358186623468598</v>
      </c>
      <c r="E893" s="7">
        <f t="shared" si="41"/>
        <v>11.127686148061592</v>
      </c>
      <c r="F893" s="7"/>
    </row>
    <row r="894" spans="1:6" x14ac:dyDescent="0.25">
      <c r="A894" s="7">
        <v>2.5</v>
      </c>
      <c r="B894" s="7">
        <v>38.6</v>
      </c>
      <c r="C894" s="7">
        <f t="shared" si="39"/>
        <v>39.260775774368867</v>
      </c>
      <c r="D894" s="7">
        <f t="shared" si="40"/>
        <v>-0.66077577436886514</v>
      </c>
      <c r="E894" s="7">
        <f t="shared" si="41"/>
        <v>0.43662462399277335</v>
      </c>
      <c r="F894" s="7"/>
    </row>
    <row r="895" spans="1:6" x14ac:dyDescent="0.25">
      <c r="A895" s="7">
        <v>2.5</v>
      </c>
      <c r="B895" s="7">
        <v>39.200000000000003</v>
      </c>
      <c r="C895" s="7">
        <f t="shared" si="39"/>
        <v>39.260775774368867</v>
      </c>
      <c r="D895" s="7">
        <f t="shared" si="40"/>
        <v>-6.0775774368863722E-2</v>
      </c>
      <c r="E895" s="7">
        <f t="shared" si="41"/>
        <v>3.6936947501350326E-3</v>
      </c>
      <c r="F895" s="7"/>
    </row>
    <row r="896" spans="1:6" x14ac:dyDescent="0.25">
      <c r="A896" s="7">
        <v>3</v>
      </c>
      <c r="B896" s="7">
        <v>34.799999999999997</v>
      </c>
      <c r="C896" s="7">
        <f t="shared" si="39"/>
        <v>37.00037697769303</v>
      </c>
      <c r="D896" s="7">
        <f t="shared" si="40"/>
        <v>-2.2003769776930326</v>
      </c>
      <c r="E896" s="7">
        <f t="shared" si="41"/>
        <v>4.8416588439615245</v>
      </c>
      <c r="F896" s="7"/>
    </row>
    <row r="897" spans="1:6" x14ac:dyDescent="0.25">
      <c r="A897" s="7">
        <v>2.5</v>
      </c>
      <c r="B897" s="7">
        <v>42.9</v>
      </c>
      <c r="C897" s="7">
        <f t="shared" si="39"/>
        <v>39.260775774368867</v>
      </c>
      <c r="D897" s="7">
        <f t="shared" si="40"/>
        <v>3.639224225631132</v>
      </c>
      <c r="E897" s="7">
        <f t="shared" si="41"/>
        <v>13.243952964420512</v>
      </c>
      <c r="F897" s="7"/>
    </row>
    <row r="898" spans="1:6" x14ac:dyDescent="0.25">
      <c r="A898" s="7">
        <v>3.5</v>
      </c>
      <c r="B898" s="7">
        <v>30.6</v>
      </c>
      <c r="C898" s="7">
        <f t="shared" si="39"/>
        <v>34.739978181017193</v>
      </c>
      <c r="D898" s="7">
        <f t="shared" si="40"/>
        <v>-4.1399781810171916</v>
      </c>
      <c r="E898" s="7">
        <f t="shared" si="41"/>
        <v>17.139419339298414</v>
      </c>
      <c r="F898" s="7"/>
    </row>
    <row r="899" spans="1:6" x14ac:dyDescent="0.25">
      <c r="A899" s="7">
        <v>3.5</v>
      </c>
      <c r="B899" s="7">
        <v>28.7</v>
      </c>
      <c r="C899" s="7">
        <f t="shared" ref="C899:C962" si="42">$I$5*A899+$I$6</f>
        <v>34.739978181017193</v>
      </c>
      <c r="D899" s="7">
        <f t="shared" ref="D899:D962" si="43">B899-C899</f>
        <v>-6.0399781810171937</v>
      </c>
      <c r="E899" s="7">
        <f t="shared" ref="E899:E962" si="44">D899^2</f>
        <v>36.481336427163768</v>
      </c>
      <c r="F899" s="7"/>
    </row>
    <row r="900" spans="1:6" x14ac:dyDescent="0.25">
      <c r="A900" s="7">
        <v>2.5</v>
      </c>
      <c r="B900" s="7">
        <v>39.200000000000003</v>
      </c>
      <c r="C900" s="7">
        <f t="shared" si="42"/>
        <v>39.260775774368867</v>
      </c>
      <c r="D900" s="7">
        <f t="shared" si="43"/>
        <v>-6.0775774368863722E-2</v>
      </c>
      <c r="E900" s="7">
        <f t="shared" si="44"/>
        <v>3.6936947501350326E-3</v>
      </c>
      <c r="F900" s="7"/>
    </row>
    <row r="901" spans="1:6" x14ac:dyDescent="0.25">
      <c r="A901" s="7">
        <v>3</v>
      </c>
      <c r="B901" s="7">
        <v>34.799999999999997</v>
      </c>
      <c r="C901" s="7">
        <f t="shared" si="42"/>
        <v>37.00037697769303</v>
      </c>
      <c r="D901" s="7">
        <f t="shared" si="43"/>
        <v>-2.2003769776930326</v>
      </c>
      <c r="E901" s="7">
        <f t="shared" si="44"/>
        <v>4.8416588439615245</v>
      </c>
      <c r="F901" s="7"/>
    </row>
    <row r="902" spans="1:6" x14ac:dyDescent="0.25">
      <c r="A902" s="7">
        <v>2.5</v>
      </c>
      <c r="B902" s="7">
        <v>42.9</v>
      </c>
      <c r="C902" s="7">
        <f t="shared" si="42"/>
        <v>39.260775774368867</v>
      </c>
      <c r="D902" s="7">
        <f t="shared" si="43"/>
        <v>3.639224225631132</v>
      </c>
      <c r="E902" s="7">
        <f t="shared" si="44"/>
        <v>13.243952964420512</v>
      </c>
      <c r="F902" s="7"/>
    </row>
    <row r="903" spans="1:6" x14ac:dyDescent="0.25">
      <c r="A903" s="7">
        <v>4</v>
      </c>
      <c r="B903" s="7">
        <v>27.8</v>
      </c>
      <c r="C903" s="7">
        <f t="shared" si="42"/>
        <v>32.479579384341356</v>
      </c>
      <c r="D903" s="7">
        <f t="shared" si="43"/>
        <v>-4.6795793843413556</v>
      </c>
      <c r="E903" s="7">
        <f t="shared" si="44"/>
        <v>21.898463214352621</v>
      </c>
      <c r="F903" s="7"/>
    </row>
    <row r="904" spans="1:6" x14ac:dyDescent="0.25">
      <c r="A904" s="7">
        <v>4.5999999999999996</v>
      </c>
      <c r="B904" s="7">
        <v>29</v>
      </c>
      <c r="C904" s="7">
        <f t="shared" si="42"/>
        <v>29.767100828330353</v>
      </c>
      <c r="D904" s="7">
        <f t="shared" si="43"/>
        <v>-0.76710082833035287</v>
      </c>
      <c r="E904" s="7">
        <f t="shared" si="44"/>
        <v>0.58844368082511356</v>
      </c>
      <c r="F904" s="7"/>
    </row>
    <row r="905" spans="1:6" x14ac:dyDescent="0.25">
      <c r="A905" s="7">
        <v>2.4</v>
      </c>
      <c r="B905" s="7">
        <v>37.976399999999998</v>
      </c>
      <c r="C905" s="7">
        <f t="shared" si="42"/>
        <v>39.712855533704037</v>
      </c>
      <c r="D905" s="7">
        <f t="shared" si="43"/>
        <v>-1.7364555337040386</v>
      </c>
      <c r="E905" s="7">
        <f t="shared" si="44"/>
        <v>3.0152778205313777</v>
      </c>
      <c r="F905" s="7"/>
    </row>
    <row r="906" spans="1:6" x14ac:dyDescent="0.25">
      <c r="A906" s="7">
        <v>3</v>
      </c>
      <c r="B906" s="7">
        <v>35.288699999999999</v>
      </c>
      <c r="C906" s="7">
        <f t="shared" si="42"/>
        <v>37.00037697769303</v>
      </c>
      <c r="D906" s="7">
        <f t="shared" si="43"/>
        <v>-1.7116769776930312</v>
      </c>
      <c r="E906" s="7">
        <f t="shared" si="44"/>
        <v>2.9298380759643496</v>
      </c>
      <c r="F906" s="7"/>
    </row>
    <row r="907" spans="1:6" x14ac:dyDescent="0.25">
      <c r="A907" s="7">
        <v>3.8</v>
      </c>
      <c r="B907" s="7">
        <v>29.809899999999999</v>
      </c>
      <c r="C907" s="7">
        <f t="shared" si="42"/>
        <v>33.38373890301169</v>
      </c>
      <c r="D907" s="7">
        <f t="shared" si="43"/>
        <v>-3.5738389030116906</v>
      </c>
      <c r="E907" s="7">
        <f t="shared" si="44"/>
        <v>12.772324504679805</v>
      </c>
      <c r="F907" s="7"/>
    </row>
    <row r="908" spans="1:6" x14ac:dyDescent="0.25">
      <c r="A908" s="7">
        <v>5.6</v>
      </c>
      <c r="B908" s="7">
        <v>24.947700000000001</v>
      </c>
      <c r="C908" s="7">
        <f t="shared" si="42"/>
        <v>25.246303234978676</v>
      </c>
      <c r="D908" s="7">
        <f t="shared" si="43"/>
        <v>-0.29860323497867469</v>
      </c>
      <c r="E908" s="7">
        <f t="shared" si="44"/>
        <v>8.9163891939729609E-2</v>
      </c>
      <c r="F908" s="7"/>
    </row>
    <row r="909" spans="1:6" x14ac:dyDescent="0.25">
      <c r="A909" s="7">
        <v>5.6</v>
      </c>
      <c r="B909" s="7">
        <v>25.1952</v>
      </c>
      <c r="C909" s="7">
        <f t="shared" si="42"/>
        <v>25.246303234978676</v>
      </c>
      <c r="D909" s="7">
        <f t="shared" si="43"/>
        <v>-5.1103234978675971E-2</v>
      </c>
      <c r="E909" s="7">
        <f t="shared" si="44"/>
        <v>2.6115406252857714E-3</v>
      </c>
      <c r="F909" s="7"/>
    </row>
    <row r="910" spans="1:6" x14ac:dyDescent="0.25">
      <c r="A910" s="7">
        <v>3.5</v>
      </c>
      <c r="B910" s="7">
        <v>32.407600000000002</v>
      </c>
      <c r="C910" s="7">
        <f t="shared" si="42"/>
        <v>34.739978181017193</v>
      </c>
      <c r="D910" s="7">
        <f t="shared" si="43"/>
        <v>-2.3323781810171909</v>
      </c>
      <c r="E910" s="7">
        <f t="shared" si="44"/>
        <v>5.4399879792850596</v>
      </c>
      <c r="F910" s="7"/>
    </row>
    <row r="911" spans="1:6" x14ac:dyDescent="0.25">
      <c r="A911" s="7">
        <v>4</v>
      </c>
      <c r="B911" s="7">
        <v>29.9</v>
      </c>
      <c r="C911" s="7">
        <f t="shared" si="42"/>
        <v>32.479579384341356</v>
      </c>
      <c r="D911" s="7">
        <f t="shared" si="43"/>
        <v>-2.5795793843413577</v>
      </c>
      <c r="E911" s="7">
        <f t="shared" si="44"/>
        <v>6.6542298001189382</v>
      </c>
      <c r="F911" s="7"/>
    </row>
    <row r="912" spans="1:6" x14ac:dyDescent="0.25">
      <c r="A912" s="7">
        <v>4</v>
      </c>
      <c r="B912" s="7">
        <v>30.9375</v>
      </c>
      <c r="C912" s="7">
        <f t="shared" si="42"/>
        <v>32.479579384341356</v>
      </c>
      <c r="D912" s="7">
        <f t="shared" si="43"/>
        <v>-1.5420793843413563</v>
      </c>
      <c r="E912" s="7">
        <f t="shared" si="44"/>
        <v>2.3780088276106164</v>
      </c>
      <c r="F912" s="7"/>
    </row>
    <row r="913" spans="1:6" x14ac:dyDescent="0.25">
      <c r="A913" s="7">
        <v>2.5</v>
      </c>
      <c r="B913" s="7">
        <v>38.029899999999998</v>
      </c>
      <c r="C913" s="7">
        <f t="shared" si="42"/>
        <v>39.260775774368867</v>
      </c>
      <c r="D913" s="7">
        <f t="shared" si="43"/>
        <v>-1.2308757743688687</v>
      </c>
      <c r="E913" s="7">
        <f t="shared" si="44"/>
        <v>1.5150551719281622</v>
      </c>
      <c r="F913" s="7"/>
    </row>
    <row r="914" spans="1:6" x14ac:dyDescent="0.25">
      <c r="A914" s="7">
        <v>4</v>
      </c>
      <c r="B914" s="7">
        <v>28.0488</v>
      </c>
      <c r="C914" s="7">
        <f t="shared" si="42"/>
        <v>32.479579384341356</v>
      </c>
      <c r="D914" s="7">
        <f t="shared" si="43"/>
        <v>-4.4307793843413563</v>
      </c>
      <c r="E914" s="7">
        <f t="shared" si="44"/>
        <v>19.631805952704369</v>
      </c>
      <c r="F914" s="7"/>
    </row>
    <row r="915" spans="1:6" x14ac:dyDescent="0.25">
      <c r="A915" s="7">
        <v>4</v>
      </c>
      <c r="B915" s="7">
        <v>28.654900000000001</v>
      </c>
      <c r="C915" s="7">
        <f t="shared" si="42"/>
        <v>32.479579384341356</v>
      </c>
      <c r="D915" s="7">
        <f t="shared" si="43"/>
        <v>-3.8246793843413549</v>
      </c>
      <c r="E915" s="7">
        <f t="shared" si="44"/>
        <v>14.628172393005766</v>
      </c>
      <c r="F915" s="7"/>
    </row>
    <row r="916" spans="1:6" x14ac:dyDescent="0.25">
      <c r="A916" s="7">
        <v>3.6</v>
      </c>
      <c r="B916" s="7">
        <v>33</v>
      </c>
      <c r="C916" s="7">
        <f t="shared" si="42"/>
        <v>34.28789842168203</v>
      </c>
      <c r="D916" s="7">
        <f t="shared" si="43"/>
        <v>-1.2878984216820299</v>
      </c>
      <c r="E916" s="7">
        <f t="shared" si="44"/>
        <v>1.6586823445710639</v>
      </c>
      <c r="F916" s="7"/>
    </row>
    <row r="917" spans="1:6" x14ac:dyDescent="0.25">
      <c r="A917" s="7">
        <v>2.4</v>
      </c>
      <c r="B917" s="7">
        <v>37</v>
      </c>
      <c r="C917" s="7">
        <f t="shared" si="42"/>
        <v>39.712855533704037</v>
      </c>
      <c r="D917" s="7">
        <f t="shared" si="43"/>
        <v>-2.7128555337040368</v>
      </c>
      <c r="E917" s="7">
        <f t="shared" si="44"/>
        <v>7.3595851467486142</v>
      </c>
      <c r="F917" s="7"/>
    </row>
    <row r="918" spans="1:6" x14ac:dyDescent="0.25">
      <c r="A918" s="7">
        <v>3.6</v>
      </c>
      <c r="B918" s="7">
        <v>33</v>
      </c>
      <c r="C918" s="7">
        <f t="shared" si="42"/>
        <v>34.28789842168203</v>
      </c>
      <c r="D918" s="7">
        <f t="shared" si="43"/>
        <v>-1.2878984216820299</v>
      </c>
      <c r="E918" s="7">
        <f t="shared" si="44"/>
        <v>1.6586823445710639</v>
      </c>
      <c r="F918" s="7"/>
    </row>
    <row r="919" spans="1:6" x14ac:dyDescent="0.25">
      <c r="A919" s="7">
        <v>3.6</v>
      </c>
      <c r="B919" s="7">
        <v>33.200000000000003</v>
      </c>
      <c r="C919" s="7">
        <f t="shared" si="42"/>
        <v>34.28789842168203</v>
      </c>
      <c r="D919" s="7">
        <f t="shared" si="43"/>
        <v>-1.0878984216820271</v>
      </c>
      <c r="E919" s="7">
        <f t="shared" si="44"/>
        <v>1.1835229758982457</v>
      </c>
      <c r="F919" s="7"/>
    </row>
    <row r="920" spans="1:6" x14ac:dyDescent="0.25">
      <c r="A920" s="7">
        <v>2.4</v>
      </c>
      <c r="B920" s="7">
        <v>45.3</v>
      </c>
      <c r="C920" s="7">
        <f t="shared" si="42"/>
        <v>39.712855533704037</v>
      </c>
      <c r="D920" s="7">
        <f t="shared" si="43"/>
        <v>5.5871444662959604</v>
      </c>
      <c r="E920" s="7">
        <f t="shared" si="44"/>
        <v>31.216183287261572</v>
      </c>
      <c r="F920" s="7"/>
    </row>
    <row r="921" spans="1:6" x14ac:dyDescent="0.25">
      <c r="A921" s="7">
        <v>2.4</v>
      </c>
      <c r="B921" s="7">
        <v>35.810299999999998</v>
      </c>
      <c r="C921" s="7">
        <f t="shared" si="42"/>
        <v>39.712855533704037</v>
      </c>
      <c r="D921" s="7">
        <f t="shared" si="43"/>
        <v>-3.9025555337040387</v>
      </c>
      <c r="E921" s="7">
        <f t="shared" si="44"/>
        <v>15.229939693644015</v>
      </c>
      <c r="F921" s="7"/>
    </row>
    <row r="922" spans="1:6" x14ac:dyDescent="0.25">
      <c r="A922" s="7">
        <v>2.4</v>
      </c>
      <c r="B922" s="7">
        <v>34.283099999999997</v>
      </c>
      <c r="C922" s="7">
        <f t="shared" si="42"/>
        <v>39.712855533704037</v>
      </c>
      <c r="D922" s="7">
        <f t="shared" si="43"/>
        <v>-5.4297555337040393</v>
      </c>
      <c r="E922" s="7">
        <f t="shared" si="44"/>
        <v>29.482245155789638</v>
      </c>
      <c r="F922" s="7"/>
    </row>
    <row r="923" spans="1:6" x14ac:dyDescent="0.25">
      <c r="A923" s="7">
        <v>3.2</v>
      </c>
      <c r="B923" s="7">
        <v>33.762799999999999</v>
      </c>
      <c r="C923" s="7">
        <f t="shared" si="42"/>
        <v>36.096217459022697</v>
      </c>
      <c r="D923" s="7">
        <f t="shared" si="43"/>
        <v>-2.3334174590226979</v>
      </c>
      <c r="E923" s="7">
        <f t="shared" si="44"/>
        <v>5.4448370380719444</v>
      </c>
      <c r="F923" s="7"/>
    </row>
    <row r="924" spans="1:6" x14ac:dyDescent="0.25">
      <c r="A924" s="7">
        <v>2.7</v>
      </c>
      <c r="B924" s="7">
        <v>31.7</v>
      </c>
      <c r="C924" s="7">
        <f t="shared" si="42"/>
        <v>38.356616255698533</v>
      </c>
      <c r="D924" s="7">
        <f t="shared" si="43"/>
        <v>-6.656616255698534</v>
      </c>
      <c r="E924" s="7">
        <f t="shared" si="44"/>
        <v>44.310539975629972</v>
      </c>
      <c r="F924" s="7"/>
    </row>
    <row r="925" spans="1:6" x14ac:dyDescent="0.25">
      <c r="A925" s="7">
        <v>4</v>
      </c>
      <c r="B925" s="7">
        <v>31.4</v>
      </c>
      <c r="C925" s="7">
        <f t="shared" si="42"/>
        <v>32.479579384341356</v>
      </c>
      <c r="D925" s="7">
        <f t="shared" si="43"/>
        <v>-1.0795793843413577</v>
      </c>
      <c r="E925" s="7">
        <f t="shared" si="44"/>
        <v>1.1654916470948649</v>
      </c>
      <c r="F925" s="7"/>
    </row>
    <row r="926" spans="1:6" x14ac:dyDescent="0.25">
      <c r="A926" s="7">
        <v>4</v>
      </c>
      <c r="B926" s="7">
        <v>30.2</v>
      </c>
      <c r="C926" s="7">
        <f t="shared" si="42"/>
        <v>32.479579384341356</v>
      </c>
      <c r="D926" s="7">
        <f t="shared" si="43"/>
        <v>-2.279579384341357</v>
      </c>
      <c r="E926" s="7">
        <f t="shared" si="44"/>
        <v>5.1964821695141206</v>
      </c>
      <c r="F926" s="7"/>
    </row>
    <row r="927" spans="1:6" x14ac:dyDescent="0.25">
      <c r="A927" s="7">
        <v>2.7</v>
      </c>
      <c r="B927" s="7">
        <v>37.799999999999997</v>
      </c>
      <c r="C927" s="7">
        <f t="shared" si="42"/>
        <v>38.356616255698533</v>
      </c>
      <c r="D927" s="7">
        <f t="shared" si="43"/>
        <v>-0.55661625569853612</v>
      </c>
      <c r="E927" s="7">
        <f t="shared" si="44"/>
        <v>0.30982165610785817</v>
      </c>
      <c r="F927" s="7"/>
    </row>
    <row r="928" spans="1:6" x14ac:dyDescent="0.25">
      <c r="A928" s="7">
        <v>3.5</v>
      </c>
      <c r="B928" s="7">
        <v>33.1</v>
      </c>
      <c r="C928" s="7">
        <f t="shared" si="42"/>
        <v>34.739978181017193</v>
      </c>
      <c r="D928" s="7">
        <f t="shared" si="43"/>
        <v>-1.6399781810171916</v>
      </c>
      <c r="E928" s="7">
        <f t="shared" si="44"/>
        <v>2.6895284342124564</v>
      </c>
      <c r="F928" s="7"/>
    </row>
    <row r="929" spans="1:6" x14ac:dyDescent="0.25">
      <c r="A929" s="7">
        <v>2.5</v>
      </c>
      <c r="B929" s="7">
        <v>39.700000000000003</v>
      </c>
      <c r="C929" s="7">
        <f t="shared" si="42"/>
        <v>39.260775774368867</v>
      </c>
      <c r="D929" s="7">
        <f t="shared" si="43"/>
        <v>0.43922422563113628</v>
      </c>
      <c r="E929" s="7">
        <f t="shared" si="44"/>
        <v>0.19291792038127131</v>
      </c>
      <c r="F929" s="7"/>
    </row>
    <row r="930" spans="1:6" x14ac:dyDescent="0.25">
      <c r="A930" s="7">
        <v>3.5</v>
      </c>
      <c r="B930" s="7">
        <v>37.349899999999998</v>
      </c>
      <c r="C930" s="7">
        <f t="shared" si="42"/>
        <v>34.739978181017193</v>
      </c>
      <c r="D930" s="7">
        <f t="shared" si="43"/>
        <v>2.6099218189828051</v>
      </c>
      <c r="E930" s="7">
        <f t="shared" si="44"/>
        <v>6.8116919012025141</v>
      </c>
      <c r="F930" s="7"/>
    </row>
    <row r="931" spans="1:6" x14ac:dyDescent="0.25">
      <c r="A931" s="7">
        <v>4.5999999999999996</v>
      </c>
      <c r="B931" s="7">
        <v>26.548400000000001</v>
      </c>
      <c r="C931" s="7">
        <f t="shared" si="42"/>
        <v>29.767100828330353</v>
      </c>
      <c r="D931" s="7">
        <f t="shared" si="43"/>
        <v>-3.218700828330352</v>
      </c>
      <c r="E931" s="7">
        <f t="shared" si="44"/>
        <v>10.360035022294493</v>
      </c>
      <c r="F931" s="7"/>
    </row>
    <row r="932" spans="1:6" x14ac:dyDescent="0.25">
      <c r="A932" s="7">
        <v>5.7</v>
      </c>
      <c r="B932" s="7">
        <v>25.617899999999999</v>
      </c>
      <c r="C932" s="7">
        <f t="shared" si="42"/>
        <v>24.794223475643509</v>
      </c>
      <c r="D932" s="7">
        <f t="shared" si="43"/>
        <v>0.82367652435648964</v>
      </c>
      <c r="E932" s="7">
        <f t="shared" si="44"/>
        <v>0.67844301677598684</v>
      </c>
      <c r="F932" s="7"/>
    </row>
    <row r="933" spans="1:6" x14ac:dyDescent="0.25">
      <c r="A933" s="7">
        <v>2.7</v>
      </c>
      <c r="B933" s="7">
        <v>40.6</v>
      </c>
      <c r="C933" s="7">
        <f t="shared" si="42"/>
        <v>38.356616255698533</v>
      </c>
      <c r="D933" s="7">
        <f t="shared" si="43"/>
        <v>2.2433837443014681</v>
      </c>
      <c r="E933" s="7">
        <f t="shared" si="44"/>
        <v>5.0327706241960746</v>
      </c>
      <c r="F933" s="7"/>
    </row>
    <row r="934" spans="1:6" x14ac:dyDescent="0.25">
      <c r="A934" s="7">
        <v>3.5</v>
      </c>
      <c r="B934" s="7">
        <v>36.6</v>
      </c>
      <c r="C934" s="7">
        <f t="shared" si="42"/>
        <v>34.739978181017193</v>
      </c>
      <c r="D934" s="7">
        <f t="shared" si="43"/>
        <v>1.8600218189828084</v>
      </c>
      <c r="E934" s="7">
        <f t="shared" si="44"/>
        <v>3.459681167092115</v>
      </c>
      <c r="F934" s="7"/>
    </row>
    <row r="935" spans="1:6" x14ac:dyDescent="0.25">
      <c r="A935" s="7">
        <v>2</v>
      </c>
      <c r="B935" s="7">
        <v>34.1</v>
      </c>
      <c r="C935" s="7">
        <f t="shared" si="42"/>
        <v>41.52117457104471</v>
      </c>
      <c r="D935" s="7">
        <f t="shared" si="43"/>
        <v>-7.421174571044709</v>
      </c>
      <c r="E935" s="7">
        <f t="shared" si="44"/>
        <v>55.073832013920622</v>
      </c>
      <c r="F935" s="7"/>
    </row>
    <row r="936" spans="1:6" x14ac:dyDescent="0.25">
      <c r="A936" s="7">
        <v>2</v>
      </c>
      <c r="B936" s="7">
        <v>36.200000000000003</v>
      </c>
      <c r="C936" s="7">
        <f t="shared" si="42"/>
        <v>41.52117457104471</v>
      </c>
      <c r="D936" s="7">
        <f t="shared" si="43"/>
        <v>-5.3211745710447076</v>
      </c>
      <c r="E936" s="7">
        <f t="shared" si="44"/>
        <v>28.314898815532828</v>
      </c>
      <c r="F936" s="7"/>
    </row>
    <row r="937" spans="1:6" x14ac:dyDescent="0.25">
      <c r="A937" s="7">
        <v>3.2</v>
      </c>
      <c r="B937" s="7">
        <v>36.4</v>
      </c>
      <c r="C937" s="7">
        <f t="shared" si="42"/>
        <v>36.096217459022697</v>
      </c>
      <c r="D937" s="7">
        <f t="shared" si="43"/>
        <v>0.30378254097730206</v>
      </c>
      <c r="E937" s="7">
        <f t="shared" si="44"/>
        <v>9.2283832202626204E-2</v>
      </c>
      <c r="F937" s="7"/>
    </row>
    <row r="938" spans="1:6" x14ac:dyDescent="0.25">
      <c r="A938" s="7">
        <v>3.2</v>
      </c>
      <c r="B938" s="7">
        <v>29.7</v>
      </c>
      <c r="C938" s="7">
        <f t="shared" si="42"/>
        <v>36.096217459022697</v>
      </c>
      <c r="D938" s="7">
        <f t="shared" si="43"/>
        <v>-6.3962174590226972</v>
      </c>
      <c r="E938" s="7">
        <f t="shared" si="44"/>
        <v>40.911597783106771</v>
      </c>
      <c r="F938" s="7"/>
    </row>
    <row r="939" spans="1:6" x14ac:dyDescent="0.25">
      <c r="A939" s="7">
        <v>3.5</v>
      </c>
      <c r="B939" s="7">
        <v>28.7</v>
      </c>
      <c r="C939" s="7">
        <f t="shared" si="42"/>
        <v>34.739978181017193</v>
      </c>
      <c r="D939" s="7">
        <f t="shared" si="43"/>
        <v>-6.0399781810171937</v>
      </c>
      <c r="E939" s="7">
        <f t="shared" si="44"/>
        <v>36.481336427163768</v>
      </c>
      <c r="F939" s="7"/>
    </row>
    <row r="940" spans="1:6" x14ac:dyDescent="0.25">
      <c r="A940" s="7">
        <v>2.2999999999999998</v>
      </c>
      <c r="B940" s="7">
        <v>31.9</v>
      </c>
      <c r="C940" s="7">
        <f t="shared" si="42"/>
        <v>40.164935293039207</v>
      </c>
      <c r="D940" s="7">
        <f t="shared" si="43"/>
        <v>-8.2649352930392084</v>
      </c>
      <c r="E940" s="7">
        <f t="shared" si="44"/>
        <v>68.3091553981251</v>
      </c>
      <c r="F940" s="7"/>
    </row>
    <row r="941" spans="1:6" x14ac:dyDescent="0.25">
      <c r="A941" s="7">
        <v>3.7</v>
      </c>
      <c r="B941" s="7">
        <v>31.6</v>
      </c>
      <c r="C941" s="7">
        <f t="shared" si="42"/>
        <v>33.83581866234686</v>
      </c>
      <c r="D941" s="7">
        <f t="shared" si="43"/>
        <v>-2.2358186623468583</v>
      </c>
      <c r="E941" s="7">
        <f t="shared" si="44"/>
        <v>4.9988850908984945</v>
      </c>
      <c r="F941" s="7"/>
    </row>
    <row r="942" spans="1:6" x14ac:dyDescent="0.25">
      <c r="A942" s="7">
        <v>3.2</v>
      </c>
      <c r="B942" s="7">
        <v>30.7</v>
      </c>
      <c r="C942" s="7">
        <f t="shared" si="42"/>
        <v>36.096217459022697</v>
      </c>
      <c r="D942" s="7">
        <f t="shared" si="43"/>
        <v>-5.3962174590226972</v>
      </c>
      <c r="E942" s="7">
        <f t="shared" si="44"/>
        <v>29.119162865061377</v>
      </c>
      <c r="F942" s="7"/>
    </row>
    <row r="943" spans="1:6" x14ac:dyDescent="0.25">
      <c r="A943" s="7">
        <v>3</v>
      </c>
      <c r="B943" s="7">
        <v>33.200000000000003</v>
      </c>
      <c r="C943" s="7">
        <f t="shared" si="42"/>
        <v>37.00037697769303</v>
      </c>
      <c r="D943" s="7">
        <f t="shared" si="43"/>
        <v>-3.800376977693027</v>
      </c>
      <c r="E943" s="7">
        <f t="shared" si="44"/>
        <v>14.442865172579186</v>
      </c>
      <c r="F943" s="7"/>
    </row>
    <row r="944" spans="1:6" x14ac:dyDescent="0.25">
      <c r="A944" s="7">
        <v>3.6</v>
      </c>
      <c r="B944" s="7">
        <v>26.1066</v>
      </c>
      <c r="C944" s="7">
        <f t="shared" si="42"/>
        <v>34.28789842168203</v>
      </c>
      <c r="D944" s="7">
        <f t="shared" si="43"/>
        <v>-8.1812984216820297</v>
      </c>
      <c r="E944" s="7">
        <f t="shared" si="44"/>
        <v>66.933643864616869</v>
      </c>
      <c r="F944" s="7"/>
    </row>
    <row r="945" spans="1:6" x14ac:dyDescent="0.25">
      <c r="A945" s="7">
        <v>4.2</v>
      </c>
      <c r="B945" s="7">
        <v>24.6</v>
      </c>
      <c r="C945" s="7">
        <f t="shared" si="42"/>
        <v>31.575419865671019</v>
      </c>
      <c r="D945" s="7">
        <f t="shared" si="43"/>
        <v>-6.975419865671018</v>
      </c>
      <c r="E945" s="7">
        <f t="shared" si="44"/>
        <v>48.656482302397883</v>
      </c>
      <c r="F945" s="7"/>
    </row>
    <row r="946" spans="1:6" x14ac:dyDescent="0.25">
      <c r="A946" s="7">
        <v>4.4000000000000004</v>
      </c>
      <c r="B946" s="7">
        <v>26.6</v>
      </c>
      <c r="C946" s="7">
        <f t="shared" si="42"/>
        <v>30.671260347000686</v>
      </c>
      <c r="D946" s="7">
        <f t="shared" si="43"/>
        <v>-4.0712603470006847</v>
      </c>
      <c r="E946" s="7">
        <f t="shared" si="44"/>
        <v>16.575160813060137</v>
      </c>
      <c r="F946" s="7"/>
    </row>
    <row r="947" spans="1:6" x14ac:dyDescent="0.25">
      <c r="A947" s="7">
        <v>3</v>
      </c>
      <c r="B947" s="7">
        <v>33</v>
      </c>
      <c r="C947" s="7">
        <f t="shared" si="42"/>
        <v>37.00037697769303</v>
      </c>
      <c r="D947" s="7">
        <f t="shared" si="43"/>
        <v>-4.0003769776930298</v>
      </c>
      <c r="E947" s="7">
        <f t="shared" si="44"/>
        <v>16.00301596365642</v>
      </c>
      <c r="F947" s="7"/>
    </row>
    <row r="948" spans="1:6" x14ac:dyDescent="0.25">
      <c r="A948" s="7">
        <v>3</v>
      </c>
      <c r="B948" s="7">
        <v>33.6</v>
      </c>
      <c r="C948" s="7">
        <f t="shared" si="42"/>
        <v>37.00037697769303</v>
      </c>
      <c r="D948" s="7">
        <f t="shared" si="43"/>
        <v>-3.4003769776930284</v>
      </c>
      <c r="E948" s="7">
        <f t="shared" si="44"/>
        <v>11.562563590424775</v>
      </c>
      <c r="F948" s="7"/>
    </row>
    <row r="949" spans="1:6" x14ac:dyDescent="0.25">
      <c r="A949" s="7">
        <v>3</v>
      </c>
      <c r="B949" s="7">
        <v>29.6</v>
      </c>
      <c r="C949" s="7">
        <f t="shared" si="42"/>
        <v>37.00037697769303</v>
      </c>
      <c r="D949" s="7">
        <f t="shared" si="43"/>
        <v>-7.4003769776930284</v>
      </c>
      <c r="E949" s="7">
        <f t="shared" si="44"/>
        <v>54.765579411969</v>
      </c>
      <c r="F949" s="7"/>
    </row>
    <row r="950" spans="1:6" x14ac:dyDescent="0.25">
      <c r="A950" s="7">
        <v>3</v>
      </c>
      <c r="B950" s="7">
        <v>36.558999999999997</v>
      </c>
      <c r="C950" s="7">
        <f t="shared" si="42"/>
        <v>37.00037697769303</v>
      </c>
      <c r="D950" s="7">
        <f t="shared" si="43"/>
        <v>-0.4413769776930323</v>
      </c>
      <c r="E950" s="7">
        <f t="shared" si="44"/>
        <v>0.19481363643743554</v>
      </c>
      <c r="F950" s="7"/>
    </row>
    <row r="951" spans="1:6" x14ac:dyDescent="0.25">
      <c r="A951" s="7">
        <v>4.8</v>
      </c>
      <c r="B951" s="7">
        <v>26.794599999999999</v>
      </c>
      <c r="C951" s="7">
        <f t="shared" si="42"/>
        <v>28.862941309660016</v>
      </c>
      <c r="D951" s="7">
        <f t="shared" si="43"/>
        <v>-2.0683413096600169</v>
      </c>
      <c r="E951" s="7">
        <f t="shared" si="44"/>
        <v>4.2780357732461143</v>
      </c>
      <c r="F951" s="7"/>
    </row>
    <row r="952" spans="1:6" x14ac:dyDescent="0.25">
      <c r="A952" s="7">
        <v>4.4000000000000004</v>
      </c>
      <c r="B952" s="7">
        <v>23.152100000000001</v>
      </c>
      <c r="C952" s="7">
        <f t="shared" si="42"/>
        <v>30.671260347000686</v>
      </c>
      <c r="D952" s="7">
        <f t="shared" si="43"/>
        <v>-7.5191603470006854</v>
      </c>
      <c r="E952" s="7">
        <f t="shared" si="44"/>
        <v>56.537772323907468</v>
      </c>
      <c r="F952" s="7"/>
    </row>
    <row r="953" spans="1:6" x14ac:dyDescent="0.25">
      <c r="A953" s="7">
        <v>3</v>
      </c>
      <c r="B953" s="7">
        <v>29.5</v>
      </c>
      <c r="C953" s="7">
        <f t="shared" si="42"/>
        <v>37.00037697769303</v>
      </c>
      <c r="D953" s="7">
        <f t="shared" si="43"/>
        <v>-7.5003769776930298</v>
      </c>
      <c r="E953" s="7">
        <f t="shared" si="44"/>
        <v>56.255654807507625</v>
      </c>
      <c r="F953" s="7"/>
    </row>
    <row r="954" spans="1:6" x14ac:dyDescent="0.25">
      <c r="A954" s="7">
        <v>4.4000000000000004</v>
      </c>
      <c r="B954" s="7">
        <v>24.9</v>
      </c>
      <c r="C954" s="7">
        <f t="shared" si="42"/>
        <v>30.671260347000686</v>
      </c>
      <c r="D954" s="7">
        <f t="shared" si="43"/>
        <v>-5.7712603470006876</v>
      </c>
      <c r="E954" s="7">
        <f t="shared" si="44"/>
        <v>33.307445992862498</v>
      </c>
      <c r="F954" s="7"/>
    </row>
    <row r="955" spans="1:6" x14ac:dyDescent="0.25">
      <c r="A955" s="7">
        <v>4.4000000000000004</v>
      </c>
      <c r="B955" s="7">
        <v>23.152100000000001</v>
      </c>
      <c r="C955" s="7">
        <f t="shared" si="42"/>
        <v>30.671260347000686</v>
      </c>
      <c r="D955" s="7">
        <f t="shared" si="43"/>
        <v>-7.5191603470006854</v>
      </c>
      <c r="E955" s="7">
        <f t="shared" si="44"/>
        <v>56.537772323907468</v>
      </c>
      <c r="F955" s="7"/>
    </row>
    <row r="956" spans="1:6" x14ac:dyDescent="0.25">
      <c r="A956" s="7">
        <v>3.6</v>
      </c>
      <c r="B956" s="7">
        <v>30.9</v>
      </c>
      <c r="C956" s="7">
        <f t="shared" si="42"/>
        <v>34.28789842168203</v>
      </c>
      <c r="D956" s="7">
        <f t="shared" si="43"/>
        <v>-3.3878984216820314</v>
      </c>
      <c r="E956" s="7">
        <f t="shared" si="44"/>
        <v>11.477855715635599</v>
      </c>
      <c r="F956" s="7"/>
    </row>
    <row r="957" spans="1:6" x14ac:dyDescent="0.25">
      <c r="A957" s="7">
        <v>6.2</v>
      </c>
      <c r="B957" s="7">
        <v>27.4</v>
      </c>
      <c r="C957" s="7">
        <f t="shared" si="42"/>
        <v>22.533824678967669</v>
      </c>
      <c r="D957" s="7">
        <f t="shared" si="43"/>
        <v>4.8661753210323297</v>
      </c>
      <c r="E957" s="7">
        <f t="shared" si="44"/>
        <v>23.679662255024098</v>
      </c>
      <c r="F957" s="7"/>
    </row>
    <row r="958" spans="1:6" x14ac:dyDescent="0.25">
      <c r="A958" s="7">
        <v>2.8</v>
      </c>
      <c r="B958" s="7">
        <v>30.299299999999999</v>
      </c>
      <c r="C958" s="7">
        <f t="shared" si="42"/>
        <v>37.904536496363363</v>
      </c>
      <c r="D958" s="7">
        <f t="shared" si="43"/>
        <v>-7.6052364963633643</v>
      </c>
      <c r="E958" s="7">
        <f t="shared" si="44"/>
        <v>57.8396221656173</v>
      </c>
      <c r="F958" s="7"/>
    </row>
    <row r="959" spans="1:6" x14ac:dyDescent="0.25">
      <c r="A959" s="7">
        <v>3</v>
      </c>
      <c r="B959" s="7">
        <v>31.3</v>
      </c>
      <c r="C959" s="7">
        <f t="shared" si="42"/>
        <v>37.00037697769303</v>
      </c>
      <c r="D959" s="7">
        <f t="shared" si="43"/>
        <v>-5.7003769776930291</v>
      </c>
      <c r="E959" s="7">
        <f t="shared" si="44"/>
        <v>32.494297687812711</v>
      </c>
      <c r="F959" s="7"/>
    </row>
    <row r="960" spans="1:6" x14ac:dyDescent="0.25">
      <c r="A960" s="7">
        <v>2.4</v>
      </c>
      <c r="B960" s="7">
        <v>40.299999999999997</v>
      </c>
      <c r="C960" s="7">
        <f t="shared" si="42"/>
        <v>39.712855533704037</v>
      </c>
      <c r="D960" s="7">
        <f t="shared" si="43"/>
        <v>0.5871444662959604</v>
      </c>
      <c r="E960" s="7">
        <f t="shared" si="44"/>
        <v>0.34473862430196817</v>
      </c>
      <c r="F960" s="7"/>
    </row>
    <row r="961" spans="1:6" x14ac:dyDescent="0.25">
      <c r="A961" s="7">
        <v>3</v>
      </c>
      <c r="B961" s="7">
        <v>33.1</v>
      </c>
      <c r="C961" s="7">
        <f t="shared" si="42"/>
        <v>37.00037697769303</v>
      </c>
      <c r="D961" s="7">
        <f t="shared" si="43"/>
        <v>-3.9003769776930284</v>
      </c>
      <c r="E961" s="7">
        <f t="shared" si="44"/>
        <v>15.212940568117803</v>
      </c>
      <c r="F961" s="7"/>
    </row>
    <row r="962" spans="1:6" x14ac:dyDescent="0.25">
      <c r="A962" s="7">
        <v>5.3</v>
      </c>
      <c r="B962" s="7">
        <v>29</v>
      </c>
      <c r="C962" s="7">
        <f t="shared" si="42"/>
        <v>26.602542512984179</v>
      </c>
      <c r="D962" s="7">
        <f t="shared" si="43"/>
        <v>2.3974574870158207</v>
      </c>
      <c r="E962" s="7">
        <f t="shared" si="44"/>
        <v>5.7478024020482144</v>
      </c>
      <c r="F962" s="7"/>
    </row>
    <row r="963" spans="1:6" x14ac:dyDescent="0.25">
      <c r="A963" s="7">
        <v>6</v>
      </c>
      <c r="B963" s="7">
        <v>30.299900000000001</v>
      </c>
      <c r="C963" s="7">
        <f t="shared" ref="C963:C1026" si="45">$I$5*A963+$I$6</f>
        <v>23.437984197638006</v>
      </c>
      <c r="D963" s="7">
        <f t="shared" ref="D963:D1026" si="46">B963-C963</f>
        <v>6.8619158023619953</v>
      </c>
      <c r="E963" s="7">
        <f t="shared" ref="E963:E1026" si="47">D963^2</f>
        <v>47.085888478705265</v>
      </c>
      <c r="F963" s="7"/>
    </row>
    <row r="964" spans="1:6" x14ac:dyDescent="0.25">
      <c r="A964" s="7">
        <v>3.6</v>
      </c>
      <c r="B964" s="7">
        <v>31.6</v>
      </c>
      <c r="C964" s="7">
        <f t="shared" si="45"/>
        <v>34.28789842168203</v>
      </c>
      <c r="D964" s="7">
        <f t="shared" si="46"/>
        <v>-2.6878984216820285</v>
      </c>
      <c r="E964" s="7">
        <f t="shared" si="47"/>
        <v>7.2247979252807397</v>
      </c>
      <c r="F964" s="7"/>
    </row>
    <row r="965" spans="1:6" x14ac:dyDescent="0.25">
      <c r="A965" s="7">
        <v>3.5</v>
      </c>
      <c r="B965" s="7">
        <v>31.9</v>
      </c>
      <c r="C965" s="7">
        <f t="shared" si="45"/>
        <v>34.739978181017193</v>
      </c>
      <c r="D965" s="7">
        <f t="shared" si="46"/>
        <v>-2.8399781810171945</v>
      </c>
      <c r="E965" s="7">
        <f t="shared" si="47"/>
        <v>8.0654760686537319</v>
      </c>
      <c r="F965" s="7"/>
    </row>
    <row r="966" spans="1:6" x14ac:dyDescent="0.25">
      <c r="A966" s="7">
        <v>3.7</v>
      </c>
      <c r="B966" s="7">
        <v>28.5</v>
      </c>
      <c r="C966" s="7">
        <f t="shared" si="45"/>
        <v>33.83581866234686</v>
      </c>
      <c r="D966" s="7">
        <f t="shared" si="46"/>
        <v>-5.3358186623468598</v>
      </c>
      <c r="E966" s="7">
        <f t="shared" si="47"/>
        <v>28.470960797449031</v>
      </c>
      <c r="F966" s="7"/>
    </row>
    <row r="967" spans="1:6" x14ac:dyDescent="0.25">
      <c r="A967" s="7">
        <v>4</v>
      </c>
      <c r="B967" s="7">
        <v>28.4</v>
      </c>
      <c r="C967" s="7">
        <f t="shared" si="45"/>
        <v>32.479579384341356</v>
      </c>
      <c r="D967" s="7">
        <f t="shared" si="46"/>
        <v>-4.0795793843413577</v>
      </c>
      <c r="E967" s="7">
        <f t="shared" si="47"/>
        <v>16.64296795314301</v>
      </c>
      <c r="F967" s="7"/>
    </row>
    <row r="968" spans="1:6" x14ac:dyDescent="0.25">
      <c r="A968" s="7">
        <v>3.5</v>
      </c>
      <c r="B968" s="7">
        <v>31.4</v>
      </c>
      <c r="C968" s="7">
        <f t="shared" si="45"/>
        <v>34.739978181017193</v>
      </c>
      <c r="D968" s="7">
        <f t="shared" si="46"/>
        <v>-3.3399781810171945</v>
      </c>
      <c r="E968" s="7">
        <f t="shared" si="47"/>
        <v>11.155454249670926</v>
      </c>
      <c r="F968" s="7"/>
    </row>
    <row r="969" spans="1:6" x14ac:dyDescent="0.25">
      <c r="A969" s="7">
        <v>2.5</v>
      </c>
      <c r="B969" s="7">
        <v>36.030700000000003</v>
      </c>
      <c r="C969" s="7">
        <f t="shared" si="45"/>
        <v>39.260775774368867</v>
      </c>
      <c r="D969" s="7">
        <f t="shared" si="46"/>
        <v>-3.2300757743688635</v>
      </c>
      <c r="E969" s="7">
        <f t="shared" si="47"/>
        <v>10.433389508164613</v>
      </c>
      <c r="F969" s="7"/>
    </row>
    <row r="970" spans="1:6" x14ac:dyDescent="0.25">
      <c r="A970" s="7">
        <v>3</v>
      </c>
      <c r="B970" s="7">
        <v>31.3917</v>
      </c>
      <c r="C970" s="7">
        <f t="shared" si="45"/>
        <v>37.00037697769303</v>
      </c>
      <c r="D970" s="7">
        <f t="shared" si="46"/>
        <v>-5.6086769776930296</v>
      </c>
      <c r="E970" s="7">
        <f t="shared" si="47"/>
        <v>31.457257440103817</v>
      </c>
      <c r="F970" s="7"/>
    </row>
    <row r="971" spans="1:6" x14ac:dyDescent="0.25">
      <c r="A971" s="7">
        <v>2.5</v>
      </c>
      <c r="B971" s="7">
        <v>37.9</v>
      </c>
      <c r="C971" s="7">
        <f t="shared" si="45"/>
        <v>39.260775774368867</v>
      </c>
      <c r="D971" s="7">
        <f t="shared" si="46"/>
        <v>-1.360775774368868</v>
      </c>
      <c r="E971" s="7">
        <f t="shared" si="47"/>
        <v>1.8517107081091924</v>
      </c>
      <c r="F971" s="7"/>
    </row>
    <row r="972" spans="1:6" x14ac:dyDescent="0.25">
      <c r="A972" s="7">
        <v>5.4</v>
      </c>
      <c r="B972" s="7">
        <v>23.898299999999999</v>
      </c>
      <c r="C972" s="7">
        <f t="shared" si="45"/>
        <v>26.150462753649009</v>
      </c>
      <c r="D972" s="7">
        <f t="shared" si="46"/>
        <v>-2.2521627536490101</v>
      </c>
      <c r="E972" s="7">
        <f t="shared" si="47"/>
        <v>5.0722370689238918</v>
      </c>
      <c r="F972" s="7"/>
    </row>
    <row r="973" spans="1:6" x14ac:dyDescent="0.25">
      <c r="A973" s="7">
        <v>4</v>
      </c>
      <c r="B973" s="7">
        <v>25.753499999999999</v>
      </c>
      <c r="C973" s="7">
        <f t="shared" si="45"/>
        <v>32.479579384341356</v>
      </c>
      <c r="D973" s="7">
        <f t="shared" si="46"/>
        <v>-6.7260793843413573</v>
      </c>
      <c r="E973" s="7">
        <f t="shared" si="47"/>
        <v>45.240143884461816</v>
      </c>
      <c r="F973" s="7"/>
    </row>
    <row r="974" spans="1:6" x14ac:dyDescent="0.25">
      <c r="A974" s="7">
        <v>4.5999999999999996</v>
      </c>
      <c r="B974" s="7">
        <v>26.662199999999999</v>
      </c>
      <c r="C974" s="7">
        <f t="shared" si="45"/>
        <v>29.767100828330353</v>
      </c>
      <c r="D974" s="7">
        <f t="shared" si="46"/>
        <v>-3.1049008283303543</v>
      </c>
      <c r="E974" s="7">
        <f t="shared" si="47"/>
        <v>9.6404091537665195</v>
      </c>
      <c r="F974" s="7"/>
    </row>
    <row r="975" spans="1:6" x14ac:dyDescent="0.25">
      <c r="A975" s="7">
        <v>3.5</v>
      </c>
      <c r="B975" s="7">
        <v>30.380500000000001</v>
      </c>
      <c r="C975" s="7">
        <f t="shared" si="45"/>
        <v>34.739978181017193</v>
      </c>
      <c r="D975" s="7">
        <f t="shared" si="46"/>
        <v>-4.3594781810171916</v>
      </c>
      <c r="E975" s="7">
        <f t="shared" si="47"/>
        <v>19.005050010764961</v>
      </c>
      <c r="F975" s="7"/>
    </row>
    <row r="976" spans="1:6" x14ac:dyDescent="0.25">
      <c r="A976" s="7">
        <v>3.5</v>
      </c>
      <c r="B976" s="7">
        <v>30.2</v>
      </c>
      <c r="C976" s="7">
        <f t="shared" si="45"/>
        <v>34.739978181017193</v>
      </c>
      <c r="D976" s="7">
        <f t="shared" si="46"/>
        <v>-4.5399781810171937</v>
      </c>
      <c r="E976" s="7">
        <f t="shared" si="47"/>
        <v>20.611401884112187</v>
      </c>
      <c r="F976" s="7"/>
    </row>
    <row r="977" spans="1:6" x14ac:dyDescent="0.25">
      <c r="A977" s="7">
        <v>3.6</v>
      </c>
      <c r="B977" s="7">
        <v>31.6</v>
      </c>
      <c r="C977" s="7">
        <f t="shared" si="45"/>
        <v>34.28789842168203</v>
      </c>
      <c r="D977" s="7">
        <f t="shared" si="46"/>
        <v>-2.6878984216820285</v>
      </c>
      <c r="E977" s="7">
        <f t="shared" si="47"/>
        <v>7.2247979252807397</v>
      </c>
      <c r="F977" s="7"/>
    </row>
    <row r="978" spans="1:6" x14ac:dyDescent="0.25">
      <c r="A978" s="7">
        <v>5.3</v>
      </c>
      <c r="B978" s="7">
        <v>29</v>
      </c>
      <c r="C978" s="7">
        <f t="shared" si="45"/>
        <v>26.602542512984179</v>
      </c>
      <c r="D978" s="7">
        <f t="shared" si="46"/>
        <v>2.3974574870158207</v>
      </c>
      <c r="E978" s="7">
        <f t="shared" si="47"/>
        <v>5.7478024020482144</v>
      </c>
      <c r="F978" s="7"/>
    </row>
    <row r="979" spans="1:6" x14ac:dyDescent="0.25">
      <c r="A979" s="7">
        <v>6</v>
      </c>
      <c r="B979" s="7">
        <v>30.299900000000001</v>
      </c>
      <c r="C979" s="7">
        <f t="shared" si="45"/>
        <v>23.437984197638006</v>
      </c>
      <c r="D979" s="7">
        <f t="shared" si="46"/>
        <v>6.8619158023619953</v>
      </c>
      <c r="E979" s="7">
        <f t="shared" si="47"/>
        <v>47.085888478705265</v>
      </c>
      <c r="F979" s="7"/>
    </row>
    <row r="980" spans="1:6" x14ac:dyDescent="0.25">
      <c r="A980" s="7">
        <v>6.2</v>
      </c>
      <c r="B980" s="7">
        <v>27.4</v>
      </c>
      <c r="C980" s="7">
        <f t="shared" si="45"/>
        <v>22.533824678967669</v>
      </c>
      <c r="D980" s="7">
        <f t="shared" si="46"/>
        <v>4.8661753210323297</v>
      </c>
      <c r="E980" s="7">
        <f t="shared" si="47"/>
        <v>23.679662255024098</v>
      </c>
      <c r="F980" s="7"/>
    </row>
    <row r="981" spans="1:6" x14ac:dyDescent="0.25">
      <c r="A981" s="7">
        <v>2.4</v>
      </c>
      <c r="B981" s="7">
        <v>40.299999999999997</v>
      </c>
      <c r="C981" s="7">
        <f t="shared" si="45"/>
        <v>39.712855533704037</v>
      </c>
      <c r="D981" s="7">
        <f t="shared" si="46"/>
        <v>0.5871444662959604</v>
      </c>
      <c r="E981" s="7">
        <f t="shared" si="47"/>
        <v>0.34473862430196817</v>
      </c>
      <c r="F981" s="7"/>
    </row>
    <row r="982" spans="1:6" x14ac:dyDescent="0.25">
      <c r="A982" s="7">
        <v>3</v>
      </c>
      <c r="B982" s="7">
        <v>33.1</v>
      </c>
      <c r="C982" s="7">
        <f t="shared" si="45"/>
        <v>37.00037697769303</v>
      </c>
      <c r="D982" s="7">
        <f t="shared" si="46"/>
        <v>-3.9003769776930284</v>
      </c>
      <c r="E982" s="7">
        <f t="shared" si="47"/>
        <v>15.212940568117803</v>
      </c>
      <c r="F982" s="7"/>
    </row>
    <row r="983" spans="1:6" x14ac:dyDescent="0.25">
      <c r="A983" s="7">
        <v>3.5</v>
      </c>
      <c r="B983" s="7">
        <v>34.6</v>
      </c>
      <c r="C983" s="7">
        <f t="shared" si="45"/>
        <v>34.739978181017193</v>
      </c>
      <c r="D983" s="7">
        <f t="shared" si="46"/>
        <v>-0.13997818101719162</v>
      </c>
      <c r="E983" s="7">
        <f t="shared" si="47"/>
        <v>1.9593891160881664E-2</v>
      </c>
      <c r="F983" s="7"/>
    </row>
    <row r="984" spans="1:6" x14ac:dyDescent="0.25">
      <c r="A984" s="7">
        <v>2.4</v>
      </c>
      <c r="B984" s="7">
        <v>37.709800000000001</v>
      </c>
      <c r="C984" s="7">
        <f t="shared" si="45"/>
        <v>39.712855533704037</v>
      </c>
      <c r="D984" s="7">
        <f t="shared" si="46"/>
        <v>-2.0030555337040354</v>
      </c>
      <c r="E984" s="7">
        <f t="shared" si="47"/>
        <v>4.0122314711023579</v>
      </c>
      <c r="F984" s="7"/>
    </row>
    <row r="985" spans="1:6" x14ac:dyDescent="0.25">
      <c r="A985" s="7">
        <v>2.4</v>
      </c>
      <c r="B985" s="7">
        <v>31.3</v>
      </c>
      <c r="C985" s="7">
        <f t="shared" si="45"/>
        <v>39.712855533704037</v>
      </c>
      <c r="D985" s="7">
        <f t="shared" si="46"/>
        <v>-8.412855533704036</v>
      </c>
      <c r="E985" s="7">
        <f t="shared" si="47"/>
        <v>70.776138230974624</v>
      </c>
      <c r="F985" s="7"/>
    </row>
    <row r="986" spans="1:6" x14ac:dyDescent="0.25">
      <c r="A986" s="7">
        <v>2.4</v>
      </c>
      <c r="B986" s="7">
        <v>33.5</v>
      </c>
      <c r="C986" s="7">
        <f t="shared" si="45"/>
        <v>39.712855533704037</v>
      </c>
      <c r="D986" s="7">
        <f t="shared" si="46"/>
        <v>-6.2128555337040368</v>
      </c>
      <c r="E986" s="7">
        <f t="shared" si="47"/>
        <v>38.599573882676872</v>
      </c>
      <c r="F986" s="7"/>
    </row>
    <row r="987" spans="1:6" x14ac:dyDescent="0.25">
      <c r="A987" s="7">
        <v>3.5</v>
      </c>
      <c r="B987" s="7">
        <v>30.5</v>
      </c>
      <c r="C987" s="7">
        <f t="shared" si="45"/>
        <v>34.739978181017193</v>
      </c>
      <c r="D987" s="7">
        <f t="shared" si="46"/>
        <v>-4.239978181017193</v>
      </c>
      <c r="E987" s="7">
        <f t="shared" si="47"/>
        <v>17.977414975501866</v>
      </c>
      <c r="F987" s="7"/>
    </row>
    <row r="988" spans="1:6" x14ac:dyDescent="0.25">
      <c r="A988" s="7">
        <v>3.7</v>
      </c>
      <c r="B988" s="7">
        <v>25.2</v>
      </c>
      <c r="C988" s="7">
        <f t="shared" si="45"/>
        <v>33.83581866234686</v>
      </c>
      <c r="D988" s="7">
        <f t="shared" si="46"/>
        <v>-8.6358186623468605</v>
      </c>
      <c r="E988" s="7">
        <f t="shared" si="47"/>
        <v>74.577363968938315</v>
      </c>
      <c r="F988" s="7"/>
    </row>
    <row r="989" spans="1:6" x14ac:dyDescent="0.25">
      <c r="A989" s="7">
        <v>3.7</v>
      </c>
      <c r="B989" s="7">
        <v>25.1</v>
      </c>
      <c r="C989" s="7">
        <f t="shared" si="45"/>
        <v>33.83581866234686</v>
      </c>
      <c r="D989" s="7">
        <f t="shared" si="46"/>
        <v>-8.7358186623468583</v>
      </c>
      <c r="E989" s="7">
        <f t="shared" si="47"/>
        <v>76.314527701407656</v>
      </c>
      <c r="F989" s="7"/>
    </row>
    <row r="990" spans="1:6" x14ac:dyDescent="0.25">
      <c r="A990" s="7">
        <v>5.3</v>
      </c>
      <c r="B990" s="7">
        <v>22.299900000000001</v>
      </c>
      <c r="C990" s="7">
        <f t="shared" si="45"/>
        <v>26.602542512984179</v>
      </c>
      <c r="D990" s="7">
        <f t="shared" si="46"/>
        <v>-4.3026425129841783</v>
      </c>
      <c r="E990" s="7">
        <f t="shared" si="47"/>
        <v>18.512732594538804</v>
      </c>
      <c r="F990" s="7"/>
    </row>
    <row r="991" spans="1:6" x14ac:dyDescent="0.25">
      <c r="A991" s="7">
        <v>2.4</v>
      </c>
      <c r="B991" s="7">
        <v>37.6</v>
      </c>
      <c r="C991" s="7">
        <f t="shared" si="45"/>
        <v>39.712855533704037</v>
      </c>
      <c r="D991" s="7">
        <f t="shared" si="46"/>
        <v>-2.1128555337040353</v>
      </c>
      <c r="E991" s="7">
        <f t="shared" si="47"/>
        <v>4.4641585063037637</v>
      </c>
      <c r="F991" s="7"/>
    </row>
    <row r="992" spans="1:6" x14ac:dyDescent="0.25">
      <c r="A992" s="7">
        <v>3.5</v>
      </c>
      <c r="B992" s="7">
        <v>36</v>
      </c>
      <c r="C992" s="7">
        <f t="shared" si="45"/>
        <v>34.739978181017193</v>
      </c>
      <c r="D992" s="7">
        <f t="shared" si="46"/>
        <v>1.260021818982807</v>
      </c>
      <c r="E992" s="7">
        <f t="shared" si="47"/>
        <v>1.5876549843127417</v>
      </c>
      <c r="F992" s="7"/>
    </row>
    <row r="993" spans="1:6" x14ac:dyDescent="0.25">
      <c r="A993" s="7">
        <v>2.4</v>
      </c>
      <c r="B993" s="7">
        <v>39.204099999999997</v>
      </c>
      <c r="C993" s="7">
        <f t="shared" si="45"/>
        <v>39.712855533704037</v>
      </c>
      <c r="D993" s="7">
        <f t="shared" si="46"/>
        <v>-0.50875553370403992</v>
      </c>
      <c r="E993" s="7">
        <f t="shared" si="47"/>
        <v>0.25883219307448252</v>
      </c>
      <c r="F993" s="7"/>
    </row>
    <row r="994" spans="1:6" x14ac:dyDescent="0.25">
      <c r="A994" s="7">
        <v>2.4</v>
      </c>
      <c r="B994" s="7">
        <v>38.6</v>
      </c>
      <c r="C994" s="7">
        <f t="shared" si="45"/>
        <v>39.712855533704037</v>
      </c>
      <c r="D994" s="7">
        <f t="shared" si="46"/>
        <v>-1.1128555337040353</v>
      </c>
      <c r="E994" s="7">
        <f t="shared" si="47"/>
        <v>1.2384474388956934</v>
      </c>
      <c r="F994" s="7"/>
    </row>
    <row r="995" spans="1:6" x14ac:dyDescent="0.25">
      <c r="A995" s="7">
        <v>3.8</v>
      </c>
      <c r="B995" s="7">
        <v>31.1</v>
      </c>
      <c r="C995" s="7">
        <f t="shared" si="45"/>
        <v>33.38373890301169</v>
      </c>
      <c r="D995" s="7">
        <f t="shared" si="46"/>
        <v>-2.2837389030116881</v>
      </c>
      <c r="E995" s="7">
        <f t="shared" si="47"/>
        <v>5.2154633771290291</v>
      </c>
      <c r="F995" s="7"/>
    </row>
    <row r="996" spans="1:6" x14ac:dyDescent="0.25">
      <c r="A996" s="7">
        <v>3.5</v>
      </c>
      <c r="B996" s="7">
        <v>29.773399999999999</v>
      </c>
      <c r="C996" s="7">
        <f t="shared" si="45"/>
        <v>34.739978181017193</v>
      </c>
      <c r="D996" s="7">
        <f t="shared" si="46"/>
        <v>-4.9665781810171943</v>
      </c>
      <c r="E996" s="7">
        <f t="shared" si="47"/>
        <v>24.666898828156061</v>
      </c>
      <c r="F996" s="7"/>
    </row>
    <row r="997" spans="1:6" x14ac:dyDescent="0.25">
      <c r="A997" s="7">
        <v>5</v>
      </c>
      <c r="B997" s="7">
        <v>27.251100000000001</v>
      </c>
      <c r="C997" s="7">
        <f t="shared" si="45"/>
        <v>27.958781790989683</v>
      </c>
      <c r="D997" s="7">
        <f t="shared" si="46"/>
        <v>-0.70768179098968176</v>
      </c>
      <c r="E997" s="7">
        <f t="shared" si="47"/>
        <v>0.50081351729836365</v>
      </c>
      <c r="F997" s="7"/>
    </row>
    <row r="998" spans="1:6" x14ac:dyDescent="0.25">
      <c r="A998" s="7">
        <v>5.6</v>
      </c>
      <c r="B998" s="7">
        <v>23.6</v>
      </c>
      <c r="C998" s="7">
        <f t="shared" si="45"/>
        <v>25.246303234978676</v>
      </c>
      <c r="D998" s="7">
        <f t="shared" si="46"/>
        <v>-1.6463032349786744</v>
      </c>
      <c r="E998" s="7">
        <f t="shared" si="47"/>
        <v>2.7103143415012485</v>
      </c>
      <c r="F998" s="7"/>
    </row>
    <row r="999" spans="1:6" x14ac:dyDescent="0.25">
      <c r="A999" s="7">
        <v>3.7</v>
      </c>
      <c r="B999" s="7">
        <v>26.6</v>
      </c>
      <c r="C999" s="7">
        <f t="shared" si="45"/>
        <v>33.83581866234686</v>
      </c>
      <c r="D999" s="7">
        <f t="shared" si="46"/>
        <v>-7.2358186623468583</v>
      </c>
      <c r="E999" s="7">
        <f t="shared" si="47"/>
        <v>52.357071714367081</v>
      </c>
      <c r="F999" s="7"/>
    </row>
    <row r="1000" spans="1:6" x14ac:dyDescent="0.25">
      <c r="A1000" s="7">
        <v>5.7</v>
      </c>
      <c r="B1000" s="7">
        <v>26</v>
      </c>
      <c r="C1000" s="7">
        <f t="shared" si="45"/>
        <v>24.794223475643509</v>
      </c>
      <c r="D1000" s="7">
        <f t="shared" si="46"/>
        <v>1.2057765243564909</v>
      </c>
      <c r="E1000" s="7">
        <f t="shared" si="47"/>
        <v>1.4538970266892193</v>
      </c>
      <c r="F1000" s="7"/>
    </row>
    <row r="1001" spans="1:6" x14ac:dyDescent="0.25">
      <c r="A1001" s="7">
        <v>2.4</v>
      </c>
      <c r="B1001" s="7">
        <v>38.6</v>
      </c>
      <c r="C1001" s="7">
        <f t="shared" si="45"/>
        <v>39.712855533704037</v>
      </c>
      <c r="D1001" s="7">
        <f t="shared" si="46"/>
        <v>-1.1128555337040353</v>
      </c>
      <c r="E1001" s="7">
        <f t="shared" si="47"/>
        <v>1.2384474388956934</v>
      </c>
      <c r="F1001" s="7"/>
    </row>
    <row r="1002" spans="1:6" x14ac:dyDescent="0.25">
      <c r="A1002" s="7">
        <v>2.4</v>
      </c>
      <c r="B1002" s="7">
        <v>33.6</v>
      </c>
      <c r="C1002" s="7">
        <f t="shared" si="45"/>
        <v>39.712855533704037</v>
      </c>
      <c r="D1002" s="7">
        <f t="shared" si="46"/>
        <v>-6.1128555337040353</v>
      </c>
      <c r="E1002" s="7">
        <f t="shared" si="47"/>
        <v>37.367002775936044</v>
      </c>
      <c r="F1002" s="7"/>
    </row>
    <row r="1003" spans="1:6" x14ac:dyDescent="0.25">
      <c r="A1003" s="7">
        <v>3.7</v>
      </c>
      <c r="B1003" s="7">
        <v>27.5</v>
      </c>
      <c r="C1003" s="7">
        <f t="shared" si="45"/>
        <v>33.83581866234686</v>
      </c>
      <c r="D1003" s="7">
        <f t="shared" si="46"/>
        <v>-6.3358186623468598</v>
      </c>
      <c r="E1003" s="7">
        <f t="shared" si="47"/>
        <v>40.142598122142751</v>
      </c>
      <c r="F1003" s="7"/>
    </row>
    <row r="1004" spans="1:6" x14ac:dyDescent="0.25">
      <c r="A1004" s="7">
        <v>5.7</v>
      </c>
      <c r="B1004" s="7">
        <v>26</v>
      </c>
      <c r="C1004" s="7">
        <f t="shared" si="45"/>
        <v>24.794223475643509</v>
      </c>
      <c r="D1004" s="7">
        <f t="shared" si="46"/>
        <v>1.2057765243564909</v>
      </c>
      <c r="E1004" s="7">
        <f t="shared" si="47"/>
        <v>1.4538970266892193</v>
      </c>
      <c r="F1004" s="7"/>
    </row>
    <row r="1005" spans="1:6" x14ac:dyDescent="0.25">
      <c r="A1005" s="7">
        <v>6.1</v>
      </c>
      <c r="B1005" s="7">
        <v>20.9</v>
      </c>
      <c r="C1005" s="7">
        <f t="shared" si="45"/>
        <v>22.985904438302839</v>
      </c>
      <c r="D1005" s="7">
        <f t="shared" si="46"/>
        <v>-2.0859044383028404</v>
      </c>
      <c r="E1005" s="7">
        <f t="shared" si="47"/>
        <v>4.3509973257314885</v>
      </c>
      <c r="F1005" s="7"/>
    </row>
    <row r="1006" spans="1:6" x14ac:dyDescent="0.25">
      <c r="A1006" s="7">
        <v>3.7</v>
      </c>
      <c r="B1006" s="7">
        <v>28.5</v>
      </c>
      <c r="C1006" s="7">
        <f t="shared" si="45"/>
        <v>33.83581866234686</v>
      </c>
      <c r="D1006" s="7">
        <f t="shared" si="46"/>
        <v>-5.3358186623468598</v>
      </c>
      <c r="E1006" s="7">
        <f t="shared" si="47"/>
        <v>28.470960797449031</v>
      </c>
      <c r="F1006" s="7"/>
    </row>
    <row r="1007" spans="1:6" x14ac:dyDescent="0.25">
      <c r="A1007" s="7">
        <v>2.4</v>
      </c>
      <c r="B1007" s="7">
        <v>38.6</v>
      </c>
      <c r="C1007" s="7">
        <f t="shared" si="45"/>
        <v>39.712855533704037</v>
      </c>
      <c r="D1007" s="7">
        <f t="shared" si="46"/>
        <v>-1.1128555337040353</v>
      </c>
      <c r="E1007" s="7">
        <f t="shared" si="47"/>
        <v>1.2384474388956934</v>
      </c>
      <c r="F1007" s="7"/>
    </row>
    <row r="1008" spans="1:6" x14ac:dyDescent="0.25">
      <c r="A1008" s="7">
        <v>2.4</v>
      </c>
      <c r="B1008" s="7">
        <v>33.6</v>
      </c>
      <c r="C1008" s="7">
        <f t="shared" si="45"/>
        <v>39.712855533704037</v>
      </c>
      <c r="D1008" s="7">
        <f t="shared" si="46"/>
        <v>-6.1128555337040353</v>
      </c>
      <c r="E1008" s="7">
        <f t="shared" si="47"/>
        <v>37.367002775936044</v>
      </c>
      <c r="F1008" s="7"/>
    </row>
    <row r="1009" spans="1:6" x14ac:dyDescent="0.25">
      <c r="A1009" s="7">
        <v>2.4</v>
      </c>
      <c r="B1009" s="7">
        <v>33.6</v>
      </c>
      <c r="C1009" s="7">
        <f t="shared" si="45"/>
        <v>39.712855533704037</v>
      </c>
      <c r="D1009" s="7">
        <f t="shared" si="46"/>
        <v>-6.1128555337040353</v>
      </c>
      <c r="E1009" s="7">
        <f t="shared" si="47"/>
        <v>37.367002775936044</v>
      </c>
      <c r="F1009" s="7"/>
    </row>
    <row r="1010" spans="1:6" x14ac:dyDescent="0.25">
      <c r="A1010" s="7">
        <v>3.8</v>
      </c>
      <c r="B1010" s="7">
        <v>26.163</v>
      </c>
      <c r="C1010" s="7">
        <f t="shared" si="45"/>
        <v>33.38373890301169</v>
      </c>
      <c r="D1010" s="7">
        <f t="shared" si="46"/>
        <v>-7.2207389030116893</v>
      </c>
      <c r="E1010" s="7">
        <f t="shared" si="47"/>
        <v>52.139070305466454</v>
      </c>
      <c r="F1010" s="7"/>
    </row>
    <row r="1011" spans="1:6" x14ac:dyDescent="0.25">
      <c r="A1011" s="7">
        <v>3.8</v>
      </c>
      <c r="B1011" s="7">
        <v>26.563199999999998</v>
      </c>
      <c r="C1011" s="7">
        <f t="shared" si="45"/>
        <v>33.38373890301169</v>
      </c>
      <c r="D1011" s="7">
        <f t="shared" si="46"/>
        <v>-6.8205389030116912</v>
      </c>
      <c r="E1011" s="7">
        <f t="shared" si="47"/>
        <v>46.519750927495927</v>
      </c>
      <c r="F1011" s="7"/>
    </row>
    <row r="1012" spans="1:6" x14ac:dyDescent="0.25">
      <c r="A1012" s="7">
        <v>3.8</v>
      </c>
      <c r="B1012" s="7">
        <v>29.2986</v>
      </c>
      <c r="C1012" s="7">
        <f t="shared" si="45"/>
        <v>33.38373890301169</v>
      </c>
      <c r="D1012" s="7">
        <f t="shared" si="46"/>
        <v>-4.0851389030116891</v>
      </c>
      <c r="E1012" s="7">
        <f t="shared" si="47"/>
        <v>16.688359856899545</v>
      </c>
      <c r="F1012" s="7"/>
    </row>
    <row r="1013" spans="1:6" x14ac:dyDescent="0.25">
      <c r="A1013" s="7">
        <v>4.5999999999999996</v>
      </c>
      <c r="B1013" s="7">
        <v>28.4</v>
      </c>
      <c r="C1013" s="7">
        <f t="shared" si="45"/>
        <v>29.767100828330353</v>
      </c>
      <c r="D1013" s="7">
        <f t="shared" si="46"/>
        <v>-1.3671008283303543</v>
      </c>
      <c r="E1013" s="7">
        <f t="shared" si="47"/>
        <v>1.8689646748215409</v>
      </c>
      <c r="F1013" s="7"/>
    </row>
    <row r="1014" spans="1:6" x14ac:dyDescent="0.25">
      <c r="A1014" s="7">
        <v>2</v>
      </c>
      <c r="B1014" s="7">
        <v>33.4</v>
      </c>
      <c r="C1014" s="7">
        <f t="shared" si="45"/>
        <v>41.52117457104471</v>
      </c>
      <c r="D1014" s="7">
        <f t="shared" si="46"/>
        <v>-8.1211745710447119</v>
      </c>
      <c r="E1014" s="7">
        <f t="shared" si="47"/>
        <v>65.953476413383257</v>
      </c>
      <c r="F1014" s="7"/>
    </row>
    <row r="1015" spans="1:6" x14ac:dyDescent="0.25">
      <c r="A1015" s="7">
        <v>2.7</v>
      </c>
      <c r="B1015" s="7">
        <v>31.3</v>
      </c>
      <c r="C1015" s="7">
        <f t="shared" si="45"/>
        <v>38.356616255698533</v>
      </c>
      <c r="D1015" s="7">
        <f t="shared" si="46"/>
        <v>-7.0566162556985326</v>
      </c>
      <c r="E1015" s="7">
        <f t="shared" si="47"/>
        <v>49.795832980188777</v>
      </c>
      <c r="F1015" s="7"/>
    </row>
    <row r="1016" spans="1:6" x14ac:dyDescent="0.25">
      <c r="A1016" s="7">
        <v>3.2</v>
      </c>
      <c r="B1016" s="7">
        <v>30.347000000000001</v>
      </c>
      <c r="C1016" s="7">
        <f t="shared" si="45"/>
        <v>36.096217459022697</v>
      </c>
      <c r="D1016" s="7">
        <f t="shared" si="46"/>
        <v>-5.7492174590226952</v>
      </c>
      <c r="E1016" s="7">
        <f t="shared" si="47"/>
        <v>33.053501391131377</v>
      </c>
      <c r="F1016" s="7"/>
    </row>
    <row r="1017" spans="1:6" x14ac:dyDescent="0.25">
      <c r="A1017" s="7">
        <v>5</v>
      </c>
      <c r="B1017" s="7">
        <v>23.820399999999999</v>
      </c>
      <c r="C1017" s="7">
        <f t="shared" si="45"/>
        <v>27.958781790989683</v>
      </c>
      <c r="D1017" s="7">
        <f t="shared" si="46"/>
        <v>-4.1383817909896834</v>
      </c>
      <c r="E1017" s="7">
        <f t="shared" si="47"/>
        <v>17.126203847994979</v>
      </c>
      <c r="F1017" s="7"/>
    </row>
    <row r="1018" spans="1:6" x14ac:dyDescent="0.25">
      <c r="A1018" s="7">
        <v>5</v>
      </c>
      <c r="B1018" s="7">
        <v>24.572199999999999</v>
      </c>
      <c r="C1018" s="7">
        <f t="shared" si="45"/>
        <v>27.958781790989683</v>
      </c>
      <c r="D1018" s="7">
        <f t="shared" si="46"/>
        <v>-3.386581790989684</v>
      </c>
      <c r="E1018" s="7">
        <f t="shared" si="47"/>
        <v>11.468936227062896</v>
      </c>
      <c r="F1018" s="7"/>
    </row>
    <row r="1019" spans="1:6" x14ac:dyDescent="0.25">
      <c r="A1019" s="7">
        <v>5</v>
      </c>
      <c r="B1019" s="7">
        <v>25.508199999999999</v>
      </c>
      <c r="C1019" s="7">
        <f t="shared" si="45"/>
        <v>27.958781790989683</v>
      </c>
      <c r="D1019" s="7">
        <f t="shared" si="46"/>
        <v>-2.4505817909896841</v>
      </c>
      <c r="E1019" s="7">
        <f t="shared" si="47"/>
        <v>6.0053511143302076</v>
      </c>
      <c r="F1019" s="7"/>
    </row>
    <row r="1020" spans="1:6" x14ac:dyDescent="0.25">
      <c r="A1020" s="7">
        <v>5</v>
      </c>
      <c r="B1020" s="7">
        <v>23.574300000000001</v>
      </c>
      <c r="C1020" s="7">
        <f t="shared" si="45"/>
        <v>27.958781790989683</v>
      </c>
      <c r="D1020" s="7">
        <f t="shared" si="46"/>
        <v>-4.3844817909896818</v>
      </c>
      <c r="E1020" s="7">
        <f t="shared" si="47"/>
        <v>19.223680575520088</v>
      </c>
      <c r="F1020" s="7"/>
    </row>
    <row r="1021" spans="1:6" x14ac:dyDescent="0.25">
      <c r="A1021" s="7">
        <v>5</v>
      </c>
      <c r="B1021" s="7">
        <v>24.7928</v>
      </c>
      <c r="C1021" s="7">
        <f t="shared" si="45"/>
        <v>27.958781790989683</v>
      </c>
      <c r="D1021" s="7">
        <f t="shared" si="46"/>
        <v>-3.165981790989683</v>
      </c>
      <c r="E1021" s="7">
        <f t="shared" si="47"/>
        <v>10.023440700878242</v>
      </c>
      <c r="F1021" s="7"/>
    </row>
    <row r="1022" spans="1:6" x14ac:dyDescent="0.25">
      <c r="A1022" s="7">
        <v>4.5999999999999996</v>
      </c>
      <c r="B1022" s="7">
        <v>28.3</v>
      </c>
      <c r="C1022" s="7">
        <f t="shared" si="45"/>
        <v>29.767100828330353</v>
      </c>
      <c r="D1022" s="7">
        <f t="shared" si="46"/>
        <v>-1.4671008283303522</v>
      </c>
      <c r="E1022" s="7">
        <f t="shared" si="47"/>
        <v>2.1523848404876054</v>
      </c>
      <c r="F1022" s="7"/>
    </row>
    <row r="1023" spans="1:6" x14ac:dyDescent="0.25">
      <c r="A1023" s="7">
        <v>5.7</v>
      </c>
      <c r="B1023" s="7">
        <v>24.149100000000001</v>
      </c>
      <c r="C1023" s="7">
        <f t="shared" si="45"/>
        <v>24.794223475643509</v>
      </c>
      <c r="D1023" s="7">
        <f t="shared" si="46"/>
        <v>-0.64512347564350847</v>
      </c>
      <c r="E1023" s="7">
        <f t="shared" si="47"/>
        <v>0.41618429882636049</v>
      </c>
      <c r="F1023" s="7"/>
    </row>
    <row r="1024" spans="1:6" x14ac:dyDescent="0.25">
      <c r="A1024" s="7">
        <v>3.5</v>
      </c>
      <c r="B1024" s="7">
        <v>33.793700000000001</v>
      </c>
      <c r="C1024" s="7">
        <f t="shared" si="45"/>
        <v>34.739978181017193</v>
      </c>
      <c r="D1024" s="7">
        <f t="shared" si="46"/>
        <v>-0.94627818101719186</v>
      </c>
      <c r="E1024" s="7">
        <f t="shared" si="47"/>
        <v>0.89544239586920527</v>
      </c>
      <c r="F1024" s="7"/>
    </row>
    <row r="1025" spans="1:6" x14ac:dyDescent="0.25">
      <c r="A1025" s="7">
        <v>3.5</v>
      </c>
      <c r="B1025" s="7">
        <v>38.719299999999997</v>
      </c>
      <c r="C1025" s="7">
        <f t="shared" si="45"/>
        <v>34.739978181017193</v>
      </c>
      <c r="D1025" s="7">
        <f t="shared" si="46"/>
        <v>3.9793218189828039</v>
      </c>
      <c r="E1025" s="7">
        <f t="shared" si="47"/>
        <v>15.835002139032611</v>
      </c>
      <c r="F1025" s="7"/>
    </row>
    <row r="1026" spans="1:6" x14ac:dyDescent="0.25">
      <c r="A1026" s="7">
        <v>3.5</v>
      </c>
      <c r="B1026" s="7">
        <v>29.9849</v>
      </c>
      <c r="C1026" s="7">
        <f t="shared" si="45"/>
        <v>34.739978181017193</v>
      </c>
      <c r="D1026" s="7">
        <f t="shared" si="46"/>
        <v>-4.7550781810171934</v>
      </c>
      <c r="E1026" s="7">
        <f t="shared" si="47"/>
        <v>22.610768507585782</v>
      </c>
      <c r="F1026" s="7"/>
    </row>
    <row r="1027" spans="1:6" x14ac:dyDescent="0.25">
      <c r="A1027" s="7">
        <v>3.5</v>
      </c>
      <c r="B1027" s="7">
        <v>30.2</v>
      </c>
      <c r="C1027" s="7">
        <f t="shared" ref="C1027:C1090" si="48">$I$5*A1027+$I$6</f>
        <v>34.739978181017193</v>
      </c>
      <c r="D1027" s="7">
        <f t="shared" ref="D1027:D1090" si="49">B1027-C1027</f>
        <v>-4.5399781810171937</v>
      </c>
      <c r="E1027" s="7">
        <f t="shared" ref="E1027:E1090" si="50">D1027^2</f>
        <v>20.611401884112187</v>
      </c>
      <c r="F1027" s="7"/>
    </row>
    <row r="1028" spans="1:6" x14ac:dyDescent="0.25">
      <c r="A1028" s="7">
        <v>3.5</v>
      </c>
      <c r="B1028" s="7">
        <v>31.4</v>
      </c>
      <c r="C1028" s="7">
        <f t="shared" si="48"/>
        <v>34.739978181017193</v>
      </c>
      <c r="D1028" s="7">
        <f t="shared" si="49"/>
        <v>-3.3399781810171945</v>
      </c>
      <c r="E1028" s="7">
        <f t="shared" si="50"/>
        <v>11.155454249670926</v>
      </c>
      <c r="F1028" s="7"/>
    </row>
    <row r="1029" spans="1:6" x14ac:dyDescent="0.25">
      <c r="A1029" s="7">
        <v>2.2999999999999998</v>
      </c>
      <c r="B1029" s="7">
        <v>31.7</v>
      </c>
      <c r="C1029" s="7">
        <f t="shared" si="48"/>
        <v>40.164935293039207</v>
      </c>
      <c r="D1029" s="7">
        <f t="shared" si="49"/>
        <v>-8.4649352930392077</v>
      </c>
      <c r="E1029" s="7">
        <f t="shared" si="50"/>
        <v>71.655129515340775</v>
      </c>
      <c r="F1029" s="7"/>
    </row>
    <row r="1030" spans="1:6" x14ac:dyDescent="0.25">
      <c r="A1030" s="7">
        <v>3.7</v>
      </c>
      <c r="B1030" s="7">
        <v>28.7</v>
      </c>
      <c r="C1030" s="7">
        <f t="shared" si="48"/>
        <v>33.83581866234686</v>
      </c>
      <c r="D1030" s="7">
        <f t="shared" si="49"/>
        <v>-5.1358186623468605</v>
      </c>
      <c r="E1030" s="7">
        <f t="shared" si="50"/>
        <v>26.376633332510295</v>
      </c>
      <c r="F1030" s="7"/>
    </row>
    <row r="1031" spans="1:6" x14ac:dyDescent="0.25">
      <c r="A1031" s="7">
        <v>2.5</v>
      </c>
      <c r="B1031" s="7">
        <v>37</v>
      </c>
      <c r="C1031" s="7">
        <f t="shared" si="48"/>
        <v>39.260775774368867</v>
      </c>
      <c r="D1031" s="7">
        <f t="shared" si="49"/>
        <v>-2.2607757743688666</v>
      </c>
      <c r="E1031" s="7">
        <f t="shared" si="50"/>
        <v>5.1111071019731487</v>
      </c>
      <c r="F1031" s="7"/>
    </row>
    <row r="1032" spans="1:6" x14ac:dyDescent="0.25">
      <c r="A1032" s="7">
        <v>3</v>
      </c>
      <c r="B1032" s="7">
        <v>32.1</v>
      </c>
      <c r="C1032" s="7">
        <f t="shared" si="48"/>
        <v>37.00037697769303</v>
      </c>
      <c r="D1032" s="7">
        <f t="shared" si="49"/>
        <v>-4.9003769776930284</v>
      </c>
      <c r="E1032" s="7">
        <f t="shared" si="50"/>
        <v>24.013694523503858</v>
      </c>
      <c r="F1032" s="7"/>
    </row>
    <row r="1033" spans="1:6" x14ac:dyDescent="0.25">
      <c r="A1033" s="7">
        <v>2.5</v>
      </c>
      <c r="B1033" s="7">
        <v>37.9</v>
      </c>
      <c r="C1033" s="7">
        <f t="shared" si="48"/>
        <v>39.260775774368867</v>
      </c>
      <c r="D1033" s="7">
        <f t="shared" si="49"/>
        <v>-1.360775774368868</v>
      </c>
      <c r="E1033" s="7">
        <f t="shared" si="50"/>
        <v>1.8517107081091924</v>
      </c>
      <c r="F1033" s="7"/>
    </row>
    <row r="1034" spans="1:6" x14ac:dyDescent="0.25">
      <c r="A1034" s="7">
        <v>5.4</v>
      </c>
      <c r="B1034" s="7">
        <v>20.7</v>
      </c>
      <c r="C1034" s="7">
        <f t="shared" si="48"/>
        <v>26.150462753649009</v>
      </c>
      <c r="D1034" s="7">
        <f t="shared" si="49"/>
        <v>-5.4504627536490098</v>
      </c>
      <c r="E1034" s="7">
        <f t="shared" si="50"/>
        <v>29.707544228915147</v>
      </c>
      <c r="F1034" s="7"/>
    </row>
    <row r="1035" spans="1:6" x14ac:dyDescent="0.25">
      <c r="A1035" s="7">
        <v>5.5</v>
      </c>
      <c r="B1035" s="7">
        <v>20.100000000000001</v>
      </c>
      <c r="C1035" s="7">
        <f t="shared" si="48"/>
        <v>25.698382994313842</v>
      </c>
      <c r="D1035" s="7">
        <f t="shared" si="49"/>
        <v>-5.598382994313841</v>
      </c>
      <c r="E1035" s="7">
        <f t="shared" si="50"/>
        <v>31.341892151022407</v>
      </c>
      <c r="F1035" s="7"/>
    </row>
    <row r="1036" spans="1:6" x14ac:dyDescent="0.25">
      <c r="A1036" s="7">
        <v>3</v>
      </c>
      <c r="B1036" s="7">
        <v>31.5</v>
      </c>
      <c r="C1036" s="7">
        <f t="shared" si="48"/>
        <v>37.00037697769303</v>
      </c>
      <c r="D1036" s="7">
        <f t="shared" si="49"/>
        <v>-5.5003769776930298</v>
      </c>
      <c r="E1036" s="7">
        <f t="shared" si="50"/>
        <v>30.254146896735509</v>
      </c>
      <c r="F1036" s="7"/>
    </row>
    <row r="1037" spans="1:6" x14ac:dyDescent="0.25">
      <c r="A1037" s="7">
        <v>4.7</v>
      </c>
      <c r="B1037" s="7">
        <v>23.8</v>
      </c>
      <c r="C1037" s="7">
        <f t="shared" si="48"/>
        <v>29.315021068995183</v>
      </c>
      <c r="D1037" s="7">
        <f t="shared" si="49"/>
        <v>-5.515021068995182</v>
      </c>
      <c r="E1037" s="7">
        <f t="shared" si="50"/>
        <v>30.415457391460759</v>
      </c>
      <c r="F1037" s="7"/>
    </row>
    <row r="1038" spans="1:6" x14ac:dyDescent="0.25">
      <c r="A1038" s="7">
        <v>5.5</v>
      </c>
      <c r="B1038" s="7">
        <v>23.2</v>
      </c>
      <c r="C1038" s="7">
        <f t="shared" si="48"/>
        <v>25.698382994313842</v>
      </c>
      <c r="D1038" s="7">
        <f t="shared" si="49"/>
        <v>-2.4983829943138431</v>
      </c>
      <c r="E1038" s="7">
        <f t="shared" si="50"/>
        <v>6.241917586276605</v>
      </c>
      <c r="F1038" s="7"/>
    </row>
    <row r="1039" spans="1:6" x14ac:dyDescent="0.25">
      <c r="A1039" s="7">
        <v>3.5</v>
      </c>
      <c r="B1039" s="7">
        <v>28.668299999999999</v>
      </c>
      <c r="C1039" s="7">
        <f t="shared" si="48"/>
        <v>34.739978181017193</v>
      </c>
      <c r="D1039" s="7">
        <f t="shared" si="49"/>
        <v>-6.0716781810171945</v>
      </c>
      <c r="E1039" s="7">
        <f t="shared" si="50"/>
        <v>36.865275933840266</v>
      </c>
      <c r="F1039" s="7"/>
    </row>
    <row r="1040" spans="1:6" x14ac:dyDescent="0.25">
      <c r="A1040" s="7">
        <v>3.5</v>
      </c>
      <c r="B1040" s="7">
        <v>27.3</v>
      </c>
      <c r="C1040" s="7">
        <f t="shared" si="48"/>
        <v>34.739978181017193</v>
      </c>
      <c r="D1040" s="7">
        <f t="shared" si="49"/>
        <v>-7.4399781810171923</v>
      </c>
      <c r="E1040" s="7">
        <f t="shared" si="50"/>
        <v>55.35327533401189</v>
      </c>
      <c r="F1040" s="7"/>
    </row>
    <row r="1041" spans="1:6" x14ac:dyDescent="0.25">
      <c r="A1041" s="7">
        <v>3</v>
      </c>
      <c r="B1041" s="7">
        <v>34.4</v>
      </c>
      <c r="C1041" s="7">
        <f t="shared" si="48"/>
        <v>37.00037697769303</v>
      </c>
      <c r="D1041" s="7">
        <f t="shared" si="49"/>
        <v>-2.6003769776930312</v>
      </c>
      <c r="E1041" s="7">
        <f t="shared" si="50"/>
        <v>6.7619604261159436</v>
      </c>
      <c r="F1041" s="7"/>
    </row>
    <row r="1042" spans="1:6" x14ac:dyDescent="0.25">
      <c r="A1042" s="7">
        <v>5.5</v>
      </c>
      <c r="B1042" s="7">
        <v>24.6</v>
      </c>
      <c r="C1042" s="7">
        <f t="shared" si="48"/>
        <v>25.698382994313842</v>
      </c>
      <c r="D1042" s="7">
        <f t="shared" si="49"/>
        <v>-1.098382994313841</v>
      </c>
      <c r="E1042" s="7">
        <f t="shared" si="50"/>
        <v>1.2064452021978394</v>
      </c>
      <c r="F1042" s="7"/>
    </row>
    <row r="1043" spans="1:6" x14ac:dyDescent="0.25">
      <c r="A1043" s="7">
        <v>6.3</v>
      </c>
      <c r="B1043" s="7">
        <v>19.7</v>
      </c>
      <c r="C1043" s="7">
        <f t="shared" si="48"/>
        <v>22.081744919632502</v>
      </c>
      <c r="D1043" s="7">
        <f t="shared" si="49"/>
        <v>-2.3817449196325029</v>
      </c>
      <c r="E1043" s="7">
        <f t="shared" si="50"/>
        <v>5.672708862195238</v>
      </c>
      <c r="F1043" s="7"/>
    </row>
    <row r="1044" spans="1:6" x14ac:dyDescent="0.25">
      <c r="A1044" s="7">
        <v>3.5</v>
      </c>
      <c r="B1044" s="7">
        <v>33.700000000000003</v>
      </c>
      <c r="C1044" s="7">
        <f t="shared" si="48"/>
        <v>34.739978181017193</v>
      </c>
      <c r="D1044" s="7">
        <f t="shared" si="49"/>
        <v>-1.0399781810171902</v>
      </c>
      <c r="E1044" s="7">
        <f t="shared" si="50"/>
        <v>1.0815546169918235</v>
      </c>
      <c r="F1044" s="7"/>
    </row>
    <row r="1045" spans="1:6" x14ac:dyDescent="0.25">
      <c r="A1045" s="7">
        <v>3.5</v>
      </c>
      <c r="B1045" s="7">
        <v>25.8</v>
      </c>
      <c r="C1045" s="7">
        <f t="shared" si="48"/>
        <v>34.739978181017193</v>
      </c>
      <c r="D1045" s="7">
        <f t="shared" si="49"/>
        <v>-8.9399781810171923</v>
      </c>
      <c r="E1045" s="7">
        <f t="shared" si="50"/>
        <v>79.923209877063471</v>
      </c>
      <c r="F1045" s="7"/>
    </row>
    <row r="1046" spans="1:6" x14ac:dyDescent="0.25">
      <c r="A1046" s="7">
        <v>3</v>
      </c>
      <c r="B1046" s="7">
        <v>33.299999999999997</v>
      </c>
      <c r="C1046" s="7">
        <f t="shared" si="48"/>
        <v>37.00037697769303</v>
      </c>
      <c r="D1046" s="7">
        <f t="shared" si="49"/>
        <v>-3.7003769776930326</v>
      </c>
      <c r="E1046" s="7">
        <f t="shared" si="50"/>
        <v>13.692789777040623</v>
      </c>
      <c r="F1046" s="7"/>
    </row>
    <row r="1047" spans="1:6" x14ac:dyDescent="0.25">
      <c r="A1047" s="7">
        <v>2.5</v>
      </c>
      <c r="B1047" s="7">
        <v>36.030700000000003</v>
      </c>
      <c r="C1047" s="7">
        <f t="shared" si="48"/>
        <v>39.260775774368867</v>
      </c>
      <c r="D1047" s="7">
        <f t="shared" si="49"/>
        <v>-3.2300757743688635</v>
      </c>
      <c r="E1047" s="7">
        <f t="shared" si="50"/>
        <v>10.433389508164613</v>
      </c>
      <c r="F1047" s="7"/>
    </row>
    <row r="1048" spans="1:6" x14ac:dyDescent="0.25">
      <c r="A1048" s="7">
        <v>3</v>
      </c>
      <c r="B1048" s="7">
        <v>31.3917</v>
      </c>
      <c r="C1048" s="7">
        <f t="shared" si="48"/>
        <v>37.00037697769303</v>
      </c>
      <c r="D1048" s="7">
        <f t="shared" si="49"/>
        <v>-5.6086769776930296</v>
      </c>
      <c r="E1048" s="7">
        <f t="shared" si="50"/>
        <v>31.457257440103817</v>
      </c>
      <c r="F1048" s="7"/>
    </row>
    <row r="1049" spans="1:6" x14ac:dyDescent="0.25">
      <c r="A1049" s="7">
        <v>2.5</v>
      </c>
      <c r="B1049" s="7">
        <v>37.9</v>
      </c>
      <c r="C1049" s="7">
        <f t="shared" si="48"/>
        <v>39.260775774368867</v>
      </c>
      <c r="D1049" s="7">
        <f t="shared" si="49"/>
        <v>-1.360775774368868</v>
      </c>
      <c r="E1049" s="7">
        <f t="shared" si="50"/>
        <v>1.8517107081091924</v>
      </c>
      <c r="F1049" s="7"/>
    </row>
    <row r="1050" spans="1:6" x14ac:dyDescent="0.25">
      <c r="A1050" s="7">
        <v>4</v>
      </c>
      <c r="B1050" s="7">
        <v>25.753499999999999</v>
      </c>
      <c r="C1050" s="7">
        <f t="shared" si="48"/>
        <v>32.479579384341356</v>
      </c>
      <c r="D1050" s="7">
        <f t="shared" si="49"/>
        <v>-6.7260793843413573</v>
      </c>
      <c r="E1050" s="7">
        <f t="shared" si="50"/>
        <v>45.240143884461816</v>
      </c>
      <c r="F1050" s="7"/>
    </row>
    <row r="1051" spans="1:6" x14ac:dyDescent="0.25">
      <c r="A1051" s="7">
        <v>4.5999999999999996</v>
      </c>
      <c r="B1051" s="7">
        <v>26.662199999999999</v>
      </c>
      <c r="C1051" s="7">
        <f t="shared" si="48"/>
        <v>29.767100828330353</v>
      </c>
      <c r="D1051" s="7">
        <f t="shared" si="49"/>
        <v>-3.1049008283303543</v>
      </c>
      <c r="E1051" s="7">
        <f t="shared" si="50"/>
        <v>9.6404091537665195</v>
      </c>
      <c r="F1051" s="7"/>
    </row>
    <row r="1052" spans="1:6" x14ac:dyDescent="0.25">
      <c r="A1052" s="7">
        <v>2.4</v>
      </c>
      <c r="B1052" s="7">
        <v>35.241799999999998</v>
      </c>
      <c r="C1052" s="7">
        <f t="shared" si="48"/>
        <v>39.712855533704037</v>
      </c>
      <c r="D1052" s="7">
        <f t="shared" si="49"/>
        <v>-4.471055533704039</v>
      </c>
      <c r="E1052" s="7">
        <f t="shared" si="50"/>
        <v>19.990337585465507</v>
      </c>
      <c r="F1052" s="7"/>
    </row>
    <row r="1053" spans="1:6" x14ac:dyDescent="0.25">
      <c r="A1053" s="7">
        <v>3</v>
      </c>
      <c r="B1053" s="7">
        <v>32.954799999999999</v>
      </c>
      <c r="C1053" s="7">
        <f t="shared" si="48"/>
        <v>37.00037697769303</v>
      </c>
      <c r="D1053" s="7">
        <f t="shared" si="49"/>
        <v>-4.045576977693031</v>
      </c>
      <c r="E1053" s="7">
        <f t="shared" si="50"/>
        <v>16.36669308243988</v>
      </c>
      <c r="F1053" s="7"/>
    </row>
    <row r="1054" spans="1:6" x14ac:dyDescent="0.25">
      <c r="A1054" s="7">
        <v>3.8</v>
      </c>
      <c r="B1054" s="7">
        <v>26.9</v>
      </c>
      <c r="C1054" s="7">
        <f t="shared" si="48"/>
        <v>33.38373890301169</v>
      </c>
      <c r="D1054" s="7">
        <f t="shared" si="49"/>
        <v>-6.483738903011691</v>
      </c>
      <c r="E1054" s="7">
        <f t="shared" si="50"/>
        <v>42.038870162427244</v>
      </c>
      <c r="F1054" s="7"/>
    </row>
    <row r="1055" spans="1:6" x14ac:dyDescent="0.25">
      <c r="A1055" s="7">
        <v>5.6</v>
      </c>
      <c r="B1055" s="7">
        <v>24.192399999999999</v>
      </c>
      <c r="C1055" s="7">
        <f t="shared" si="48"/>
        <v>25.246303234978676</v>
      </c>
      <c r="D1055" s="7">
        <f t="shared" si="49"/>
        <v>-1.0539032349786766</v>
      </c>
      <c r="E1055" s="7">
        <f t="shared" si="50"/>
        <v>1.1107120286985195</v>
      </c>
      <c r="F1055" s="7"/>
    </row>
    <row r="1056" spans="1:6" x14ac:dyDescent="0.25">
      <c r="A1056" s="7">
        <v>5.6</v>
      </c>
      <c r="B1056" s="7">
        <v>24.149100000000001</v>
      </c>
      <c r="C1056" s="7">
        <f t="shared" si="48"/>
        <v>25.246303234978676</v>
      </c>
      <c r="D1056" s="7">
        <f t="shared" si="49"/>
        <v>-1.0972032349786751</v>
      </c>
      <c r="E1056" s="7">
        <f t="shared" si="50"/>
        <v>1.2038549388476698</v>
      </c>
      <c r="F1056" s="7"/>
    </row>
    <row r="1057" spans="1:6" x14ac:dyDescent="0.25">
      <c r="A1057" s="7">
        <v>3.5</v>
      </c>
      <c r="B1057" s="7">
        <v>31.708200000000001</v>
      </c>
      <c r="C1057" s="7">
        <f t="shared" si="48"/>
        <v>34.739978181017193</v>
      </c>
      <c r="D1057" s="7">
        <f t="shared" si="49"/>
        <v>-3.0317781810171915</v>
      </c>
      <c r="E1057" s="7">
        <f t="shared" si="50"/>
        <v>9.1916789388919113</v>
      </c>
      <c r="F1057" s="7"/>
    </row>
    <row r="1058" spans="1:6" x14ac:dyDescent="0.25">
      <c r="A1058" s="7">
        <v>4</v>
      </c>
      <c r="B1058" s="7">
        <v>27.234000000000002</v>
      </c>
      <c r="C1058" s="7">
        <f t="shared" si="48"/>
        <v>32.479579384341356</v>
      </c>
      <c r="D1058" s="7">
        <f t="shared" si="49"/>
        <v>-5.2455793843413545</v>
      </c>
      <c r="E1058" s="7">
        <f t="shared" si="50"/>
        <v>27.516103077427022</v>
      </c>
      <c r="F1058" s="7"/>
    </row>
    <row r="1059" spans="1:6" x14ac:dyDescent="0.25">
      <c r="A1059" s="7">
        <v>5.6</v>
      </c>
      <c r="B1059" s="7">
        <v>24.299600000000002</v>
      </c>
      <c r="C1059" s="7">
        <f t="shared" si="48"/>
        <v>25.246303234978676</v>
      </c>
      <c r="D1059" s="7">
        <f t="shared" si="49"/>
        <v>-0.94670323497867415</v>
      </c>
      <c r="E1059" s="7">
        <f t="shared" si="50"/>
        <v>0.89624701511908667</v>
      </c>
      <c r="F1059" s="7"/>
    </row>
    <row r="1060" spans="1:6" x14ac:dyDescent="0.25">
      <c r="A1060" s="7">
        <v>2.5</v>
      </c>
      <c r="B1060" s="7">
        <v>35.860599999999998</v>
      </c>
      <c r="C1060" s="7">
        <f t="shared" si="48"/>
        <v>39.260775774368867</v>
      </c>
      <c r="D1060" s="7">
        <f t="shared" si="49"/>
        <v>-3.4001757743688685</v>
      </c>
      <c r="E1060" s="7">
        <f t="shared" si="50"/>
        <v>11.561195296604934</v>
      </c>
      <c r="F1060" s="7"/>
    </row>
    <row r="1061" spans="1:6" x14ac:dyDescent="0.25">
      <c r="A1061" s="7">
        <v>4</v>
      </c>
      <c r="B1061" s="7">
        <v>27.1846</v>
      </c>
      <c r="C1061" s="7">
        <f t="shared" si="48"/>
        <v>32.479579384341356</v>
      </c>
      <c r="D1061" s="7">
        <f t="shared" si="49"/>
        <v>-5.2949793843413566</v>
      </c>
      <c r="E1061" s="7">
        <f t="shared" si="50"/>
        <v>28.036806680599973</v>
      </c>
      <c r="F1061" s="7"/>
    </row>
    <row r="1062" spans="1:6" x14ac:dyDescent="0.25">
      <c r="A1062" s="7">
        <v>4</v>
      </c>
      <c r="B1062" s="7">
        <v>27.566500000000001</v>
      </c>
      <c r="C1062" s="7">
        <f t="shared" si="48"/>
        <v>32.479579384341356</v>
      </c>
      <c r="D1062" s="7">
        <f t="shared" si="49"/>
        <v>-4.9130793843413549</v>
      </c>
      <c r="E1062" s="7">
        <f t="shared" si="50"/>
        <v>24.138349036840026</v>
      </c>
      <c r="F1062" s="7"/>
    </row>
    <row r="1063" spans="1:6" x14ac:dyDescent="0.25">
      <c r="A1063" s="7">
        <v>3.6</v>
      </c>
      <c r="B1063" s="7">
        <v>27.581099999999999</v>
      </c>
      <c r="C1063" s="7">
        <f t="shared" si="48"/>
        <v>34.28789842168203</v>
      </c>
      <c r="D1063" s="7">
        <f t="shared" si="49"/>
        <v>-6.7067984216820307</v>
      </c>
      <c r="E1063" s="7">
        <f t="shared" si="50"/>
        <v>44.981145069076575</v>
      </c>
      <c r="F1063" s="7"/>
    </row>
    <row r="1064" spans="1:6" x14ac:dyDescent="0.25">
      <c r="A1064" s="7">
        <v>3.6</v>
      </c>
      <c r="B1064" s="7">
        <v>28.1127</v>
      </c>
      <c r="C1064" s="7">
        <f t="shared" si="48"/>
        <v>34.28789842168203</v>
      </c>
      <c r="D1064" s="7">
        <f t="shared" si="49"/>
        <v>-6.1751984216820297</v>
      </c>
      <c r="E1064" s="7">
        <f t="shared" si="50"/>
        <v>38.13307554714423</v>
      </c>
      <c r="F1064" s="7"/>
    </row>
    <row r="1065" spans="1:6" x14ac:dyDescent="0.25">
      <c r="A1065" s="7">
        <v>4.8</v>
      </c>
      <c r="B1065" s="7">
        <v>25.56</v>
      </c>
      <c r="C1065" s="7">
        <f t="shared" si="48"/>
        <v>28.862941309660016</v>
      </c>
      <c r="D1065" s="7">
        <f t="shared" si="49"/>
        <v>-3.3029413096600173</v>
      </c>
      <c r="E1065" s="7">
        <f t="shared" si="50"/>
        <v>10.90942129505863</v>
      </c>
      <c r="F1065" s="7"/>
    </row>
    <row r="1066" spans="1:6" x14ac:dyDescent="0.25">
      <c r="A1066" s="7">
        <v>4.8</v>
      </c>
      <c r="B1066" s="7">
        <v>23.577999999999999</v>
      </c>
      <c r="C1066" s="7">
        <f t="shared" si="48"/>
        <v>28.862941309660016</v>
      </c>
      <c r="D1066" s="7">
        <f t="shared" si="49"/>
        <v>-5.2849413096600166</v>
      </c>
      <c r="E1066" s="7">
        <f t="shared" si="50"/>
        <v>27.930604646550933</v>
      </c>
      <c r="F1066" s="7"/>
    </row>
    <row r="1067" spans="1:6" x14ac:dyDescent="0.25">
      <c r="A1067" s="7">
        <v>4.8</v>
      </c>
      <c r="B1067" s="7">
        <v>26.388000000000002</v>
      </c>
      <c r="C1067" s="7">
        <f t="shared" si="48"/>
        <v>28.862941309660016</v>
      </c>
      <c r="D1067" s="7">
        <f t="shared" si="49"/>
        <v>-2.4749413096600144</v>
      </c>
      <c r="E1067" s="7">
        <f t="shared" si="50"/>
        <v>6.125334486261627</v>
      </c>
      <c r="F1067" s="7"/>
    </row>
    <row r="1068" spans="1:6" x14ac:dyDescent="0.25">
      <c r="A1068" s="7">
        <v>4.8</v>
      </c>
      <c r="B1068" s="7">
        <v>23.577999999999999</v>
      </c>
      <c r="C1068" s="7">
        <f t="shared" si="48"/>
        <v>28.862941309660016</v>
      </c>
      <c r="D1068" s="7">
        <f t="shared" si="49"/>
        <v>-5.2849413096600166</v>
      </c>
      <c r="E1068" s="7">
        <f t="shared" si="50"/>
        <v>27.930604646550933</v>
      </c>
      <c r="F1068" s="7"/>
    </row>
    <row r="1069" spans="1:6" x14ac:dyDescent="0.25">
      <c r="A1069" s="7">
        <v>4.8</v>
      </c>
      <c r="B1069" s="7">
        <v>25.7761</v>
      </c>
      <c r="C1069" s="7">
        <f t="shared" si="48"/>
        <v>28.862941309660016</v>
      </c>
      <c r="D1069" s="7">
        <f t="shared" si="49"/>
        <v>-3.0868413096600165</v>
      </c>
      <c r="E1069" s="7">
        <f t="shared" si="50"/>
        <v>9.5285892710235665</v>
      </c>
      <c r="F1069" s="7"/>
    </row>
    <row r="1070" spans="1:6" x14ac:dyDescent="0.25">
      <c r="A1070" s="7">
        <v>4.8</v>
      </c>
      <c r="B1070" s="7">
        <v>25.7761</v>
      </c>
      <c r="C1070" s="7">
        <f t="shared" si="48"/>
        <v>28.862941309660016</v>
      </c>
      <c r="D1070" s="7">
        <f t="shared" si="49"/>
        <v>-3.0868413096600165</v>
      </c>
      <c r="E1070" s="7">
        <f t="shared" si="50"/>
        <v>9.5285892710235665</v>
      </c>
      <c r="F1070" s="7"/>
    </row>
    <row r="1071" spans="1:6" x14ac:dyDescent="0.25">
      <c r="A1071" s="7">
        <v>4.8</v>
      </c>
      <c r="B1071" s="7">
        <v>25.7761</v>
      </c>
      <c r="C1071" s="7">
        <f t="shared" si="48"/>
        <v>28.862941309660016</v>
      </c>
      <c r="D1071" s="7">
        <f t="shared" si="49"/>
        <v>-3.0868413096600165</v>
      </c>
      <c r="E1071" s="7">
        <f t="shared" si="50"/>
        <v>9.5285892710235665</v>
      </c>
      <c r="F1071" s="7"/>
    </row>
    <row r="1072" spans="1:6" x14ac:dyDescent="0.25">
      <c r="A1072" s="7">
        <v>3.6</v>
      </c>
      <c r="B1072" s="7">
        <v>31.6</v>
      </c>
      <c r="C1072" s="7">
        <f t="shared" si="48"/>
        <v>34.28789842168203</v>
      </c>
      <c r="D1072" s="7">
        <f t="shared" si="49"/>
        <v>-2.6878984216820285</v>
      </c>
      <c r="E1072" s="7">
        <f t="shared" si="50"/>
        <v>7.2247979252807397</v>
      </c>
      <c r="F1072" s="7"/>
    </row>
    <row r="1073" spans="1:6" x14ac:dyDescent="0.25">
      <c r="A1073" s="7">
        <v>3.5</v>
      </c>
      <c r="B1073" s="7">
        <v>32.200000000000003</v>
      </c>
      <c r="C1073" s="7">
        <f t="shared" si="48"/>
        <v>34.739978181017193</v>
      </c>
      <c r="D1073" s="7">
        <f t="shared" si="49"/>
        <v>-2.5399781810171902</v>
      </c>
      <c r="E1073" s="7">
        <f t="shared" si="50"/>
        <v>6.4514891600433941</v>
      </c>
      <c r="F1073" s="7"/>
    </row>
    <row r="1074" spans="1:6" x14ac:dyDescent="0.25">
      <c r="A1074" s="7">
        <v>3.6</v>
      </c>
      <c r="B1074" s="7">
        <v>32.1</v>
      </c>
      <c r="C1074" s="7">
        <f t="shared" si="48"/>
        <v>34.28789842168203</v>
      </c>
      <c r="D1074" s="7">
        <f t="shared" si="49"/>
        <v>-2.1878984216820285</v>
      </c>
      <c r="E1074" s="7">
        <f t="shared" si="50"/>
        <v>4.7868995035987112</v>
      </c>
      <c r="F1074" s="7"/>
    </row>
    <row r="1075" spans="1:6" x14ac:dyDescent="0.25">
      <c r="A1075" s="7">
        <v>3.6</v>
      </c>
      <c r="B1075" s="7">
        <v>32.6</v>
      </c>
      <c r="C1075" s="7">
        <f t="shared" si="48"/>
        <v>34.28789842168203</v>
      </c>
      <c r="D1075" s="7">
        <f t="shared" si="49"/>
        <v>-1.6878984216820285</v>
      </c>
      <c r="E1075" s="7">
        <f t="shared" si="50"/>
        <v>2.8490010819166831</v>
      </c>
      <c r="F1075" s="7"/>
    </row>
    <row r="1076" spans="1:6" x14ac:dyDescent="0.25">
      <c r="A1076" s="7">
        <v>2.5</v>
      </c>
      <c r="B1076" s="7">
        <v>37.070999999999998</v>
      </c>
      <c r="C1076" s="7">
        <f t="shared" si="48"/>
        <v>39.260775774368867</v>
      </c>
      <c r="D1076" s="7">
        <f t="shared" si="49"/>
        <v>-2.1897757743688686</v>
      </c>
      <c r="E1076" s="7">
        <f t="shared" si="50"/>
        <v>4.7951179420127783</v>
      </c>
      <c r="F1076" s="7"/>
    </row>
    <row r="1077" spans="1:6" x14ac:dyDescent="0.25">
      <c r="A1077" s="7">
        <v>2.5</v>
      </c>
      <c r="B1077" s="7">
        <v>35.922600000000003</v>
      </c>
      <c r="C1077" s="7">
        <f t="shared" si="48"/>
        <v>39.260775774368867</v>
      </c>
      <c r="D1077" s="7">
        <f t="shared" si="49"/>
        <v>-3.3381757743688638</v>
      </c>
      <c r="E1077" s="7">
        <f t="shared" si="50"/>
        <v>11.143417500583164</v>
      </c>
      <c r="F1077" s="7"/>
    </row>
    <row r="1078" spans="1:6" x14ac:dyDescent="0.25">
      <c r="A1078" s="7">
        <v>2.5</v>
      </c>
      <c r="B1078" s="7">
        <v>32.910299999999999</v>
      </c>
      <c r="C1078" s="7">
        <f t="shared" si="48"/>
        <v>39.260775774368867</v>
      </c>
      <c r="D1078" s="7">
        <f t="shared" si="49"/>
        <v>-6.3504757743688671</v>
      </c>
      <c r="E1078" s="7">
        <f t="shared" si="50"/>
        <v>40.328542560845861</v>
      </c>
      <c r="F1078" s="7"/>
    </row>
    <row r="1079" spans="1:6" x14ac:dyDescent="0.25">
      <c r="A1079" s="7">
        <v>2.5</v>
      </c>
      <c r="B1079" s="7">
        <v>40.081600000000002</v>
      </c>
      <c r="C1079" s="7">
        <f t="shared" si="48"/>
        <v>39.260775774368867</v>
      </c>
      <c r="D1079" s="7">
        <f t="shared" si="49"/>
        <v>0.82082422563113511</v>
      </c>
      <c r="E1079" s="7">
        <f t="shared" si="50"/>
        <v>0.67375240938295256</v>
      </c>
      <c r="F1079" s="7"/>
    </row>
    <row r="1080" spans="1:6" x14ac:dyDescent="0.25">
      <c r="A1080" s="7">
        <v>2.5</v>
      </c>
      <c r="B1080" s="7">
        <v>37.057400000000001</v>
      </c>
      <c r="C1080" s="7">
        <f t="shared" si="48"/>
        <v>39.260775774368867</v>
      </c>
      <c r="D1080" s="7">
        <f t="shared" si="49"/>
        <v>-2.2033757743688653</v>
      </c>
      <c r="E1080" s="7">
        <f t="shared" si="50"/>
        <v>4.8548648030755972</v>
      </c>
      <c r="F1080" s="7"/>
    </row>
    <row r="1081" spans="1:6" x14ac:dyDescent="0.25">
      <c r="A1081" s="7">
        <v>3.6</v>
      </c>
      <c r="B1081" s="7">
        <v>34.270800000000001</v>
      </c>
      <c r="C1081" s="7">
        <f t="shared" si="48"/>
        <v>34.28789842168203</v>
      </c>
      <c r="D1081" s="7">
        <f t="shared" si="49"/>
        <v>-1.7098421682028686E-2</v>
      </c>
      <c r="E1081" s="7">
        <f t="shared" si="50"/>
        <v>2.9235602401646868E-4</v>
      </c>
      <c r="F1081" s="7"/>
    </row>
    <row r="1082" spans="1:6" x14ac:dyDescent="0.25">
      <c r="A1082" s="7">
        <v>3.6</v>
      </c>
      <c r="B1082" s="7">
        <v>29.5</v>
      </c>
      <c r="C1082" s="7">
        <f t="shared" si="48"/>
        <v>34.28789842168203</v>
      </c>
      <c r="D1082" s="7">
        <f t="shared" si="49"/>
        <v>-4.7878984216820299</v>
      </c>
      <c r="E1082" s="7">
        <f t="shared" si="50"/>
        <v>22.923971296345272</v>
      </c>
      <c r="F1082" s="7"/>
    </row>
    <row r="1083" spans="1:6" x14ac:dyDescent="0.25">
      <c r="A1083" s="7">
        <v>2.4</v>
      </c>
      <c r="B1083" s="7">
        <v>34.251300000000001</v>
      </c>
      <c r="C1083" s="7">
        <f t="shared" si="48"/>
        <v>39.712855533704037</v>
      </c>
      <c r="D1083" s="7">
        <f t="shared" si="49"/>
        <v>-5.4615555337040362</v>
      </c>
      <c r="E1083" s="7">
        <f t="shared" si="50"/>
        <v>29.82858884773318</v>
      </c>
      <c r="F1083" s="7"/>
    </row>
    <row r="1084" spans="1:6" x14ac:dyDescent="0.25">
      <c r="A1084" s="7">
        <v>2.4</v>
      </c>
      <c r="B1084" s="7">
        <v>32.276499999999999</v>
      </c>
      <c r="C1084" s="7">
        <f t="shared" si="48"/>
        <v>39.712855533704037</v>
      </c>
      <c r="D1084" s="7">
        <f t="shared" si="49"/>
        <v>-7.4363555337040381</v>
      </c>
      <c r="E1084" s="7">
        <f t="shared" si="50"/>
        <v>55.29938362365067</v>
      </c>
      <c r="F1084" s="7"/>
    </row>
    <row r="1085" spans="1:6" x14ac:dyDescent="0.25">
      <c r="A1085" s="7">
        <v>3.2</v>
      </c>
      <c r="B1085" s="7">
        <v>32.274700000000003</v>
      </c>
      <c r="C1085" s="7">
        <f t="shared" si="48"/>
        <v>36.096217459022697</v>
      </c>
      <c r="D1085" s="7">
        <f t="shared" si="49"/>
        <v>-3.8215174590226937</v>
      </c>
      <c r="E1085" s="7">
        <f t="shared" si="50"/>
        <v>14.603995689615266</v>
      </c>
      <c r="F1085" s="7"/>
    </row>
    <row r="1086" spans="1:6" x14ac:dyDescent="0.25">
      <c r="A1086" s="7">
        <v>4</v>
      </c>
      <c r="B1086" s="7">
        <v>30</v>
      </c>
      <c r="C1086" s="7">
        <f t="shared" si="48"/>
        <v>32.479579384341356</v>
      </c>
      <c r="D1086" s="7">
        <f t="shared" si="49"/>
        <v>-2.4795793843413563</v>
      </c>
      <c r="E1086" s="7">
        <f t="shared" si="50"/>
        <v>6.1483139232506598</v>
      </c>
      <c r="F1086" s="7"/>
    </row>
    <row r="1087" spans="1:6" x14ac:dyDescent="0.25">
      <c r="A1087" s="7">
        <v>4</v>
      </c>
      <c r="B1087" s="7">
        <v>30</v>
      </c>
      <c r="C1087" s="7">
        <f t="shared" si="48"/>
        <v>32.479579384341356</v>
      </c>
      <c r="D1087" s="7">
        <f t="shared" si="49"/>
        <v>-2.4795793843413563</v>
      </c>
      <c r="E1087" s="7">
        <f t="shared" si="50"/>
        <v>6.1483139232506598</v>
      </c>
      <c r="F1087" s="7"/>
    </row>
    <row r="1088" spans="1:6" x14ac:dyDescent="0.25">
      <c r="A1088" s="7">
        <v>4</v>
      </c>
      <c r="B1088" s="7">
        <v>28.918199999999999</v>
      </c>
      <c r="C1088" s="7">
        <f t="shared" si="48"/>
        <v>32.479579384341356</v>
      </c>
      <c r="D1088" s="7">
        <f t="shared" si="49"/>
        <v>-3.5613793843413575</v>
      </c>
      <c r="E1088" s="7">
        <f t="shared" si="50"/>
        <v>12.683423119211627</v>
      </c>
      <c r="F1088" s="7"/>
    </row>
    <row r="1089" spans="1:6" x14ac:dyDescent="0.25">
      <c r="A1089" s="7">
        <v>4</v>
      </c>
      <c r="B1089" s="7">
        <v>26.813700000000001</v>
      </c>
      <c r="C1089" s="7">
        <f t="shared" si="48"/>
        <v>32.479579384341356</v>
      </c>
      <c r="D1089" s="7">
        <f t="shared" si="49"/>
        <v>-5.6658793843413555</v>
      </c>
      <c r="E1089" s="7">
        <f t="shared" si="50"/>
        <v>32.10218919790438</v>
      </c>
      <c r="F1089" s="7"/>
    </row>
    <row r="1090" spans="1:6" x14ac:dyDescent="0.25">
      <c r="A1090" s="7">
        <v>3.5</v>
      </c>
      <c r="B1090" s="7">
        <v>31.3</v>
      </c>
      <c r="C1090" s="7">
        <f t="shared" si="48"/>
        <v>34.739978181017193</v>
      </c>
      <c r="D1090" s="7">
        <f t="shared" si="49"/>
        <v>-3.4399781810171923</v>
      </c>
      <c r="E1090" s="7">
        <f t="shared" si="50"/>
        <v>11.833449885874352</v>
      </c>
      <c r="F1090" s="7"/>
    </row>
    <row r="1091" spans="1:6" x14ac:dyDescent="0.25">
      <c r="A1091" s="7">
        <v>3.3</v>
      </c>
      <c r="B1091" s="7">
        <v>34.998899999999999</v>
      </c>
      <c r="C1091" s="7">
        <f t="shared" ref="C1091:C1108" si="51">$I$5*A1091+$I$6</f>
        <v>35.644137699687533</v>
      </c>
      <c r="D1091" s="7">
        <f t="shared" ref="D1091:D1108" si="52">B1091-C1091</f>
        <v>-0.64523769968753442</v>
      </c>
      <c r="E1091" s="7">
        <f t="shared" ref="E1091:E1108" si="53">D1091^2</f>
        <v>0.41633168909806084</v>
      </c>
      <c r="F1091" s="7"/>
    </row>
    <row r="1092" spans="1:6" x14ac:dyDescent="0.25">
      <c r="A1092" s="7">
        <v>5.7</v>
      </c>
      <c r="B1092" s="7">
        <v>24.749099999999999</v>
      </c>
      <c r="C1092" s="7">
        <f t="shared" si="51"/>
        <v>24.794223475643509</v>
      </c>
      <c r="D1092" s="7">
        <f t="shared" si="52"/>
        <v>-4.5123475643510602E-2</v>
      </c>
      <c r="E1092" s="7">
        <f t="shared" si="53"/>
        <v>2.0361280541504947E-3</v>
      </c>
      <c r="F1092" s="7"/>
    </row>
    <row r="1093" spans="1:6" x14ac:dyDescent="0.25">
      <c r="A1093" s="7">
        <v>2.5</v>
      </c>
      <c r="B1093" s="7">
        <v>38.377800000000001</v>
      </c>
      <c r="C1093" s="7">
        <f t="shared" si="51"/>
        <v>39.260775774368867</v>
      </c>
      <c r="D1093" s="7">
        <f t="shared" si="52"/>
        <v>-0.88297577436886598</v>
      </c>
      <c r="E1093" s="7">
        <f t="shared" si="53"/>
        <v>0.77964621812229851</v>
      </c>
      <c r="F1093" s="7"/>
    </row>
    <row r="1094" spans="1:6" x14ac:dyDescent="0.25">
      <c r="A1094" s="7">
        <v>3.5</v>
      </c>
      <c r="B1094" s="7">
        <v>35.749400000000001</v>
      </c>
      <c r="C1094" s="7">
        <f t="shared" si="51"/>
        <v>34.739978181017193</v>
      </c>
      <c r="D1094" s="7">
        <f t="shared" si="52"/>
        <v>1.0094218189828084</v>
      </c>
      <c r="E1094" s="7">
        <f t="shared" si="53"/>
        <v>1.0189324086385616</v>
      </c>
      <c r="F1094" s="7"/>
    </row>
    <row r="1095" spans="1:6" x14ac:dyDescent="0.25">
      <c r="A1095" s="7">
        <v>4.5999999999999996</v>
      </c>
      <c r="B1095" s="7">
        <v>24.8718</v>
      </c>
      <c r="C1095" s="7">
        <f t="shared" si="51"/>
        <v>29.767100828330353</v>
      </c>
      <c r="D1095" s="7">
        <f t="shared" si="52"/>
        <v>-4.8953008283303525</v>
      </c>
      <c r="E1095" s="7">
        <f t="shared" si="53"/>
        <v>23.963970199851836</v>
      </c>
      <c r="F1095" s="7"/>
    </row>
    <row r="1096" spans="1:6" x14ac:dyDescent="0.25">
      <c r="A1096" s="7">
        <v>5.7</v>
      </c>
      <c r="B1096" s="7">
        <v>24.5</v>
      </c>
      <c r="C1096" s="7">
        <f t="shared" si="51"/>
        <v>24.794223475643509</v>
      </c>
      <c r="D1096" s="7">
        <f t="shared" si="52"/>
        <v>-0.29422347564350915</v>
      </c>
      <c r="E1096" s="7">
        <f t="shared" si="53"/>
        <v>8.6567453619746618E-2</v>
      </c>
      <c r="F1096" s="7"/>
    </row>
    <row r="1097" spans="1:6" x14ac:dyDescent="0.25">
      <c r="A1097" s="7">
        <v>5.7</v>
      </c>
      <c r="B1097" s="7">
        <v>24.220600000000001</v>
      </c>
      <c r="C1097" s="7">
        <f t="shared" si="51"/>
        <v>24.794223475643509</v>
      </c>
      <c r="D1097" s="7">
        <f t="shared" si="52"/>
        <v>-0.57362347564350813</v>
      </c>
      <c r="E1097" s="7">
        <f t="shared" si="53"/>
        <v>0.32904389180933835</v>
      </c>
      <c r="F1097" s="7"/>
    </row>
    <row r="1098" spans="1:6" x14ac:dyDescent="0.25">
      <c r="A1098" s="7">
        <v>2.7</v>
      </c>
      <c r="B1098" s="7">
        <v>38.700000000000003</v>
      </c>
      <c r="C1098" s="7">
        <f t="shared" si="51"/>
        <v>38.356616255698533</v>
      </c>
      <c r="D1098" s="7">
        <f t="shared" si="52"/>
        <v>0.34338374430146956</v>
      </c>
      <c r="E1098" s="7">
        <f t="shared" si="53"/>
        <v>0.11791239585049702</v>
      </c>
      <c r="F1098" s="7"/>
    </row>
    <row r="1099" spans="1:6" x14ac:dyDescent="0.25">
      <c r="A1099" s="7">
        <v>3.5</v>
      </c>
      <c r="B1099" s="7">
        <v>35</v>
      </c>
      <c r="C1099" s="7">
        <f t="shared" si="51"/>
        <v>34.739978181017193</v>
      </c>
      <c r="D1099" s="7">
        <f t="shared" si="52"/>
        <v>0.26002181898280696</v>
      </c>
      <c r="E1099" s="7">
        <f t="shared" si="53"/>
        <v>6.7611346347127635E-2</v>
      </c>
      <c r="F1099" s="7"/>
    </row>
    <row r="1100" spans="1:6" x14ac:dyDescent="0.25">
      <c r="A1100" s="7">
        <v>2</v>
      </c>
      <c r="B1100" s="7">
        <v>33.299999999999997</v>
      </c>
      <c r="C1100" s="7">
        <f t="shared" si="51"/>
        <v>41.52117457104471</v>
      </c>
      <c r="D1100" s="7">
        <f t="shared" si="52"/>
        <v>-8.2211745710447133</v>
      </c>
      <c r="E1100" s="7">
        <f t="shared" si="53"/>
        <v>67.587711327592231</v>
      </c>
      <c r="F1100" s="7"/>
    </row>
    <row r="1101" spans="1:6" x14ac:dyDescent="0.25">
      <c r="A1101" s="7">
        <v>3</v>
      </c>
      <c r="B1101" s="7">
        <v>34.4</v>
      </c>
      <c r="C1101" s="7">
        <f t="shared" si="51"/>
        <v>37.00037697769303</v>
      </c>
      <c r="D1101" s="7">
        <f t="shared" si="52"/>
        <v>-2.6003769776930312</v>
      </c>
      <c r="E1101" s="7">
        <f t="shared" si="53"/>
        <v>6.7619604261159436</v>
      </c>
      <c r="F1101" s="7"/>
    </row>
    <row r="1102" spans="1:6" x14ac:dyDescent="0.25">
      <c r="A1102" s="7">
        <v>3.6</v>
      </c>
      <c r="B1102" s="7">
        <v>26.1066</v>
      </c>
      <c r="C1102" s="7">
        <f t="shared" si="51"/>
        <v>34.28789842168203</v>
      </c>
      <c r="D1102" s="7">
        <f t="shared" si="52"/>
        <v>-8.1812984216820297</v>
      </c>
      <c r="E1102" s="7">
        <f t="shared" si="53"/>
        <v>66.933643864616869</v>
      </c>
      <c r="F1102" s="7"/>
    </row>
    <row r="1103" spans="1:6" x14ac:dyDescent="0.25">
      <c r="A1103" s="7">
        <v>3</v>
      </c>
      <c r="B1103" s="7">
        <v>29.789200000000001</v>
      </c>
      <c r="C1103" s="7">
        <f t="shared" si="51"/>
        <v>37.00037697769303</v>
      </c>
      <c r="D1103" s="7">
        <f t="shared" si="52"/>
        <v>-7.2111769776930288</v>
      </c>
      <c r="E1103" s="7">
        <f t="shared" si="53"/>
        <v>52.001073403609965</v>
      </c>
      <c r="F1103" s="7"/>
    </row>
    <row r="1104" spans="1:6" x14ac:dyDescent="0.25">
      <c r="A1104" s="7">
        <v>3.2</v>
      </c>
      <c r="B1104" s="7">
        <v>30.492599999999999</v>
      </c>
      <c r="C1104" s="7">
        <f t="shared" si="51"/>
        <v>36.096217459022697</v>
      </c>
      <c r="D1104" s="7">
        <f t="shared" si="52"/>
        <v>-5.603617459022697</v>
      </c>
      <c r="E1104" s="7">
        <f t="shared" si="53"/>
        <v>31.400528627063988</v>
      </c>
      <c r="F1104" s="7"/>
    </row>
    <row r="1105" spans="1:6" x14ac:dyDescent="0.25">
      <c r="A1105" s="7">
        <v>3</v>
      </c>
      <c r="B1105" s="7">
        <v>29.789200000000001</v>
      </c>
      <c r="C1105" s="7">
        <f t="shared" si="51"/>
        <v>37.00037697769303</v>
      </c>
      <c r="D1105" s="7">
        <f t="shared" si="52"/>
        <v>-7.2111769776930288</v>
      </c>
      <c r="E1105" s="7">
        <f t="shared" si="53"/>
        <v>52.001073403609965</v>
      </c>
      <c r="F1105" s="7"/>
    </row>
    <row r="1106" spans="1:6" x14ac:dyDescent="0.25">
      <c r="A1106" s="7">
        <v>3.2</v>
      </c>
      <c r="B1106" s="7">
        <v>30.492599999999999</v>
      </c>
      <c r="C1106" s="7">
        <f t="shared" si="51"/>
        <v>36.096217459022697</v>
      </c>
      <c r="D1106" s="7">
        <f t="shared" si="52"/>
        <v>-5.603617459022697</v>
      </c>
      <c r="E1106" s="7">
        <f t="shared" si="53"/>
        <v>31.400528627063988</v>
      </c>
      <c r="F1106" s="7"/>
    </row>
    <row r="1107" spans="1:6" x14ac:dyDescent="0.25">
      <c r="A1107" s="7">
        <v>3.2</v>
      </c>
      <c r="B1107" s="7">
        <v>29.743099999999998</v>
      </c>
      <c r="C1107" s="7">
        <f t="shared" si="51"/>
        <v>36.096217459022697</v>
      </c>
      <c r="D1107" s="7">
        <f t="shared" si="52"/>
        <v>-6.3531174590226982</v>
      </c>
      <c r="E1107" s="7">
        <f t="shared" si="53"/>
        <v>40.362101448139022</v>
      </c>
      <c r="F1107" s="7"/>
    </row>
    <row r="1108" spans="1:6" x14ac:dyDescent="0.25">
      <c r="A1108" s="7">
        <v>4.4000000000000004</v>
      </c>
      <c r="B1108" s="7">
        <v>26.2</v>
      </c>
      <c r="C1108" s="7">
        <f t="shared" si="51"/>
        <v>30.671260347000686</v>
      </c>
      <c r="D1108" s="7">
        <f t="shared" si="52"/>
        <v>-4.4712603470006869</v>
      </c>
      <c r="E1108" s="7">
        <f t="shared" si="53"/>
        <v>19.992169090660703</v>
      </c>
      <c r="F110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3" sqref="D2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0.78739382573110084</v>
      </c>
    </row>
    <row r="5" spans="1:9" x14ac:dyDescent="0.25">
      <c r="A5" s="1" t="s">
        <v>11</v>
      </c>
      <c r="B5" s="1">
        <v>0.61998903679945927</v>
      </c>
    </row>
    <row r="6" spans="1:9" x14ac:dyDescent="0.25">
      <c r="A6" s="1" t="s">
        <v>12</v>
      </c>
      <c r="B6" s="1">
        <v>0.61964513547529587</v>
      </c>
    </row>
    <row r="7" spans="1:9" x14ac:dyDescent="0.25">
      <c r="A7" s="1" t="s">
        <v>13</v>
      </c>
      <c r="B7" s="1">
        <v>4.6242554003791172</v>
      </c>
    </row>
    <row r="8" spans="1:9" ht="15.75" thickBot="1" x14ac:dyDescent="0.3">
      <c r="A8" s="2" t="s">
        <v>14</v>
      </c>
      <c r="B8" s="2">
        <v>1107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16</v>
      </c>
      <c r="B12" s="1">
        <v>1</v>
      </c>
      <c r="C12" s="1">
        <v>38550.834786589054</v>
      </c>
      <c r="D12" s="1">
        <v>38550.834786589054</v>
      </c>
      <c r="E12" s="1">
        <v>1802.8108449646629</v>
      </c>
      <c r="F12" s="1">
        <v>2.094537679633214E-234</v>
      </c>
    </row>
    <row r="13" spans="1:9" x14ac:dyDescent="0.25">
      <c r="A13" s="1" t="s">
        <v>17</v>
      </c>
      <c r="B13" s="1">
        <v>1105</v>
      </c>
      <c r="C13" s="1">
        <v>23629.03049876865</v>
      </c>
      <c r="D13" s="1">
        <v>21.383738007935431</v>
      </c>
      <c r="E13" s="1"/>
      <c r="F13" s="1"/>
    </row>
    <row r="14" spans="1:9" ht="15.75" thickBot="1" x14ac:dyDescent="0.3">
      <c r="A14" s="2" t="s">
        <v>18</v>
      </c>
      <c r="B14" s="2">
        <v>1106</v>
      </c>
      <c r="C14" s="2">
        <v>62179.865285357708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6</v>
      </c>
      <c r="B17" s="5">
        <v>50.563229911697455</v>
      </c>
      <c r="C17" s="1">
        <v>0.39847940842903534</v>
      </c>
      <c r="D17" s="1">
        <v>126.89044613632072</v>
      </c>
      <c r="E17" s="1">
        <v>0</v>
      </c>
      <c r="F17" s="1">
        <v>49.781368224490784</v>
      </c>
      <c r="G17" s="1">
        <v>51.345091598904126</v>
      </c>
      <c r="H17" s="1">
        <v>49.781368224490784</v>
      </c>
      <c r="I17" s="1">
        <v>51.345091598904126</v>
      </c>
    </row>
    <row r="18" spans="1:9" ht="15.75" thickBot="1" x14ac:dyDescent="0.3">
      <c r="A18" s="2" t="s">
        <v>31</v>
      </c>
      <c r="B18" s="6">
        <v>-4.5209292791740436</v>
      </c>
      <c r="C18" s="2">
        <v>0.10647622185158423</v>
      </c>
      <c r="D18" s="2">
        <v>-42.459520074591921</v>
      </c>
      <c r="E18" s="2">
        <v>2.0945376796289252E-234</v>
      </c>
      <c r="F18" s="2">
        <v>-4.7298476742110029</v>
      </c>
      <c r="G18" s="2">
        <v>-4.3120108841370843</v>
      </c>
      <c r="H18" s="2">
        <v>-4.7298476742110029</v>
      </c>
      <c r="I18" s="2">
        <v>-4.3120108841370843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8"/>
  <sheetViews>
    <sheetView workbookViewId="0">
      <selection activeCell="H16" sqref="H16:H22"/>
    </sheetView>
  </sheetViews>
  <sheetFormatPr defaultRowHeight="15" x14ac:dyDescent="0.25"/>
  <sheetData>
    <row r="1" spans="1:3" x14ac:dyDescent="0.25">
      <c r="A1" s="8" t="s">
        <v>0</v>
      </c>
      <c r="B1" s="8" t="s">
        <v>1</v>
      </c>
      <c r="C1" s="8" t="s">
        <v>32</v>
      </c>
    </row>
    <row r="2" spans="1:3" x14ac:dyDescent="0.25">
      <c r="A2" s="7">
        <v>3</v>
      </c>
      <c r="B2" s="7">
        <v>34.285299999999999</v>
      </c>
      <c r="C2" s="7">
        <v>0.99920620103592761</v>
      </c>
    </row>
    <row r="3" spans="1:3" x14ac:dyDescent="0.25">
      <c r="A3" s="7">
        <v>5.7</v>
      </c>
      <c r="B3" s="7">
        <v>24.749099999999999</v>
      </c>
      <c r="C3" s="7">
        <v>0.99805490254854856</v>
      </c>
    </row>
    <row r="4" spans="1:3" x14ac:dyDescent="0.25">
      <c r="A4" s="7">
        <v>4</v>
      </c>
      <c r="B4" s="7">
        <v>36.392600000000002</v>
      </c>
      <c r="C4" s="7">
        <v>0.99615598724581955</v>
      </c>
    </row>
    <row r="5" spans="1:3" x14ac:dyDescent="0.25">
      <c r="A5" s="7">
        <v>3</v>
      </c>
      <c r="B5" s="7">
        <v>36.154800000000002</v>
      </c>
      <c r="C5" s="7">
        <v>0.99597014153758112</v>
      </c>
    </row>
    <row r="6" spans="1:3" x14ac:dyDescent="0.25">
      <c r="A6" s="7">
        <v>2</v>
      </c>
      <c r="B6" s="7">
        <v>38.200000000000003</v>
      </c>
      <c r="C6" s="7">
        <v>0.99554040363683693</v>
      </c>
    </row>
    <row r="7" spans="1:3" x14ac:dyDescent="0.25">
      <c r="A7" s="7">
        <v>2.4</v>
      </c>
      <c r="B7" s="7">
        <v>38.700000000000003</v>
      </c>
      <c r="C7" s="7">
        <v>0.9934042051389429</v>
      </c>
    </row>
    <row r="8" spans="1:3" x14ac:dyDescent="0.25">
      <c r="A8" s="7">
        <v>2.5</v>
      </c>
      <c r="B8" s="7">
        <v>44.736499999999999</v>
      </c>
      <c r="C8" s="7">
        <v>0.99198748824383209</v>
      </c>
    </row>
    <row r="9" spans="1:3" x14ac:dyDescent="0.25">
      <c r="A9" s="7">
        <v>2.4</v>
      </c>
      <c r="B9" s="7">
        <v>42.6</v>
      </c>
      <c r="C9" s="7">
        <v>0.99115477685613806</v>
      </c>
    </row>
    <row r="10" spans="1:3" x14ac:dyDescent="0.25">
      <c r="A10" s="7">
        <v>5.7</v>
      </c>
      <c r="B10" s="7">
        <v>24.149100000000001</v>
      </c>
      <c r="C10" s="7">
        <v>0.99110264336055798</v>
      </c>
    </row>
    <row r="11" spans="1:3" x14ac:dyDescent="0.25">
      <c r="A11" s="7">
        <v>6.3</v>
      </c>
      <c r="B11" s="7">
        <v>24.8202</v>
      </c>
      <c r="C11" s="7">
        <v>0.98948481871014604</v>
      </c>
    </row>
    <row r="12" spans="1:3" x14ac:dyDescent="0.25">
      <c r="A12" s="7">
        <v>3.7</v>
      </c>
      <c r="B12" s="7">
        <v>27</v>
      </c>
      <c r="C12" s="7">
        <v>0.98934155230014431</v>
      </c>
    </row>
    <row r="13" spans="1:3" x14ac:dyDescent="0.25">
      <c r="A13" s="7">
        <v>2.9</v>
      </c>
      <c r="B13" s="7">
        <v>35.323700000000002</v>
      </c>
      <c r="C13" s="7">
        <v>0.98922766453247113</v>
      </c>
    </row>
    <row r="14" spans="1:3" x14ac:dyDescent="0.25">
      <c r="A14" s="7">
        <v>5.3</v>
      </c>
      <c r="B14" s="7">
        <v>29.0185</v>
      </c>
      <c r="C14" s="7">
        <v>0.98801957311155941</v>
      </c>
    </row>
    <row r="15" spans="1:3" x14ac:dyDescent="0.25">
      <c r="A15" s="7">
        <v>3.5</v>
      </c>
      <c r="B15" s="7">
        <v>32.200000000000003</v>
      </c>
      <c r="C15" s="7">
        <v>0.98768015230424955</v>
      </c>
    </row>
    <row r="16" spans="1:3" x14ac:dyDescent="0.25">
      <c r="A16" s="7">
        <v>2.4</v>
      </c>
      <c r="B16" s="7">
        <v>35.241799999999998</v>
      </c>
      <c r="C16" s="7">
        <v>0.98758069034199636</v>
      </c>
    </row>
    <row r="17" spans="1:3" x14ac:dyDescent="0.25">
      <c r="A17" s="7">
        <v>4.2</v>
      </c>
      <c r="B17" s="7">
        <v>24.183700000000002</v>
      </c>
      <c r="C17" s="7">
        <v>0.98707015063849768</v>
      </c>
    </row>
    <row r="18" spans="1:3" x14ac:dyDescent="0.25">
      <c r="A18" s="7">
        <v>2.4</v>
      </c>
      <c r="B18" s="7">
        <v>46.9</v>
      </c>
      <c r="C18" s="7">
        <v>0.98493845579747474</v>
      </c>
    </row>
    <row r="19" spans="1:3" x14ac:dyDescent="0.25">
      <c r="A19" s="7">
        <v>5.4</v>
      </c>
      <c r="B19" s="7">
        <v>20.7</v>
      </c>
      <c r="C19" s="7">
        <v>0.9841967552957126</v>
      </c>
    </row>
    <row r="20" spans="1:3" x14ac:dyDescent="0.25">
      <c r="A20" s="7">
        <v>2</v>
      </c>
      <c r="B20" s="7">
        <v>60.1</v>
      </c>
      <c r="C20" s="7">
        <v>0.98205782206601</v>
      </c>
    </row>
    <row r="21" spans="1:3" x14ac:dyDescent="0.25">
      <c r="A21" s="7">
        <v>2.4</v>
      </c>
      <c r="B21" s="7">
        <v>48.2</v>
      </c>
      <c r="C21" s="7">
        <v>0.98183730596042362</v>
      </c>
    </row>
    <row r="22" spans="1:3" x14ac:dyDescent="0.25">
      <c r="A22" s="7">
        <v>2</v>
      </c>
      <c r="B22" s="7">
        <v>41.799799999999998</v>
      </c>
      <c r="C22" s="7">
        <v>0.98061084519509045</v>
      </c>
    </row>
    <row r="23" spans="1:3" x14ac:dyDescent="0.25">
      <c r="A23" s="7">
        <v>5.3</v>
      </c>
      <c r="B23" s="7">
        <v>28.993500000000001</v>
      </c>
      <c r="C23" s="7">
        <v>0.98052023439187164</v>
      </c>
    </row>
    <row r="24" spans="1:3" x14ac:dyDescent="0.25">
      <c r="A24" s="7">
        <v>6.6</v>
      </c>
      <c r="B24" s="7">
        <v>27.3</v>
      </c>
      <c r="C24" s="7">
        <v>0.98015676481740555</v>
      </c>
    </row>
    <row r="25" spans="1:3" x14ac:dyDescent="0.25">
      <c r="A25" s="7">
        <v>3.6</v>
      </c>
      <c r="B25" s="7">
        <v>31.6</v>
      </c>
      <c r="C25" s="7">
        <v>0.97832685454357127</v>
      </c>
    </row>
    <row r="26" spans="1:3" x14ac:dyDescent="0.25">
      <c r="A26" s="7">
        <v>5.7</v>
      </c>
      <c r="B26" s="7">
        <v>26</v>
      </c>
      <c r="C26" s="7">
        <v>0.97770409223259647</v>
      </c>
    </row>
    <row r="27" spans="1:3" x14ac:dyDescent="0.25">
      <c r="A27" s="7">
        <v>3.5</v>
      </c>
      <c r="B27" s="7">
        <v>40.299999999999997</v>
      </c>
      <c r="C27" s="7">
        <v>0.97753910480182549</v>
      </c>
    </row>
    <row r="28" spans="1:3" x14ac:dyDescent="0.25">
      <c r="A28" s="7">
        <v>2.4</v>
      </c>
      <c r="B28" s="7">
        <v>44.4</v>
      </c>
      <c r="C28" s="7">
        <v>0.9770032784369419</v>
      </c>
    </row>
    <row r="29" spans="1:3" x14ac:dyDescent="0.25">
      <c r="A29" s="7">
        <v>5</v>
      </c>
      <c r="B29" s="7">
        <v>27.251100000000001</v>
      </c>
      <c r="C29" s="7">
        <v>0.97654328672334423</v>
      </c>
    </row>
    <row r="30" spans="1:3" x14ac:dyDescent="0.25">
      <c r="A30" s="7">
        <v>1.3</v>
      </c>
      <c r="B30" s="7">
        <v>32.1</v>
      </c>
      <c r="C30" s="7">
        <v>0.97646446069208837</v>
      </c>
    </row>
    <row r="31" spans="1:3" x14ac:dyDescent="0.25">
      <c r="A31" s="7">
        <v>5.3</v>
      </c>
      <c r="B31" s="7">
        <v>30.4</v>
      </c>
      <c r="C31" s="7">
        <v>0.97634574939402752</v>
      </c>
    </row>
    <row r="32" spans="1:3" x14ac:dyDescent="0.25">
      <c r="A32" s="7">
        <v>2</v>
      </c>
      <c r="B32" s="7">
        <v>60.1</v>
      </c>
      <c r="C32" s="7">
        <v>0.97591048871010433</v>
      </c>
    </row>
    <row r="33" spans="1:3" x14ac:dyDescent="0.25">
      <c r="A33" s="7">
        <v>3.5</v>
      </c>
      <c r="B33" s="7">
        <v>35.5</v>
      </c>
      <c r="C33" s="7">
        <v>0.97466367860515501</v>
      </c>
    </row>
    <row r="34" spans="1:3" x14ac:dyDescent="0.25">
      <c r="A34" s="7">
        <v>3.6</v>
      </c>
      <c r="B34" s="7">
        <v>32.1</v>
      </c>
      <c r="C34" s="7">
        <v>0.97452021734907512</v>
      </c>
    </row>
    <row r="35" spans="1:3" x14ac:dyDescent="0.25">
      <c r="A35" s="7">
        <v>4.8</v>
      </c>
      <c r="B35" s="7">
        <v>30.537500000000001</v>
      </c>
      <c r="C35" s="7">
        <v>0.97366903802713556</v>
      </c>
    </row>
    <row r="36" spans="1:3" x14ac:dyDescent="0.25">
      <c r="A36" s="7">
        <v>2</v>
      </c>
      <c r="B36" s="7">
        <v>43.1</v>
      </c>
      <c r="C36" s="7">
        <v>0.97325313766639998</v>
      </c>
    </row>
    <row r="37" spans="1:3" x14ac:dyDescent="0.25">
      <c r="A37" s="7">
        <v>3.8</v>
      </c>
      <c r="B37" s="7">
        <v>33.848199999999999</v>
      </c>
      <c r="C37" s="7">
        <v>0.97301958597087101</v>
      </c>
    </row>
    <row r="38" spans="1:3" x14ac:dyDescent="0.25">
      <c r="A38" s="7">
        <v>5.7</v>
      </c>
      <c r="B38" s="7">
        <v>25.4</v>
      </c>
      <c r="C38" s="7">
        <v>0.97212519692586807</v>
      </c>
    </row>
    <row r="39" spans="1:3" x14ac:dyDescent="0.25">
      <c r="A39" s="7">
        <v>4</v>
      </c>
      <c r="B39" s="7">
        <v>27.8</v>
      </c>
      <c r="C39" s="7">
        <v>0.97094726932446163</v>
      </c>
    </row>
    <row r="40" spans="1:3" x14ac:dyDescent="0.25">
      <c r="A40" s="7">
        <v>4</v>
      </c>
      <c r="B40" s="7">
        <v>26.2</v>
      </c>
      <c r="C40" s="7">
        <v>0.96901211609958526</v>
      </c>
    </row>
    <row r="41" spans="1:3" x14ac:dyDescent="0.25">
      <c r="A41" s="7">
        <v>2</v>
      </c>
      <c r="B41" s="7">
        <v>38.499699999999997</v>
      </c>
      <c r="C41" s="7">
        <v>0.96734001484121757</v>
      </c>
    </row>
    <row r="42" spans="1:3" x14ac:dyDescent="0.25">
      <c r="A42" s="7">
        <v>5.2</v>
      </c>
      <c r="B42" s="7">
        <v>24.8</v>
      </c>
      <c r="C42" s="7">
        <v>0.96713655967651635</v>
      </c>
    </row>
    <row r="43" spans="1:3" x14ac:dyDescent="0.25">
      <c r="A43" s="7">
        <v>4</v>
      </c>
      <c r="B43" s="7">
        <v>27.8</v>
      </c>
      <c r="C43" s="7">
        <v>0.96663935013739766</v>
      </c>
    </row>
    <row r="44" spans="1:3" x14ac:dyDescent="0.25">
      <c r="A44" s="7">
        <v>3.6</v>
      </c>
      <c r="B44" s="7">
        <v>31</v>
      </c>
      <c r="C44" s="7">
        <v>0.96577803178638155</v>
      </c>
    </row>
    <row r="45" spans="1:3" x14ac:dyDescent="0.25">
      <c r="A45" s="7">
        <v>3</v>
      </c>
      <c r="B45" s="7">
        <v>38.299999999999997</v>
      </c>
      <c r="C45" s="7">
        <v>0.96536113643802457</v>
      </c>
    </row>
    <row r="46" spans="1:3" x14ac:dyDescent="0.25">
      <c r="A46" s="7">
        <v>3.6</v>
      </c>
      <c r="B46" s="7">
        <v>33.5</v>
      </c>
      <c r="C46" s="7">
        <v>0.96494669633374996</v>
      </c>
    </row>
    <row r="47" spans="1:3" x14ac:dyDescent="0.25">
      <c r="A47" s="7">
        <v>3.5</v>
      </c>
      <c r="B47" s="7">
        <v>35.5</v>
      </c>
      <c r="C47" s="7">
        <v>0.96489139416752745</v>
      </c>
    </row>
    <row r="48" spans="1:3" x14ac:dyDescent="0.25">
      <c r="A48" s="7">
        <v>3.8</v>
      </c>
      <c r="B48" s="7">
        <v>28.2</v>
      </c>
      <c r="C48" s="7">
        <v>0.96391929760833595</v>
      </c>
    </row>
    <row r="49" spans="1:3" x14ac:dyDescent="0.25">
      <c r="A49" s="7">
        <v>3.8</v>
      </c>
      <c r="B49" s="7">
        <v>31.9</v>
      </c>
      <c r="C49" s="7">
        <v>0.96188568820665621</v>
      </c>
    </row>
    <row r="50" spans="1:3" x14ac:dyDescent="0.25">
      <c r="A50" s="7">
        <v>2.5</v>
      </c>
      <c r="B50" s="7">
        <v>44.2</v>
      </c>
      <c r="C50" s="7">
        <v>0.96187159411907242</v>
      </c>
    </row>
    <row r="51" spans="1:3" x14ac:dyDescent="0.25">
      <c r="A51" s="7">
        <v>3.2</v>
      </c>
      <c r="B51" s="7">
        <v>30.7</v>
      </c>
      <c r="C51" s="7">
        <v>0.96001853558481831</v>
      </c>
    </row>
    <row r="52" spans="1:3" x14ac:dyDescent="0.25">
      <c r="A52" s="7">
        <v>5.4</v>
      </c>
      <c r="B52" s="7">
        <v>24.793900000000001</v>
      </c>
      <c r="C52" s="7">
        <v>0.95894761264841732</v>
      </c>
    </row>
    <row r="53" spans="1:3" x14ac:dyDescent="0.25">
      <c r="A53" s="7">
        <v>3.8</v>
      </c>
      <c r="B53" s="7">
        <v>36.4</v>
      </c>
      <c r="C53" s="7">
        <v>0.95807165103284142</v>
      </c>
    </row>
    <row r="54" spans="1:3" x14ac:dyDescent="0.25">
      <c r="A54" s="7">
        <v>3.2</v>
      </c>
      <c r="B54" s="7">
        <v>30.347000000000001</v>
      </c>
      <c r="C54" s="7">
        <v>0.95623414884066249</v>
      </c>
    </row>
    <row r="55" spans="1:3" x14ac:dyDescent="0.25">
      <c r="A55" s="7">
        <v>5</v>
      </c>
      <c r="B55" s="7">
        <v>23.618200000000002</v>
      </c>
      <c r="C55" s="7">
        <v>0.95543093733913509</v>
      </c>
    </row>
    <row r="56" spans="1:3" x14ac:dyDescent="0.25">
      <c r="A56" s="7">
        <v>3.5</v>
      </c>
      <c r="B56" s="7">
        <v>34.6</v>
      </c>
      <c r="C56" s="7">
        <v>0.95370713386330175</v>
      </c>
    </row>
    <row r="57" spans="1:3" x14ac:dyDescent="0.25">
      <c r="A57" s="7">
        <v>5.2</v>
      </c>
      <c r="B57" s="7">
        <v>23.9</v>
      </c>
      <c r="C57" s="7">
        <v>0.95330697913633766</v>
      </c>
    </row>
    <row r="58" spans="1:3" x14ac:dyDescent="0.25">
      <c r="A58" s="7">
        <v>1.8</v>
      </c>
      <c r="B58" s="7">
        <v>37.619999999999997</v>
      </c>
      <c r="C58" s="7">
        <v>0.95285889603406349</v>
      </c>
    </row>
    <row r="59" spans="1:3" x14ac:dyDescent="0.25">
      <c r="A59" s="7">
        <v>4.5999999999999996</v>
      </c>
      <c r="B59" s="7">
        <v>24.5</v>
      </c>
      <c r="C59" s="7">
        <v>0.9521190679762086</v>
      </c>
    </row>
    <row r="60" spans="1:3" x14ac:dyDescent="0.25">
      <c r="A60" s="7">
        <v>3.5</v>
      </c>
      <c r="B60" s="7">
        <v>38.299999999999997</v>
      </c>
      <c r="C60" s="7">
        <v>0.95168502893459439</v>
      </c>
    </row>
    <row r="61" spans="1:3" x14ac:dyDescent="0.25">
      <c r="A61" s="7">
        <v>3</v>
      </c>
      <c r="B61" s="7">
        <v>31.3917</v>
      </c>
      <c r="C61" s="7">
        <v>0.95062363261512217</v>
      </c>
    </row>
    <row r="62" spans="1:3" x14ac:dyDescent="0.25">
      <c r="A62" s="7">
        <v>3.5</v>
      </c>
      <c r="B62" s="7">
        <v>29.2</v>
      </c>
      <c r="C62" s="7">
        <v>0.95017640301105954</v>
      </c>
    </row>
    <row r="63" spans="1:3" x14ac:dyDescent="0.25">
      <c r="A63" s="7">
        <v>3.6</v>
      </c>
      <c r="B63" s="7">
        <v>37.690800000000003</v>
      </c>
      <c r="C63" s="7">
        <v>0.94969966549913465</v>
      </c>
    </row>
    <row r="64" spans="1:3" x14ac:dyDescent="0.25">
      <c r="A64" s="7">
        <v>2.2999999999999998</v>
      </c>
      <c r="B64" s="7">
        <v>34.700000000000003</v>
      </c>
      <c r="C64" s="7">
        <v>0.94931890567610566</v>
      </c>
    </row>
    <row r="65" spans="1:3" x14ac:dyDescent="0.25">
      <c r="A65" s="7">
        <v>3.5</v>
      </c>
      <c r="B65" s="7">
        <v>31.4</v>
      </c>
      <c r="C65" s="7">
        <v>0.94857354126906346</v>
      </c>
    </row>
    <row r="66" spans="1:3" x14ac:dyDescent="0.25">
      <c r="A66" s="7">
        <v>3.5</v>
      </c>
      <c r="B66" s="7">
        <v>37.349899999999998</v>
      </c>
      <c r="C66" s="7">
        <v>0.94627350486499329</v>
      </c>
    </row>
    <row r="67" spans="1:3" x14ac:dyDescent="0.25">
      <c r="A67" s="7">
        <v>1.3</v>
      </c>
      <c r="B67" s="7">
        <v>61.2</v>
      </c>
      <c r="C67" s="7">
        <v>0.94502733313218301</v>
      </c>
    </row>
    <row r="68" spans="1:3" x14ac:dyDescent="0.25">
      <c r="A68" s="7">
        <v>2.5</v>
      </c>
      <c r="B68" s="7">
        <v>42.9</v>
      </c>
      <c r="C68" s="7">
        <v>0.94303955088435509</v>
      </c>
    </row>
    <row r="69" spans="1:3" x14ac:dyDescent="0.25">
      <c r="A69" s="7">
        <v>3.5</v>
      </c>
      <c r="B69" s="7">
        <v>34.6</v>
      </c>
      <c r="C69" s="7">
        <v>0.94284631826903786</v>
      </c>
    </row>
    <row r="70" spans="1:3" x14ac:dyDescent="0.25">
      <c r="A70" s="7">
        <v>3.5</v>
      </c>
      <c r="B70" s="7">
        <v>36.087600000000002</v>
      </c>
      <c r="C70" s="7">
        <v>0.94157568747435261</v>
      </c>
    </row>
    <row r="71" spans="1:3" x14ac:dyDescent="0.25">
      <c r="A71" s="7">
        <v>1</v>
      </c>
      <c r="B71" s="7">
        <v>57.8</v>
      </c>
      <c r="C71" s="7">
        <v>0.94106558107284999</v>
      </c>
    </row>
    <row r="72" spans="1:3" x14ac:dyDescent="0.25">
      <c r="A72" s="7">
        <v>2.5</v>
      </c>
      <c r="B72" s="7">
        <v>40.799999999999997</v>
      </c>
      <c r="C72" s="7">
        <v>0.94070211630269163</v>
      </c>
    </row>
    <row r="73" spans="1:3" x14ac:dyDescent="0.25">
      <c r="A73" s="7">
        <v>3.6</v>
      </c>
      <c r="B73" s="7">
        <v>40.4</v>
      </c>
      <c r="C73" s="7">
        <v>0.94007701807148136</v>
      </c>
    </row>
    <row r="74" spans="1:3" x14ac:dyDescent="0.25">
      <c r="A74" s="7">
        <v>4.5999999999999996</v>
      </c>
      <c r="B74" s="7">
        <v>24.8718</v>
      </c>
      <c r="C74" s="7">
        <v>0.93919478912626331</v>
      </c>
    </row>
    <row r="75" spans="1:3" x14ac:dyDescent="0.25">
      <c r="A75" s="7">
        <v>2.4</v>
      </c>
      <c r="B75" s="7">
        <v>37.976399999999998</v>
      </c>
      <c r="C75" s="7">
        <v>0.93909352665188983</v>
      </c>
    </row>
    <row r="76" spans="1:3" x14ac:dyDescent="0.25">
      <c r="A76" s="7">
        <v>2</v>
      </c>
      <c r="B76" s="7">
        <v>34.700000000000003</v>
      </c>
      <c r="C76" s="7">
        <v>0.9382678373162362</v>
      </c>
    </row>
    <row r="77" spans="1:3" x14ac:dyDescent="0.25">
      <c r="A77" s="7">
        <v>6</v>
      </c>
      <c r="B77" s="7">
        <v>30.5</v>
      </c>
      <c r="C77" s="7">
        <v>0.93825459667413991</v>
      </c>
    </row>
    <row r="78" spans="1:3" x14ac:dyDescent="0.25">
      <c r="A78" s="7">
        <v>2.4</v>
      </c>
      <c r="B78" s="7">
        <v>38.876899999999999</v>
      </c>
      <c r="C78" s="7">
        <v>0.9360060429525181</v>
      </c>
    </row>
    <row r="79" spans="1:3" x14ac:dyDescent="0.25">
      <c r="A79" s="7">
        <v>3.5</v>
      </c>
      <c r="B79" s="7">
        <v>37.6</v>
      </c>
      <c r="C79" s="7">
        <v>0.93585725694308608</v>
      </c>
    </row>
    <row r="80" spans="1:3" x14ac:dyDescent="0.25">
      <c r="A80" s="7">
        <v>4</v>
      </c>
      <c r="B80" s="7">
        <v>30.2</v>
      </c>
      <c r="C80" s="7">
        <v>0.93539133916935158</v>
      </c>
    </row>
    <row r="81" spans="1:3" x14ac:dyDescent="0.25">
      <c r="A81" s="7">
        <v>3.9</v>
      </c>
      <c r="B81" s="7">
        <v>36.6</v>
      </c>
      <c r="C81" s="7">
        <v>0.93523778029339111</v>
      </c>
    </row>
    <row r="82" spans="1:3" x14ac:dyDescent="0.25">
      <c r="A82" s="7">
        <v>4.5999999999999996</v>
      </c>
      <c r="B82" s="7">
        <v>31.9</v>
      </c>
      <c r="C82" s="7">
        <v>0.93412198456014484</v>
      </c>
    </row>
    <row r="83" spans="1:3" x14ac:dyDescent="0.25">
      <c r="A83" s="7">
        <v>6.2</v>
      </c>
      <c r="B83" s="7">
        <v>27.4</v>
      </c>
      <c r="C83" s="7">
        <v>0.93300273594840122</v>
      </c>
    </row>
    <row r="84" spans="1:3" x14ac:dyDescent="0.25">
      <c r="A84" s="7">
        <v>2</v>
      </c>
      <c r="B84" s="7">
        <v>46.362900000000003</v>
      </c>
      <c r="C84" s="7">
        <v>0.9326353713602753</v>
      </c>
    </row>
    <row r="85" spans="1:3" x14ac:dyDescent="0.25">
      <c r="A85" s="7">
        <v>4.5999999999999996</v>
      </c>
      <c r="B85" s="7">
        <v>33.305199999999999</v>
      </c>
      <c r="C85" s="7">
        <v>0.93259168656416547</v>
      </c>
    </row>
    <row r="86" spans="1:3" x14ac:dyDescent="0.25">
      <c r="A86" s="7">
        <v>2.5</v>
      </c>
      <c r="B86" s="7">
        <v>37.9</v>
      </c>
      <c r="C86" s="7">
        <v>0.93212283474684854</v>
      </c>
    </row>
    <row r="87" spans="1:3" x14ac:dyDescent="0.25">
      <c r="A87" s="7">
        <v>3.6</v>
      </c>
      <c r="B87" s="7">
        <v>35.242699999999999</v>
      </c>
      <c r="C87" s="7">
        <v>0.93210744618024977</v>
      </c>
    </row>
    <row r="88" spans="1:3" x14ac:dyDescent="0.25">
      <c r="A88" s="7">
        <v>2.4</v>
      </c>
      <c r="B88" s="7">
        <v>44.6</v>
      </c>
      <c r="C88" s="7">
        <v>0.93071401197689629</v>
      </c>
    </row>
    <row r="89" spans="1:3" x14ac:dyDescent="0.25">
      <c r="A89" s="7">
        <v>4.7</v>
      </c>
      <c r="B89" s="7">
        <v>25.6</v>
      </c>
      <c r="C89" s="7">
        <v>0.9304468318874306</v>
      </c>
    </row>
    <row r="90" spans="1:3" x14ac:dyDescent="0.25">
      <c r="A90" s="7">
        <v>3.8</v>
      </c>
      <c r="B90" s="7">
        <v>26.9</v>
      </c>
      <c r="C90" s="7">
        <v>0.9303473947851183</v>
      </c>
    </row>
    <row r="91" spans="1:3" x14ac:dyDescent="0.25">
      <c r="A91" s="7">
        <v>4.2</v>
      </c>
      <c r="B91" s="7">
        <v>27.471</v>
      </c>
      <c r="C91" s="7">
        <v>0.93025025336609624</v>
      </c>
    </row>
    <row r="92" spans="1:3" x14ac:dyDescent="0.25">
      <c r="A92" s="7">
        <v>4.7</v>
      </c>
      <c r="B92" s="7">
        <v>25.609400000000001</v>
      </c>
      <c r="C92" s="7">
        <v>0.92966288442470213</v>
      </c>
    </row>
    <row r="93" spans="1:3" x14ac:dyDescent="0.25">
      <c r="A93" s="7">
        <v>4.3</v>
      </c>
      <c r="B93" s="7">
        <v>24.1937</v>
      </c>
      <c r="C93" s="7">
        <v>0.92931405784451138</v>
      </c>
    </row>
    <row r="94" spans="1:3" x14ac:dyDescent="0.25">
      <c r="A94" s="7">
        <v>3.5</v>
      </c>
      <c r="B94" s="7">
        <v>31.5</v>
      </c>
      <c r="C94" s="7">
        <v>0.92764679236682801</v>
      </c>
    </row>
    <row r="95" spans="1:3" x14ac:dyDescent="0.25">
      <c r="A95" s="7">
        <v>4.8</v>
      </c>
      <c r="B95" s="7">
        <v>31.374700000000001</v>
      </c>
      <c r="C95" s="7">
        <v>0.92711934754579861</v>
      </c>
    </row>
    <row r="96" spans="1:3" x14ac:dyDescent="0.25">
      <c r="A96" s="7">
        <v>5.3</v>
      </c>
      <c r="B96" s="7">
        <v>26.6</v>
      </c>
      <c r="C96" s="7">
        <v>0.92703864161764471</v>
      </c>
    </row>
    <row r="97" spans="1:3" x14ac:dyDescent="0.25">
      <c r="A97" s="7">
        <v>3.3</v>
      </c>
      <c r="B97" s="7">
        <v>34.998899999999999</v>
      </c>
      <c r="C97" s="7">
        <v>0.92679085528396044</v>
      </c>
    </row>
    <row r="98" spans="1:3" x14ac:dyDescent="0.25">
      <c r="A98" s="7">
        <v>5.6</v>
      </c>
      <c r="B98" s="7">
        <v>24.299600000000002</v>
      </c>
      <c r="C98" s="7">
        <v>0.9260502096086477</v>
      </c>
    </row>
    <row r="99" spans="1:3" x14ac:dyDescent="0.25">
      <c r="A99" s="7">
        <v>4.4000000000000004</v>
      </c>
      <c r="B99" s="7">
        <v>30.8</v>
      </c>
      <c r="C99" s="7">
        <v>0.92494708339016418</v>
      </c>
    </row>
    <row r="100" spans="1:3" x14ac:dyDescent="0.25">
      <c r="A100" s="7">
        <v>2.4</v>
      </c>
      <c r="B100" s="7">
        <v>40.832099999999997</v>
      </c>
      <c r="C100" s="7">
        <v>0.92439047640386918</v>
      </c>
    </row>
    <row r="101" spans="1:3" x14ac:dyDescent="0.25">
      <c r="A101" s="7">
        <v>6</v>
      </c>
      <c r="B101" s="7">
        <v>30.299900000000001</v>
      </c>
      <c r="C101" s="7">
        <v>0.92376749398765212</v>
      </c>
    </row>
    <row r="102" spans="1:3" x14ac:dyDescent="0.25">
      <c r="A102" s="7">
        <v>2.5</v>
      </c>
      <c r="B102" s="7">
        <v>37.5</v>
      </c>
      <c r="C102" s="7">
        <v>0.92324662448798112</v>
      </c>
    </row>
    <row r="103" spans="1:3" x14ac:dyDescent="0.25">
      <c r="A103" s="7">
        <v>6.2</v>
      </c>
      <c r="B103" s="7">
        <v>24.9754</v>
      </c>
      <c r="C103" s="7">
        <v>0.92295446576550877</v>
      </c>
    </row>
    <row r="104" spans="1:3" x14ac:dyDescent="0.25">
      <c r="A104" s="7">
        <v>3</v>
      </c>
      <c r="B104" s="7">
        <v>36.1</v>
      </c>
      <c r="C104" s="7">
        <v>0.92219067105217178</v>
      </c>
    </row>
    <row r="105" spans="1:3" x14ac:dyDescent="0.25">
      <c r="A105" s="7">
        <v>4</v>
      </c>
      <c r="B105" s="7">
        <v>29.4</v>
      </c>
      <c r="C105" s="7">
        <v>0.92173517218743495</v>
      </c>
    </row>
    <row r="106" spans="1:3" x14ac:dyDescent="0.25">
      <c r="A106" s="7">
        <v>6.7</v>
      </c>
      <c r="B106" s="7">
        <v>24.2</v>
      </c>
      <c r="C106" s="7">
        <v>0.92129756821748254</v>
      </c>
    </row>
    <row r="107" spans="1:3" x14ac:dyDescent="0.25">
      <c r="A107" s="7">
        <v>2.7</v>
      </c>
      <c r="B107" s="7">
        <v>39.799999999999997</v>
      </c>
      <c r="C107" s="7">
        <v>0.92053729154144981</v>
      </c>
    </row>
    <row r="108" spans="1:3" x14ac:dyDescent="0.25">
      <c r="A108" s="7">
        <v>3</v>
      </c>
      <c r="B108" s="7">
        <v>38.7896</v>
      </c>
      <c r="C108" s="7">
        <v>0.9192486171217209</v>
      </c>
    </row>
    <row r="109" spans="1:3" x14ac:dyDescent="0.25">
      <c r="A109" s="7">
        <v>5.7</v>
      </c>
      <c r="B109" s="7">
        <v>21.3</v>
      </c>
      <c r="C109" s="7">
        <v>0.91869898389282723</v>
      </c>
    </row>
    <row r="110" spans="1:3" x14ac:dyDescent="0.25">
      <c r="A110" s="7">
        <v>2</v>
      </c>
      <c r="B110" s="7">
        <v>48.2</v>
      </c>
      <c r="C110" s="7">
        <v>0.91782541735007217</v>
      </c>
    </row>
    <row r="111" spans="1:3" x14ac:dyDescent="0.25">
      <c r="A111" s="7">
        <v>2.4</v>
      </c>
      <c r="B111" s="7">
        <v>42.3947</v>
      </c>
      <c r="C111" s="7">
        <v>0.91568787374617433</v>
      </c>
    </row>
    <row r="112" spans="1:3" x14ac:dyDescent="0.25">
      <c r="A112" s="7">
        <v>3.8</v>
      </c>
      <c r="B112" s="7">
        <v>34.514800000000001</v>
      </c>
      <c r="C112" s="7">
        <v>0.91442420213003517</v>
      </c>
    </row>
    <row r="113" spans="1:3" x14ac:dyDescent="0.25">
      <c r="A113" s="7">
        <v>4.5999999999999996</v>
      </c>
      <c r="B113" s="7">
        <v>31.9</v>
      </c>
      <c r="C113" s="7">
        <v>0.91420508429196112</v>
      </c>
    </row>
    <row r="114" spans="1:3" x14ac:dyDescent="0.25">
      <c r="A114" s="7">
        <v>4</v>
      </c>
      <c r="B114" s="7">
        <v>32.756799999999998</v>
      </c>
      <c r="C114" s="7">
        <v>0.91401111391462819</v>
      </c>
    </row>
    <row r="115" spans="1:3" x14ac:dyDescent="0.25">
      <c r="A115" s="7">
        <v>5</v>
      </c>
      <c r="B115" s="7">
        <v>24.572199999999999</v>
      </c>
      <c r="C115" s="7">
        <v>0.9133581432677722</v>
      </c>
    </row>
    <row r="116" spans="1:3" x14ac:dyDescent="0.25">
      <c r="A116" s="7">
        <v>3</v>
      </c>
      <c r="B116" s="7">
        <v>35.708100000000002</v>
      </c>
      <c r="C116" s="7">
        <v>0.91310401691307685</v>
      </c>
    </row>
    <row r="117" spans="1:3" x14ac:dyDescent="0.25">
      <c r="A117" s="7">
        <v>2</v>
      </c>
      <c r="B117" s="7">
        <v>42</v>
      </c>
      <c r="C117" s="7">
        <v>0.91277206080725537</v>
      </c>
    </row>
    <row r="118" spans="1:3" x14ac:dyDescent="0.25">
      <c r="A118" s="7">
        <v>3</v>
      </c>
      <c r="B118" s="7">
        <v>35.267800000000001</v>
      </c>
      <c r="C118" s="7">
        <v>0.91228481848700305</v>
      </c>
    </row>
    <row r="119" spans="1:3" x14ac:dyDescent="0.25">
      <c r="A119" s="7">
        <v>5.3</v>
      </c>
      <c r="B119" s="7">
        <v>23.299900000000001</v>
      </c>
      <c r="C119" s="7">
        <v>0.91205330022564712</v>
      </c>
    </row>
    <row r="120" spans="1:3" x14ac:dyDescent="0.25">
      <c r="A120" s="7">
        <v>6.2</v>
      </c>
      <c r="B120" s="7">
        <v>26</v>
      </c>
      <c r="C120" s="7">
        <v>0.91162946140486933</v>
      </c>
    </row>
    <row r="121" spans="1:3" x14ac:dyDescent="0.25">
      <c r="A121" s="7">
        <v>3.5</v>
      </c>
      <c r="B121" s="7">
        <v>36.410200000000003</v>
      </c>
      <c r="C121" s="7">
        <v>0.91139882399007444</v>
      </c>
    </row>
    <row r="122" spans="1:3" x14ac:dyDescent="0.25">
      <c r="A122" s="7">
        <v>2.4</v>
      </c>
      <c r="B122" s="7">
        <v>35.299999999999997</v>
      </c>
      <c r="C122" s="7">
        <v>0.91081087558191121</v>
      </c>
    </row>
    <row r="123" spans="1:3" x14ac:dyDescent="0.25">
      <c r="A123" s="7">
        <v>4</v>
      </c>
      <c r="B123" s="7">
        <v>29.2</v>
      </c>
      <c r="C123" s="7">
        <v>0.91045767444629722</v>
      </c>
    </row>
    <row r="124" spans="1:3" x14ac:dyDescent="0.25">
      <c r="A124" s="7">
        <v>2</v>
      </c>
      <c r="B124" s="7">
        <v>42</v>
      </c>
      <c r="C124" s="7">
        <v>0.9103697604213834</v>
      </c>
    </row>
    <row r="125" spans="1:3" x14ac:dyDescent="0.25">
      <c r="A125" s="7">
        <v>3.5</v>
      </c>
      <c r="B125" s="7">
        <v>30.380500000000001</v>
      </c>
      <c r="C125" s="7">
        <v>0.91015581877008467</v>
      </c>
    </row>
    <row r="126" spans="1:3" x14ac:dyDescent="0.25">
      <c r="A126" s="7">
        <v>6</v>
      </c>
      <c r="B126" s="7">
        <v>30.5</v>
      </c>
      <c r="C126" s="7">
        <v>0.90916145179115726</v>
      </c>
    </row>
    <row r="127" spans="1:3" x14ac:dyDescent="0.25">
      <c r="A127" s="7">
        <v>2.2000000000000002</v>
      </c>
      <c r="B127" s="7">
        <v>51.9</v>
      </c>
      <c r="C127" s="7">
        <v>0.90817882911814418</v>
      </c>
    </row>
    <row r="128" spans="1:3" x14ac:dyDescent="0.25">
      <c r="A128" s="7">
        <v>4.8</v>
      </c>
      <c r="B128" s="7">
        <v>31.8</v>
      </c>
      <c r="C128" s="7">
        <v>0.90806434398745228</v>
      </c>
    </row>
    <row r="129" spans="1:3" x14ac:dyDescent="0.25">
      <c r="A129" s="7">
        <v>3.5</v>
      </c>
      <c r="B129" s="7">
        <v>33.5</v>
      </c>
      <c r="C129" s="7">
        <v>0.90698924391795677</v>
      </c>
    </row>
    <row r="130" spans="1:3" x14ac:dyDescent="0.25">
      <c r="A130" s="7">
        <v>2</v>
      </c>
      <c r="B130" s="7">
        <v>40.299999999999997</v>
      </c>
      <c r="C130" s="7">
        <v>0.90472647593247324</v>
      </c>
    </row>
    <row r="131" spans="1:3" x14ac:dyDescent="0.25">
      <c r="A131" s="7">
        <v>3.5</v>
      </c>
      <c r="B131" s="7">
        <v>30.5</v>
      </c>
      <c r="C131" s="7">
        <v>0.90396980001880722</v>
      </c>
    </row>
    <row r="132" spans="1:3" x14ac:dyDescent="0.25">
      <c r="A132" s="7">
        <v>5.3</v>
      </c>
      <c r="B132" s="7">
        <v>29</v>
      </c>
      <c r="C132" s="7">
        <v>0.90387476022824964</v>
      </c>
    </row>
    <row r="133" spans="1:3" x14ac:dyDescent="0.25">
      <c r="A133" s="7">
        <v>2</v>
      </c>
      <c r="B133" s="7">
        <v>42.774299999999997</v>
      </c>
      <c r="C133" s="7">
        <v>0.90233913699243096</v>
      </c>
    </row>
    <row r="134" spans="1:3" x14ac:dyDescent="0.25">
      <c r="A134" s="7">
        <v>2.2000000000000002</v>
      </c>
      <c r="B134" s="7">
        <v>51.9</v>
      </c>
      <c r="C134" s="7">
        <v>0.90109226141459087</v>
      </c>
    </row>
    <row r="135" spans="1:3" x14ac:dyDescent="0.25">
      <c r="A135" s="7">
        <v>4</v>
      </c>
      <c r="B135" s="7">
        <v>27.9711</v>
      </c>
      <c r="C135" s="7">
        <v>0.89963269625203357</v>
      </c>
    </row>
    <row r="136" spans="1:3" x14ac:dyDescent="0.25">
      <c r="A136" s="7">
        <v>3.7</v>
      </c>
      <c r="B136" s="7">
        <v>27.2</v>
      </c>
      <c r="C136" s="7">
        <v>0.89917548437064754</v>
      </c>
    </row>
    <row r="137" spans="1:3" x14ac:dyDescent="0.25">
      <c r="A137" s="7">
        <v>2.4</v>
      </c>
      <c r="B137" s="7">
        <v>45.1</v>
      </c>
      <c r="C137" s="7">
        <v>0.89731092163228587</v>
      </c>
    </row>
    <row r="138" spans="1:3" x14ac:dyDescent="0.25">
      <c r="A138" s="7">
        <v>3.5</v>
      </c>
      <c r="B138" s="7">
        <v>27.8</v>
      </c>
      <c r="C138" s="7">
        <v>0.89568150132436941</v>
      </c>
    </row>
    <row r="139" spans="1:3" x14ac:dyDescent="0.25">
      <c r="A139" s="7">
        <v>4.7</v>
      </c>
      <c r="B139" s="7">
        <v>25.6</v>
      </c>
      <c r="C139" s="7">
        <v>0.8950775155827968</v>
      </c>
    </row>
    <row r="140" spans="1:3" x14ac:dyDescent="0.25">
      <c r="A140" s="7">
        <v>2.9</v>
      </c>
      <c r="B140" s="7">
        <v>32.4</v>
      </c>
      <c r="C140" s="7">
        <v>0.89468298287225689</v>
      </c>
    </row>
    <row r="141" spans="1:3" x14ac:dyDescent="0.25">
      <c r="A141" s="7">
        <v>3.8</v>
      </c>
      <c r="B141" s="7">
        <v>38.048400000000001</v>
      </c>
      <c r="C141" s="7">
        <v>0.89457887311708695</v>
      </c>
    </row>
    <row r="142" spans="1:3" x14ac:dyDescent="0.25">
      <c r="A142" s="7">
        <v>3.5</v>
      </c>
      <c r="B142" s="7">
        <v>31.9</v>
      </c>
      <c r="C142" s="7">
        <v>0.89454484602182527</v>
      </c>
    </row>
    <row r="143" spans="1:3" x14ac:dyDescent="0.25">
      <c r="A143" s="7">
        <v>5.6</v>
      </c>
      <c r="B143" s="7">
        <v>24.947700000000001</v>
      </c>
      <c r="C143" s="7">
        <v>0.89251050798407128</v>
      </c>
    </row>
    <row r="144" spans="1:3" x14ac:dyDescent="0.25">
      <c r="A144" s="7">
        <v>2.7</v>
      </c>
      <c r="B144" s="7">
        <v>31.7</v>
      </c>
      <c r="C144" s="7">
        <v>0.89158698859632401</v>
      </c>
    </row>
    <row r="145" spans="1:3" x14ac:dyDescent="0.25">
      <c r="A145" s="7">
        <v>3.8</v>
      </c>
      <c r="B145" s="7">
        <v>32.4</v>
      </c>
      <c r="C145" s="7">
        <v>0.89011987459581565</v>
      </c>
    </row>
    <row r="146" spans="1:3" x14ac:dyDescent="0.25">
      <c r="A146" s="7">
        <v>3</v>
      </c>
      <c r="B146" s="7">
        <v>34.5</v>
      </c>
      <c r="C146" s="7">
        <v>0.88942176031519771</v>
      </c>
    </row>
    <row r="147" spans="1:3" x14ac:dyDescent="0.25">
      <c r="A147" s="7">
        <v>4</v>
      </c>
      <c r="B147" s="7">
        <v>28.4</v>
      </c>
      <c r="C147" s="7">
        <v>0.88903519644178219</v>
      </c>
    </row>
    <row r="148" spans="1:3" x14ac:dyDescent="0.25">
      <c r="A148" s="7">
        <v>2</v>
      </c>
      <c r="B148" s="7">
        <v>31.1</v>
      </c>
      <c r="C148" s="7">
        <v>0.88825034576641326</v>
      </c>
    </row>
    <row r="149" spans="1:3" x14ac:dyDescent="0.25">
      <c r="A149" s="7">
        <v>5.3</v>
      </c>
      <c r="B149" s="7">
        <v>23.299900000000001</v>
      </c>
      <c r="C149" s="7">
        <v>0.88766232389813471</v>
      </c>
    </row>
    <row r="150" spans="1:3" x14ac:dyDescent="0.25">
      <c r="A150" s="7">
        <v>3</v>
      </c>
      <c r="B150" s="7">
        <v>33.1</v>
      </c>
      <c r="C150" s="7">
        <v>0.8844053832310137</v>
      </c>
    </row>
    <row r="151" spans="1:3" x14ac:dyDescent="0.25">
      <c r="A151" s="7">
        <v>2</v>
      </c>
      <c r="B151" s="7">
        <v>37.798900000000003</v>
      </c>
      <c r="C151" s="7">
        <v>0.88159443620662492</v>
      </c>
    </row>
    <row r="152" spans="1:3" x14ac:dyDescent="0.25">
      <c r="A152" s="7">
        <v>4.7</v>
      </c>
      <c r="B152" s="7">
        <v>28.0198</v>
      </c>
      <c r="C152" s="7">
        <v>0.88032950612639405</v>
      </c>
    </row>
    <row r="153" spans="1:3" x14ac:dyDescent="0.25">
      <c r="A153" s="7">
        <v>3.5</v>
      </c>
      <c r="B153" s="7">
        <v>34.200000000000003</v>
      </c>
      <c r="C153" s="7">
        <v>0.88015971834212481</v>
      </c>
    </row>
    <row r="154" spans="1:3" x14ac:dyDescent="0.25">
      <c r="A154" s="7">
        <v>4</v>
      </c>
      <c r="B154" s="7">
        <v>31.4</v>
      </c>
      <c r="C154" s="7">
        <v>0.88002883425417311</v>
      </c>
    </row>
    <row r="155" spans="1:3" x14ac:dyDescent="0.25">
      <c r="A155" s="7">
        <v>4.8</v>
      </c>
      <c r="B155" s="7">
        <v>24.153400000000001</v>
      </c>
      <c r="C155" s="7">
        <v>0.87962908930473072</v>
      </c>
    </row>
    <row r="156" spans="1:3" x14ac:dyDescent="0.25">
      <c r="A156" s="7">
        <v>3.6</v>
      </c>
      <c r="B156" s="7">
        <v>31.6</v>
      </c>
      <c r="C156" s="7">
        <v>0.8793476396046781</v>
      </c>
    </row>
    <row r="157" spans="1:3" x14ac:dyDescent="0.25">
      <c r="A157" s="7">
        <v>2.2999999999999998</v>
      </c>
      <c r="B157" s="7">
        <v>39.200000000000003</v>
      </c>
      <c r="C157" s="7">
        <v>0.87923708446548199</v>
      </c>
    </row>
    <row r="158" spans="1:3" x14ac:dyDescent="0.25">
      <c r="A158" s="7">
        <v>5.4</v>
      </c>
      <c r="B158" s="7">
        <v>27.0426</v>
      </c>
      <c r="C158" s="7">
        <v>0.87804497988587582</v>
      </c>
    </row>
    <row r="159" spans="1:3" x14ac:dyDescent="0.25">
      <c r="A159" s="7">
        <v>6</v>
      </c>
      <c r="B159" s="7">
        <v>30.299900000000001</v>
      </c>
      <c r="C159" s="7">
        <v>0.87669726751604593</v>
      </c>
    </row>
    <row r="160" spans="1:3" x14ac:dyDescent="0.25">
      <c r="A160" s="7">
        <v>3</v>
      </c>
      <c r="B160" s="7">
        <v>33.299999999999997</v>
      </c>
      <c r="C160" s="7">
        <v>0.87553705760607825</v>
      </c>
    </row>
    <row r="161" spans="1:3" x14ac:dyDescent="0.25">
      <c r="A161" s="7">
        <v>4.8</v>
      </c>
      <c r="B161" s="7">
        <v>30.537500000000001</v>
      </c>
      <c r="C161" s="7">
        <v>0.87319298122568079</v>
      </c>
    </row>
    <row r="162" spans="1:3" x14ac:dyDescent="0.25">
      <c r="A162" s="7">
        <v>5.5</v>
      </c>
      <c r="B162" s="7">
        <v>21.4</v>
      </c>
      <c r="C162" s="7">
        <v>0.87182543044236804</v>
      </c>
    </row>
    <row r="163" spans="1:3" x14ac:dyDescent="0.25">
      <c r="A163" s="7">
        <v>2</v>
      </c>
      <c r="B163" s="7">
        <v>37.5</v>
      </c>
      <c r="C163" s="7">
        <v>0.87054322995002609</v>
      </c>
    </row>
    <row r="164" spans="1:3" x14ac:dyDescent="0.25">
      <c r="A164" s="7">
        <v>2.5</v>
      </c>
      <c r="B164" s="7">
        <v>39.614699999999999</v>
      </c>
      <c r="C164" s="7">
        <v>0.87005985078591619</v>
      </c>
    </row>
    <row r="165" spans="1:3" x14ac:dyDescent="0.25">
      <c r="A165" s="7">
        <v>3</v>
      </c>
      <c r="B165" s="7">
        <v>34.9</v>
      </c>
      <c r="C165" s="7">
        <v>0.86978912403895425</v>
      </c>
    </row>
    <row r="166" spans="1:3" x14ac:dyDescent="0.25">
      <c r="A166" s="7">
        <v>1.8</v>
      </c>
      <c r="B166" s="7">
        <v>44.7393</v>
      </c>
      <c r="C166" s="7">
        <v>0.8694699606586459</v>
      </c>
    </row>
    <row r="167" spans="1:3" x14ac:dyDescent="0.25">
      <c r="A167" s="7">
        <v>3.6</v>
      </c>
      <c r="B167" s="7">
        <v>35.242699999999999</v>
      </c>
      <c r="C167" s="7">
        <v>0.86863577751183874</v>
      </c>
    </row>
    <row r="168" spans="1:3" x14ac:dyDescent="0.25">
      <c r="A168" s="7">
        <v>3.5</v>
      </c>
      <c r="B168" s="7">
        <v>34.700000000000003</v>
      </c>
      <c r="C168" s="7">
        <v>0.86843303793640769</v>
      </c>
    </row>
    <row r="169" spans="1:3" x14ac:dyDescent="0.25">
      <c r="A169" s="7">
        <v>5</v>
      </c>
      <c r="B169" s="7">
        <v>23.574300000000001</v>
      </c>
      <c r="C169" s="7">
        <v>0.86762024192318143</v>
      </c>
    </row>
    <row r="170" spans="1:3" x14ac:dyDescent="0.25">
      <c r="A170" s="7">
        <v>4</v>
      </c>
      <c r="B170" s="7">
        <v>27.736599999999999</v>
      </c>
      <c r="C170" s="7">
        <v>0.86732954129325701</v>
      </c>
    </row>
    <row r="171" spans="1:3" x14ac:dyDescent="0.25">
      <c r="A171" s="7">
        <v>3.6</v>
      </c>
      <c r="B171" s="7">
        <v>34.875399999999999</v>
      </c>
      <c r="C171" s="7">
        <v>0.86555177666872274</v>
      </c>
    </row>
    <row r="172" spans="1:3" x14ac:dyDescent="0.25">
      <c r="A172" s="7">
        <v>4.3</v>
      </c>
      <c r="B172" s="7">
        <v>24.1937</v>
      </c>
      <c r="C172" s="7">
        <v>0.86378137916916586</v>
      </c>
    </row>
    <row r="173" spans="1:3" x14ac:dyDescent="0.25">
      <c r="A173" s="7">
        <v>2</v>
      </c>
      <c r="B173" s="7">
        <v>49.3</v>
      </c>
      <c r="C173" s="7">
        <v>0.86332172723983258</v>
      </c>
    </row>
    <row r="174" spans="1:3" x14ac:dyDescent="0.25">
      <c r="A174" s="7">
        <v>5.9</v>
      </c>
      <c r="B174" s="7">
        <v>24.6983</v>
      </c>
      <c r="C174" s="7">
        <v>0.86265175781939663</v>
      </c>
    </row>
    <row r="175" spans="1:3" x14ac:dyDescent="0.25">
      <c r="A175" s="7">
        <v>4.3</v>
      </c>
      <c r="B175" s="7">
        <v>26.1157</v>
      </c>
      <c r="C175" s="7">
        <v>0.86205454969664519</v>
      </c>
    </row>
    <row r="176" spans="1:3" x14ac:dyDescent="0.25">
      <c r="A176" s="7">
        <v>8.4</v>
      </c>
      <c r="B176" s="7">
        <v>30</v>
      </c>
      <c r="C176" s="7">
        <v>0.86201031428602137</v>
      </c>
    </row>
    <row r="177" spans="1:3" x14ac:dyDescent="0.25">
      <c r="A177" s="7">
        <v>3.5</v>
      </c>
      <c r="B177" s="7">
        <v>34.1997</v>
      </c>
      <c r="C177" s="7">
        <v>0.86075547525514051</v>
      </c>
    </row>
    <row r="178" spans="1:3" x14ac:dyDescent="0.25">
      <c r="A178" s="7">
        <v>4.5999999999999996</v>
      </c>
      <c r="B178" s="7">
        <v>30.299900000000001</v>
      </c>
      <c r="C178" s="7">
        <v>0.86063856370655878</v>
      </c>
    </row>
    <row r="179" spans="1:3" x14ac:dyDescent="0.25">
      <c r="A179" s="7">
        <v>5.9</v>
      </c>
      <c r="B179" s="7">
        <v>22.925799999999999</v>
      </c>
      <c r="C179" s="7">
        <v>0.86051445487992551</v>
      </c>
    </row>
    <row r="180" spans="1:3" x14ac:dyDescent="0.25">
      <c r="A180" s="7">
        <v>2.9</v>
      </c>
      <c r="B180" s="7">
        <v>34.179600000000001</v>
      </c>
      <c r="C180" s="7">
        <v>0.85854707477883907</v>
      </c>
    </row>
    <row r="181" spans="1:3" x14ac:dyDescent="0.25">
      <c r="A181" s="7">
        <v>3.5</v>
      </c>
      <c r="B181" s="7">
        <v>25.8</v>
      </c>
      <c r="C181" s="7">
        <v>0.85796392155284418</v>
      </c>
    </row>
    <row r="182" spans="1:3" x14ac:dyDescent="0.25">
      <c r="A182" s="7">
        <v>3.6</v>
      </c>
      <c r="B182" s="7">
        <v>40</v>
      </c>
      <c r="C182" s="7">
        <v>0.85779540145001221</v>
      </c>
    </row>
    <row r="183" spans="1:3" x14ac:dyDescent="0.25">
      <c r="A183" s="7">
        <v>3</v>
      </c>
      <c r="B183" s="7">
        <v>32</v>
      </c>
      <c r="C183" s="7">
        <v>0.85755852878166716</v>
      </c>
    </row>
    <row r="184" spans="1:3" x14ac:dyDescent="0.25">
      <c r="A184" s="7">
        <v>5.6</v>
      </c>
      <c r="B184" s="7">
        <v>23.110900000000001</v>
      </c>
      <c r="C184" s="7">
        <v>0.85627825628321108</v>
      </c>
    </row>
    <row r="185" spans="1:3" x14ac:dyDescent="0.25">
      <c r="A185" s="7">
        <v>3.5</v>
      </c>
      <c r="B185" s="7">
        <v>34.792700000000004</v>
      </c>
      <c r="C185" s="7">
        <v>0.85500869614461628</v>
      </c>
    </row>
    <row r="186" spans="1:3" x14ac:dyDescent="0.25">
      <c r="A186" s="7">
        <v>3.8</v>
      </c>
      <c r="B186" s="7">
        <v>31.9</v>
      </c>
      <c r="C186" s="7">
        <v>0.85343098218895297</v>
      </c>
    </row>
    <row r="187" spans="1:3" x14ac:dyDescent="0.25">
      <c r="A187" s="7">
        <v>2.5</v>
      </c>
      <c r="B187" s="7">
        <v>40.081600000000002</v>
      </c>
      <c r="C187" s="7">
        <v>0.85332171318501382</v>
      </c>
    </row>
    <row r="188" spans="1:3" x14ac:dyDescent="0.25">
      <c r="A188" s="7">
        <v>2.5</v>
      </c>
      <c r="B188" s="7">
        <v>30.168800000000001</v>
      </c>
      <c r="C188" s="7">
        <v>0.85309423421320663</v>
      </c>
    </row>
    <row r="189" spans="1:3" x14ac:dyDescent="0.25">
      <c r="A189" s="7">
        <v>3</v>
      </c>
      <c r="B189" s="7">
        <v>35.465499999999999</v>
      </c>
      <c r="C189" s="7">
        <v>0.85257621810906248</v>
      </c>
    </row>
    <row r="190" spans="1:3" x14ac:dyDescent="0.25">
      <c r="A190" s="7">
        <v>2.5</v>
      </c>
      <c r="B190" s="7">
        <v>45.672899999999998</v>
      </c>
      <c r="C190" s="7">
        <v>0.85243815139001333</v>
      </c>
    </row>
    <row r="191" spans="1:3" x14ac:dyDescent="0.25">
      <c r="A191" s="7">
        <v>3.5</v>
      </c>
      <c r="B191" s="7">
        <v>32.348999999999997</v>
      </c>
      <c r="C191" s="7">
        <v>0.8518807175824411</v>
      </c>
    </row>
    <row r="192" spans="1:3" x14ac:dyDescent="0.25">
      <c r="A192" s="7">
        <v>5.6</v>
      </c>
      <c r="B192" s="7">
        <v>25.1952</v>
      </c>
      <c r="C192" s="7">
        <v>0.850705634744364</v>
      </c>
    </row>
    <row r="193" spans="1:3" x14ac:dyDescent="0.25">
      <c r="A193" s="7">
        <v>5.3</v>
      </c>
      <c r="B193" s="7">
        <v>24.299900000000001</v>
      </c>
      <c r="C193" s="7">
        <v>0.85024625155707334</v>
      </c>
    </row>
    <row r="194" spans="1:3" x14ac:dyDescent="0.25">
      <c r="A194" s="7">
        <v>4.4000000000000004</v>
      </c>
      <c r="B194" s="7">
        <v>23.152100000000001</v>
      </c>
      <c r="C194" s="7">
        <v>0.84939466942886643</v>
      </c>
    </row>
    <row r="195" spans="1:3" x14ac:dyDescent="0.25">
      <c r="A195" s="7">
        <v>3.8</v>
      </c>
      <c r="B195" s="7">
        <v>27.372</v>
      </c>
      <c r="C195" s="7">
        <v>0.84642324918702794</v>
      </c>
    </row>
    <row r="196" spans="1:3" x14ac:dyDescent="0.25">
      <c r="A196" s="7">
        <v>5.6</v>
      </c>
      <c r="B196" s="7">
        <v>24.9815</v>
      </c>
      <c r="C196" s="7">
        <v>0.84640819296011272</v>
      </c>
    </row>
    <row r="197" spans="1:3" x14ac:dyDescent="0.25">
      <c r="A197" s="7">
        <v>4</v>
      </c>
      <c r="B197" s="7">
        <v>27.9711</v>
      </c>
      <c r="C197" s="7">
        <v>0.84634087364992694</v>
      </c>
    </row>
    <row r="198" spans="1:3" x14ac:dyDescent="0.25">
      <c r="A198" s="7">
        <v>3</v>
      </c>
      <c r="B198" s="7">
        <v>29.789200000000001</v>
      </c>
      <c r="C198" s="7">
        <v>0.8461745785785707</v>
      </c>
    </row>
    <row r="199" spans="1:3" x14ac:dyDescent="0.25">
      <c r="A199" s="7">
        <v>4.5999999999999996</v>
      </c>
      <c r="B199" s="7">
        <v>22.7</v>
      </c>
      <c r="C199" s="7">
        <v>0.84558740062022653</v>
      </c>
    </row>
    <row r="200" spans="1:3" x14ac:dyDescent="0.25">
      <c r="A200" s="7">
        <v>6.5</v>
      </c>
      <c r="B200" s="7">
        <v>19.899999999999999</v>
      </c>
      <c r="C200" s="7">
        <v>0.84411658628241326</v>
      </c>
    </row>
    <row r="201" spans="1:3" x14ac:dyDescent="0.25">
      <c r="A201" s="7">
        <v>3</v>
      </c>
      <c r="B201" s="7">
        <v>32.5289</v>
      </c>
      <c r="C201" s="7">
        <v>0.84349721015260337</v>
      </c>
    </row>
    <row r="202" spans="1:3" x14ac:dyDescent="0.25">
      <c r="A202" s="7">
        <v>2</v>
      </c>
      <c r="B202" s="7">
        <v>41.521000000000001</v>
      </c>
      <c r="C202" s="7">
        <v>0.84203405238797946</v>
      </c>
    </row>
    <row r="203" spans="1:3" x14ac:dyDescent="0.25">
      <c r="A203" s="7">
        <v>5.9</v>
      </c>
      <c r="B203" s="7">
        <v>23.6523</v>
      </c>
      <c r="C203" s="7">
        <v>0.84162353330584394</v>
      </c>
    </row>
    <row r="204" spans="1:3" x14ac:dyDescent="0.25">
      <c r="A204" s="7">
        <v>5.3</v>
      </c>
      <c r="B204" s="7">
        <v>26.6</v>
      </c>
      <c r="C204" s="7">
        <v>0.84120429937736252</v>
      </c>
    </row>
    <row r="205" spans="1:3" x14ac:dyDescent="0.25">
      <c r="A205" s="7">
        <v>2.5</v>
      </c>
      <c r="B205" s="7">
        <v>40.4</v>
      </c>
      <c r="C205" s="7">
        <v>0.83728631513479879</v>
      </c>
    </row>
    <row r="206" spans="1:3" x14ac:dyDescent="0.25">
      <c r="A206" s="7">
        <v>3.7</v>
      </c>
      <c r="B206" s="7">
        <v>31.8217</v>
      </c>
      <c r="C206" s="7">
        <v>0.8363880088064567</v>
      </c>
    </row>
    <row r="207" spans="1:3" x14ac:dyDescent="0.25">
      <c r="A207" s="7">
        <v>2.5</v>
      </c>
      <c r="B207" s="7">
        <v>38.4</v>
      </c>
      <c r="C207" s="7">
        <v>0.83509652872777407</v>
      </c>
    </row>
    <row r="208" spans="1:3" x14ac:dyDescent="0.25">
      <c r="A208" s="7">
        <v>4.5999999999999996</v>
      </c>
      <c r="B208" s="7">
        <v>28.4633</v>
      </c>
      <c r="C208" s="7">
        <v>0.8350197956524833</v>
      </c>
    </row>
    <row r="209" spans="1:3" x14ac:dyDescent="0.25">
      <c r="A209" s="7">
        <v>5.2</v>
      </c>
      <c r="B209" s="7">
        <v>25.4</v>
      </c>
      <c r="C209" s="7">
        <v>0.83464533161539634</v>
      </c>
    </row>
    <row r="210" spans="1:3" x14ac:dyDescent="0.25">
      <c r="A210" s="7">
        <v>3.5</v>
      </c>
      <c r="B210" s="7">
        <v>27.3</v>
      </c>
      <c r="C210" s="7">
        <v>0.8331500575242955</v>
      </c>
    </row>
    <row r="211" spans="1:3" x14ac:dyDescent="0.25">
      <c r="A211" s="7">
        <v>2.4</v>
      </c>
      <c r="B211" s="7">
        <v>43.3</v>
      </c>
      <c r="C211" s="7">
        <v>0.83314219218830343</v>
      </c>
    </row>
    <row r="212" spans="1:3" x14ac:dyDescent="0.25">
      <c r="A212" s="7">
        <v>3</v>
      </c>
      <c r="B212" s="7">
        <v>34.799999999999997</v>
      </c>
      <c r="C212" s="7">
        <v>0.83157427738880951</v>
      </c>
    </row>
    <row r="213" spans="1:3" x14ac:dyDescent="0.25">
      <c r="A213" s="7">
        <v>3.8</v>
      </c>
      <c r="B213" s="7">
        <v>26.163</v>
      </c>
      <c r="C213" s="7">
        <v>0.82949820364239857</v>
      </c>
    </row>
    <row r="214" spans="1:3" x14ac:dyDescent="0.25">
      <c r="A214" s="7">
        <v>3.5</v>
      </c>
      <c r="B214" s="7">
        <v>39.0959</v>
      </c>
      <c r="C214" s="7">
        <v>0.82771864083124957</v>
      </c>
    </row>
    <row r="215" spans="1:3" x14ac:dyDescent="0.25">
      <c r="A215" s="7">
        <v>2.4</v>
      </c>
      <c r="B215" s="7">
        <v>35.587699999999998</v>
      </c>
      <c r="C215" s="7">
        <v>0.825903741190542</v>
      </c>
    </row>
    <row r="216" spans="1:3" x14ac:dyDescent="0.25">
      <c r="A216" s="7">
        <v>5</v>
      </c>
      <c r="B216" s="7">
        <v>25.508199999999999</v>
      </c>
      <c r="C216" s="7">
        <v>0.82545288790252369</v>
      </c>
    </row>
    <row r="217" spans="1:3" x14ac:dyDescent="0.25">
      <c r="A217" s="7">
        <v>3.2</v>
      </c>
      <c r="B217" s="7">
        <v>32.274700000000003</v>
      </c>
      <c r="C217" s="7">
        <v>0.82128677259592375</v>
      </c>
    </row>
    <row r="218" spans="1:3" x14ac:dyDescent="0.25">
      <c r="A218" s="7">
        <v>2.4</v>
      </c>
      <c r="B218" s="7">
        <v>33.6</v>
      </c>
      <c r="C218" s="7">
        <v>0.81967446200391569</v>
      </c>
    </row>
    <row r="219" spans="1:3" x14ac:dyDescent="0.25">
      <c r="A219" s="7">
        <v>4.8</v>
      </c>
      <c r="B219" s="7">
        <v>26.794599999999999</v>
      </c>
      <c r="C219" s="7">
        <v>0.81943883338562351</v>
      </c>
    </row>
    <row r="220" spans="1:3" x14ac:dyDescent="0.25">
      <c r="A220" s="7">
        <v>1.6</v>
      </c>
      <c r="B220" s="7">
        <v>48.9</v>
      </c>
      <c r="C220" s="7">
        <v>0.81799146779154852</v>
      </c>
    </row>
    <row r="221" spans="1:3" x14ac:dyDescent="0.25">
      <c r="A221" s="7">
        <v>3</v>
      </c>
      <c r="B221" s="7">
        <v>33.200000000000003</v>
      </c>
      <c r="C221" s="7">
        <v>0.81655334496129828</v>
      </c>
    </row>
    <row r="222" spans="1:3" x14ac:dyDescent="0.25">
      <c r="A222" s="7">
        <v>2.4</v>
      </c>
      <c r="B222" s="7">
        <v>38.957500000000003</v>
      </c>
      <c r="C222" s="7">
        <v>0.81640798102628653</v>
      </c>
    </row>
    <row r="223" spans="1:3" x14ac:dyDescent="0.25">
      <c r="A223" s="7">
        <v>3</v>
      </c>
      <c r="B223" s="7">
        <v>39.710299999999997</v>
      </c>
      <c r="C223" s="7">
        <v>0.81503629912243969</v>
      </c>
    </row>
    <row r="224" spans="1:3" x14ac:dyDescent="0.25">
      <c r="A224" s="7">
        <v>4.7</v>
      </c>
      <c r="B224" s="7">
        <v>25.510200000000001</v>
      </c>
      <c r="C224" s="7">
        <v>0.81460534695938158</v>
      </c>
    </row>
    <row r="225" spans="1:3" x14ac:dyDescent="0.25">
      <c r="A225" s="7">
        <v>3</v>
      </c>
      <c r="B225" s="7">
        <v>34.7286</v>
      </c>
      <c r="C225" s="7">
        <v>0.8141677313085508</v>
      </c>
    </row>
    <row r="226" spans="1:3" x14ac:dyDescent="0.25">
      <c r="A226" s="7">
        <v>3</v>
      </c>
      <c r="B226" s="7">
        <v>36.1</v>
      </c>
      <c r="C226" s="7">
        <v>0.81164735759801787</v>
      </c>
    </row>
    <row r="227" spans="1:3" x14ac:dyDescent="0.25">
      <c r="A227" s="7">
        <v>3</v>
      </c>
      <c r="B227" s="7">
        <v>38.7896</v>
      </c>
      <c r="C227" s="7">
        <v>0.81145938169008303</v>
      </c>
    </row>
    <row r="228" spans="1:3" x14ac:dyDescent="0.25">
      <c r="A228" s="7">
        <v>6.2</v>
      </c>
      <c r="B228" s="7">
        <v>26.1</v>
      </c>
      <c r="C228" s="7">
        <v>0.81132567157240953</v>
      </c>
    </row>
    <row r="229" spans="1:3" x14ac:dyDescent="0.25">
      <c r="A229" s="7">
        <v>5.6</v>
      </c>
      <c r="B229" s="7">
        <v>24.192399999999999</v>
      </c>
      <c r="C229" s="7">
        <v>0.81117918615381923</v>
      </c>
    </row>
    <row r="230" spans="1:3" x14ac:dyDescent="0.25">
      <c r="A230" s="7">
        <v>5.3</v>
      </c>
      <c r="B230" s="7">
        <v>27.9</v>
      </c>
      <c r="C230" s="7">
        <v>0.81004882314641879</v>
      </c>
    </row>
    <row r="231" spans="1:3" x14ac:dyDescent="0.25">
      <c r="A231" s="7">
        <v>2.4</v>
      </c>
      <c r="B231" s="7">
        <v>41.699800000000003</v>
      </c>
      <c r="C231" s="7">
        <v>0.80802321812696132</v>
      </c>
    </row>
    <row r="232" spans="1:3" x14ac:dyDescent="0.25">
      <c r="A232" s="7">
        <v>4.8</v>
      </c>
      <c r="B232" s="7">
        <v>25.7761</v>
      </c>
      <c r="C232" s="7">
        <v>0.80789478422210192</v>
      </c>
    </row>
    <row r="233" spans="1:3" x14ac:dyDescent="0.25">
      <c r="A233" s="7">
        <v>2.9</v>
      </c>
      <c r="B233" s="7">
        <v>41.360799999999998</v>
      </c>
      <c r="C233" s="7">
        <v>0.8078793299998549</v>
      </c>
    </row>
    <row r="234" spans="1:3" x14ac:dyDescent="0.25">
      <c r="A234" s="7">
        <v>6.2</v>
      </c>
      <c r="B234" s="7">
        <v>35.799999999999997</v>
      </c>
      <c r="C234" s="7">
        <v>0.80495837457552599</v>
      </c>
    </row>
    <row r="235" spans="1:3" x14ac:dyDescent="0.25">
      <c r="A235" s="7">
        <v>2.4</v>
      </c>
      <c r="B235" s="7">
        <v>31.3</v>
      </c>
      <c r="C235" s="7">
        <v>0.8048245511282337</v>
      </c>
    </row>
    <row r="236" spans="1:3" x14ac:dyDescent="0.25">
      <c r="A236" s="7">
        <v>2.2000000000000002</v>
      </c>
      <c r="B236" s="7">
        <v>44.999099999999999</v>
      </c>
      <c r="C236" s="7">
        <v>0.80451554935645542</v>
      </c>
    </row>
    <row r="237" spans="1:3" x14ac:dyDescent="0.25">
      <c r="A237" s="7">
        <v>2.5</v>
      </c>
      <c r="B237" s="7">
        <v>40.193100000000001</v>
      </c>
      <c r="C237" s="7">
        <v>0.80366449706363863</v>
      </c>
    </row>
    <row r="238" spans="1:3" x14ac:dyDescent="0.25">
      <c r="A238" s="7">
        <v>6</v>
      </c>
      <c r="B238" s="7">
        <v>30.299900000000001</v>
      </c>
      <c r="C238" s="7">
        <v>0.80327016749581814</v>
      </c>
    </row>
    <row r="239" spans="1:3" x14ac:dyDescent="0.25">
      <c r="A239" s="7">
        <v>3.9</v>
      </c>
      <c r="B239" s="7">
        <v>37.299999999999997</v>
      </c>
      <c r="C239" s="7">
        <v>0.80133125337099442</v>
      </c>
    </row>
    <row r="240" spans="1:3" x14ac:dyDescent="0.25">
      <c r="A240" s="7">
        <v>3.5</v>
      </c>
      <c r="B240" s="7">
        <v>37.6</v>
      </c>
      <c r="C240" s="7">
        <v>0.80070582075447039</v>
      </c>
    </row>
    <row r="241" spans="1:3" x14ac:dyDescent="0.25">
      <c r="A241" s="7">
        <v>5</v>
      </c>
      <c r="B241" s="7">
        <v>23.7</v>
      </c>
      <c r="C241" s="7">
        <v>0.80069163364133444</v>
      </c>
    </row>
    <row r="242" spans="1:3" x14ac:dyDescent="0.25">
      <c r="A242" s="7">
        <v>1.3</v>
      </c>
      <c r="B242" s="7">
        <v>65</v>
      </c>
      <c r="C242" s="7">
        <v>0.80028476520004932</v>
      </c>
    </row>
    <row r="243" spans="1:3" x14ac:dyDescent="0.25">
      <c r="A243" s="7">
        <v>7</v>
      </c>
      <c r="B243" s="7">
        <v>33.700000000000003</v>
      </c>
      <c r="C243" s="7">
        <v>0.79886199591747564</v>
      </c>
    </row>
    <row r="244" spans="1:3" x14ac:dyDescent="0.25">
      <c r="A244" s="7">
        <v>3</v>
      </c>
      <c r="B244" s="7">
        <v>34.799999999999997</v>
      </c>
      <c r="C244" s="7">
        <v>0.79885692622385485</v>
      </c>
    </row>
    <row r="245" spans="1:3" x14ac:dyDescent="0.25">
      <c r="A245" s="7">
        <v>5.4</v>
      </c>
      <c r="B245" s="7">
        <v>23.898299999999999</v>
      </c>
      <c r="C245" s="7">
        <v>0.79854282438505531</v>
      </c>
    </row>
    <row r="246" spans="1:3" x14ac:dyDescent="0.25">
      <c r="A246" s="7">
        <v>3</v>
      </c>
      <c r="B246" s="7">
        <v>38.169600000000003</v>
      </c>
      <c r="C246" s="7">
        <v>0.79838923221599734</v>
      </c>
    </row>
    <row r="247" spans="1:3" x14ac:dyDescent="0.25">
      <c r="A247" s="7">
        <v>2.4</v>
      </c>
      <c r="B247" s="7">
        <v>38.6</v>
      </c>
      <c r="C247" s="7">
        <v>0.7976139899518736</v>
      </c>
    </row>
    <row r="248" spans="1:3" x14ac:dyDescent="0.25">
      <c r="A248" s="7">
        <v>4.5</v>
      </c>
      <c r="B248" s="7">
        <v>24.349900000000002</v>
      </c>
      <c r="C248" s="7">
        <v>0.79589963532637265</v>
      </c>
    </row>
    <row r="249" spans="1:3" x14ac:dyDescent="0.25">
      <c r="A249" s="7">
        <v>4.5999999999999996</v>
      </c>
      <c r="B249" s="7">
        <v>26.662199999999999</v>
      </c>
      <c r="C249" s="7">
        <v>0.7954851903382204</v>
      </c>
    </row>
    <row r="250" spans="1:3" x14ac:dyDescent="0.25">
      <c r="A250" s="7">
        <v>4.7</v>
      </c>
      <c r="B250" s="7">
        <v>25.6</v>
      </c>
      <c r="C250" s="7">
        <v>0.79486707005858026</v>
      </c>
    </row>
    <row r="251" spans="1:3" x14ac:dyDescent="0.25">
      <c r="A251" s="7">
        <v>2</v>
      </c>
      <c r="B251" s="7">
        <v>42.3461</v>
      </c>
      <c r="C251" s="7">
        <v>0.79333966289969193</v>
      </c>
    </row>
    <row r="252" spans="1:3" x14ac:dyDescent="0.25">
      <c r="A252" s="7">
        <v>2.2999999999999998</v>
      </c>
      <c r="B252" s="7">
        <v>38.1</v>
      </c>
      <c r="C252" s="7">
        <v>0.79258582855029869</v>
      </c>
    </row>
    <row r="253" spans="1:3" x14ac:dyDescent="0.25">
      <c r="A253" s="7">
        <v>5.3</v>
      </c>
      <c r="B253" s="7">
        <v>22.761900000000001</v>
      </c>
      <c r="C253" s="7">
        <v>0.7921072982724856</v>
      </c>
    </row>
    <row r="254" spans="1:3" x14ac:dyDescent="0.25">
      <c r="A254" s="7">
        <v>4.5999999999999996</v>
      </c>
      <c r="B254" s="7">
        <v>26.782900000000001</v>
      </c>
      <c r="C254" s="7">
        <v>0.79068971838109625</v>
      </c>
    </row>
    <row r="255" spans="1:3" x14ac:dyDescent="0.25">
      <c r="A255" s="7">
        <v>3.7</v>
      </c>
      <c r="B255" s="7">
        <v>31.6</v>
      </c>
      <c r="C255" s="7">
        <v>0.79046313544488622</v>
      </c>
    </row>
    <row r="256" spans="1:3" x14ac:dyDescent="0.25">
      <c r="A256" s="7">
        <v>2.5</v>
      </c>
      <c r="B256" s="7">
        <v>36.290100000000002</v>
      </c>
      <c r="C256" s="7">
        <v>0.78921672487452688</v>
      </c>
    </row>
    <row r="257" spans="1:3" x14ac:dyDescent="0.25">
      <c r="A257" s="7">
        <v>2</v>
      </c>
      <c r="B257" s="7">
        <v>40</v>
      </c>
      <c r="C257" s="7">
        <v>0.78910771268927604</v>
      </c>
    </row>
    <row r="258" spans="1:3" x14ac:dyDescent="0.25">
      <c r="A258" s="7">
        <v>3.5</v>
      </c>
      <c r="B258" s="7">
        <v>32.1</v>
      </c>
      <c r="C258" s="7">
        <v>0.78900929626716931</v>
      </c>
    </row>
    <row r="259" spans="1:3" x14ac:dyDescent="0.25">
      <c r="A259" s="7">
        <v>3.8</v>
      </c>
      <c r="B259" s="7">
        <v>34.514800000000001</v>
      </c>
      <c r="C259" s="7">
        <v>0.78869004422957867</v>
      </c>
    </row>
    <row r="260" spans="1:3" x14ac:dyDescent="0.25">
      <c r="A260" s="7">
        <v>4</v>
      </c>
      <c r="B260" s="7">
        <v>27.589400000000001</v>
      </c>
      <c r="C260" s="7">
        <v>0.78815983341724805</v>
      </c>
    </row>
    <row r="261" spans="1:3" x14ac:dyDescent="0.25">
      <c r="A261" s="7">
        <v>2</v>
      </c>
      <c r="B261" s="7">
        <v>46.624000000000002</v>
      </c>
      <c r="C261" s="7">
        <v>0.78668134465063821</v>
      </c>
    </row>
    <row r="262" spans="1:3" x14ac:dyDescent="0.25">
      <c r="A262" s="7">
        <v>2.4</v>
      </c>
      <c r="B262" s="7">
        <v>39.347999999999999</v>
      </c>
      <c r="C262" s="7">
        <v>0.78608549022713481</v>
      </c>
    </row>
    <row r="263" spans="1:3" x14ac:dyDescent="0.25">
      <c r="A263" s="7">
        <v>6.5</v>
      </c>
      <c r="B263" s="7">
        <v>17.5</v>
      </c>
      <c r="C263" s="7">
        <v>0.78506005396993284</v>
      </c>
    </row>
    <row r="264" spans="1:3" x14ac:dyDescent="0.25">
      <c r="A264" s="7">
        <v>4.7</v>
      </c>
      <c r="B264" s="7">
        <v>26.702200000000001</v>
      </c>
      <c r="C264" s="7">
        <v>0.7844362657729792</v>
      </c>
    </row>
    <row r="265" spans="1:3" x14ac:dyDescent="0.25">
      <c r="A265" s="7">
        <v>3</v>
      </c>
      <c r="B265" s="7">
        <v>29.789200000000001</v>
      </c>
      <c r="C265" s="7">
        <v>0.78277511942440658</v>
      </c>
    </row>
    <row r="266" spans="1:3" x14ac:dyDescent="0.25">
      <c r="A266" s="7">
        <v>2</v>
      </c>
      <c r="B266" s="7">
        <v>40.400300000000001</v>
      </c>
      <c r="C266" s="7">
        <v>0.78027726347718751</v>
      </c>
    </row>
    <row r="267" spans="1:3" x14ac:dyDescent="0.25">
      <c r="A267" s="7">
        <v>3</v>
      </c>
      <c r="B267" s="7">
        <v>34.781799999999997</v>
      </c>
      <c r="C267" s="7">
        <v>0.77937691057759251</v>
      </c>
    </row>
    <row r="268" spans="1:3" x14ac:dyDescent="0.25">
      <c r="A268" s="7">
        <v>4</v>
      </c>
      <c r="B268" s="7">
        <v>28.6</v>
      </c>
      <c r="C268" s="7">
        <v>0.77618459105246129</v>
      </c>
    </row>
    <row r="269" spans="1:3" x14ac:dyDescent="0.25">
      <c r="A269" s="7">
        <v>3.7</v>
      </c>
      <c r="B269" s="7">
        <v>35.161999999999999</v>
      </c>
      <c r="C269" s="7">
        <v>0.77565539709122755</v>
      </c>
    </row>
    <row r="270" spans="1:3" x14ac:dyDescent="0.25">
      <c r="A270" s="7">
        <v>8</v>
      </c>
      <c r="B270" s="7">
        <v>17.8</v>
      </c>
      <c r="C270" s="7">
        <v>0.77413994188342961</v>
      </c>
    </row>
    <row r="271" spans="1:3" x14ac:dyDescent="0.25">
      <c r="A271" s="7">
        <v>2</v>
      </c>
      <c r="B271" s="7">
        <v>58.534999999999997</v>
      </c>
      <c r="C271" s="7">
        <v>0.77395792658995322</v>
      </c>
    </row>
    <row r="272" spans="1:3" x14ac:dyDescent="0.25">
      <c r="A272" s="7">
        <v>4.2</v>
      </c>
      <c r="B272" s="7">
        <v>25.045100000000001</v>
      </c>
      <c r="C272" s="7">
        <v>0.77278010694676991</v>
      </c>
    </row>
    <row r="273" spans="1:3" x14ac:dyDescent="0.25">
      <c r="A273" s="7">
        <v>2.4</v>
      </c>
      <c r="B273" s="7">
        <v>41.6</v>
      </c>
      <c r="C273" s="7">
        <v>0.77198869427463124</v>
      </c>
    </row>
    <row r="274" spans="1:3" x14ac:dyDescent="0.25">
      <c r="A274" s="7">
        <v>5.5</v>
      </c>
      <c r="B274" s="7">
        <v>32</v>
      </c>
      <c r="C274" s="7">
        <v>0.77105763928593518</v>
      </c>
    </row>
    <row r="275" spans="1:3" x14ac:dyDescent="0.25">
      <c r="A275" s="7">
        <v>3.5</v>
      </c>
      <c r="B275" s="7">
        <v>30.6</v>
      </c>
      <c r="C275" s="7">
        <v>0.76834379556484911</v>
      </c>
    </row>
    <row r="276" spans="1:3" x14ac:dyDescent="0.25">
      <c r="A276" s="7">
        <v>5.3</v>
      </c>
      <c r="B276" s="7">
        <v>22.299900000000001</v>
      </c>
      <c r="C276" s="7">
        <v>0.76738937908925486</v>
      </c>
    </row>
    <row r="277" spans="1:3" x14ac:dyDescent="0.25">
      <c r="A277" s="7">
        <v>3</v>
      </c>
      <c r="B277" s="7">
        <v>35.267800000000001</v>
      </c>
      <c r="C277" s="7">
        <v>0.76508853708847513</v>
      </c>
    </row>
    <row r="278" spans="1:3" x14ac:dyDescent="0.25">
      <c r="A278" s="7">
        <v>3.8</v>
      </c>
      <c r="B278" s="7">
        <v>35.359400000000001</v>
      </c>
      <c r="C278" s="7">
        <v>0.76321990844426846</v>
      </c>
    </row>
    <row r="279" spans="1:3" x14ac:dyDescent="0.25">
      <c r="A279" s="7">
        <v>3.7</v>
      </c>
      <c r="B279" s="7">
        <v>27.8</v>
      </c>
      <c r="C279" s="7">
        <v>0.76316203871385901</v>
      </c>
    </row>
    <row r="280" spans="1:3" x14ac:dyDescent="0.25">
      <c r="A280" s="7">
        <v>3.7</v>
      </c>
      <c r="B280" s="7">
        <v>28.5</v>
      </c>
      <c r="C280" s="7">
        <v>0.7630617762741857</v>
      </c>
    </row>
    <row r="281" spans="1:3" x14ac:dyDescent="0.25">
      <c r="A281" s="7">
        <v>2</v>
      </c>
      <c r="B281" s="7">
        <v>36.200000000000003</v>
      </c>
      <c r="C281" s="7">
        <v>0.76233437258176684</v>
      </c>
    </row>
    <row r="282" spans="1:3" x14ac:dyDescent="0.25">
      <c r="A282" s="7">
        <v>3.5</v>
      </c>
      <c r="B282" s="7">
        <v>31.496099999999998</v>
      </c>
      <c r="C282" s="7">
        <v>0.76119512501850439</v>
      </c>
    </row>
    <row r="283" spans="1:3" x14ac:dyDescent="0.25">
      <c r="A283" s="7">
        <v>2.5</v>
      </c>
      <c r="B283" s="7">
        <v>40.6</v>
      </c>
      <c r="C283" s="7">
        <v>0.75897268510198657</v>
      </c>
    </row>
    <row r="284" spans="1:3" x14ac:dyDescent="0.25">
      <c r="A284" s="7">
        <v>3</v>
      </c>
      <c r="B284" s="7">
        <v>34</v>
      </c>
      <c r="C284" s="7">
        <v>0.75895388288929555</v>
      </c>
    </row>
    <row r="285" spans="1:3" x14ac:dyDescent="0.25">
      <c r="A285" s="7">
        <v>3</v>
      </c>
      <c r="B285" s="7">
        <v>36.154800000000002</v>
      </c>
      <c r="C285" s="7">
        <v>0.75780204630480819</v>
      </c>
    </row>
    <row r="286" spans="1:3" x14ac:dyDescent="0.25">
      <c r="A286" s="7">
        <v>5.4</v>
      </c>
      <c r="B286" s="7">
        <v>30.4</v>
      </c>
      <c r="C286" s="7">
        <v>0.75766859561192745</v>
      </c>
    </row>
    <row r="287" spans="1:3" x14ac:dyDescent="0.25">
      <c r="A287" s="7">
        <v>5.7</v>
      </c>
      <c r="B287" s="7">
        <v>34.5</v>
      </c>
      <c r="C287" s="7">
        <v>0.7566167857006828</v>
      </c>
    </row>
    <row r="288" spans="1:3" x14ac:dyDescent="0.25">
      <c r="A288" s="7">
        <v>2.2000000000000002</v>
      </c>
      <c r="B288" s="7">
        <v>46.8</v>
      </c>
      <c r="C288" s="7">
        <v>0.7564823210177678</v>
      </c>
    </row>
    <row r="289" spans="1:3" x14ac:dyDescent="0.25">
      <c r="A289" s="7">
        <v>3.3</v>
      </c>
      <c r="B289" s="7">
        <v>33.098799999999997</v>
      </c>
      <c r="C289" s="7">
        <v>0.75623734346056359</v>
      </c>
    </row>
    <row r="290" spans="1:3" x14ac:dyDescent="0.25">
      <c r="A290" s="7">
        <v>5.7</v>
      </c>
      <c r="B290" s="7">
        <v>27.1</v>
      </c>
      <c r="C290" s="7">
        <v>0.75582451809710793</v>
      </c>
    </row>
    <row r="291" spans="1:3" x14ac:dyDescent="0.25">
      <c r="A291" s="7">
        <v>3.5</v>
      </c>
      <c r="B291" s="7">
        <v>29.9849</v>
      </c>
      <c r="C291" s="7">
        <v>0.75307653116896489</v>
      </c>
    </row>
    <row r="292" spans="1:3" x14ac:dyDescent="0.25">
      <c r="A292" s="7">
        <v>2.4</v>
      </c>
      <c r="B292" s="7">
        <v>33.6</v>
      </c>
      <c r="C292" s="7">
        <v>0.75265099654476753</v>
      </c>
    </row>
    <row r="293" spans="1:3" x14ac:dyDescent="0.25">
      <c r="A293" s="7">
        <v>2.5</v>
      </c>
      <c r="B293" s="7">
        <v>38.029899999999998</v>
      </c>
      <c r="C293" s="7">
        <v>0.75263170537568869</v>
      </c>
    </row>
    <row r="294" spans="1:3" x14ac:dyDescent="0.25">
      <c r="A294" s="7">
        <v>3.4</v>
      </c>
      <c r="B294" s="7">
        <v>36.729900000000001</v>
      </c>
      <c r="C294" s="7">
        <v>0.75243064050834352</v>
      </c>
    </row>
    <row r="295" spans="1:3" x14ac:dyDescent="0.25">
      <c r="A295" s="7">
        <v>3.8</v>
      </c>
      <c r="B295" s="7">
        <v>32.4</v>
      </c>
      <c r="C295" s="7">
        <v>0.75066729949533029</v>
      </c>
    </row>
    <row r="296" spans="1:3" x14ac:dyDescent="0.25">
      <c r="A296" s="7">
        <v>2.2999999999999998</v>
      </c>
      <c r="B296" s="7">
        <v>32.8232</v>
      </c>
      <c r="C296" s="7">
        <v>0.74860219854874688</v>
      </c>
    </row>
    <row r="297" spans="1:3" x14ac:dyDescent="0.25">
      <c r="A297" s="7">
        <v>3.8</v>
      </c>
      <c r="B297" s="7">
        <v>34.255000000000003</v>
      </c>
      <c r="C297" s="7">
        <v>0.74824451272565362</v>
      </c>
    </row>
    <row r="298" spans="1:3" x14ac:dyDescent="0.25">
      <c r="A298" s="7">
        <v>4</v>
      </c>
      <c r="B298" s="7">
        <v>35.200000000000003</v>
      </c>
      <c r="C298" s="7">
        <v>0.74822318419510458</v>
      </c>
    </row>
    <row r="299" spans="1:3" x14ac:dyDescent="0.25">
      <c r="A299" s="7">
        <v>2</v>
      </c>
      <c r="B299" s="7">
        <v>45.190100000000001</v>
      </c>
      <c r="C299" s="7">
        <v>0.74818893848297341</v>
      </c>
    </row>
    <row r="300" spans="1:3" x14ac:dyDescent="0.25">
      <c r="A300" s="7">
        <v>6.1</v>
      </c>
      <c r="B300" s="7">
        <v>26</v>
      </c>
      <c r="C300" s="7">
        <v>0.74683893613718555</v>
      </c>
    </row>
    <row r="301" spans="1:3" x14ac:dyDescent="0.25">
      <c r="A301" s="7">
        <v>3.7</v>
      </c>
      <c r="B301" s="7">
        <v>30.5</v>
      </c>
      <c r="C301" s="7">
        <v>0.74683765742277486</v>
      </c>
    </row>
    <row r="302" spans="1:3" x14ac:dyDescent="0.25">
      <c r="A302" s="7">
        <v>3.5</v>
      </c>
      <c r="B302" s="7">
        <v>35.9</v>
      </c>
      <c r="C302" s="7">
        <v>0.74616015153548532</v>
      </c>
    </row>
    <row r="303" spans="1:3" x14ac:dyDescent="0.25">
      <c r="A303" s="7">
        <v>3</v>
      </c>
      <c r="B303" s="7">
        <v>35.708100000000002</v>
      </c>
      <c r="C303" s="7">
        <v>0.74594619999831568</v>
      </c>
    </row>
    <row r="304" spans="1:3" x14ac:dyDescent="0.25">
      <c r="A304" s="7">
        <v>4</v>
      </c>
      <c r="B304" s="7">
        <v>26.82</v>
      </c>
      <c r="C304" s="7">
        <v>0.74528808893329268</v>
      </c>
    </row>
    <row r="305" spans="1:3" x14ac:dyDescent="0.25">
      <c r="A305" s="7">
        <v>3</v>
      </c>
      <c r="B305" s="7">
        <v>39.710299999999997</v>
      </c>
      <c r="C305" s="7">
        <v>0.74486944948194489</v>
      </c>
    </row>
    <row r="306" spans="1:3" x14ac:dyDescent="0.25">
      <c r="A306" s="7">
        <v>6.2</v>
      </c>
      <c r="B306" s="7">
        <v>26.1</v>
      </c>
      <c r="C306" s="7">
        <v>0.74384174947934023</v>
      </c>
    </row>
    <row r="307" spans="1:3" x14ac:dyDescent="0.25">
      <c r="A307" s="7">
        <v>4.8</v>
      </c>
      <c r="B307" s="7">
        <v>33.260300000000001</v>
      </c>
      <c r="C307" s="7">
        <v>0.74278017160414</v>
      </c>
    </row>
    <row r="308" spans="1:3" x14ac:dyDescent="0.25">
      <c r="A308" s="7">
        <v>2.7</v>
      </c>
      <c r="B308" s="7">
        <v>35.429099999999998</v>
      </c>
      <c r="C308" s="7">
        <v>0.74255677681193066</v>
      </c>
    </row>
    <row r="309" spans="1:3" x14ac:dyDescent="0.25">
      <c r="A309" s="7">
        <v>2.4</v>
      </c>
      <c r="B309" s="7">
        <v>34.251300000000001</v>
      </c>
      <c r="C309" s="7">
        <v>0.74236522534171356</v>
      </c>
    </row>
    <row r="310" spans="1:3" x14ac:dyDescent="0.25">
      <c r="A310" s="7">
        <v>3.8</v>
      </c>
      <c r="B310" s="7">
        <v>33.848199999999999</v>
      </c>
      <c r="C310" s="7">
        <v>0.7420771315136464</v>
      </c>
    </row>
    <row r="311" spans="1:3" x14ac:dyDescent="0.25">
      <c r="A311" s="7">
        <v>5.5</v>
      </c>
      <c r="B311" s="7">
        <v>29.8</v>
      </c>
      <c r="C311" s="7">
        <v>0.74174794558903245</v>
      </c>
    </row>
    <row r="312" spans="1:3" x14ac:dyDescent="0.25">
      <c r="A312" s="7">
        <v>2</v>
      </c>
      <c r="B312" s="7">
        <v>40.234499999999997</v>
      </c>
      <c r="C312" s="7">
        <v>0.74037662537080828</v>
      </c>
    </row>
    <row r="313" spans="1:3" x14ac:dyDescent="0.25">
      <c r="A313" s="7">
        <v>4.8</v>
      </c>
      <c r="B313" s="7">
        <v>32.026299999999999</v>
      </c>
      <c r="C313" s="7">
        <v>0.74019159272759716</v>
      </c>
    </row>
    <row r="314" spans="1:3" x14ac:dyDescent="0.25">
      <c r="A314" s="7">
        <v>3.7</v>
      </c>
      <c r="B314" s="7">
        <v>37.064999999999998</v>
      </c>
      <c r="C314" s="7">
        <v>0.73888486040205548</v>
      </c>
    </row>
    <row r="315" spans="1:3" x14ac:dyDescent="0.25">
      <c r="A315" s="7">
        <v>3.5</v>
      </c>
      <c r="B315" s="7">
        <v>32.407600000000002</v>
      </c>
      <c r="C315" s="7">
        <v>0.73842688900343478</v>
      </c>
    </row>
    <row r="316" spans="1:3" x14ac:dyDescent="0.25">
      <c r="A316" s="7">
        <v>4.5999999999999996</v>
      </c>
      <c r="B316" s="7">
        <v>31.9</v>
      </c>
      <c r="C316" s="7">
        <v>0.73706126827884377</v>
      </c>
    </row>
    <row r="317" spans="1:3" x14ac:dyDescent="0.25">
      <c r="A317" s="7">
        <v>3</v>
      </c>
      <c r="B317" s="7">
        <v>34.548200000000001</v>
      </c>
      <c r="C317" s="7">
        <v>0.73705641812780132</v>
      </c>
    </row>
    <row r="318" spans="1:3" x14ac:dyDescent="0.25">
      <c r="A318" s="7">
        <v>1.8</v>
      </c>
      <c r="B318" s="7">
        <v>41.798999999999999</v>
      </c>
      <c r="C318" s="7">
        <v>0.73619118126995653</v>
      </c>
    </row>
    <row r="319" spans="1:3" x14ac:dyDescent="0.25">
      <c r="A319" s="7">
        <v>2.4</v>
      </c>
      <c r="B319" s="7">
        <v>40.1</v>
      </c>
      <c r="C319" s="7">
        <v>0.7354659969434949</v>
      </c>
    </row>
    <row r="320" spans="1:3" x14ac:dyDescent="0.25">
      <c r="A320" s="7">
        <v>2.4</v>
      </c>
      <c r="B320" s="7">
        <v>38.6</v>
      </c>
      <c r="C320" s="7">
        <v>0.73475727705634841</v>
      </c>
    </row>
    <row r="321" spans="1:3" x14ac:dyDescent="0.25">
      <c r="A321" s="7">
        <v>1.8</v>
      </c>
      <c r="B321" s="7">
        <v>46.9</v>
      </c>
      <c r="C321" s="7">
        <v>0.73474543121189539</v>
      </c>
    </row>
    <row r="322" spans="1:3" x14ac:dyDescent="0.25">
      <c r="A322" s="7">
        <v>5.3</v>
      </c>
      <c r="B322" s="7">
        <v>29.3645</v>
      </c>
      <c r="C322" s="7">
        <v>0.73339745071491891</v>
      </c>
    </row>
    <row r="323" spans="1:3" x14ac:dyDescent="0.25">
      <c r="A323" s="7">
        <v>3.7</v>
      </c>
      <c r="B323" s="7">
        <v>28.5</v>
      </c>
      <c r="C323" s="7">
        <v>0.73299958809617594</v>
      </c>
    </row>
    <row r="324" spans="1:3" x14ac:dyDescent="0.25">
      <c r="A324" s="7">
        <v>5</v>
      </c>
      <c r="B324" s="7">
        <v>32.880800000000001</v>
      </c>
      <c r="C324" s="7">
        <v>0.7320482060677822</v>
      </c>
    </row>
    <row r="325" spans="1:3" x14ac:dyDescent="0.25">
      <c r="A325" s="7">
        <v>2.4</v>
      </c>
      <c r="B325" s="7">
        <v>48.1</v>
      </c>
      <c r="C325" s="7">
        <v>0.73117202464835918</v>
      </c>
    </row>
    <row r="326" spans="1:3" x14ac:dyDescent="0.25">
      <c r="A326" s="7">
        <v>2.4</v>
      </c>
      <c r="B326" s="7">
        <v>36.262799999999999</v>
      </c>
      <c r="C326" s="7">
        <v>0.73115927707361994</v>
      </c>
    </row>
    <row r="327" spans="1:3" x14ac:dyDescent="0.25">
      <c r="A327" s="7">
        <v>3.6</v>
      </c>
      <c r="B327" s="7">
        <v>35.6</v>
      </c>
      <c r="C327" s="7">
        <v>0.72836173391149317</v>
      </c>
    </row>
    <row r="328" spans="1:3" x14ac:dyDescent="0.25">
      <c r="A328" s="7">
        <v>2</v>
      </c>
      <c r="B328" s="7">
        <v>38</v>
      </c>
      <c r="C328" s="7">
        <v>0.72649585386187532</v>
      </c>
    </row>
    <row r="329" spans="1:3" x14ac:dyDescent="0.25">
      <c r="A329" s="7">
        <v>5</v>
      </c>
      <c r="B329" s="7">
        <v>32.670099999999998</v>
      </c>
      <c r="C329" s="7">
        <v>0.72558961650114917</v>
      </c>
    </row>
    <row r="330" spans="1:3" x14ac:dyDescent="0.25">
      <c r="A330" s="7">
        <v>3</v>
      </c>
      <c r="B330" s="7">
        <v>38.169600000000003</v>
      </c>
      <c r="C330" s="7">
        <v>0.72521776859138942</v>
      </c>
    </row>
    <row r="331" spans="1:3" x14ac:dyDescent="0.25">
      <c r="A331" s="7">
        <v>3.5</v>
      </c>
      <c r="B331" s="7">
        <v>41.2</v>
      </c>
      <c r="C331" s="7">
        <v>0.72501802613362698</v>
      </c>
    </row>
    <row r="332" spans="1:3" x14ac:dyDescent="0.25">
      <c r="A332" s="7">
        <v>6.1</v>
      </c>
      <c r="B332" s="7">
        <v>20.9</v>
      </c>
      <c r="C332" s="7">
        <v>0.72457040876511836</v>
      </c>
    </row>
    <row r="333" spans="1:3" x14ac:dyDescent="0.25">
      <c r="A333" s="7">
        <v>5.6</v>
      </c>
      <c r="B333" s="7">
        <v>23.061</v>
      </c>
      <c r="C333" s="7">
        <v>0.72213668617099658</v>
      </c>
    </row>
    <row r="334" spans="1:3" x14ac:dyDescent="0.25">
      <c r="A334" s="7">
        <v>5.3</v>
      </c>
      <c r="B334" s="7">
        <v>22.9</v>
      </c>
      <c r="C334" s="7">
        <v>0.72059809139860953</v>
      </c>
    </row>
    <row r="335" spans="1:3" x14ac:dyDescent="0.25">
      <c r="A335" s="7">
        <v>5.3</v>
      </c>
      <c r="B335" s="7">
        <v>24.299900000000001</v>
      </c>
      <c r="C335" s="7">
        <v>0.7199193117796272</v>
      </c>
    </row>
    <row r="336" spans="1:3" x14ac:dyDescent="0.25">
      <c r="A336" s="7">
        <v>2.4</v>
      </c>
      <c r="B336" s="7">
        <v>38.6</v>
      </c>
      <c r="C336" s="7">
        <v>0.71979436661043894</v>
      </c>
    </row>
    <row r="337" spans="1:3" x14ac:dyDescent="0.25">
      <c r="A337" s="7">
        <v>2</v>
      </c>
      <c r="B337" s="7">
        <v>38</v>
      </c>
      <c r="C337" s="7">
        <v>0.71938271928752162</v>
      </c>
    </row>
    <row r="338" spans="1:3" x14ac:dyDescent="0.25">
      <c r="A338" s="7">
        <v>2.5</v>
      </c>
      <c r="B338" s="7">
        <v>37.070999999999998</v>
      </c>
      <c r="C338" s="7">
        <v>0.71876557602185864</v>
      </c>
    </row>
    <row r="339" spans="1:3" x14ac:dyDescent="0.25">
      <c r="A339" s="7">
        <v>2.4</v>
      </c>
      <c r="B339" s="7">
        <v>40.200000000000003</v>
      </c>
      <c r="C339" s="7">
        <v>0.71779493933190086</v>
      </c>
    </row>
    <row r="340" spans="1:3" x14ac:dyDescent="0.25">
      <c r="A340" s="7">
        <v>3.6</v>
      </c>
      <c r="B340" s="7">
        <v>33</v>
      </c>
      <c r="C340" s="7">
        <v>0.71751154796694205</v>
      </c>
    </row>
    <row r="341" spans="1:3" x14ac:dyDescent="0.25">
      <c r="A341" s="7">
        <v>5.3</v>
      </c>
      <c r="B341" s="7">
        <v>29.370799999999999</v>
      </c>
      <c r="C341" s="7">
        <v>0.71671714227213701</v>
      </c>
    </row>
    <row r="342" spans="1:3" x14ac:dyDescent="0.25">
      <c r="A342" s="7">
        <v>3.7</v>
      </c>
      <c r="B342" s="7">
        <v>35.980200000000004</v>
      </c>
      <c r="C342" s="7">
        <v>0.71664826050923447</v>
      </c>
    </row>
    <row r="343" spans="1:3" x14ac:dyDescent="0.25">
      <c r="A343" s="7">
        <v>3.2</v>
      </c>
      <c r="B343" s="7">
        <v>36.4</v>
      </c>
      <c r="C343" s="7">
        <v>0.71513573400287256</v>
      </c>
    </row>
    <row r="344" spans="1:3" x14ac:dyDescent="0.25">
      <c r="A344" s="7">
        <v>4.5999999999999996</v>
      </c>
      <c r="B344" s="7">
        <v>26.662199999999999</v>
      </c>
      <c r="C344" s="7">
        <v>0.71461265577087485</v>
      </c>
    </row>
    <row r="345" spans="1:3" x14ac:dyDescent="0.25">
      <c r="A345" s="7">
        <v>3</v>
      </c>
      <c r="B345" s="7">
        <v>34.7288</v>
      </c>
      <c r="C345" s="7">
        <v>0.7143053736523074</v>
      </c>
    </row>
    <row r="346" spans="1:3" x14ac:dyDescent="0.25">
      <c r="A346" s="7">
        <v>2.2000000000000002</v>
      </c>
      <c r="B346" s="7">
        <v>42.399099999999997</v>
      </c>
      <c r="C346" s="7">
        <v>0.71420835907189006</v>
      </c>
    </row>
    <row r="347" spans="1:3" x14ac:dyDescent="0.25">
      <c r="A347" s="7">
        <v>5</v>
      </c>
      <c r="B347" s="7">
        <v>32.670099999999998</v>
      </c>
      <c r="C347" s="7">
        <v>0.7107369218369618</v>
      </c>
    </row>
    <row r="348" spans="1:3" x14ac:dyDescent="0.25">
      <c r="A348" s="7">
        <v>5.2</v>
      </c>
      <c r="B348" s="7">
        <v>24</v>
      </c>
      <c r="C348" s="7">
        <v>0.70942237791680685</v>
      </c>
    </row>
    <row r="349" spans="1:3" x14ac:dyDescent="0.25">
      <c r="A349" s="7">
        <v>4.5999999999999996</v>
      </c>
      <c r="B349" s="7">
        <v>33.550899999999999</v>
      </c>
      <c r="C349" s="7">
        <v>0.70751133108958897</v>
      </c>
    </row>
    <row r="350" spans="1:3" x14ac:dyDescent="0.25">
      <c r="A350" s="7">
        <v>2</v>
      </c>
      <c r="B350" s="7">
        <v>38.462699999999998</v>
      </c>
      <c r="C350" s="7">
        <v>0.70688698359212354</v>
      </c>
    </row>
    <row r="351" spans="1:3" x14ac:dyDescent="0.25">
      <c r="A351" s="7">
        <v>4.2</v>
      </c>
      <c r="B351" s="7">
        <v>31</v>
      </c>
      <c r="C351" s="7">
        <v>0.70677972649469811</v>
      </c>
    </row>
    <row r="352" spans="1:3" x14ac:dyDescent="0.25">
      <c r="A352" s="7">
        <v>4.5999999999999996</v>
      </c>
      <c r="B352" s="7">
        <v>33.799999999999997</v>
      </c>
      <c r="C352" s="7">
        <v>0.70629892455016674</v>
      </c>
    </row>
    <row r="353" spans="1:3" x14ac:dyDescent="0.25">
      <c r="A353" s="7">
        <v>6.3</v>
      </c>
      <c r="B353" s="7">
        <v>24.7</v>
      </c>
      <c r="C353" s="7">
        <v>0.70579458217885882</v>
      </c>
    </row>
    <row r="354" spans="1:3" x14ac:dyDescent="0.25">
      <c r="A354" s="7">
        <v>1.8</v>
      </c>
      <c r="B354" s="7">
        <v>51.191499999999998</v>
      </c>
      <c r="C354" s="7">
        <v>0.70556005128130928</v>
      </c>
    </row>
    <row r="355" spans="1:3" x14ac:dyDescent="0.25">
      <c r="A355" s="7">
        <v>6</v>
      </c>
      <c r="B355" s="7">
        <v>23.2715</v>
      </c>
      <c r="C355" s="7">
        <v>0.70356360195805145</v>
      </c>
    </row>
    <row r="356" spans="1:3" x14ac:dyDescent="0.25">
      <c r="A356" s="7">
        <v>3.8</v>
      </c>
      <c r="B356" s="7">
        <v>34.6</v>
      </c>
      <c r="C356" s="7">
        <v>0.70328107736903167</v>
      </c>
    </row>
    <row r="357" spans="1:3" x14ac:dyDescent="0.25">
      <c r="A357" s="7">
        <v>4</v>
      </c>
      <c r="B357" s="7">
        <v>24.6648</v>
      </c>
      <c r="C357" s="7">
        <v>0.70287034485667821</v>
      </c>
    </row>
    <row r="358" spans="1:3" x14ac:dyDescent="0.25">
      <c r="A358" s="7">
        <v>2.4</v>
      </c>
      <c r="B358" s="7">
        <v>36.4</v>
      </c>
      <c r="C358" s="7">
        <v>0.70224019033624818</v>
      </c>
    </row>
    <row r="359" spans="1:3" x14ac:dyDescent="0.25">
      <c r="A359" s="7">
        <v>2</v>
      </c>
      <c r="B359" s="7">
        <v>37.5</v>
      </c>
      <c r="C359" s="7">
        <v>0.70185229121017312</v>
      </c>
    </row>
    <row r="360" spans="1:3" x14ac:dyDescent="0.25">
      <c r="A360" s="7">
        <v>3.5</v>
      </c>
      <c r="B360" s="7">
        <v>34.5</v>
      </c>
      <c r="C360" s="7">
        <v>0.69987583867679881</v>
      </c>
    </row>
    <row r="361" spans="1:3" x14ac:dyDescent="0.25">
      <c r="A361" s="7">
        <v>2</v>
      </c>
      <c r="B361" s="7">
        <v>37</v>
      </c>
      <c r="C361" s="7">
        <v>0.69722174792459379</v>
      </c>
    </row>
    <row r="362" spans="1:3" x14ac:dyDescent="0.25">
      <c r="A362" s="7">
        <v>2.4</v>
      </c>
      <c r="B362" s="7">
        <v>37.491100000000003</v>
      </c>
      <c r="C362" s="7">
        <v>0.69616944423857441</v>
      </c>
    </row>
    <row r="363" spans="1:3" x14ac:dyDescent="0.25">
      <c r="A363" s="7">
        <v>3.7</v>
      </c>
      <c r="B363" s="7">
        <v>31.846699999999998</v>
      </c>
      <c r="C363" s="7">
        <v>0.69614849879421725</v>
      </c>
    </row>
    <row r="364" spans="1:3" x14ac:dyDescent="0.25">
      <c r="A364" s="7">
        <v>2.4</v>
      </c>
      <c r="B364" s="7">
        <v>40.299999999999997</v>
      </c>
      <c r="C364" s="7">
        <v>0.69568377635879008</v>
      </c>
    </row>
    <row r="365" spans="1:3" x14ac:dyDescent="0.25">
      <c r="A365" s="7">
        <v>1.6</v>
      </c>
      <c r="B365" s="7">
        <v>46.5</v>
      </c>
      <c r="C365" s="7">
        <v>0.69218735524890118</v>
      </c>
    </row>
    <row r="366" spans="1:3" x14ac:dyDescent="0.25">
      <c r="A366" s="7">
        <v>3.8</v>
      </c>
      <c r="B366" s="7">
        <v>33.164900000000003</v>
      </c>
      <c r="C366" s="7">
        <v>0.69181019311023995</v>
      </c>
    </row>
    <row r="367" spans="1:3" x14ac:dyDescent="0.25">
      <c r="A367" s="7">
        <v>1.6</v>
      </c>
      <c r="B367" s="7">
        <v>47.7592</v>
      </c>
      <c r="C367" s="7">
        <v>0.69135771731028273</v>
      </c>
    </row>
    <row r="368" spans="1:3" x14ac:dyDescent="0.25">
      <c r="A368" s="7">
        <v>2</v>
      </c>
      <c r="B368" s="7">
        <v>38.995899999999999</v>
      </c>
      <c r="C368" s="7">
        <v>0.6910129111049641</v>
      </c>
    </row>
    <row r="369" spans="1:3" x14ac:dyDescent="0.25">
      <c r="A369" s="7">
        <v>2.4</v>
      </c>
      <c r="B369" s="7">
        <v>37.490200000000002</v>
      </c>
      <c r="C369" s="7">
        <v>0.69057253449104583</v>
      </c>
    </row>
    <row r="370" spans="1:3" x14ac:dyDescent="0.25">
      <c r="A370" s="7">
        <v>1.8</v>
      </c>
      <c r="B370" s="7">
        <v>43.7</v>
      </c>
      <c r="C370" s="7">
        <v>0.69044868619042865</v>
      </c>
    </row>
    <row r="371" spans="1:3" x14ac:dyDescent="0.25">
      <c r="A371" s="7">
        <v>2.7</v>
      </c>
      <c r="B371" s="7">
        <v>37.799999999999997</v>
      </c>
      <c r="C371" s="7">
        <v>0.68891981108353439</v>
      </c>
    </row>
    <row r="372" spans="1:3" x14ac:dyDescent="0.25">
      <c r="A372" s="7">
        <v>6.2</v>
      </c>
      <c r="B372" s="7">
        <v>28.4</v>
      </c>
      <c r="C372" s="7">
        <v>0.68868461333396169</v>
      </c>
    </row>
    <row r="373" spans="1:3" x14ac:dyDescent="0.25">
      <c r="A373" s="7">
        <v>3.8</v>
      </c>
      <c r="B373" s="7">
        <v>28.5532</v>
      </c>
      <c r="C373" s="7">
        <v>0.68867668725153308</v>
      </c>
    </row>
    <row r="374" spans="1:3" x14ac:dyDescent="0.25">
      <c r="A374" s="7">
        <v>2.4</v>
      </c>
      <c r="B374" s="7">
        <v>32.276499999999999</v>
      </c>
      <c r="C374" s="7">
        <v>0.68853927709945095</v>
      </c>
    </row>
    <row r="375" spans="1:3" x14ac:dyDescent="0.25">
      <c r="A375" s="7">
        <v>3.8</v>
      </c>
      <c r="B375" s="7">
        <v>35.6</v>
      </c>
      <c r="C375" s="7">
        <v>0.68834674384963579</v>
      </c>
    </row>
    <row r="376" spans="1:3" x14ac:dyDescent="0.25">
      <c r="A376" s="7">
        <v>4.5</v>
      </c>
      <c r="B376" s="7">
        <v>27.2</v>
      </c>
      <c r="C376" s="7">
        <v>0.68831310455059869</v>
      </c>
    </row>
    <row r="377" spans="1:3" x14ac:dyDescent="0.25">
      <c r="A377" s="7">
        <v>3.6</v>
      </c>
      <c r="B377" s="7">
        <v>38.1</v>
      </c>
      <c r="C377" s="7">
        <v>0.68799705682071977</v>
      </c>
    </row>
    <row r="378" spans="1:3" x14ac:dyDescent="0.25">
      <c r="A378" s="7">
        <v>4.2</v>
      </c>
      <c r="B378" s="7">
        <v>31.5002</v>
      </c>
      <c r="C378" s="7">
        <v>0.68651912121635283</v>
      </c>
    </row>
    <row r="379" spans="1:3" x14ac:dyDescent="0.25">
      <c r="A379" s="7">
        <v>3.5</v>
      </c>
      <c r="B379" s="7">
        <v>35.5</v>
      </c>
      <c r="C379" s="7">
        <v>0.68603744183144155</v>
      </c>
    </row>
    <row r="380" spans="1:3" x14ac:dyDescent="0.25">
      <c r="A380" s="7">
        <v>5</v>
      </c>
      <c r="B380" s="7">
        <v>23.618200000000002</v>
      </c>
      <c r="C380" s="7">
        <v>0.68534344993152219</v>
      </c>
    </row>
    <row r="381" spans="1:3" x14ac:dyDescent="0.25">
      <c r="A381" s="7">
        <v>1.6</v>
      </c>
      <c r="B381" s="7">
        <v>47.7592</v>
      </c>
      <c r="C381" s="7">
        <v>0.68425797747032902</v>
      </c>
    </row>
    <row r="382" spans="1:3" x14ac:dyDescent="0.25">
      <c r="A382" s="7">
        <v>2.4</v>
      </c>
      <c r="B382" s="7">
        <v>40.370600000000003</v>
      </c>
      <c r="C382" s="7">
        <v>0.68379077746805161</v>
      </c>
    </row>
    <row r="383" spans="1:3" x14ac:dyDescent="0.25">
      <c r="A383" s="7">
        <v>5</v>
      </c>
      <c r="B383" s="7">
        <v>23.227</v>
      </c>
      <c r="C383" s="7">
        <v>0.68373840515934625</v>
      </c>
    </row>
    <row r="384" spans="1:3" x14ac:dyDescent="0.25">
      <c r="A384" s="7">
        <v>4.5999999999999996</v>
      </c>
      <c r="B384" s="7">
        <v>32.149900000000002</v>
      </c>
      <c r="C384" s="7">
        <v>0.68346696053334965</v>
      </c>
    </row>
    <row r="385" spans="1:3" x14ac:dyDescent="0.25">
      <c r="A385" s="7">
        <v>3.8</v>
      </c>
      <c r="B385" s="7">
        <v>29.2986</v>
      </c>
      <c r="C385" s="7">
        <v>0.68332978185088866</v>
      </c>
    </row>
    <row r="386" spans="1:3" x14ac:dyDescent="0.25">
      <c r="A386" s="7">
        <v>2.4</v>
      </c>
      <c r="B386" s="7">
        <v>43.003500000000003</v>
      </c>
      <c r="C386" s="7">
        <v>0.68320620862420534</v>
      </c>
    </row>
    <row r="387" spans="1:3" x14ac:dyDescent="0.25">
      <c r="A387" s="7">
        <v>3</v>
      </c>
      <c r="B387" s="7">
        <v>29.6</v>
      </c>
      <c r="C387" s="7">
        <v>0.68148811618633387</v>
      </c>
    </row>
    <row r="388" spans="1:3" x14ac:dyDescent="0.25">
      <c r="A388" s="7">
        <v>3.5</v>
      </c>
      <c r="B388" s="7">
        <v>39.799999999999997</v>
      </c>
      <c r="C388" s="7">
        <v>0.68127147498674001</v>
      </c>
    </row>
    <row r="389" spans="1:3" x14ac:dyDescent="0.25">
      <c r="A389" s="7">
        <v>3.5</v>
      </c>
      <c r="B389" s="7">
        <v>37.9499</v>
      </c>
      <c r="C389" s="7">
        <v>0.68120866360861787</v>
      </c>
    </row>
    <row r="390" spans="1:3" x14ac:dyDescent="0.25">
      <c r="A390" s="7">
        <v>3</v>
      </c>
      <c r="B390" s="7">
        <v>38.7896</v>
      </c>
      <c r="C390" s="7">
        <v>0.68063312377962903</v>
      </c>
    </row>
    <row r="391" spans="1:3" x14ac:dyDescent="0.25">
      <c r="A391" s="7">
        <v>2.9</v>
      </c>
      <c r="B391" s="7">
        <v>34.1</v>
      </c>
      <c r="C391" s="7">
        <v>0.68056249209077269</v>
      </c>
    </row>
    <row r="392" spans="1:3" x14ac:dyDescent="0.25">
      <c r="A392" s="7">
        <v>5.5</v>
      </c>
      <c r="B392" s="7">
        <v>33</v>
      </c>
      <c r="C392" s="7">
        <v>0.67908809368150203</v>
      </c>
    </row>
    <row r="393" spans="1:3" x14ac:dyDescent="0.25">
      <c r="A393" s="7">
        <v>2.4</v>
      </c>
      <c r="B393" s="7">
        <v>42.8</v>
      </c>
      <c r="C393" s="7">
        <v>0.6786655307142464</v>
      </c>
    </row>
    <row r="394" spans="1:3" x14ac:dyDescent="0.25">
      <c r="A394" s="7">
        <v>2.2000000000000002</v>
      </c>
      <c r="B394" s="7">
        <v>51.9</v>
      </c>
      <c r="C394" s="7">
        <v>0.67824120689394618</v>
      </c>
    </row>
    <row r="395" spans="1:3" x14ac:dyDescent="0.25">
      <c r="A395" s="7">
        <v>4.5999999999999996</v>
      </c>
      <c r="B395" s="7">
        <v>29</v>
      </c>
      <c r="C395" s="7">
        <v>0.67740440790656875</v>
      </c>
    </row>
    <row r="396" spans="1:3" x14ac:dyDescent="0.25">
      <c r="A396" s="7">
        <v>2</v>
      </c>
      <c r="B396" s="7">
        <v>41.2</v>
      </c>
      <c r="C396" s="7">
        <v>0.67703400427429461</v>
      </c>
    </row>
    <row r="397" spans="1:3" x14ac:dyDescent="0.25">
      <c r="A397" s="7">
        <v>4.5999999999999996</v>
      </c>
      <c r="B397" s="7">
        <v>29</v>
      </c>
      <c r="C397" s="7">
        <v>0.67691467357579271</v>
      </c>
    </row>
    <row r="398" spans="1:3" x14ac:dyDescent="0.25">
      <c r="A398" s="7">
        <v>1.6</v>
      </c>
      <c r="B398" s="7">
        <v>48.9</v>
      </c>
      <c r="C398" s="7">
        <v>0.67126729284989395</v>
      </c>
    </row>
    <row r="399" spans="1:3" x14ac:dyDescent="0.25">
      <c r="A399" s="7">
        <v>2.4</v>
      </c>
      <c r="B399" s="7">
        <v>46.8</v>
      </c>
      <c r="C399" s="7">
        <v>0.67015460231330015</v>
      </c>
    </row>
    <row r="400" spans="1:3" x14ac:dyDescent="0.25">
      <c r="A400" s="7">
        <v>1.8</v>
      </c>
      <c r="B400" s="7">
        <v>43.260899999999999</v>
      </c>
      <c r="C400" s="7">
        <v>0.66907734015135223</v>
      </c>
    </row>
    <row r="401" spans="1:3" x14ac:dyDescent="0.25">
      <c r="A401" s="7">
        <v>3.6</v>
      </c>
      <c r="B401" s="7">
        <v>33.200000000000003</v>
      </c>
      <c r="C401" s="7">
        <v>0.66823249696372011</v>
      </c>
    </row>
    <row r="402" spans="1:3" x14ac:dyDescent="0.25">
      <c r="A402" s="7">
        <v>1.6</v>
      </c>
      <c r="B402" s="7">
        <v>47.9</v>
      </c>
      <c r="C402" s="7">
        <v>0.66789547027276441</v>
      </c>
    </row>
    <row r="403" spans="1:3" x14ac:dyDescent="0.25">
      <c r="A403" s="7">
        <v>5.6</v>
      </c>
      <c r="B403" s="7">
        <v>24.149100000000001</v>
      </c>
      <c r="C403" s="7">
        <v>0.66761296575701246</v>
      </c>
    </row>
    <row r="404" spans="1:3" x14ac:dyDescent="0.25">
      <c r="A404" s="7">
        <v>2.8</v>
      </c>
      <c r="B404" s="7">
        <v>30.299299999999999</v>
      </c>
      <c r="C404" s="7">
        <v>0.66642266344862278</v>
      </c>
    </row>
    <row r="405" spans="1:3" x14ac:dyDescent="0.25">
      <c r="A405" s="7">
        <v>2.9</v>
      </c>
      <c r="B405" s="7">
        <v>35.5</v>
      </c>
      <c r="C405" s="7">
        <v>0.6638353908091833</v>
      </c>
    </row>
    <row r="406" spans="1:3" x14ac:dyDescent="0.25">
      <c r="A406" s="7">
        <v>2.5</v>
      </c>
      <c r="B406" s="7">
        <v>42.9</v>
      </c>
      <c r="C406" s="7">
        <v>0.66330458769902756</v>
      </c>
    </row>
    <row r="407" spans="1:3" x14ac:dyDescent="0.25">
      <c r="A407" s="7">
        <v>6.2</v>
      </c>
      <c r="B407" s="7">
        <v>27.4</v>
      </c>
      <c r="C407" s="7">
        <v>0.66098247425766699</v>
      </c>
    </row>
    <row r="408" spans="1:3" x14ac:dyDescent="0.25">
      <c r="A408" s="7">
        <v>2</v>
      </c>
      <c r="B408" s="7">
        <v>42.774299999999997</v>
      </c>
      <c r="C408" s="7">
        <v>0.65889651860834064</v>
      </c>
    </row>
    <row r="409" spans="1:3" x14ac:dyDescent="0.25">
      <c r="A409" s="7">
        <v>2.2000000000000002</v>
      </c>
      <c r="B409" s="7">
        <v>51.9</v>
      </c>
      <c r="C409" s="7">
        <v>0.65774827098174971</v>
      </c>
    </row>
    <row r="410" spans="1:3" x14ac:dyDescent="0.25">
      <c r="A410" s="7">
        <v>5.6</v>
      </c>
      <c r="B410" s="7">
        <v>25.008900000000001</v>
      </c>
      <c r="C410" s="7">
        <v>0.65725272997394313</v>
      </c>
    </row>
    <row r="411" spans="1:3" x14ac:dyDescent="0.25">
      <c r="A411" s="7">
        <v>5.3</v>
      </c>
      <c r="B411" s="7">
        <v>28.993500000000001</v>
      </c>
      <c r="C411" s="7">
        <v>0.65631145452982209</v>
      </c>
    </row>
    <row r="412" spans="1:3" x14ac:dyDescent="0.25">
      <c r="A412" s="7">
        <v>5.3</v>
      </c>
      <c r="B412" s="7">
        <v>22.9</v>
      </c>
      <c r="C412" s="7">
        <v>0.65432337435868548</v>
      </c>
    </row>
    <row r="413" spans="1:3" x14ac:dyDescent="0.25">
      <c r="A413" s="7">
        <v>5.4</v>
      </c>
      <c r="B413" s="7">
        <v>27</v>
      </c>
      <c r="C413" s="7">
        <v>0.65389526049931956</v>
      </c>
    </row>
    <row r="414" spans="1:3" x14ac:dyDescent="0.25">
      <c r="A414" s="7">
        <v>6.2</v>
      </c>
      <c r="B414" s="7">
        <v>26</v>
      </c>
      <c r="C414" s="7">
        <v>0.65308897964990886</v>
      </c>
    </row>
    <row r="415" spans="1:3" x14ac:dyDescent="0.25">
      <c r="A415" s="7">
        <v>5.5</v>
      </c>
      <c r="B415" s="7">
        <v>29</v>
      </c>
      <c r="C415" s="7">
        <v>0.65264924101625188</v>
      </c>
    </row>
    <row r="416" spans="1:3" x14ac:dyDescent="0.25">
      <c r="A416" s="7">
        <v>2.5</v>
      </c>
      <c r="B416" s="7">
        <v>38.6</v>
      </c>
      <c r="C416" s="7">
        <v>0.65234347088642464</v>
      </c>
    </row>
    <row r="417" spans="1:3" x14ac:dyDescent="0.25">
      <c r="A417" s="7">
        <v>3</v>
      </c>
      <c r="B417" s="7">
        <v>34.4</v>
      </c>
      <c r="C417" s="7">
        <v>0.65141353562700011</v>
      </c>
    </row>
    <row r="418" spans="1:3" x14ac:dyDescent="0.25">
      <c r="A418" s="7">
        <v>2</v>
      </c>
      <c r="B418" s="7">
        <v>47.327800000000003</v>
      </c>
      <c r="C418" s="7">
        <v>0.64984605210696389</v>
      </c>
    </row>
    <row r="419" spans="1:3" x14ac:dyDescent="0.25">
      <c r="A419" s="7">
        <v>4.5999999999999996</v>
      </c>
      <c r="B419" s="7">
        <v>29.9</v>
      </c>
      <c r="C419" s="7">
        <v>0.6495770348695159</v>
      </c>
    </row>
    <row r="420" spans="1:3" x14ac:dyDescent="0.25">
      <c r="A420" s="7">
        <v>2.8</v>
      </c>
      <c r="B420" s="7">
        <v>37.118499999999997</v>
      </c>
      <c r="C420" s="7">
        <v>0.64679615783415878</v>
      </c>
    </row>
    <row r="421" spans="1:3" x14ac:dyDescent="0.25">
      <c r="A421" s="7">
        <v>5.2</v>
      </c>
      <c r="B421" s="7">
        <v>25.4</v>
      </c>
      <c r="C421" s="7">
        <v>0.64676397057151769</v>
      </c>
    </row>
    <row r="422" spans="1:3" x14ac:dyDescent="0.25">
      <c r="A422" s="7">
        <v>2.5</v>
      </c>
      <c r="B422" s="7">
        <v>47.649299999999997</v>
      </c>
      <c r="C422" s="7">
        <v>0.6450246100713215</v>
      </c>
    </row>
    <row r="423" spans="1:3" x14ac:dyDescent="0.25">
      <c r="A423" s="7">
        <v>5.3</v>
      </c>
      <c r="B423" s="7">
        <v>28.993500000000001</v>
      </c>
      <c r="C423" s="7">
        <v>0.64266942496776702</v>
      </c>
    </row>
    <row r="424" spans="1:3" x14ac:dyDescent="0.25">
      <c r="A424" s="7">
        <v>3</v>
      </c>
      <c r="B424" s="7">
        <v>34.548200000000001</v>
      </c>
      <c r="C424" s="7">
        <v>0.6425244513315026</v>
      </c>
    </row>
    <row r="425" spans="1:3" x14ac:dyDescent="0.25">
      <c r="A425" s="7">
        <v>3.8</v>
      </c>
      <c r="B425" s="7">
        <v>38.299999999999997</v>
      </c>
      <c r="C425" s="7">
        <v>0.63959962093477718</v>
      </c>
    </row>
    <row r="426" spans="1:3" x14ac:dyDescent="0.25">
      <c r="A426" s="7">
        <v>2.4</v>
      </c>
      <c r="B426" s="7">
        <v>38.6</v>
      </c>
      <c r="C426" s="7">
        <v>0.63927487466428878</v>
      </c>
    </row>
    <row r="427" spans="1:3" x14ac:dyDescent="0.25">
      <c r="A427" s="7">
        <v>3</v>
      </c>
      <c r="B427" s="7">
        <v>34.285299999999999</v>
      </c>
      <c r="C427" s="7">
        <v>0.63824103202340865</v>
      </c>
    </row>
    <row r="428" spans="1:3" x14ac:dyDescent="0.25">
      <c r="A428" s="7">
        <v>2.9</v>
      </c>
      <c r="B428" s="7">
        <v>32.4</v>
      </c>
      <c r="C428" s="7">
        <v>0.63654433152869849</v>
      </c>
    </row>
    <row r="429" spans="1:3" x14ac:dyDescent="0.25">
      <c r="A429" s="7">
        <v>1.6</v>
      </c>
      <c r="B429" s="7">
        <v>44.571399999999997</v>
      </c>
      <c r="C429" s="7">
        <v>0.63581326721245501</v>
      </c>
    </row>
    <row r="430" spans="1:3" x14ac:dyDescent="0.25">
      <c r="A430" s="7">
        <v>4.5</v>
      </c>
      <c r="B430" s="7">
        <v>29.6</v>
      </c>
      <c r="C430" s="7">
        <v>0.63497052454742997</v>
      </c>
    </row>
    <row r="431" spans="1:3" x14ac:dyDescent="0.25">
      <c r="A431" s="7">
        <v>2</v>
      </c>
      <c r="B431" s="7">
        <v>37.1</v>
      </c>
      <c r="C431" s="7">
        <v>0.63438525691841696</v>
      </c>
    </row>
    <row r="432" spans="1:3" x14ac:dyDescent="0.25">
      <c r="A432" s="7">
        <v>5.3</v>
      </c>
      <c r="B432" s="7">
        <v>28.993500000000001</v>
      </c>
      <c r="C432" s="7">
        <v>0.63295537349534536</v>
      </c>
    </row>
    <row r="433" spans="1:3" x14ac:dyDescent="0.25">
      <c r="A433" s="7">
        <v>2.4</v>
      </c>
      <c r="B433" s="7">
        <v>41.9</v>
      </c>
      <c r="C433" s="7">
        <v>0.63035349817993247</v>
      </c>
    </row>
    <row r="434" spans="1:3" x14ac:dyDescent="0.25">
      <c r="A434" s="7">
        <v>3.8</v>
      </c>
      <c r="B434" s="7">
        <v>35.359400000000001</v>
      </c>
      <c r="C434" s="7">
        <v>0.62915079850016897</v>
      </c>
    </row>
    <row r="435" spans="1:3" x14ac:dyDescent="0.25">
      <c r="A435" s="7">
        <v>6.2</v>
      </c>
      <c r="B435" s="7">
        <v>27.1</v>
      </c>
      <c r="C435" s="7">
        <v>0.62776661392790067</v>
      </c>
    </row>
    <row r="436" spans="1:3" x14ac:dyDescent="0.25">
      <c r="A436" s="7">
        <v>3.5</v>
      </c>
      <c r="B436" s="7">
        <v>35.349400000000003</v>
      </c>
      <c r="C436" s="7">
        <v>0.62771975533905255</v>
      </c>
    </row>
    <row r="437" spans="1:3" x14ac:dyDescent="0.25">
      <c r="A437" s="7">
        <v>6</v>
      </c>
      <c r="B437" s="7">
        <v>30.5</v>
      </c>
      <c r="C437" s="7">
        <v>0.6274787948505377</v>
      </c>
    </row>
    <row r="438" spans="1:3" x14ac:dyDescent="0.25">
      <c r="A438" s="7">
        <v>4.7</v>
      </c>
      <c r="B438" s="7">
        <v>26.560400000000001</v>
      </c>
      <c r="C438" s="7">
        <v>0.62593555573920501</v>
      </c>
    </row>
    <row r="439" spans="1:3" x14ac:dyDescent="0.25">
      <c r="A439" s="7">
        <v>2</v>
      </c>
      <c r="B439" s="7">
        <v>34.5</v>
      </c>
      <c r="C439" s="7">
        <v>0.62500585150620436</v>
      </c>
    </row>
    <row r="440" spans="1:3" x14ac:dyDescent="0.25">
      <c r="A440" s="7">
        <v>2.4</v>
      </c>
      <c r="B440" s="7">
        <v>47.408099999999997</v>
      </c>
      <c r="C440" s="7">
        <v>0.62495816309535013</v>
      </c>
    </row>
    <row r="441" spans="1:3" x14ac:dyDescent="0.25">
      <c r="A441" s="7">
        <v>4</v>
      </c>
      <c r="B441" s="7">
        <v>25.7499</v>
      </c>
      <c r="C441" s="7">
        <v>0.62169343273241451</v>
      </c>
    </row>
    <row r="442" spans="1:3" x14ac:dyDescent="0.25">
      <c r="A442" s="7">
        <v>4.2</v>
      </c>
      <c r="B442" s="7">
        <v>31.5002</v>
      </c>
      <c r="C442" s="7">
        <v>0.62100668167342776</v>
      </c>
    </row>
    <row r="443" spans="1:3" x14ac:dyDescent="0.25">
      <c r="A443" s="7">
        <v>2.5</v>
      </c>
      <c r="B443" s="7">
        <v>40.887300000000003</v>
      </c>
      <c r="C443" s="7">
        <v>0.61965137100371093</v>
      </c>
    </row>
    <row r="444" spans="1:3" x14ac:dyDescent="0.25">
      <c r="A444" s="7">
        <v>2.9</v>
      </c>
      <c r="B444" s="7">
        <v>34.1</v>
      </c>
      <c r="C444" s="7">
        <v>0.61874043928248779</v>
      </c>
    </row>
    <row r="445" spans="1:3" x14ac:dyDescent="0.25">
      <c r="A445" s="7">
        <v>4.3</v>
      </c>
      <c r="B445" s="7">
        <v>27.6</v>
      </c>
      <c r="C445" s="7">
        <v>0.61836664413646425</v>
      </c>
    </row>
    <row r="446" spans="1:3" x14ac:dyDescent="0.25">
      <c r="A446" s="7">
        <v>4.8</v>
      </c>
      <c r="B446" s="7">
        <v>31.374700000000001</v>
      </c>
      <c r="C446" s="7">
        <v>0.6179022637697178</v>
      </c>
    </row>
    <row r="447" spans="1:3" x14ac:dyDescent="0.25">
      <c r="A447" s="7">
        <v>3</v>
      </c>
      <c r="B447" s="7">
        <v>36.558999999999997</v>
      </c>
      <c r="C447" s="7">
        <v>0.6165306813402387</v>
      </c>
    </row>
    <row r="448" spans="1:3" x14ac:dyDescent="0.25">
      <c r="A448" s="7">
        <v>4</v>
      </c>
      <c r="B448" s="7">
        <v>35.200000000000003</v>
      </c>
      <c r="C448" s="7">
        <v>0.61591485326453099</v>
      </c>
    </row>
    <row r="449" spans="1:3" x14ac:dyDescent="0.25">
      <c r="A449" s="7">
        <v>2</v>
      </c>
      <c r="B449" s="7">
        <v>38.512</v>
      </c>
      <c r="C449" s="7">
        <v>0.61591101131046455</v>
      </c>
    </row>
    <row r="450" spans="1:3" x14ac:dyDescent="0.25">
      <c r="A450" s="7">
        <v>4</v>
      </c>
      <c r="B450" s="7">
        <v>28.4</v>
      </c>
      <c r="C450" s="7">
        <v>0.61575036032178276</v>
      </c>
    </row>
    <row r="451" spans="1:3" x14ac:dyDescent="0.25">
      <c r="A451" s="7">
        <v>4.4000000000000004</v>
      </c>
      <c r="B451" s="7">
        <v>24.9</v>
      </c>
      <c r="C451" s="7">
        <v>0.61569030696196769</v>
      </c>
    </row>
    <row r="452" spans="1:3" x14ac:dyDescent="0.25">
      <c r="A452" s="7">
        <v>2.4</v>
      </c>
      <c r="B452" s="7">
        <v>42.3</v>
      </c>
      <c r="C452" s="7">
        <v>0.61517627768972283</v>
      </c>
    </row>
    <row r="453" spans="1:3" x14ac:dyDescent="0.25">
      <c r="A453" s="7">
        <v>2.4</v>
      </c>
      <c r="B453" s="7">
        <v>39.200000000000003</v>
      </c>
      <c r="C453" s="7">
        <v>0.61499818633697689</v>
      </c>
    </row>
    <row r="454" spans="1:3" x14ac:dyDescent="0.25">
      <c r="A454" s="7">
        <v>2.7</v>
      </c>
      <c r="B454" s="7">
        <v>36.146299999999997</v>
      </c>
      <c r="C454" s="7">
        <v>0.6137665340793913</v>
      </c>
    </row>
    <row r="455" spans="1:3" x14ac:dyDescent="0.25">
      <c r="A455" s="7">
        <v>6.3</v>
      </c>
      <c r="B455" s="7">
        <v>27.1158</v>
      </c>
      <c r="C455" s="7">
        <v>0.61113428488562938</v>
      </c>
    </row>
    <row r="456" spans="1:3" x14ac:dyDescent="0.25">
      <c r="A456" s="7">
        <v>3</v>
      </c>
      <c r="B456" s="7">
        <v>34.1</v>
      </c>
      <c r="C456" s="7">
        <v>0.61063181034334613</v>
      </c>
    </row>
    <row r="457" spans="1:3" x14ac:dyDescent="0.25">
      <c r="A457" s="7">
        <v>3</v>
      </c>
      <c r="B457" s="7">
        <v>34.7286</v>
      </c>
      <c r="C457" s="7">
        <v>0.60804192607511087</v>
      </c>
    </row>
    <row r="458" spans="1:3" x14ac:dyDescent="0.25">
      <c r="A458" s="7">
        <v>4.5999999999999996</v>
      </c>
      <c r="B458" s="7">
        <v>33.305199999999999</v>
      </c>
      <c r="C458" s="7">
        <v>0.60704910796834199</v>
      </c>
    </row>
    <row r="459" spans="1:3" x14ac:dyDescent="0.25">
      <c r="A459" s="7">
        <v>3</v>
      </c>
      <c r="B459" s="7">
        <v>31.3917</v>
      </c>
      <c r="C459" s="7">
        <v>0.60553278407061972</v>
      </c>
    </row>
    <row r="460" spans="1:3" x14ac:dyDescent="0.25">
      <c r="A460" s="7">
        <v>2.5</v>
      </c>
      <c r="B460" s="7">
        <v>36.030700000000003</v>
      </c>
      <c r="C460" s="7">
        <v>0.60348178145866771</v>
      </c>
    </row>
    <row r="461" spans="1:3" x14ac:dyDescent="0.25">
      <c r="A461" s="7">
        <v>4.7</v>
      </c>
      <c r="B461" s="7">
        <v>24.5</v>
      </c>
      <c r="C461" s="7">
        <v>0.60326403880732482</v>
      </c>
    </row>
    <row r="462" spans="1:3" x14ac:dyDescent="0.25">
      <c r="A462" s="7">
        <v>2.4</v>
      </c>
      <c r="B462" s="7">
        <v>45.3</v>
      </c>
      <c r="C462" s="7">
        <v>0.60259235566312175</v>
      </c>
    </row>
    <row r="463" spans="1:3" x14ac:dyDescent="0.25">
      <c r="A463" s="7">
        <v>4</v>
      </c>
      <c r="B463" s="7">
        <v>28.3</v>
      </c>
      <c r="C463" s="7">
        <v>0.60107045677435333</v>
      </c>
    </row>
    <row r="464" spans="1:3" x14ac:dyDescent="0.25">
      <c r="A464" s="7">
        <v>3.5</v>
      </c>
      <c r="B464" s="7">
        <v>40.299999999999997</v>
      </c>
      <c r="C464" s="7">
        <v>0.60000516355456501</v>
      </c>
    </row>
    <row r="465" spans="1:3" x14ac:dyDescent="0.25">
      <c r="A465" s="7">
        <v>1.6</v>
      </c>
      <c r="B465" s="7">
        <v>47.3</v>
      </c>
      <c r="C465" s="7">
        <v>0.59706498270768726</v>
      </c>
    </row>
    <row r="466" spans="1:3" x14ac:dyDescent="0.25">
      <c r="A466" s="7">
        <v>5.3</v>
      </c>
      <c r="B466" s="7">
        <v>22.9</v>
      </c>
      <c r="C466" s="7">
        <v>0.59530780809601036</v>
      </c>
    </row>
    <row r="467" spans="1:3" x14ac:dyDescent="0.25">
      <c r="A467" s="7">
        <v>2.4</v>
      </c>
      <c r="B467" s="7">
        <v>46.8</v>
      </c>
      <c r="C467" s="7">
        <v>0.59234015096758208</v>
      </c>
    </row>
    <row r="468" spans="1:3" x14ac:dyDescent="0.25">
      <c r="A468" s="7">
        <v>2.4</v>
      </c>
      <c r="B468" s="7">
        <v>45.1</v>
      </c>
      <c r="C468" s="7">
        <v>0.59101333669737854</v>
      </c>
    </row>
    <row r="469" spans="1:3" x14ac:dyDescent="0.25">
      <c r="A469" s="7">
        <v>4.8</v>
      </c>
      <c r="B469" s="7">
        <v>23.577999999999999</v>
      </c>
      <c r="C469" s="7">
        <v>0.59088296528943351</v>
      </c>
    </row>
    <row r="470" spans="1:3" x14ac:dyDescent="0.25">
      <c r="A470" s="7">
        <v>2</v>
      </c>
      <c r="B470" s="7">
        <v>40.6</v>
      </c>
      <c r="C470" s="7">
        <v>0.59078711751187363</v>
      </c>
    </row>
    <row r="471" spans="1:3" x14ac:dyDescent="0.25">
      <c r="A471" s="7">
        <v>6</v>
      </c>
      <c r="B471" s="7">
        <v>26.749500000000001</v>
      </c>
      <c r="C471" s="7">
        <v>0.5901164829023402</v>
      </c>
    </row>
    <row r="472" spans="1:3" x14ac:dyDescent="0.25">
      <c r="A472" s="7">
        <v>2</v>
      </c>
      <c r="B472" s="7">
        <v>47.296399999999998</v>
      </c>
      <c r="C472" s="7">
        <v>0.59000126462472224</v>
      </c>
    </row>
    <row r="473" spans="1:3" x14ac:dyDescent="0.25">
      <c r="A473" s="7">
        <v>4.4000000000000004</v>
      </c>
      <c r="B473" s="7">
        <v>30.172599999999999</v>
      </c>
      <c r="C473" s="7">
        <v>0.58974831579006137</v>
      </c>
    </row>
    <row r="474" spans="1:3" x14ac:dyDescent="0.25">
      <c r="A474" s="7">
        <v>2.4</v>
      </c>
      <c r="B474" s="7">
        <v>44.6</v>
      </c>
      <c r="C474" s="7">
        <v>0.58796595633312831</v>
      </c>
    </row>
    <row r="475" spans="1:3" x14ac:dyDescent="0.25">
      <c r="A475" s="7">
        <v>1.8</v>
      </c>
      <c r="B475" s="7">
        <v>47.5</v>
      </c>
      <c r="C475" s="7">
        <v>0.58690587212881273</v>
      </c>
    </row>
    <row r="476" spans="1:3" x14ac:dyDescent="0.25">
      <c r="A476" s="7">
        <v>2</v>
      </c>
      <c r="B476" s="7">
        <v>41.707799999999999</v>
      </c>
      <c r="C476" s="7">
        <v>0.586391040323894</v>
      </c>
    </row>
    <row r="477" spans="1:3" x14ac:dyDescent="0.25">
      <c r="A477" s="7">
        <v>3</v>
      </c>
      <c r="B477" s="7">
        <v>35.708100000000002</v>
      </c>
      <c r="C477" s="7">
        <v>0.58624811342383465</v>
      </c>
    </row>
    <row r="478" spans="1:3" x14ac:dyDescent="0.25">
      <c r="A478" s="7">
        <v>4.2</v>
      </c>
      <c r="B478" s="7">
        <v>24.6</v>
      </c>
      <c r="C478" s="7">
        <v>0.58565997764458178</v>
      </c>
    </row>
    <row r="479" spans="1:3" x14ac:dyDescent="0.25">
      <c r="A479" s="7">
        <v>2</v>
      </c>
      <c r="B479" s="7">
        <v>42.8</v>
      </c>
      <c r="C479" s="7">
        <v>0.58542560007526401</v>
      </c>
    </row>
    <row r="480" spans="1:3" x14ac:dyDescent="0.25">
      <c r="A480" s="7">
        <v>5.5</v>
      </c>
      <c r="B480" s="7">
        <v>31.7</v>
      </c>
      <c r="C480" s="7">
        <v>0.58489474937419916</v>
      </c>
    </row>
    <row r="481" spans="1:3" x14ac:dyDescent="0.25">
      <c r="A481" s="7">
        <v>3.5</v>
      </c>
      <c r="B481" s="7">
        <v>37.4</v>
      </c>
      <c r="C481" s="7">
        <v>0.58396013148579395</v>
      </c>
    </row>
    <row r="482" spans="1:3" x14ac:dyDescent="0.25">
      <c r="A482" s="7">
        <v>4.2</v>
      </c>
      <c r="B482" s="7">
        <v>29.3</v>
      </c>
      <c r="C482" s="7">
        <v>0.58365890104097606</v>
      </c>
    </row>
    <row r="483" spans="1:3" x14ac:dyDescent="0.25">
      <c r="A483" s="7">
        <v>3.5</v>
      </c>
      <c r="B483" s="7">
        <v>28.7</v>
      </c>
      <c r="C483" s="7">
        <v>0.58350939615932074</v>
      </c>
    </row>
    <row r="484" spans="1:3" x14ac:dyDescent="0.25">
      <c r="A484" s="7">
        <v>2.2000000000000002</v>
      </c>
      <c r="B484" s="7">
        <v>46.8</v>
      </c>
      <c r="C484" s="7">
        <v>0.58349622112521204</v>
      </c>
    </row>
    <row r="485" spans="1:3" x14ac:dyDescent="0.25">
      <c r="A485" s="7">
        <v>2.7</v>
      </c>
      <c r="B485" s="7">
        <v>38.299999999999997</v>
      </c>
      <c r="C485" s="7">
        <v>0.58299049564588612</v>
      </c>
    </row>
    <row r="486" spans="1:3" x14ac:dyDescent="0.25">
      <c r="A486" s="7">
        <v>2.5</v>
      </c>
      <c r="B486" s="7">
        <v>43.8</v>
      </c>
      <c r="C486" s="7">
        <v>0.5829239486940343</v>
      </c>
    </row>
    <row r="487" spans="1:3" x14ac:dyDescent="0.25">
      <c r="A487" s="7">
        <v>3.2</v>
      </c>
      <c r="B487" s="7">
        <v>30.492599999999999</v>
      </c>
      <c r="C487" s="7">
        <v>0.58186935143116647</v>
      </c>
    </row>
    <row r="488" spans="1:3" x14ac:dyDescent="0.25">
      <c r="A488" s="7">
        <v>3.7</v>
      </c>
      <c r="B488" s="7">
        <v>29.799900000000001</v>
      </c>
      <c r="C488" s="7">
        <v>0.58119251001301542</v>
      </c>
    </row>
    <row r="489" spans="1:3" x14ac:dyDescent="0.25">
      <c r="A489" s="7">
        <v>2.4</v>
      </c>
      <c r="B489" s="7">
        <v>43.291600000000003</v>
      </c>
      <c r="C489" s="7">
        <v>0.57966339942021006</v>
      </c>
    </row>
    <row r="490" spans="1:3" x14ac:dyDescent="0.25">
      <c r="A490" s="7">
        <v>5</v>
      </c>
      <c r="B490" s="7">
        <v>24.0505</v>
      </c>
      <c r="C490" s="7">
        <v>0.57941448081412761</v>
      </c>
    </row>
    <row r="491" spans="1:3" x14ac:dyDescent="0.25">
      <c r="A491" s="7">
        <v>4.5999999999999996</v>
      </c>
      <c r="B491" s="7">
        <v>32.149900000000002</v>
      </c>
      <c r="C491" s="7">
        <v>0.57789275028791398</v>
      </c>
    </row>
    <row r="492" spans="1:3" x14ac:dyDescent="0.25">
      <c r="A492" s="7">
        <v>3.5</v>
      </c>
      <c r="B492" s="7">
        <v>41.2</v>
      </c>
      <c r="C492" s="7">
        <v>0.57725946437779463</v>
      </c>
    </row>
    <row r="493" spans="1:3" x14ac:dyDescent="0.25">
      <c r="A493" s="7">
        <v>3.5</v>
      </c>
      <c r="B493" s="7">
        <v>34.749400000000001</v>
      </c>
      <c r="C493" s="7">
        <v>0.5762045789565623</v>
      </c>
    </row>
    <row r="494" spans="1:3" x14ac:dyDescent="0.25">
      <c r="A494" s="7">
        <v>3.6</v>
      </c>
      <c r="B494" s="7">
        <v>40</v>
      </c>
      <c r="C494" s="7">
        <v>0.57577298323432069</v>
      </c>
    </row>
    <row r="495" spans="1:3" x14ac:dyDescent="0.25">
      <c r="A495" s="7">
        <v>3.5</v>
      </c>
      <c r="B495" s="7">
        <v>33</v>
      </c>
      <c r="C495" s="7">
        <v>0.57573092273738591</v>
      </c>
    </row>
    <row r="496" spans="1:3" x14ac:dyDescent="0.25">
      <c r="A496" s="7">
        <v>5.7</v>
      </c>
      <c r="B496" s="7">
        <v>25.555099999999999</v>
      </c>
      <c r="C496" s="7">
        <v>0.57474864316121266</v>
      </c>
    </row>
    <row r="497" spans="1:3" x14ac:dyDescent="0.25">
      <c r="A497" s="7">
        <v>3</v>
      </c>
      <c r="B497" s="7">
        <v>38.169600000000003</v>
      </c>
      <c r="C497" s="7">
        <v>0.5731111299903896</v>
      </c>
    </row>
    <row r="498" spans="1:3" x14ac:dyDescent="0.25">
      <c r="A498" s="7">
        <v>2.2999999999999998</v>
      </c>
      <c r="B498" s="7">
        <v>34.4</v>
      </c>
      <c r="C498" s="7">
        <v>0.57220670451233269</v>
      </c>
    </row>
    <row r="499" spans="1:3" x14ac:dyDescent="0.25">
      <c r="A499" s="7">
        <v>3.7</v>
      </c>
      <c r="B499" s="7">
        <v>31.6</v>
      </c>
      <c r="C499" s="7">
        <v>0.5711257851308823</v>
      </c>
    </row>
    <row r="500" spans="1:3" x14ac:dyDescent="0.25">
      <c r="A500" s="7">
        <v>6.2</v>
      </c>
      <c r="B500" s="7">
        <v>34.349299999999999</v>
      </c>
      <c r="C500" s="7">
        <v>0.57108784666797341</v>
      </c>
    </row>
    <row r="501" spans="1:3" x14ac:dyDescent="0.25">
      <c r="A501" s="7">
        <v>3.2</v>
      </c>
      <c r="B501" s="7">
        <v>38.9</v>
      </c>
      <c r="C501" s="7">
        <v>0.57077476722570353</v>
      </c>
    </row>
    <row r="502" spans="1:3" x14ac:dyDescent="0.25">
      <c r="A502" s="7">
        <v>5</v>
      </c>
      <c r="B502" s="7">
        <v>24.7928</v>
      </c>
      <c r="C502" s="7">
        <v>0.57074737303901324</v>
      </c>
    </row>
    <row r="503" spans="1:3" x14ac:dyDescent="0.25">
      <c r="A503" s="7">
        <v>5.7</v>
      </c>
      <c r="B503" s="7">
        <v>27.1</v>
      </c>
      <c r="C503" s="7">
        <v>0.5704872999746069</v>
      </c>
    </row>
    <row r="504" spans="1:3" x14ac:dyDescent="0.25">
      <c r="A504" s="7">
        <v>3.8</v>
      </c>
      <c r="B504" s="7">
        <v>34.255000000000003</v>
      </c>
      <c r="C504" s="7">
        <v>0.5703797893466348</v>
      </c>
    </row>
    <row r="505" spans="1:3" x14ac:dyDescent="0.25">
      <c r="A505" s="7">
        <v>5</v>
      </c>
      <c r="B505" s="7">
        <v>29.7559</v>
      </c>
      <c r="C505" s="7">
        <v>0.56918434474416346</v>
      </c>
    </row>
    <row r="506" spans="1:3" x14ac:dyDescent="0.25">
      <c r="A506" s="7">
        <v>6.2</v>
      </c>
      <c r="B506" s="7">
        <v>25.799900000000001</v>
      </c>
      <c r="C506" s="7">
        <v>0.56879801247767026</v>
      </c>
    </row>
    <row r="507" spans="1:3" x14ac:dyDescent="0.25">
      <c r="A507" s="7">
        <v>3.5</v>
      </c>
      <c r="B507" s="7">
        <v>33.200000000000003</v>
      </c>
      <c r="C507" s="7">
        <v>0.56327090813604508</v>
      </c>
    </row>
    <row r="508" spans="1:3" x14ac:dyDescent="0.25">
      <c r="A508" s="7">
        <v>3.6</v>
      </c>
      <c r="B508" s="7">
        <v>29.5</v>
      </c>
      <c r="C508" s="7">
        <v>0.56293468628666288</v>
      </c>
    </row>
    <row r="509" spans="1:3" x14ac:dyDescent="0.25">
      <c r="A509" s="7">
        <v>3.2</v>
      </c>
      <c r="B509" s="7">
        <v>29.7</v>
      </c>
      <c r="C509" s="7">
        <v>0.5615306328471612</v>
      </c>
    </row>
    <row r="510" spans="1:3" x14ac:dyDescent="0.25">
      <c r="A510" s="7">
        <v>4</v>
      </c>
      <c r="B510" s="7">
        <v>30</v>
      </c>
      <c r="C510" s="7">
        <v>0.56147440066871079</v>
      </c>
    </row>
    <row r="511" spans="1:3" x14ac:dyDescent="0.25">
      <c r="A511" s="7">
        <v>4.3</v>
      </c>
      <c r="B511" s="7">
        <v>27.805499999999999</v>
      </c>
      <c r="C511" s="7">
        <v>0.5603674502238114</v>
      </c>
    </row>
    <row r="512" spans="1:3" x14ac:dyDescent="0.25">
      <c r="A512" s="7">
        <v>2</v>
      </c>
      <c r="B512" s="7">
        <v>42.457900000000002</v>
      </c>
      <c r="C512" s="7">
        <v>0.55900946148739161</v>
      </c>
    </row>
    <row r="513" spans="1:3" x14ac:dyDescent="0.25">
      <c r="A513" s="7">
        <v>4.8</v>
      </c>
      <c r="B513" s="7">
        <v>33.260300000000001</v>
      </c>
      <c r="C513" s="7">
        <v>0.55818881309599422</v>
      </c>
    </row>
    <row r="514" spans="1:3" x14ac:dyDescent="0.25">
      <c r="A514" s="7">
        <v>1.6</v>
      </c>
      <c r="B514" s="7">
        <v>51.655500000000004</v>
      </c>
      <c r="C514" s="7">
        <v>0.55768459711837803</v>
      </c>
    </row>
    <row r="515" spans="1:3" x14ac:dyDescent="0.25">
      <c r="A515" s="7">
        <v>2</v>
      </c>
      <c r="B515" s="7">
        <v>41.113199999999999</v>
      </c>
      <c r="C515" s="7">
        <v>0.55766597330820022</v>
      </c>
    </row>
    <row r="516" spans="1:3" x14ac:dyDescent="0.25">
      <c r="A516" s="7">
        <v>6</v>
      </c>
      <c r="B516" s="7">
        <v>21.7</v>
      </c>
      <c r="C516" s="7">
        <v>0.5571611580511393</v>
      </c>
    </row>
    <row r="517" spans="1:3" x14ac:dyDescent="0.25">
      <c r="A517" s="7">
        <v>5.7</v>
      </c>
      <c r="B517" s="7">
        <v>21.1</v>
      </c>
      <c r="C517" s="7">
        <v>0.55635301817669314</v>
      </c>
    </row>
    <row r="518" spans="1:3" x14ac:dyDescent="0.25">
      <c r="A518" s="7">
        <v>2</v>
      </c>
      <c r="B518" s="7">
        <v>37.1</v>
      </c>
      <c r="C518" s="7">
        <v>0.5562246945201923</v>
      </c>
    </row>
    <row r="519" spans="1:3" x14ac:dyDescent="0.25">
      <c r="A519" s="7">
        <v>6.5</v>
      </c>
      <c r="B519" s="7">
        <v>19.899999999999999</v>
      </c>
      <c r="C519" s="7">
        <v>0.55535424879778938</v>
      </c>
    </row>
    <row r="520" spans="1:3" x14ac:dyDescent="0.25">
      <c r="A520" s="7">
        <v>5.3</v>
      </c>
      <c r="B520" s="7">
        <v>22.299900000000001</v>
      </c>
      <c r="C520" s="7">
        <v>0.5538043750078846</v>
      </c>
    </row>
    <row r="521" spans="1:3" x14ac:dyDescent="0.25">
      <c r="A521" s="7">
        <v>2.4</v>
      </c>
      <c r="B521" s="7">
        <v>34.299999999999997</v>
      </c>
      <c r="C521" s="7">
        <v>0.55364634643740274</v>
      </c>
    </row>
    <row r="522" spans="1:3" x14ac:dyDescent="0.25">
      <c r="A522" s="7">
        <v>3.7</v>
      </c>
      <c r="B522" s="7">
        <v>34.730499999999999</v>
      </c>
      <c r="C522" s="7">
        <v>0.5533003223576537</v>
      </c>
    </row>
    <row r="523" spans="1:3" x14ac:dyDescent="0.25">
      <c r="A523" s="7">
        <v>2.4</v>
      </c>
      <c r="B523" s="7">
        <v>41.9</v>
      </c>
      <c r="C523" s="7">
        <v>0.55204880576346316</v>
      </c>
    </row>
    <row r="524" spans="1:3" x14ac:dyDescent="0.25">
      <c r="A524" s="7">
        <v>3.5</v>
      </c>
      <c r="B524" s="7">
        <v>39.9</v>
      </c>
      <c r="C524" s="7">
        <v>0.55170953553643021</v>
      </c>
    </row>
    <row r="525" spans="1:3" x14ac:dyDescent="0.25">
      <c r="A525" s="7">
        <v>4</v>
      </c>
      <c r="B525" s="7">
        <v>27.234000000000002</v>
      </c>
      <c r="C525" s="7">
        <v>0.55162175577302586</v>
      </c>
    </row>
    <row r="526" spans="1:3" x14ac:dyDescent="0.25">
      <c r="A526" s="7">
        <v>4.5999999999999996</v>
      </c>
      <c r="B526" s="7">
        <v>33.305199999999999</v>
      </c>
      <c r="C526" s="7">
        <v>0.55034833796263594</v>
      </c>
    </row>
    <row r="527" spans="1:3" x14ac:dyDescent="0.25">
      <c r="A527" s="7">
        <v>4.8</v>
      </c>
      <c r="B527" s="7">
        <v>25.7761</v>
      </c>
      <c r="C527" s="7">
        <v>0.54999150560088339</v>
      </c>
    </row>
    <row r="528" spans="1:3" x14ac:dyDescent="0.25">
      <c r="A528" s="7">
        <v>2</v>
      </c>
      <c r="B528" s="7">
        <v>43.5</v>
      </c>
      <c r="C528" s="7">
        <v>0.549898111650727</v>
      </c>
    </row>
    <row r="529" spans="1:3" x14ac:dyDescent="0.25">
      <c r="A529" s="7">
        <v>3.8</v>
      </c>
      <c r="B529" s="7">
        <v>32.5</v>
      </c>
      <c r="C529" s="7">
        <v>0.54979972415798761</v>
      </c>
    </row>
    <row r="530" spans="1:3" x14ac:dyDescent="0.25">
      <c r="A530" s="7">
        <v>2.5</v>
      </c>
      <c r="B530" s="7">
        <v>39.200000000000003</v>
      </c>
      <c r="C530" s="7">
        <v>0.54949035581329808</v>
      </c>
    </row>
    <row r="531" spans="1:3" x14ac:dyDescent="0.25">
      <c r="A531" s="7">
        <v>2.4</v>
      </c>
      <c r="B531" s="7">
        <v>42.214599999999997</v>
      </c>
      <c r="C531" s="7">
        <v>0.54798009935813718</v>
      </c>
    </row>
    <row r="532" spans="1:3" x14ac:dyDescent="0.25">
      <c r="A532" s="7">
        <v>1.5</v>
      </c>
      <c r="B532" s="7">
        <v>46.2622</v>
      </c>
      <c r="C532" s="7">
        <v>0.54620056106729764</v>
      </c>
    </row>
    <row r="533" spans="1:3" x14ac:dyDescent="0.25">
      <c r="A533" s="7">
        <v>3.6</v>
      </c>
      <c r="B533" s="7">
        <v>37.690800000000003</v>
      </c>
      <c r="C533" s="7">
        <v>0.54408359455991562</v>
      </c>
    </row>
    <row r="534" spans="1:3" x14ac:dyDescent="0.25">
      <c r="A534" s="7">
        <v>2.5</v>
      </c>
      <c r="B534" s="7">
        <v>37.799999999999997</v>
      </c>
      <c r="C534" s="7">
        <v>0.54344670012517993</v>
      </c>
    </row>
    <row r="535" spans="1:3" x14ac:dyDescent="0.25">
      <c r="A535" s="7">
        <v>3.7</v>
      </c>
      <c r="B535" s="7">
        <v>34.730499999999999</v>
      </c>
      <c r="C535" s="7">
        <v>0.54301580716755071</v>
      </c>
    </row>
    <row r="536" spans="1:3" x14ac:dyDescent="0.25">
      <c r="A536" s="7">
        <v>3</v>
      </c>
      <c r="B536" s="7">
        <v>34.285299999999999</v>
      </c>
      <c r="C536" s="7">
        <v>0.5429792387270671</v>
      </c>
    </row>
    <row r="537" spans="1:3" x14ac:dyDescent="0.25">
      <c r="A537" s="7">
        <v>3.7</v>
      </c>
      <c r="B537" s="7">
        <v>30.5</v>
      </c>
      <c r="C537" s="7">
        <v>0.54027285921777735</v>
      </c>
    </row>
    <row r="538" spans="1:3" x14ac:dyDescent="0.25">
      <c r="A538" s="7">
        <v>2.4</v>
      </c>
      <c r="B538" s="7">
        <v>43.104300000000002</v>
      </c>
      <c r="C538" s="7">
        <v>0.53804302482008892</v>
      </c>
    </row>
    <row r="539" spans="1:3" x14ac:dyDescent="0.25">
      <c r="A539" s="7">
        <v>3</v>
      </c>
      <c r="B539" s="7">
        <v>35.465499999999999</v>
      </c>
      <c r="C539" s="7">
        <v>0.5378616998613629</v>
      </c>
    </row>
    <row r="540" spans="1:3" x14ac:dyDescent="0.25">
      <c r="A540" s="7">
        <v>3.7</v>
      </c>
      <c r="B540" s="7">
        <v>34.583199999999998</v>
      </c>
      <c r="C540" s="7">
        <v>0.53729001971413093</v>
      </c>
    </row>
    <row r="541" spans="1:3" x14ac:dyDescent="0.25">
      <c r="A541" s="7">
        <v>3</v>
      </c>
      <c r="B541" s="7">
        <v>38.299999999999997</v>
      </c>
      <c r="C541" s="7">
        <v>0.53708446609996241</v>
      </c>
    </row>
    <row r="542" spans="1:3" x14ac:dyDescent="0.25">
      <c r="A542" s="7">
        <v>3</v>
      </c>
      <c r="B542" s="7">
        <v>36.1</v>
      </c>
      <c r="C542" s="7">
        <v>0.53694538048759699</v>
      </c>
    </row>
    <row r="543" spans="1:3" x14ac:dyDescent="0.25">
      <c r="A543" s="7">
        <v>4.5999999999999996</v>
      </c>
      <c r="B543" s="7">
        <v>34.1</v>
      </c>
      <c r="C543" s="7">
        <v>0.53621347802597463</v>
      </c>
    </row>
    <row r="544" spans="1:3" x14ac:dyDescent="0.25">
      <c r="A544" s="7">
        <v>3</v>
      </c>
      <c r="B544" s="7">
        <v>33</v>
      </c>
      <c r="C544" s="7">
        <v>0.53597775357122501</v>
      </c>
    </row>
    <row r="545" spans="1:3" x14ac:dyDescent="0.25">
      <c r="A545" s="7">
        <v>2.7</v>
      </c>
      <c r="B545" s="7">
        <v>38.700000000000003</v>
      </c>
      <c r="C545" s="7">
        <v>0.53583136442526969</v>
      </c>
    </row>
    <row r="546" spans="1:3" x14ac:dyDescent="0.25">
      <c r="A546" s="7">
        <v>2.5</v>
      </c>
      <c r="B546" s="7">
        <v>32.910299999999999</v>
      </c>
      <c r="C546" s="7">
        <v>0.53570853455425849</v>
      </c>
    </row>
    <row r="547" spans="1:3" x14ac:dyDescent="0.25">
      <c r="A547" s="7">
        <v>3.7</v>
      </c>
      <c r="B547" s="7">
        <v>36.9</v>
      </c>
      <c r="C547" s="7">
        <v>0.53526398028728539</v>
      </c>
    </row>
    <row r="548" spans="1:3" x14ac:dyDescent="0.25">
      <c r="A548" s="7">
        <v>1.3</v>
      </c>
      <c r="B548" s="7">
        <v>62.267400000000002</v>
      </c>
      <c r="C548" s="7">
        <v>0.53357407946085589</v>
      </c>
    </row>
    <row r="549" spans="1:3" x14ac:dyDescent="0.25">
      <c r="A549" s="7">
        <v>5.7</v>
      </c>
      <c r="B549" s="7">
        <v>24.5</v>
      </c>
      <c r="C549" s="7">
        <v>0.53331378957332798</v>
      </c>
    </row>
    <row r="550" spans="1:3" x14ac:dyDescent="0.25">
      <c r="A550" s="7">
        <v>1.8</v>
      </c>
      <c r="B550" s="7">
        <v>37.002800000000001</v>
      </c>
      <c r="C550" s="7">
        <v>0.53308997775514422</v>
      </c>
    </row>
    <row r="551" spans="1:3" x14ac:dyDescent="0.25">
      <c r="A551" s="7">
        <v>1.8</v>
      </c>
      <c r="B551" s="7">
        <v>44.2</v>
      </c>
      <c r="C551" s="7">
        <v>0.53073856536396113</v>
      </c>
    </row>
    <row r="552" spans="1:3" x14ac:dyDescent="0.25">
      <c r="A552" s="7">
        <v>5.7</v>
      </c>
      <c r="B552" s="7">
        <v>34.5</v>
      </c>
      <c r="C552" s="7">
        <v>0.53040328726731689</v>
      </c>
    </row>
    <row r="553" spans="1:3" x14ac:dyDescent="0.25">
      <c r="A553" s="7">
        <v>3.7</v>
      </c>
      <c r="B553" s="7">
        <v>32.974800000000002</v>
      </c>
      <c r="C553" s="7">
        <v>0.53009601655967475</v>
      </c>
    </row>
    <row r="554" spans="1:3" x14ac:dyDescent="0.25">
      <c r="A554" s="7">
        <v>1.6</v>
      </c>
      <c r="B554" s="7">
        <v>47.202500000000001</v>
      </c>
      <c r="C554" s="7">
        <v>0.52939843374416051</v>
      </c>
    </row>
    <row r="555" spans="1:3" x14ac:dyDescent="0.25">
      <c r="A555" s="7">
        <v>4</v>
      </c>
      <c r="B555" s="7">
        <v>27.785699999999999</v>
      </c>
      <c r="C555" s="7">
        <v>0.52284091651787767</v>
      </c>
    </row>
    <row r="556" spans="1:3" x14ac:dyDescent="0.25">
      <c r="A556" s="7">
        <v>5.2</v>
      </c>
      <c r="B556" s="7">
        <v>22.6</v>
      </c>
      <c r="C556" s="7">
        <v>0.52281886328632998</v>
      </c>
    </row>
    <row r="557" spans="1:3" x14ac:dyDescent="0.25">
      <c r="A557" s="7">
        <v>2.2000000000000002</v>
      </c>
      <c r="B557" s="7">
        <v>51.9</v>
      </c>
      <c r="C557" s="7">
        <v>0.52268249400279565</v>
      </c>
    </row>
    <row r="558" spans="1:3" x14ac:dyDescent="0.25">
      <c r="A558" s="7">
        <v>3.7</v>
      </c>
      <c r="B558" s="7">
        <v>24.4</v>
      </c>
      <c r="C558" s="7">
        <v>0.52253988616157332</v>
      </c>
    </row>
    <row r="559" spans="1:3" x14ac:dyDescent="0.25">
      <c r="A559" s="7">
        <v>3.7</v>
      </c>
      <c r="B559" s="7">
        <v>27</v>
      </c>
      <c r="C559" s="7">
        <v>0.52023816755645047</v>
      </c>
    </row>
    <row r="560" spans="1:3" x14ac:dyDescent="0.25">
      <c r="A560" s="7">
        <v>3.5</v>
      </c>
      <c r="B560" s="7">
        <v>34.200000000000003</v>
      </c>
      <c r="C560" s="7">
        <v>0.51988347915600008</v>
      </c>
    </row>
    <row r="561" spans="1:3" x14ac:dyDescent="0.25">
      <c r="A561" s="7">
        <v>4</v>
      </c>
      <c r="B561" s="7">
        <v>26.384599999999999</v>
      </c>
      <c r="C561" s="7">
        <v>0.51957678572141297</v>
      </c>
    </row>
    <row r="562" spans="1:3" x14ac:dyDescent="0.25">
      <c r="A562" s="7">
        <v>3</v>
      </c>
      <c r="B562" s="7">
        <v>36.798000000000002</v>
      </c>
      <c r="C562" s="7">
        <v>0.51915508821489842</v>
      </c>
    </row>
    <row r="563" spans="1:3" x14ac:dyDescent="0.25">
      <c r="A563" s="7">
        <v>3.5</v>
      </c>
      <c r="B563" s="7">
        <v>36.200000000000003</v>
      </c>
      <c r="C563" s="7">
        <v>0.51796507474077691</v>
      </c>
    </row>
    <row r="564" spans="1:3" x14ac:dyDescent="0.25">
      <c r="A564" s="7">
        <v>3.8</v>
      </c>
      <c r="B564" s="7">
        <v>36.934699999999999</v>
      </c>
      <c r="C564" s="7">
        <v>0.51791478223148013</v>
      </c>
    </row>
    <row r="565" spans="1:3" x14ac:dyDescent="0.25">
      <c r="A565" s="7">
        <v>6.7</v>
      </c>
      <c r="B565" s="7">
        <v>24.2</v>
      </c>
      <c r="C565" s="7">
        <v>0.51710247529179598</v>
      </c>
    </row>
    <row r="566" spans="1:3" x14ac:dyDescent="0.25">
      <c r="A566" s="7">
        <v>5.4</v>
      </c>
      <c r="B566" s="7">
        <v>27</v>
      </c>
      <c r="C566" s="7">
        <v>0.51654411558532742</v>
      </c>
    </row>
    <row r="567" spans="1:3" x14ac:dyDescent="0.25">
      <c r="A567" s="7">
        <v>5</v>
      </c>
      <c r="B567" s="7">
        <v>30.802700000000002</v>
      </c>
      <c r="C567" s="7">
        <v>0.51635761421478155</v>
      </c>
    </row>
    <row r="568" spans="1:3" x14ac:dyDescent="0.25">
      <c r="A568" s="7">
        <v>3.8</v>
      </c>
      <c r="B568" s="7">
        <v>29.0307</v>
      </c>
      <c r="C568" s="7">
        <v>0.51399234309952513</v>
      </c>
    </row>
    <row r="569" spans="1:3" x14ac:dyDescent="0.25">
      <c r="A569" s="7">
        <v>1.6</v>
      </c>
      <c r="B569" s="7">
        <v>44.571399999999997</v>
      </c>
      <c r="C569" s="7">
        <v>0.51253188766817859</v>
      </c>
    </row>
    <row r="570" spans="1:3" x14ac:dyDescent="0.25">
      <c r="A570" s="7">
        <v>2.2999999999999998</v>
      </c>
      <c r="B570" s="7">
        <v>34.700000000000003</v>
      </c>
      <c r="C570" s="7">
        <v>0.51101715886514676</v>
      </c>
    </row>
    <row r="571" spans="1:3" x14ac:dyDescent="0.25">
      <c r="A571" s="7">
        <v>3.4</v>
      </c>
      <c r="B571" s="7">
        <v>36.729900000000001</v>
      </c>
      <c r="C571" s="7">
        <v>0.50712089065070343</v>
      </c>
    </row>
    <row r="572" spans="1:3" x14ac:dyDescent="0.25">
      <c r="A572" s="7">
        <v>3.5</v>
      </c>
      <c r="B572" s="7">
        <v>36.200000000000003</v>
      </c>
      <c r="C572" s="7">
        <v>0.5060329911401229</v>
      </c>
    </row>
    <row r="573" spans="1:3" x14ac:dyDescent="0.25">
      <c r="A573" s="7">
        <v>4.4000000000000004</v>
      </c>
      <c r="B573" s="7">
        <v>29.452100000000002</v>
      </c>
      <c r="C573" s="7">
        <v>0.50538761794763298</v>
      </c>
    </row>
    <row r="574" spans="1:3" x14ac:dyDescent="0.25">
      <c r="A574" s="7">
        <v>2</v>
      </c>
      <c r="B574" s="7">
        <v>39.7256</v>
      </c>
      <c r="C574" s="7">
        <v>0.50329749769522358</v>
      </c>
    </row>
    <row r="575" spans="1:3" x14ac:dyDescent="0.25">
      <c r="A575" s="7">
        <v>2.2999999999999998</v>
      </c>
      <c r="B575" s="7">
        <v>31.7</v>
      </c>
      <c r="C575" s="7">
        <v>0.50255613782108255</v>
      </c>
    </row>
    <row r="576" spans="1:3" x14ac:dyDescent="0.25">
      <c r="A576" s="7">
        <v>4.5999999999999996</v>
      </c>
      <c r="B576" s="7">
        <v>28.3</v>
      </c>
      <c r="C576" s="7">
        <v>0.50211969480557783</v>
      </c>
    </row>
    <row r="577" spans="1:3" x14ac:dyDescent="0.25">
      <c r="A577" s="7">
        <v>3.8</v>
      </c>
      <c r="B577" s="7">
        <v>36.934699999999999</v>
      </c>
      <c r="C577" s="7">
        <v>0.50024824334476981</v>
      </c>
    </row>
    <row r="578" spans="1:3" x14ac:dyDescent="0.25">
      <c r="A578" s="7">
        <v>1.5</v>
      </c>
      <c r="B578" s="7">
        <v>47.4</v>
      </c>
      <c r="C578" s="7">
        <v>0.49881352241031995</v>
      </c>
    </row>
    <row r="579" spans="1:3" x14ac:dyDescent="0.25">
      <c r="A579" s="7">
        <v>3.5</v>
      </c>
      <c r="B579" s="7">
        <v>30.2</v>
      </c>
      <c r="C579" s="7">
        <v>0.49754429717872395</v>
      </c>
    </row>
    <row r="580" spans="1:3" x14ac:dyDescent="0.25">
      <c r="A580" s="7">
        <v>2.7</v>
      </c>
      <c r="B580" s="7">
        <v>32.700000000000003</v>
      </c>
      <c r="C580" s="7">
        <v>0.49732088341745129</v>
      </c>
    </row>
    <row r="581" spans="1:3" x14ac:dyDescent="0.25">
      <c r="A581" s="7">
        <v>5.3</v>
      </c>
      <c r="B581" s="7">
        <v>27.9</v>
      </c>
      <c r="C581" s="7">
        <v>0.49721542023236176</v>
      </c>
    </row>
    <row r="582" spans="1:3" x14ac:dyDescent="0.25">
      <c r="A582" s="7">
        <v>2.4</v>
      </c>
      <c r="B582" s="7">
        <v>37.709800000000001</v>
      </c>
      <c r="C582" s="7">
        <v>0.49686490923178406</v>
      </c>
    </row>
    <row r="583" spans="1:3" x14ac:dyDescent="0.25">
      <c r="A583" s="7">
        <v>2.4</v>
      </c>
      <c r="B583" s="7">
        <v>37</v>
      </c>
      <c r="C583" s="7">
        <v>0.4958969047321492</v>
      </c>
    </row>
    <row r="584" spans="1:3" x14ac:dyDescent="0.25">
      <c r="A584" s="7">
        <v>2</v>
      </c>
      <c r="B584" s="7">
        <v>37.5</v>
      </c>
      <c r="C584" s="7">
        <v>0.49567131670087605</v>
      </c>
    </row>
    <row r="585" spans="1:3" x14ac:dyDescent="0.25">
      <c r="A585" s="7">
        <v>3</v>
      </c>
      <c r="B585" s="7">
        <v>33.6</v>
      </c>
      <c r="C585" s="7">
        <v>0.49529788020631593</v>
      </c>
    </row>
    <row r="586" spans="1:3" x14ac:dyDescent="0.25">
      <c r="A586" s="7">
        <v>2.4</v>
      </c>
      <c r="B586" s="7">
        <v>44.6</v>
      </c>
      <c r="C586" s="7">
        <v>0.494981603154519</v>
      </c>
    </row>
    <row r="587" spans="1:3" x14ac:dyDescent="0.25">
      <c r="A587" s="7">
        <v>3.8</v>
      </c>
      <c r="B587" s="7">
        <v>33.200000000000003</v>
      </c>
      <c r="C587" s="7">
        <v>0.49484433132667638</v>
      </c>
    </row>
    <row r="588" spans="1:3" x14ac:dyDescent="0.25">
      <c r="A588" s="7">
        <v>1.8</v>
      </c>
      <c r="B588" s="7">
        <v>69.6404</v>
      </c>
      <c r="C588" s="7">
        <v>0.49395834543931871</v>
      </c>
    </row>
    <row r="589" spans="1:3" x14ac:dyDescent="0.25">
      <c r="A589" s="7">
        <v>2</v>
      </c>
      <c r="B589" s="7">
        <v>41.521000000000001</v>
      </c>
      <c r="C589" s="7">
        <v>0.49055229299455028</v>
      </c>
    </row>
    <row r="590" spans="1:3" x14ac:dyDescent="0.25">
      <c r="A590" s="7">
        <v>3.5</v>
      </c>
      <c r="B590" s="7">
        <v>34.700000000000003</v>
      </c>
      <c r="C590" s="7">
        <v>0.48986026012087047</v>
      </c>
    </row>
    <row r="591" spans="1:3" x14ac:dyDescent="0.25">
      <c r="A591" s="7">
        <v>2</v>
      </c>
      <c r="B591" s="7">
        <v>58.534999999999997</v>
      </c>
      <c r="C591" s="7">
        <v>0.48912634023084012</v>
      </c>
    </row>
    <row r="592" spans="1:3" x14ac:dyDescent="0.25">
      <c r="A592" s="7">
        <v>2.4</v>
      </c>
      <c r="B592" s="7">
        <v>43.5</v>
      </c>
      <c r="C592" s="7">
        <v>0.48902157551769543</v>
      </c>
    </row>
    <row r="593" spans="1:3" x14ac:dyDescent="0.25">
      <c r="A593" s="7">
        <v>3.5</v>
      </c>
      <c r="B593" s="7">
        <v>37.4</v>
      </c>
      <c r="C593" s="7">
        <v>0.48876548665205999</v>
      </c>
    </row>
    <row r="594" spans="1:3" x14ac:dyDescent="0.25">
      <c r="A594" s="7">
        <v>4</v>
      </c>
      <c r="B594" s="7">
        <v>28.4</v>
      </c>
      <c r="C594" s="7">
        <v>0.4887230694968081</v>
      </c>
    </row>
    <row r="595" spans="1:3" x14ac:dyDescent="0.25">
      <c r="A595" s="7">
        <v>2.5</v>
      </c>
      <c r="B595" s="7">
        <v>42.699800000000003</v>
      </c>
      <c r="C595" s="7">
        <v>0.48794825564268141</v>
      </c>
    </row>
    <row r="596" spans="1:3" x14ac:dyDescent="0.25">
      <c r="A596" s="7">
        <v>3</v>
      </c>
      <c r="B596" s="7">
        <v>35</v>
      </c>
      <c r="C596" s="7">
        <v>0.48794736765567148</v>
      </c>
    </row>
    <row r="597" spans="1:3" x14ac:dyDescent="0.25">
      <c r="A597" s="7">
        <v>1.6</v>
      </c>
      <c r="B597" s="7">
        <v>51.655500000000004</v>
      </c>
      <c r="C597" s="7">
        <v>0.48752635167572522</v>
      </c>
    </row>
    <row r="598" spans="1:3" x14ac:dyDescent="0.25">
      <c r="A598" s="7">
        <v>3.5</v>
      </c>
      <c r="B598" s="7">
        <v>33.9</v>
      </c>
      <c r="C598" s="7">
        <v>0.48726759350367843</v>
      </c>
    </row>
    <row r="599" spans="1:3" x14ac:dyDescent="0.25">
      <c r="A599" s="7">
        <v>3.5</v>
      </c>
      <c r="B599" s="7">
        <v>36</v>
      </c>
      <c r="C599" s="7">
        <v>0.48684763490959415</v>
      </c>
    </row>
    <row r="600" spans="1:3" x14ac:dyDescent="0.25">
      <c r="A600" s="7">
        <v>2.4</v>
      </c>
      <c r="B600" s="7">
        <v>39.299999999999997</v>
      </c>
      <c r="C600" s="7">
        <v>0.48678057559334853</v>
      </c>
    </row>
    <row r="601" spans="1:3" x14ac:dyDescent="0.25">
      <c r="A601" s="7">
        <v>2.4</v>
      </c>
      <c r="B601" s="7">
        <v>39.200000000000003</v>
      </c>
      <c r="C601" s="7">
        <v>0.48220238506012547</v>
      </c>
    </row>
    <row r="602" spans="1:3" x14ac:dyDescent="0.25">
      <c r="A602" s="7">
        <v>1.8</v>
      </c>
      <c r="B602" s="7">
        <v>48.4</v>
      </c>
      <c r="C602" s="7">
        <v>0.48142245584287924</v>
      </c>
    </row>
    <row r="603" spans="1:3" x14ac:dyDescent="0.25">
      <c r="A603" s="7">
        <v>3</v>
      </c>
      <c r="B603" s="7">
        <v>35.9</v>
      </c>
      <c r="C603" s="7">
        <v>0.48032014814931501</v>
      </c>
    </row>
    <row r="604" spans="1:3" x14ac:dyDescent="0.25">
      <c r="A604" s="7">
        <v>3.7</v>
      </c>
      <c r="B604" s="7">
        <v>34.4</v>
      </c>
      <c r="C604" s="7">
        <v>0.47919310199504828</v>
      </c>
    </row>
    <row r="605" spans="1:3" x14ac:dyDescent="0.25">
      <c r="A605" s="7">
        <v>3.6</v>
      </c>
      <c r="B605" s="7">
        <v>34.270800000000001</v>
      </c>
      <c r="C605" s="7">
        <v>0.47917701517361977</v>
      </c>
    </row>
    <row r="606" spans="1:3" x14ac:dyDescent="0.25">
      <c r="A606" s="7">
        <v>2.5</v>
      </c>
      <c r="B606" s="7">
        <v>37.9</v>
      </c>
      <c r="C606" s="7">
        <v>0.4791401911790375</v>
      </c>
    </row>
    <row r="607" spans="1:3" x14ac:dyDescent="0.25">
      <c r="A607" s="7">
        <v>3</v>
      </c>
      <c r="B607" s="7">
        <v>35.460599999999999</v>
      </c>
      <c r="C607" s="7">
        <v>0.47853550592641259</v>
      </c>
    </row>
    <row r="608" spans="1:3" x14ac:dyDescent="0.25">
      <c r="A608" s="7">
        <v>1.6</v>
      </c>
      <c r="B608" s="7">
        <v>47.202500000000001</v>
      </c>
      <c r="C608" s="7">
        <v>0.47660403268688722</v>
      </c>
    </row>
    <row r="609" spans="1:3" x14ac:dyDescent="0.25">
      <c r="A609" s="7">
        <v>1.8</v>
      </c>
      <c r="B609" s="7">
        <v>47.2</v>
      </c>
      <c r="C609" s="7">
        <v>0.47379214250902457</v>
      </c>
    </row>
    <row r="610" spans="1:3" x14ac:dyDescent="0.25">
      <c r="A610" s="7">
        <v>4</v>
      </c>
      <c r="B610" s="7">
        <v>28.5</v>
      </c>
      <c r="C610" s="7">
        <v>0.47314528782251697</v>
      </c>
    </row>
    <row r="611" spans="1:3" x14ac:dyDescent="0.25">
      <c r="A611" s="7">
        <v>5.3</v>
      </c>
      <c r="B611" s="7">
        <v>27.9</v>
      </c>
      <c r="C611" s="7">
        <v>0.47295697605513121</v>
      </c>
    </row>
    <row r="612" spans="1:3" x14ac:dyDescent="0.25">
      <c r="A612" s="7">
        <v>5.5</v>
      </c>
      <c r="B612" s="7">
        <v>20.100000000000001</v>
      </c>
      <c r="C612" s="7">
        <v>0.47176513525209629</v>
      </c>
    </row>
    <row r="613" spans="1:3" x14ac:dyDescent="0.25">
      <c r="A613" s="7">
        <v>4.7</v>
      </c>
      <c r="B613" s="7">
        <v>23.8</v>
      </c>
      <c r="C613" s="7">
        <v>0.47172188137858728</v>
      </c>
    </row>
    <row r="614" spans="1:3" x14ac:dyDescent="0.25">
      <c r="A614" s="7">
        <v>3.5</v>
      </c>
      <c r="B614" s="7">
        <v>32.4</v>
      </c>
      <c r="C614" s="7">
        <v>0.47133327138190573</v>
      </c>
    </row>
    <row r="615" spans="1:3" x14ac:dyDescent="0.25">
      <c r="A615" s="7">
        <v>3</v>
      </c>
      <c r="B615" s="7">
        <v>35.540399999999998</v>
      </c>
      <c r="C615" s="7">
        <v>0.46917730825055526</v>
      </c>
    </row>
    <row r="616" spans="1:3" x14ac:dyDescent="0.25">
      <c r="A616" s="7">
        <v>2</v>
      </c>
      <c r="B616" s="7">
        <v>47.4</v>
      </c>
      <c r="C616" s="7">
        <v>0.46774305791451398</v>
      </c>
    </row>
    <row r="617" spans="1:3" x14ac:dyDescent="0.25">
      <c r="A617" s="7">
        <v>3.7</v>
      </c>
      <c r="B617" s="7">
        <v>34.823500000000003</v>
      </c>
      <c r="C617" s="7">
        <v>0.4665271611852092</v>
      </c>
    </row>
    <row r="618" spans="1:3" x14ac:dyDescent="0.25">
      <c r="A618" s="7">
        <v>1.8</v>
      </c>
      <c r="B618" s="7">
        <v>50.5</v>
      </c>
      <c r="C618" s="7">
        <v>0.46396031428105056</v>
      </c>
    </row>
    <row r="619" spans="1:3" x14ac:dyDescent="0.25">
      <c r="A619" s="7">
        <v>3.8</v>
      </c>
      <c r="B619" s="7">
        <v>37.076900000000002</v>
      </c>
      <c r="C619" s="7">
        <v>0.46387351388757403</v>
      </c>
    </row>
    <row r="620" spans="1:3" x14ac:dyDescent="0.25">
      <c r="A620" s="7">
        <v>2.5</v>
      </c>
      <c r="B620" s="7">
        <v>46.6</v>
      </c>
      <c r="C620" s="7">
        <v>0.46322909610790364</v>
      </c>
    </row>
    <row r="621" spans="1:3" x14ac:dyDescent="0.25">
      <c r="A621" s="7">
        <v>5.9</v>
      </c>
      <c r="B621" s="7">
        <v>27.2408</v>
      </c>
      <c r="C621" s="7">
        <v>0.4624023653029512</v>
      </c>
    </row>
    <row r="622" spans="1:3" x14ac:dyDescent="0.25">
      <c r="A622" s="7">
        <v>3.8</v>
      </c>
      <c r="B622" s="7">
        <v>29.809899999999999</v>
      </c>
      <c r="C622" s="7">
        <v>0.46160444020506963</v>
      </c>
    </row>
    <row r="623" spans="1:3" x14ac:dyDescent="0.25">
      <c r="A623" s="7">
        <v>3.5</v>
      </c>
      <c r="B623" s="7">
        <v>31.947500000000002</v>
      </c>
      <c r="C623" s="7">
        <v>0.4602426110348008</v>
      </c>
    </row>
    <row r="624" spans="1:3" x14ac:dyDescent="0.25">
      <c r="A624" s="7">
        <v>6</v>
      </c>
      <c r="B624" s="7">
        <v>23.1</v>
      </c>
      <c r="C624" s="7">
        <v>0.45955191507007298</v>
      </c>
    </row>
    <row r="625" spans="1:3" x14ac:dyDescent="0.25">
      <c r="A625" s="7">
        <v>4.8</v>
      </c>
      <c r="B625" s="7">
        <v>24.1496</v>
      </c>
      <c r="C625" s="7">
        <v>0.45852533029054832</v>
      </c>
    </row>
    <row r="626" spans="1:3" x14ac:dyDescent="0.25">
      <c r="A626" s="7">
        <v>2.2000000000000002</v>
      </c>
      <c r="B626" s="7">
        <v>46.8</v>
      </c>
      <c r="C626" s="7">
        <v>0.45777460540894654</v>
      </c>
    </row>
    <row r="627" spans="1:3" x14ac:dyDescent="0.25">
      <c r="A627" s="7">
        <v>2</v>
      </c>
      <c r="B627" s="7">
        <v>37.798900000000003</v>
      </c>
      <c r="C627" s="7">
        <v>0.45775276462376957</v>
      </c>
    </row>
    <row r="628" spans="1:3" x14ac:dyDescent="0.25">
      <c r="A628" s="7">
        <v>4.5999999999999996</v>
      </c>
      <c r="B628" s="7">
        <v>28.0212</v>
      </c>
      <c r="C628" s="7">
        <v>0.45633188834501637</v>
      </c>
    </row>
    <row r="629" spans="1:3" x14ac:dyDescent="0.25">
      <c r="A629" s="7">
        <v>2.4</v>
      </c>
      <c r="B629" s="7">
        <v>36.700000000000003</v>
      </c>
      <c r="C629" s="7">
        <v>0.45622695835159721</v>
      </c>
    </row>
    <row r="630" spans="1:3" x14ac:dyDescent="0.25">
      <c r="A630" s="7">
        <v>3.5</v>
      </c>
      <c r="B630" s="7">
        <v>38.034700000000001</v>
      </c>
      <c r="C630" s="7">
        <v>0.45524696562062505</v>
      </c>
    </row>
    <row r="631" spans="1:3" x14ac:dyDescent="0.25">
      <c r="A631" s="7">
        <v>2.4</v>
      </c>
      <c r="B631" s="7">
        <v>42.6</v>
      </c>
      <c r="C631" s="7">
        <v>0.45491030395068921</v>
      </c>
    </row>
    <row r="632" spans="1:3" x14ac:dyDescent="0.25">
      <c r="A632" s="7">
        <v>2.4</v>
      </c>
      <c r="B632" s="7">
        <v>34.700000000000003</v>
      </c>
      <c r="C632" s="7">
        <v>0.4534085837013887</v>
      </c>
    </row>
    <row r="633" spans="1:3" x14ac:dyDescent="0.25">
      <c r="A633" s="7">
        <v>3.7</v>
      </c>
      <c r="B633" s="7">
        <v>34.299999999999997</v>
      </c>
      <c r="C633" s="7">
        <v>0.45154624581871983</v>
      </c>
    </row>
    <row r="634" spans="1:3" x14ac:dyDescent="0.25">
      <c r="A634" s="7">
        <v>2.2000000000000002</v>
      </c>
      <c r="B634" s="7">
        <v>46.8</v>
      </c>
      <c r="C634" s="7">
        <v>0.45099629503170491</v>
      </c>
    </row>
    <row r="635" spans="1:3" x14ac:dyDescent="0.25">
      <c r="A635" s="7">
        <v>3</v>
      </c>
      <c r="B635" s="7">
        <v>35.540399999999998</v>
      </c>
      <c r="C635" s="7">
        <v>0.44874975230384062</v>
      </c>
    </row>
    <row r="636" spans="1:3" x14ac:dyDescent="0.25">
      <c r="A636" s="7">
        <v>2</v>
      </c>
      <c r="B636" s="7">
        <v>43.541400000000003</v>
      </c>
      <c r="C636" s="7">
        <v>0.4484219853588316</v>
      </c>
    </row>
    <row r="637" spans="1:3" x14ac:dyDescent="0.25">
      <c r="A637" s="7">
        <v>2</v>
      </c>
      <c r="B637" s="7">
        <v>42</v>
      </c>
      <c r="C637" s="7">
        <v>0.44818171417791597</v>
      </c>
    </row>
    <row r="638" spans="1:3" x14ac:dyDescent="0.25">
      <c r="A638" s="7">
        <v>3.2</v>
      </c>
      <c r="B638" s="7">
        <v>36.200000000000003</v>
      </c>
      <c r="C638" s="7">
        <v>0.44751025799395228</v>
      </c>
    </row>
    <row r="639" spans="1:3" x14ac:dyDescent="0.25">
      <c r="A639" s="7">
        <v>1.8</v>
      </c>
      <c r="B639" s="7">
        <v>44.8</v>
      </c>
      <c r="C639" s="7">
        <v>0.44665229160128217</v>
      </c>
    </row>
    <row r="640" spans="1:3" x14ac:dyDescent="0.25">
      <c r="A640" s="7">
        <v>2.4</v>
      </c>
      <c r="B640" s="7">
        <v>40.1</v>
      </c>
      <c r="C640" s="7">
        <v>0.44644396777155915</v>
      </c>
    </row>
    <row r="641" spans="1:3" x14ac:dyDescent="0.25">
      <c r="A641" s="7">
        <v>5</v>
      </c>
      <c r="B641" s="7">
        <v>29.7559</v>
      </c>
      <c r="C641" s="7">
        <v>0.4458244900301197</v>
      </c>
    </row>
    <row r="642" spans="1:3" x14ac:dyDescent="0.25">
      <c r="A642" s="7">
        <v>3.5</v>
      </c>
      <c r="B642" s="7">
        <v>34.700000000000003</v>
      </c>
      <c r="C642" s="7">
        <v>0.44547030647869734</v>
      </c>
    </row>
    <row r="643" spans="1:3" x14ac:dyDescent="0.25">
      <c r="A643" s="7">
        <v>2.5</v>
      </c>
      <c r="B643" s="7">
        <v>34.6</v>
      </c>
      <c r="C643" s="7">
        <v>0.44530681091007829</v>
      </c>
    </row>
    <row r="644" spans="1:3" x14ac:dyDescent="0.25">
      <c r="A644" s="7">
        <v>1.6</v>
      </c>
      <c r="B644" s="7">
        <v>48.9</v>
      </c>
      <c r="C644" s="7">
        <v>0.44501641066423137</v>
      </c>
    </row>
    <row r="645" spans="1:3" x14ac:dyDescent="0.25">
      <c r="A645" s="7">
        <v>3</v>
      </c>
      <c r="B645" s="7">
        <v>35.288699999999999</v>
      </c>
      <c r="C645" s="7">
        <v>0.4442954758654859</v>
      </c>
    </row>
    <row r="646" spans="1:3" x14ac:dyDescent="0.25">
      <c r="A646" s="7">
        <v>3.7</v>
      </c>
      <c r="B646" s="7">
        <v>25.2</v>
      </c>
      <c r="C646" s="7">
        <v>0.4434388179132891</v>
      </c>
    </row>
    <row r="647" spans="1:3" x14ac:dyDescent="0.25">
      <c r="A647" s="7">
        <v>3.6</v>
      </c>
      <c r="B647" s="7">
        <v>37.200000000000003</v>
      </c>
      <c r="C647" s="7">
        <v>0.44263448696229735</v>
      </c>
    </row>
    <row r="648" spans="1:3" x14ac:dyDescent="0.25">
      <c r="A648" s="7">
        <v>2.5</v>
      </c>
      <c r="B648" s="7">
        <v>31.8</v>
      </c>
      <c r="C648" s="7">
        <v>0.44032304679590129</v>
      </c>
    </row>
    <row r="649" spans="1:3" x14ac:dyDescent="0.25">
      <c r="A649" s="7">
        <v>5</v>
      </c>
      <c r="B649" s="7">
        <v>30.3</v>
      </c>
      <c r="C649" s="7">
        <v>0.43850261543321556</v>
      </c>
    </row>
    <row r="650" spans="1:3" x14ac:dyDescent="0.25">
      <c r="A650" s="7">
        <v>2.5</v>
      </c>
      <c r="B650" s="7">
        <v>40.4</v>
      </c>
      <c r="C650" s="7">
        <v>0.43773047658549302</v>
      </c>
    </row>
    <row r="651" spans="1:3" x14ac:dyDescent="0.25">
      <c r="A651" s="7">
        <v>3.5</v>
      </c>
      <c r="B651" s="7">
        <v>28.668299999999999</v>
      </c>
      <c r="C651" s="7">
        <v>0.43613350980880516</v>
      </c>
    </row>
    <row r="652" spans="1:3" x14ac:dyDescent="0.25">
      <c r="A652" s="7">
        <v>2.5</v>
      </c>
      <c r="B652" s="7">
        <v>42.908000000000001</v>
      </c>
      <c r="C652" s="7">
        <v>0.43328495809324308</v>
      </c>
    </row>
    <row r="653" spans="1:3" x14ac:dyDescent="0.25">
      <c r="A653" s="7">
        <v>2.7</v>
      </c>
      <c r="B653" s="7">
        <v>30.3</v>
      </c>
      <c r="C653" s="7">
        <v>0.43237384893475839</v>
      </c>
    </row>
    <row r="654" spans="1:3" x14ac:dyDescent="0.25">
      <c r="A654" s="7">
        <v>1.8</v>
      </c>
      <c r="B654" s="7">
        <v>44.9</v>
      </c>
      <c r="C654" s="7">
        <v>0.43148411875914228</v>
      </c>
    </row>
    <row r="655" spans="1:3" x14ac:dyDescent="0.25">
      <c r="A655" s="7">
        <v>3</v>
      </c>
      <c r="B655" s="7">
        <v>35.708100000000002</v>
      </c>
      <c r="C655" s="7">
        <v>0.43006414672262738</v>
      </c>
    </row>
    <row r="656" spans="1:3" x14ac:dyDescent="0.25">
      <c r="A656" s="7">
        <v>3.5</v>
      </c>
      <c r="B656" s="7">
        <v>33.700000000000003</v>
      </c>
      <c r="C656" s="7">
        <v>0.42978764983550688</v>
      </c>
    </row>
    <row r="657" spans="1:3" x14ac:dyDescent="0.25">
      <c r="A657" s="7">
        <v>5.5</v>
      </c>
      <c r="B657" s="7">
        <v>30.8</v>
      </c>
      <c r="C657" s="7">
        <v>0.42859418906597879</v>
      </c>
    </row>
    <row r="658" spans="1:3" x14ac:dyDescent="0.25">
      <c r="A658" s="7">
        <v>2.9</v>
      </c>
      <c r="B658" s="7">
        <v>37.329599999999999</v>
      </c>
      <c r="C658" s="7">
        <v>0.42851617197072744</v>
      </c>
    </row>
    <row r="659" spans="1:3" x14ac:dyDescent="0.25">
      <c r="A659" s="7">
        <v>3.6</v>
      </c>
      <c r="B659" s="7">
        <v>31.6</v>
      </c>
      <c r="C659" s="7">
        <v>0.42738881793305583</v>
      </c>
    </row>
    <row r="660" spans="1:3" x14ac:dyDescent="0.25">
      <c r="A660" s="7">
        <v>3</v>
      </c>
      <c r="B660" s="7">
        <v>33.722900000000003</v>
      </c>
      <c r="C660" s="7">
        <v>0.42667747945519685</v>
      </c>
    </row>
    <row r="661" spans="1:3" x14ac:dyDescent="0.25">
      <c r="A661" s="7">
        <v>6.8</v>
      </c>
      <c r="B661" s="7">
        <v>21.006</v>
      </c>
      <c r="C661" s="7">
        <v>0.42184266341083787</v>
      </c>
    </row>
    <row r="662" spans="1:3" x14ac:dyDescent="0.25">
      <c r="A662" s="7">
        <v>3.9</v>
      </c>
      <c r="B662" s="7">
        <v>37.299999999999997</v>
      </c>
      <c r="C662" s="7">
        <v>0.42155324832098795</v>
      </c>
    </row>
    <row r="663" spans="1:3" x14ac:dyDescent="0.25">
      <c r="A663" s="7">
        <v>5.5</v>
      </c>
      <c r="B663" s="7">
        <v>23.9</v>
      </c>
      <c r="C663" s="7">
        <v>0.42071464583110074</v>
      </c>
    </row>
    <row r="664" spans="1:3" x14ac:dyDescent="0.25">
      <c r="A664" s="7">
        <v>5.3</v>
      </c>
      <c r="B664" s="7">
        <v>26.6</v>
      </c>
      <c r="C664" s="7">
        <v>0.41874099019430078</v>
      </c>
    </row>
    <row r="665" spans="1:3" x14ac:dyDescent="0.25">
      <c r="A665" s="7">
        <v>4</v>
      </c>
      <c r="B665" s="7">
        <v>29.9</v>
      </c>
      <c r="C665" s="7">
        <v>0.41643772646197552</v>
      </c>
    </row>
    <row r="666" spans="1:3" x14ac:dyDescent="0.25">
      <c r="A666" s="7">
        <v>3</v>
      </c>
      <c r="B666" s="7">
        <v>34.7288</v>
      </c>
      <c r="C666" s="7">
        <v>0.41468225793887248</v>
      </c>
    </row>
    <row r="667" spans="1:3" x14ac:dyDescent="0.25">
      <c r="A667" s="7">
        <v>2.9</v>
      </c>
      <c r="B667" s="7">
        <v>34.299999999999997</v>
      </c>
      <c r="C667" s="7">
        <v>0.41444485783416019</v>
      </c>
    </row>
    <row r="668" spans="1:3" x14ac:dyDescent="0.25">
      <c r="A668" s="7">
        <v>3.6</v>
      </c>
      <c r="B668" s="7">
        <v>35.1</v>
      </c>
      <c r="C668" s="7">
        <v>0.41425582165101316</v>
      </c>
    </row>
    <row r="669" spans="1:3" x14ac:dyDescent="0.25">
      <c r="A669" s="7">
        <v>6.7</v>
      </c>
      <c r="B669" s="7">
        <v>24.2</v>
      </c>
      <c r="C669" s="7">
        <v>0.41402410041518534</v>
      </c>
    </row>
    <row r="670" spans="1:3" x14ac:dyDescent="0.25">
      <c r="A670" s="7">
        <v>2.4</v>
      </c>
      <c r="B670" s="7">
        <v>40</v>
      </c>
      <c r="C670" s="7">
        <v>0.41075969652995226</v>
      </c>
    </row>
    <row r="671" spans="1:3" x14ac:dyDescent="0.25">
      <c r="A671" s="7">
        <v>2.7</v>
      </c>
      <c r="B671" s="7">
        <v>35.9</v>
      </c>
      <c r="C671" s="7">
        <v>0.40910466202757223</v>
      </c>
    </row>
    <row r="672" spans="1:3" x14ac:dyDescent="0.25">
      <c r="A672" s="7">
        <v>1.6</v>
      </c>
      <c r="B672" s="7">
        <v>48.2</v>
      </c>
      <c r="C672" s="7">
        <v>0.40814152377395196</v>
      </c>
    </row>
    <row r="673" spans="1:3" x14ac:dyDescent="0.25">
      <c r="A673" s="7">
        <v>1.6</v>
      </c>
      <c r="B673" s="7">
        <v>50.4</v>
      </c>
      <c r="C673" s="7">
        <v>0.40774541911431839</v>
      </c>
    </row>
    <row r="674" spans="1:3" x14ac:dyDescent="0.25">
      <c r="A674" s="7">
        <v>1.5</v>
      </c>
      <c r="B674" s="7">
        <v>50.672499999999999</v>
      </c>
      <c r="C674" s="7">
        <v>0.406443154788377</v>
      </c>
    </row>
    <row r="675" spans="1:3" x14ac:dyDescent="0.25">
      <c r="A675" s="7">
        <v>2.4</v>
      </c>
      <c r="B675" s="7">
        <v>44.8</v>
      </c>
      <c r="C675" s="7">
        <v>0.40587988372395301</v>
      </c>
    </row>
    <row r="676" spans="1:3" x14ac:dyDescent="0.25">
      <c r="A676" s="7">
        <v>2.4</v>
      </c>
      <c r="B676" s="7">
        <v>33.6</v>
      </c>
      <c r="C676" s="7">
        <v>0.40516142565171975</v>
      </c>
    </row>
    <row r="677" spans="1:3" x14ac:dyDescent="0.25">
      <c r="A677" s="7">
        <v>3.2</v>
      </c>
      <c r="B677" s="7">
        <v>33.762799999999999</v>
      </c>
      <c r="C677" s="7">
        <v>0.40369816746312448</v>
      </c>
    </row>
    <row r="678" spans="1:3" x14ac:dyDescent="0.25">
      <c r="A678" s="7">
        <v>2</v>
      </c>
      <c r="B678" s="7">
        <v>42.6</v>
      </c>
      <c r="C678" s="7">
        <v>0.40220154945631714</v>
      </c>
    </row>
    <row r="679" spans="1:3" x14ac:dyDescent="0.25">
      <c r="A679" s="7">
        <v>3.8</v>
      </c>
      <c r="B679" s="7">
        <v>37.076900000000002</v>
      </c>
      <c r="C679" s="7">
        <v>0.39910519332805505</v>
      </c>
    </row>
    <row r="680" spans="1:3" x14ac:dyDescent="0.25">
      <c r="A680" s="7">
        <v>2.5</v>
      </c>
      <c r="B680" s="7">
        <v>32.910299999999999</v>
      </c>
      <c r="C680" s="7">
        <v>0.39821266494121477</v>
      </c>
    </row>
    <row r="681" spans="1:3" x14ac:dyDescent="0.25">
      <c r="A681" s="7">
        <v>3.6</v>
      </c>
      <c r="B681" s="7">
        <v>26.1066</v>
      </c>
      <c r="C681" s="7">
        <v>0.39791850653144467</v>
      </c>
    </row>
    <row r="682" spans="1:3" x14ac:dyDescent="0.25">
      <c r="A682" s="7">
        <v>3</v>
      </c>
      <c r="B682" s="7">
        <v>31.5</v>
      </c>
      <c r="C682" s="7">
        <v>0.3965418807487211</v>
      </c>
    </row>
    <row r="683" spans="1:3" x14ac:dyDescent="0.25">
      <c r="A683" s="7">
        <v>3.6</v>
      </c>
      <c r="B683" s="7">
        <v>37.200000000000003</v>
      </c>
      <c r="C683" s="7">
        <v>0.3950728458234789</v>
      </c>
    </row>
    <row r="684" spans="1:3" x14ac:dyDescent="0.25">
      <c r="A684" s="7">
        <v>3</v>
      </c>
      <c r="B684" s="7">
        <v>36</v>
      </c>
      <c r="C684" s="7">
        <v>0.39446069166654385</v>
      </c>
    </row>
    <row r="685" spans="1:3" x14ac:dyDescent="0.25">
      <c r="A685" s="7">
        <v>3</v>
      </c>
      <c r="B685" s="7">
        <v>38.7896</v>
      </c>
      <c r="C685" s="7">
        <v>0.39199140764833751</v>
      </c>
    </row>
    <row r="686" spans="1:3" x14ac:dyDescent="0.25">
      <c r="A686" s="7">
        <v>1.6</v>
      </c>
      <c r="B686" s="7">
        <v>46.5047</v>
      </c>
      <c r="C686" s="7">
        <v>0.39178818365005685</v>
      </c>
    </row>
    <row r="687" spans="1:3" x14ac:dyDescent="0.25">
      <c r="A687" s="7">
        <v>2.5</v>
      </c>
      <c r="B687" s="7">
        <v>37</v>
      </c>
      <c r="C687" s="7">
        <v>0.39136720879811737</v>
      </c>
    </row>
    <row r="688" spans="1:3" x14ac:dyDescent="0.25">
      <c r="A688" s="7">
        <v>6</v>
      </c>
      <c r="B688" s="7">
        <v>30.299900000000001</v>
      </c>
      <c r="C688" s="7">
        <v>0.39135782971398503</v>
      </c>
    </row>
    <row r="689" spans="1:3" x14ac:dyDescent="0.25">
      <c r="A689" s="7">
        <v>3.5</v>
      </c>
      <c r="B689" s="7">
        <v>37.6</v>
      </c>
      <c r="C689" s="7">
        <v>0.38778580854057976</v>
      </c>
    </row>
    <row r="690" spans="1:3" x14ac:dyDescent="0.25">
      <c r="A690" s="7">
        <v>4.5999999999999996</v>
      </c>
      <c r="B690" s="7">
        <v>32.110900000000001</v>
      </c>
      <c r="C690" s="7">
        <v>0.38759027816292935</v>
      </c>
    </row>
    <row r="691" spans="1:3" x14ac:dyDescent="0.25">
      <c r="A691" s="7">
        <v>6</v>
      </c>
      <c r="B691" s="7">
        <v>30.5</v>
      </c>
      <c r="C691" s="7">
        <v>0.38612451604082576</v>
      </c>
    </row>
    <row r="692" spans="1:3" x14ac:dyDescent="0.25">
      <c r="A692" s="7">
        <v>2.5</v>
      </c>
      <c r="B692" s="7">
        <v>40.0169</v>
      </c>
      <c r="C692" s="7">
        <v>0.38568143921356135</v>
      </c>
    </row>
    <row r="693" spans="1:3" x14ac:dyDescent="0.25">
      <c r="A693" s="7">
        <v>3</v>
      </c>
      <c r="B693" s="7">
        <v>35.460599999999999</v>
      </c>
      <c r="C693" s="7">
        <v>0.38210934356705628</v>
      </c>
    </row>
    <row r="694" spans="1:3" x14ac:dyDescent="0.25">
      <c r="A694" s="7">
        <v>3</v>
      </c>
      <c r="B694" s="7">
        <v>35.799999999999997</v>
      </c>
      <c r="C694" s="7">
        <v>0.37902005878478606</v>
      </c>
    </row>
    <row r="695" spans="1:3" x14ac:dyDescent="0.25">
      <c r="A695" s="7">
        <v>1.5</v>
      </c>
      <c r="B695" s="7">
        <v>48.862200000000001</v>
      </c>
      <c r="C695" s="7">
        <v>0.37831748937969678</v>
      </c>
    </row>
    <row r="696" spans="1:3" x14ac:dyDescent="0.25">
      <c r="A696" s="7">
        <v>6.2</v>
      </c>
      <c r="B696" s="7">
        <v>35.200000000000003</v>
      </c>
      <c r="C696" s="7">
        <v>0.37673607383306007</v>
      </c>
    </row>
    <row r="697" spans="1:3" x14ac:dyDescent="0.25">
      <c r="A697" s="7">
        <v>3.8</v>
      </c>
      <c r="B697" s="7">
        <v>33.200000000000003</v>
      </c>
      <c r="C697" s="7">
        <v>0.37671547323627885</v>
      </c>
    </row>
    <row r="698" spans="1:3" x14ac:dyDescent="0.25">
      <c r="A698" s="7">
        <v>4.4000000000000004</v>
      </c>
      <c r="B698" s="7">
        <v>26.2</v>
      </c>
      <c r="C698" s="7">
        <v>0.37650679134859855</v>
      </c>
    </row>
    <row r="699" spans="1:3" x14ac:dyDescent="0.25">
      <c r="A699" s="7">
        <v>2.5</v>
      </c>
      <c r="B699" s="7">
        <v>46.8</v>
      </c>
      <c r="C699" s="7">
        <v>0.3739849082745178</v>
      </c>
    </row>
    <row r="700" spans="1:3" x14ac:dyDescent="0.25">
      <c r="A700" s="7">
        <v>3.5</v>
      </c>
      <c r="B700" s="7">
        <v>36.6</v>
      </c>
      <c r="C700" s="7">
        <v>0.37372186575859356</v>
      </c>
    </row>
    <row r="701" spans="1:3" x14ac:dyDescent="0.25">
      <c r="A701" s="7">
        <v>2.4</v>
      </c>
      <c r="B701" s="7">
        <v>38.200000000000003</v>
      </c>
      <c r="C701" s="7">
        <v>0.37279587668400493</v>
      </c>
    </row>
    <row r="702" spans="1:3" x14ac:dyDescent="0.25">
      <c r="A702" s="7">
        <v>6.7</v>
      </c>
      <c r="B702" s="7">
        <v>24.2</v>
      </c>
      <c r="C702" s="7">
        <v>0.37237004950201824</v>
      </c>
    </row>
    <row r="703" spans="1:3" x14ac:dyDescent="0.25">
      <c r="A703" s="7">
        <v>2.5</v>
      </c>
      <c r="B703" s="7">
        <v>39.375300000000003</v>
      </c>
      <c r="C703" s="7">
        <v>0.37197941548535518</v>
      </c>
    </row>
    <row r="704" spans="1:3" x14ac:dyDescent="0.25">
      <c r="A704" s="7">
        <v>2</v>
      </c>
      <c r="B704" s="7">
        <v>41.566099999999999</v>
      </c>
      <c r="C704" s="7">
        <v>0.37188678700256195</v>
      </c>
    </row>
    <row r="705" spans="1:3" x14ac:dyDescent="0.25">
      <c r="A705" s="7">
        <v>3.6</v>
      </c>
      <c r="B705" s="7">
        <v>36.439500000000002</v>
      </c>
      <c r="C705" s="7">
        <v>0.37170761248359208</v>
      </c>
    </row>
    <row r="706" spans="1:3" x14ac:dyDescent="0.25">
      <c r="A706" s="7">
        <v>6</v>
      </c>
      <c r="B706" s="7">
        <v>24.4</v>
      </c>
      <c r="C706" s="7">
        <v>0.3706804002410905</v>
      </c>
    </row>
    <row r="707" spans="1:3" x14ac:dyDescent="0.25">
      <c r="A707" s="7">
        <v>6.3</v>
      </c>
      <c r="B707" s="7">
        <v>19.7</v>
      </c>
      <c r="C707" s="7">
        <v>0.37002014297865948</v>
      </c>
    </row>
    <row r="708" spans="1:3" x14ac:dyDescent="0.25">
      <c r="A708" s="7">
        <v>2.5</v>
      </c>
      <c r="B708" s="7">
        <v>31.7</v>
      </c>
      <c r="C708" s="7">
        <v>0.36954673399573634</v>
      </c>
    </row>
    <row r="709" spans="1:3" x14ac:dyDescent="0.25">
      <c r="A709" s="7">
        <v>5.3</v>
      </c>
      <c r="B709" s="7">
        <v>22.9</v>
      </c>
      <c r="C709" s="7">
        <v>0.36942741799934475</v>
      </c>
    </row>
    <row r="710" spans="1:3" x14ac:dyDescent="0.25">
      <c r="A710" s="7">
        <v>2.4</v>
      </c>
      <c r="B710" s="7">
        <v>39.204099999999997</v>
      </c>
      <c r="C710" s="7">
        <v>0.36889443767050634</v>
      </c>
    </row>
    <row r="711" spans="1:3" x14ac:dyDescent="0.25">
      <c r="A711" s="7">
        <v>3.5</v>
      </c>
      <c r="B711" s="7">
        <v>34.200000000000003</v>
      </c>
      <c r="C711" s="7">
        <v>0.36776103446207042</v>
      </c>
    </row>
    <row r="712" spans="1:3" x14ac:dyDescent="0.25">
      <c r="A712" s="7">
        <v>2</v>
      </c>
      <c r="B712" s="7">
        <v>43.9</v>
      </c>
      <c r="C712" s="7">
        <v>0.36759336300573775</v>
      </c>
    </row>
    <row r="713" spans="1:3" x14ac:dyDescent="0.25">
      <c r="A713" s="7">
        <v>3</v>
      </c>
      <c r="B713" s="7">
        <v>39.710299999999997</v>
      </c>
      <c r="C713" s="7">
        <v>0.36535134670565961</v>
      </c>
    </row>
    <row r="714" spans="1:3" x14ac:dyDescent="0.25">
      <c r="A714" s="7">
        <v>3.7</v>
      </c>
      <c r="B714" s="7">
        <v>30.9</v>
      </c>
      <c r="C714" s="7">
        <v>0.36512037004986586</v>
      </c>
    </row>
    <row r="715" spans="1:3" x14ac:dyDescent="0.25">
      <c r="A715" s="7">
        <v>5.7</v>
      </c>
      <c r="B715" s="7">
        <v>24.220600000000001</v>
      </c>
      <c r="C715" s="7">
        <v>0.36493867691330939</v>
      </c>
    </row>
    <row r="716" spans="1:3" x14ac:dyDescent="0.25">
      <c r="A716" s="7">
        <v>3.5</v>
      </c>
      <c r="B716" s="7">
        <v>36.556399999999996</v>
      </c>
      <c r="C716" s="7">
        <v>0.36493846539896946</v>
      </c>
    </row>
    <row r="717" spans="1:3" x14ac:dyDescent="0.25">
      <c r="A717" s="7">
        <v>4.2</v>
      </c>
      <c r="B717" s="7">
        <v>34.485500000000002</v>
      </c>
      <c r="C717" s="7">
        <v>0.36427583622069004</v>
      </c>
    </row>
    <row r="718" spans="1:3" x14ac:dyDescent="0.25">
      <c r="A718" s="7">
        <v>2.4</v>
      </c>
      <c r="B718" s="7">
        <v>46.9</v>
      </c>
      <c r="C718" s="7">
        <v>0.36424886693504688</v>
      </c>
    </row>
    <row r="719" spans="1:3" x14ac:dyDescent="0.25">
      <c r="A719" s="7">
        <v>1.6</v>
      </c>
      <c r="B719" s="7">
        <v>48.9</v>
      </c>
      <c r="C719" s="7">
        <v>0.35983850972910747</v>
      </c>
    </row>
    <row r="720" spans="1:3" x14ac:dyDescent="0.25">
      <c r="A720" s="7">
        <v>3</v>
      </c>
      <c r="B720" s="7">
        <v>34.4</v>
      </c>
      <c r="C720" s="7">
        <v>0.35975587788213093</v>
      </c>
    </row>
    <row r="721" spans="1:3" x14ac:dyDescent="0.25">
      <c r="A721" s="7">
        <v>3.5</v>
      </c>
      <c r="B721" s="7">
        <v>36.799999999999997</v>
      </c>
      <c r="C721" s="7">
        <v>0.35851598819639252</v>
      </c>
    </row>
    <row r="722" spans="1:3" x14ac:dyDescent="0.25">
      <c r="A722" s="7">
        <v>5.7</v>
      </c>
      <c r="B722" s="7">
        <v>23.431799999999999</v>
      </c>
      <c r="C722" s="7">
        <v>0.35701233110216146</v>
      </c>
    </row>
    <row r="723" spans="1:3" x14ac:dyDescent="0.25">
      <c r="A723" s="7">
        <v>3</v>
      </c>
      <c r="B723" s="7">
        <v>36.798000000000002</v>
      </c>
      <c r="C723" s="7">
        <v>0.35685951584544073</v>
      </c>
    </row>
    <row r="724" spans="1:3" x14ac:dyDescent="0.25">
      <c r="A724" s="7">
        <v>3.5</v>
      </c>
      <c r="B724" s="7">
        <v>32.1</v>
      </c>
      <c r="C724" s="7">
        <v>0.35651406094829841</v>
      </c>
    </row>
    <row r="725" spans="1:3" x14ac:dyDescent="0.25">
      <c r="A725" s="7">
        <v>2</v>
      </c>
      <c r="B725" s="7">
        <v>41.521000000000001</v>
      </c>
      <c r="C725" s="7">
        <v>0.35600566498241337</v>
      </c>
    </row>
    <row r="726" spans="1:3" x14ac:dyDescent="0.25">
      <c r="A726" s="7">
        <v>6.2</v>
      </c>
      <c r="B726" s="7">
        <v>25.799900000000001</v>
      </c>
      <c r="C726" s="7">
        <v>0.35565055828842163</v>
      </c>
    </row>
    <row r="727" spans="1:3" x14ac:dyDescent="0.25">
      <c r="A727" s="7">
        <v>3</v>
      </c>
      <c r="B727" s="7">
        <v>32.1</v>
      </c>
      <c r="C727" s="7">
        <v>0.35422070420298257</v>
      </c>
    </row>
    <row r="728" spans="1:3" x14ac:dyDescent="0.25">
      <c r="A728" s="7">
        <v>1.6</v>
      </c>
      <c r="B728" s="7">
        <v>48.318800000000003</v>
      </c>
      <c r="C728" s="7">
        <v>0.35364185896484912</v>
      </c>
    </row>
    <row r="729" spans="1:3" x14ac:dyDescent="0.25">
      <c r="A729" s="7">
        <v>5.7</v>
      </c>
      <c r="B729" s="7">
        <v>33.6</v>
      </c>
      <c r="C729" s="7">
        <v>0.35314767575018036</v>
      </c>
    </row>
    <row r="730" spans="1:3" x14ac:dyDescent="0.25">
      <c r="A730" s="7">
        <v>2</v>
      </c>
      <c r="B730" s="7">
        <v>40.239699999999999</v>
      </c>
      <c r="C730" s="7">
        <v>0.35293270119863474</v>
      </c>
    </row>
    <row r="731" spans="1:3" x14ac:dyDescent="0.25">
      <c r="A731" s="7">
        <v>2.4</v>
      </c>
      <c r="B731" s="7">
        <v>31.9</v>
      </c>
      <c r="C731" s="7">
        <v>0.35266269699105046</v>
      </c>
    </row>
    <row r="732" spans="1:3" x14ac:dyDescent="0.25">
      <c r="A732" s="7">
        <v>5</v>
      </c>
      <c r="B732" s="7">
        <v>31.073599999999999</v>
      </c>
      <c r="C732" s="7">
        <v>0.35164814011587819</v>
      </c>
    </row>
    <row r="733" spans="1:3" x14ac:dyDescent="0.25">
      <c r="A733" s="7">
        <v>2.4</v>
      </c>
      <c r="B733" s="7">
        <v>46.9</v>
      </c>
      <c r="C733" s="7">
        <v>0.34981043726650451</v>
      </c>
    </row>
    <row r="734" spans="1:3" x14ac:dyDescent="0.25">
      <c r="A734" s="7">
        <v>4.8</v>
      </c>
      <c r="B734" s="7">
        <v>23.577999999999999</v>
      </c>
      <c r="C734" s="7">
        <v>0.34904193252887949</v>
      </c>
    </row>
    <row r="735" spans="1:3" x14ac:dyDescent="0.25">
      <c r="A735" s="7">
        <v>6.2</v>
      </c>
      <c r="B735" s="7">
        <v>28.4</v>
      </c>
      <c r="C735" s="7">
        <v>0.34608321613381432</v>
      </c>
    </row>
    <row r="736" spans="1:3" x14ac:dyDescent="0.25">
      <c r="A736" s="7">
        <v>2</v>
      </c>
      <c r="B736" s="7">
        <v>38.870199999999997</v>
      </c>
      <c r="C736" s="7">
        <v>0.34555599324313568</v>
      </c>
    </row>
    <row r="737" spans="1:3" x14ac:dyDescent="0.25">
      <c r="A737" s="7">
        <v>3</v>
      </c>
      <c r="B737" s="7">
        <v>34.7288</v>
      </c>
      <c r="C737" s="7">
        <v>0.34438985637264585</v>
      </c>
    </row>
    <row r="738" spans="1:3" x14ac:dyDescent="0.25">
      <c r="A738" s="7">
        <v>2.5</v>
      </c>
      <c r="B738" s="7">
        <v>38.6</v>
      </c>
      <c r="C738" s="7">
        <v>0.34398915891672888</v>
      </c>
    </row>
    <row r="739" spans="1:3" x14ac:dyDescent="0.25">
      <c r="A739" s="7">
        <v>3.7</v>
      </c>
      <c r="B739" s="7">
        <v>29.799900000000001</v>
      </c>
      <c r="C739" s="7">
        <v>0.34366242960642068</v>
      </c>
    </row>
    <row r="740" spans="1:3" x14ac:dyDescent="0.25">
      <c r="A740" s="7">
        <v>5.9</v>
      </c>
      <c r="B740" s="7">
        <v>26.620799999999999</v>
      </c>
      <c r="C740" s="7">
        <v>0.3433226231553177</v>
      </c>
    </row>
    <row r="741" spans="1:3" x14ac:dyDescent="0.25">
      <c r="A741" s="7">
        <v>3.7</v>
      </c>
      <c r="B741" s="7">
        <v>28.1</v>
      </c>
      <c r="C741" s="7">
        <v>0.34326004462685156</v>
      </c>
    </row>
    <row r="742" spans="1:3" x14ac:dyDescent="0.25">
      <c r="A742" s="7">
        <v>3.5</v>
      </c>
      <c r="B742" s="7">
        <v>34.5</v>
      </c>
      <c r="C742" s="7">
        <v>0.34185652242734477</v>
      </c>
    </row>
    <row r="743" spans="1:3" x14ac:dyDescent="0.25">
      <c r="A743" s="7">
        <v>6.8</v>
      </c>
      <c r="B743" s="7">
        <v>21.006</v>
      </c>
      <c r="C743" s="7">
        <v>0.34078643163545996</v>
      </c>
    </row>
    <row r="744" spans="1:3" x14ac:dyDescent="0.25">
      <c r="A744" s="7">
        <v>6.5</v>
      </c>
      <c r="B744" s="7">
        <v>17.5</v>
      </c>
      <c r="C744" s="7">
        <v>0.34033761780048744</v>
      </c>
    </row>
    <row r="745" spans="1:3" x14ac:dyDescent="0.25">
      <c r="A745" s="7">
        <v>2.5</v>
      </c>
      <c r="B745" s="7">
        <v>39.571399999999997</v>
      </c>
      <c r="C745" s="7">
        <v>0.33684951848542577</v>
      </c>
    </row>
    <row r="746" spans="1:3" x14ac:dyDescent="0.25">
      <c r="A746" s="7">
        <v>3</v>
      </c>
      <c r="B746" s="7">
        <v>34.4</v>
      </c>
      <c r="C746" s="7">
        <v>0.33625142837440392</v>
      </c>
    </row>
    <row r="747" spans="1:3" x14ac:dyDescent="0.25">
      <c r="A747" s="7">
        <v>2.5</v>
      </c>
      <c r="B747" s="7">
        <v>37.799999999999997</v>
      </c>
      <c r="C747" s="7">
        <v>0.33319055026482824</v>
      </c>
    </row>
    <row r="748" spans="1:3" x14ac:dyDescent="0.25">
      <c r="A748" s="7">
        <v>6</v>
      </c>
      <c r="B748" s="7">
        <v>23.4</v>
      </c>
      <c r="C748" s="7">
        <v>0.33294672486909138</v>
      </c>
    </row>
    <row r="749" spans="1:3" x14ac:dyDescent="0.25">
      <c r="A749" s="7">
        <v>6.3</v>
      </c>
      <c r="B749" s="7">
        <v>26.6722</v>
      </c>
      <c r="C749" s="7">
        <v>0.32930208132271466</v>
      </c>
    </row>
    <row r="750" spans="1:3" x14ac:dyDescent="0.25">
      <c r="A750" s="7">
        <v>2.9</v>
      </c>
      <c r="B750" s="7">
        <v>35.258200000000002</v>
      </c>
      <c r="C750" s="7">
        <v>0.32512924704665602</v>
      </c>
    </row>
    <row r="751" spans="1:3" x14ac:dyDescent="0.25">
      <c r="A751" s="7">
        <v>1.6</v>
      </c>
      <c r="B751" s="7">
        <v>50.820500000000003</v>
      </c>
      <c r="C751" s="7">
        <v>0.32145651312927537</v>
      </c>
    </row>
    <row r="752" spans="1:3" x14ac:dyDescent="0.25">
      <c r="A752" s="7">
        <v>3.3</v>
      </c>
      <c r="B752" s="7">
        <v>36.200000000000003</v>
      </c>
      <c r="C752" s="7">
        <v>0.32128786280749977</v>
      </c>
    </row>
    <row r="753" spans="1:3" x14ac:dyDescent="0.25">
      <c r="A753" s="7">
        <v>2.5</v>
      </c>
      <c r="B753" s="7">
        <v>37.6</v>
      </c>
      <c r="C753" s="7">
        <v>0.32121589296822517</v>
      </c>
    </row>
    <row r="754" spans="1:3" x14ac:dyDescent="0.25">
      <c r="A754" s="7">
        <v>2.4</v>
      </c>
      <c r="B754" s="7">
        <v>33.6</v>
      </c>
      <c r="C754" s="7">
        <v>0.31893430203232453</v>
      </c>
    </row>
    <row r="755" spans="1:3" x14ac:dyDescent="0.25">
      <c r="A755" s="7">
        <v>2</v>
      </c>
      <c r="B755" s="7">
        <v>35</v>
      </c>
      <c r="C755" s="7">
        <v>0.31778358947892038</v>
      </c>
    </row>
    <row r="756" spans="1:3" x14ac:dyDescent="0.25">
      <c r="A756" s="7">
        <v>2.4</v>
      </c>
      <c r="B756" s="7">
        <v>34.1</v>
      </c>
      <c r="C756" s="7">
        <v>0.31702239667656951</v>
      </c>
    </row>
    <row r="757" spans="1:3" x14ac:dyDescent="0.25">
      <c r="A757" s="7">
        <v>3.5</v>
      </c>
      <c r="B757" s="7">
        <v>33.1</v>
      </c>
      <c r="C757" s="7">
        <v>0.31632702722969508</v>
      </c>
    </row>
    <row r="758" spans="1:3" x14ac:dyDescent="0.25">
      <c r="A758" s="7">
        <v>2.5</v>
      </c>
      <c r="B758" s="7">
        <v>40.187600000000003</v>
      </c>
      <c r="C758" s="7">
        <v>0.31626504547506651</v>
      </c>
    </row>
    <row r="759" spans="1:3" x14ac:dyDescent="0.25">
      <c r="A759" s="7">
        <v>4.4000000000000004</v>
      </c>
      <c r="B759" s="7">
        <v>27.7</v>
      </c>
      <c r="C759" s="7">
        <v>0.31256818999885305</v>
      </c>
    </row>
    <row r="760" spans="1:3" x14ac:dyDescent="0.25">
      <c r="A760" s="7">
        <v>3</v>
      </c>
      <c r="B760" s="7">
        <v>35.460599999999999</v>
      </c>
      <c r="C760" s="7">
        <v>0.31227981807714489</v>
      </c>
    </row>
    <row r="761" spans="1:3" x14ac:dyDescent="0.25">
      <c r="A761" s="7">
        <v>2</v>
      </c>
      <c r="B761" s="7">
        <v>38.462699999999998</v>
      </c>
      <c r="C761" s="7">
        <v>0.31193982456867042</v>
      </c>
    </row>
    <row r="762" spans="1:3" x14ac:dyDescent="0.25">
      <c r="A762" s="7">
        <v>2</v>
      </c>
      <c r="B762" s="7">
        <v>42.936300000000003</v>
      </c>
      <c r="C762" s="7">
        <v>0.31188852527730704</v>
      </c>
    </row>
    <row r="763" spans="1:3" x14ac:dyDescent="0.25">
      <c r="A763" s="7">
        <v>5.5</v>
      </c>
      <c r="B763" s="7">
        <v>29.3</v>
      </c>
      <c r="C763" s="7">
        <v>0.31078192264901405</v>
      </c>
    </row>
    <row r="764" spans="1:3" x14ac:dyDescent="0.25">
      <c r="A764" s="7">
        <v>2.4</v>
      </c>
      <c r="B764" s="7">
        <v>36.159599999999998</v>
      </c>
      <c r="C764" s="7">
        <v>0.30874968266920522</v>
      </c>
    </row>
    <row r="765" spans="1:3" x14ac:dyDescent="0.25">
      <c r="A765" s="7">
        <v>3.7</v>
      </c>
      <c r="B765" s="7">
        <v>31.6</v>
      </c>
      <c r="C765" s="7">
        <v>0.30871273058196325</v>
      </c>
    </row>
    <row r="766" spans="1:3" x14ac:dyDescent="0.25">
      <c r="A766" s="7">
        <v>2.5</v>
      </c>
      <c r="B766" s="7">
        <v>39.200000000000003</v>
      </c>
      <c r="C766" s="7">
        <v>0.30781797611310591</v>
      </c>
    </row>
    <row r="767" spans="1:3" x14ac:dyDescent="0.25">
      <c r="A767" s="7">
        <v>5.7</v>
      </c>
      <c r="B767" s="7">
        <v>20.99</v>
      </c>
      <c r="C767" s="7">
        <v>0.30681871415728568</v>
      </c>
    </row>
    <row r="768" spans="1:3" x14ac:dyDescent="0.25">
      <c r="A768" s="7">
        <v>4.5999999999999996</v>
      </c>
      <c r="B768" s="7">
        <v>26.548400000000001</v>
      </c>
      <c r="C768" s="7">
        <v>0.30675236864876776</v>
      </c>
    </row>
    <row r="769" spans="1:3" x14ac:dyDescent="0.25">
      <c r="A769" s="7">
        <v>5</v>
      </c>
      <c r="B769" s="7">
        <v>30.337800000000001</v>
      </c>
      <c r="C769" s="7">
        <v>0.3065064029333382</v>
      </c>
    </row>
    <row r="770" spans="1:3" x14ac:dyDescent="0.25">
      <c r="A770" s="7">
        <v>5.6</v>
      </c>
      <c r="B770" s="7">
        <v>24.2</v>
      </c>
      <c r="C770" s="7">
        <v>0.30573499844351471</v>
      </c>
    </row>
    <row r="771" spans="1:3" x14ac:dyDescent="0.25">
      <c r="A771" s="7">
        <v>6</v>
      </c>
      <c r="B771" s="7">
        <v>23.8</v>
      </c>
      <c r="C771" s="7">
        <v>0.30545624331002674</v>
      </c>
    </row>
    <row r="772" spans="1:3" x14ac:dyDescent="0.25">
      <c r="A772" s="7">
        <v>2</v>
      </c>
      <c r="B772" s="7">
        <v>60.1</v>
      </c>
      <c r="C772" s="7">
        <v>0.3050986536110134</v>
      </c>
    </row>
    <row r="773" spans="1:3" x14ac:dyDescent="0.25">
      <c r="A773" s="7">
        <v>2</v>
      </c>
      <c r="B773" s="7">
        <v>41.9</v>
      </c>
      <c r="C773" s="7">
        <v>0.30491709098392394</v>
      </c>
    </row>
    <row r="774" spans="1:3" x14ac:dyDescent="0.25">
      <c r="A774" s="7">
        <v>2.5</v>
      </c>
      <c r="B774" s="7">
        <v>30.2</v>
      </c>
      <c r="C774" s="7">
        <v>0.30422606267201369</v>
      </c>
    </row>
    <row r="775" spans="1:3" x14ac:dyDescent="0.25">
      <c r="A775" s="7">
        <v>2</v>
      </c>
      <c r="B775" s="7">
        <v>37.5</v>
      </c>
      <c r="C775" s="7">
        <v>0.30266188771244851</v>
      </c>
    </row>
    <row r="776" spans="1:3" x14ac:dyDescent="0.25">
      <c r="A776" s="7">
        <v>2.4</v>
      </c>
      <c r="B776" s="7">
        <v>46.8</v>
      </c>
      <c r="C776" s="7">
        <v>0.30189593928858094</v>
      </c>
    </row>
    <row r="777" spans="1:3" x14ac:dyDescent="0.25">
      <c r="A777" s="7">
        <v>5.7</v>
      </c>
      <c r="B777" s="7">
        <v>34.5</v>
      </c>
      <c r="C777" s="7">
        <v>0.30102761065605899</v>
      </c>
    </row>
    <row r="778" spans="1:3" x14ac:dyDescent="0.25">
      <c r="A778" s="7">
        <v>2</v>
      </c>
      <c r="B778" s="7">
        <v>43</v>
      </c>
      <c r="C778" s="7">
        <v>0.30069436943199412</v>
      </c>
    </row>
    <row r="779" spans="1:3" x14ac:dyDescent="0.25">
      <c r="A779" s="7">
        <v>5.3</v>
      </c>
      <c r="B779" s="7">
        <v>27.9</v>
      </c>
      <c r="C779" s="7">
        <v>0.2987619385493564</v>
      </c>
    </row>
    <row r="780" spans="1:3" x14ac:dyDescent="0.25">
      <c r="A780" s="7">
        <v>2.2999999999999998</v>
      </c>
      <c r="B780" s="7">
        <v>31.9</v>
      </c>
      <c r="C780" s="7">
        <v>0.29836803409986568</v>
      </c>
    </row>
    <row r="781" spans="1:3" x14ac:dyDescent="0.25">
      <c r="A781" s="7">
        <v>3.8</v>
      </c>
      <c r="B781" s="7">
        <v>36.012999999999998</v>
      </c>
      <c r="C781" s="7">
        <v>0.298110185108583</v>
      </c>
    </row>
    <row r="782" spans="1:3" x14ac:dyDescent="0.25">
      <c r="A782" s="7">
        <v>3.2</v>
      </c>
      <c r="B782" s="7">
        <v>36.4</v>
      </c>
      <c r="C782" s="7">
        <v>0.29801339022052664</v>
      </c>
    </row>
    <row r="783" spans="1:3" x14ac:dyDescent="0.25">
      <c r="A783" s="7">
        <v>2.4</v>
      </c>
      <c r="B783" s="7">
        <v>41.395899999999997</v>
      </c>
      <c r="C783" s="7">
        <v>0.29730201513801213</v>
      </c>
    </row>
    <row r="784" spans="1:3" x14ac:dyDescent="0.25">
      <c r="A784" s="7">
        <v>3.6</v>
      </c>
      <c r="B784" s="7">
        <v>26.1066</v>
      </c>
      <c r="C784" s="7">
        <v>0.29439453797879067</v>
      </c>
    </row>
    <row r="785" spans="1:3" x14ac:dyDescent="0.25">
      <c r="A785" s="7">
        <v>1.6</v>
      </c>
      <c r="B785" s="7">
        <v>43.5</v>
      </c>
      <c r="C785" s="7">
        <v>0.29332218218834216</v>
      </c>
    </row>
    <row r="786" spans="1:3" x14ac:dyDescent="0.25">
      <c r="A786" s="7">
        <v>3.7</v>
      </c>
      <c r="B786" s="7">
        <v>30.5</v>
      </c>
      <c r="C786" s="7">
        <v>0.29160280183994003</v>
      </c>
    </row>
    <row r="787" spans="1:3" x14ac:dyDescent="0.25">
      <c r="A787" s="7">
        <v>3.6</v>
      </c>
      <c r="B787" s="7">
        <v>32.6</v>
      </c>
      <c r="C787" s="7">
        <v>0.29151039232830789</v>
      </c>
    </row>
    <row r="788" spans="1:3" x14ac:dyDescent="0.25">
      <c r="A788" s="7">
        <v>3.5</v>
      </c>
      <c r="B788" s="7">
        <v>28.2</v>
      </c>
      <c r="C788" s="7">
        <v>0.2909145453367582</v>
      </c>
    </row>
    <row r="789" spans="1:3" x14ac:dyDescent="0.25">
      <c r="A789" s="7">
        <v>2.7</v>
      </c>
      <c r="B789" s="7">
        <v>36.5</v>
      </c>
      <c r="C789" s="7">
        <v>0.28878187128468025</v>
      </c>
    </row>
    <row r="790" spans="1:3" x14ac:dyDescent="0.25">
      <c r="A790" s="7">
        <v>3.6</v>
      </c>
      <c r="B790" s="7">
        <v>34.875399999999999</v>
      </c>
      <c r="C790" s="7">
        <v>0.28858719941227162</v>
      </c>
    </row>
    <row r="791" spans="1:3" x14ac:dyDescent="0.25">
      <c r="A791" s="7">
        <v>4.8</v>
      </c>
      <c r="B791" s="7">
        <v>28.8</v>
      </c>
      <c r="C791" s="7">
        <v>0.28811108534697361</v>
      </c>
    </row>
    <row r="792" spans="1:3" x14ac:dyDescent="0.25">
      <c r="A792" s="7">
        <v>3</v>
      </c>
      <c r="B792" s="7">
        <v>38.169600000000003</v>
      </c>
      <c r="C792" s="7">
        <v>0.28794622636057066</v>
      </c>
    </row>
    <row r="793" spans="1:3" x14ac:dyDescent="0.25">
      <c r="A793" s="7">
        <v>4</v>
      </c>
      <c r="B793" s="7">
        <v>28.0488</v>
      </c>
      <c r="C793" s="7">
        <v>0.28743396629467899</v>
      </c>
    </row>
    <row r="794" spans="1:3" x14ac:dyDescent="0.25">
      <c r="A794" s="7">
        <v>2</v>
      </c>
      <c r="B794" s="7">
        <v>33.299999999999997</v>
      </c>
      <c r="C794" s="7">
        <v>0.285313820741943</v>
      </c>
    </row>
    <row r="795" spans="1:3" x14ac:dyDescent="0.25">
      <c r="A795" s="7">
        <v>5.5</v>
      </c>
      <c r="B795" s="7">
        <v>29.2</v>
      </c>
      <c r="C795" s="7">
        <v>0.28210459772775542</v>
      </c>
    </row>
    <row r="796" spans="1:3" x14ac:dyDescent="0.25">
      <c r="A796" s="7">
        <v>5.7</v>
      </c>
      <c r="B796" s="7">
        <v>31.9</v>
      </c>
      <c r="C796" s="7">
        <v>0.2783824460498342</v>
      </c>
    </row>
    <row r="797" spans="1:3" x14ac:dyDescent="0.25">
      <c r="A797" s="7">
        <v>3.2</v>
      </c>
      <c r="B797" s="7">
        <v>30.492599999999999</v>
      </c>
      <c r="C797" s="7">
        <v>0.27829951698421085</v>
      </c>
    </row>
    <row r="798" spans="1:3" x14ac:dyDescent="0.25">
      <c r="A798" s="7">
        <v>3.6</v>
      </c>
      <c r="B798" s="7">
        <v>33</v>
      </c>
      <c r="C798" s="7">
        <v>0.27820939650004661</v>
      </c>
    </row>
    <row r="799" spans="1:3" x14ac:dyDescent="0.25">
      <c r="A799" s="7">
        <v>3.7</v>
      </c>
      <c r="B799" s="7">
        <v>25.2</v>
      </c>
      <c r="C799" s="7">
        <v>0.27808382026985801</v>
      </c>
    </row>
    <row r="800" spans="1:3" x14ac:dyDescent="0.25">
      <c r="A800" s="7">
        <v>2.4</v>
      </c>
      <c r="B800" s="7">
        <v>43.2286</v>
      </c>
      <c r="C800" s="7">
        <v>0.27779906746791727</v>
      </c>
    </row>
    <row r="801" spans="1:3" x14ac:dyDescent="0.25">
      <c r="A801" s="7">
        <v>3.5</v>
      </c>
      <c r="B801" s="7">
        <v>34.200000000000003</v>
      </c>
      <c r="C801" s="7">
        <v>0.27764131790202407</v>
      </c>
    </row>
    <row r="802" spans="1:3" x14ac:dyDescent="0.25">
      <c r="A802" s="7">
        <v>5.3</v>
      </c>
      <c r="B802" s="7">
        <v>29</v>
      </c>
      <c r="C802" s="7">
        <v>0.27755350049200611</v>
      </c>
    </row>
    <row r="803" spans="1:3" x14ac:dyDescent="0.25">
      <c r="A803" s="7">
        <v>3</v>
      </c>
      <c r="B803" s="7">
        <v>32.954799999999999</v>
      </c>
      <c r="C803" s="7">
        <v>0.27718415834099452</v>
      </c>
    </row>
    <row r="804" spans="1:3" x14ac:dyDescent="0.25">
      <c r="A804" s="7">
        <v>5</v>
      </c>
      <c r="B804" s="7">
        <v>32.088799999999999</v>
      </c>
      <c r="C804" s="7">
        <v>0.27662865587069851</v>
      </c>
    </row>
    <row r="805" spans="1:3" x14ac:dyDescent="0.25">
      <c r="A805" s="7">
        <v>2</v>
      </c>
      <c r="B805" s="7">
        <v>44.707999999999998</v>
      </c>
      <c r="C805" s="7">
        <v>0.27487549368881026</v>
      </c>
    </row>
    <row r="806" spans="1:3" x14ac:dyDescent="0.25">
      <c r="A806" s="7">
        <v>3</v>
      </c>
      <c r="B806" s="7">
        <v>37.9</v>
      </c>
      <c r="C806" s="7">
        <v>0.27478196581158543</v>
      </c>
    </row>
    <row r="807" spans="1:3" x14ac:dyDescent="0.25">
      <c r="A807" s="7">
        <v>3.7</v>
      </c>
      <c r="B807" s="7">
        <v>26.6</v>
      </c>
      <c r="C807" s="7">
        <v>0.27422867179497079</v>
      </c>
    </row>
    <row r="808" spans="1:3" x14ac:dyDescent="0.25">
      <c r="A808" s="7">
        <v>3.2</v>
      </c>
      <c r="B808" s="7">
        <v>36.4</v>
      </c>
      <c r="C808" s="7">
        <v>0.27342877698192181</v>
      </c>
    </row>
    <row r="809" spans="1:3" x14ac:dyDescent="0.25">
      <c r="A809" s="7">
        <v>3</v>
      </c>
      <c r="B809" s="7">
        <v>36.154800000000002</v>
      </c>
      <c r="C809" s="7">
        <v>0.27290532895822261</v>
      </c>
    </row>
    <row r="810" spans="1:3" x14ac:dyDescent="0.25">
      <c r="A810" s="7">
        <v>2.5</v>
      </c>
      <c r="B810" s="7">
        <v>37.070999999999998</v>
      </c>
      <c r="C810" s="7">
        <v>0.27155987433996187</v>
      </c>
    </row>
    <row r="811" spans="1:3" x14ac:dyDescent="0.25">
      <c r="A811" s="7">
        <v>2</v>
      </c>
      <c r="B811" s="7">
        <v>42.575000000000003</v>
      </c>
      <c r="C811" s="7">
        <v>0.27143999599344448</v>
      </c>
    </row>
    <row r="812" spans="1:3" x14ac:dyDescent="0.25">
      <c r="A812" s="7">
        <v>3.4</v>
      </c>
      <c r="B812" s="7">
        <v>40.997799999999998</v>
      </c>
      <c r="C812" s="7">
        <v>0.27143790721147398</v>
      </c>
    </row>
    <row r="813" spans="1:3" x14ac:dyDescent="0.25">
      <c r="A813" s="7">
        <v>1.3</v>
      </c>
      <c r="B813" s="7">
        <v>30.2</v>
      </c>
      <c r="C813" s="7">
        <v>0.2712092315697765</v>
      </c>
    </row>
    <row r="814" spans="1:3" x14ac:dyDescent="0.25">
      <c r="A814" s="7">
        <v>2</v>
      </c>
      <c r="B814" s="7">
        <v>41.521000000000001</v>
      </c>
      <c r="C814" s="7">
        <v>0.27074298724692714</v>
      </c>
    </row>
    <row r="815" spans="1:3" x14ac:dyDescent="0.25">
      <c r="A815" s="7">
        <v>5.7</v>
      </c>
      <c r="B815" s="7">
        <v>26</v>
      </c>
      <c r="C815" s="7">
        <v>0.27040230798628506</v>
      </c>
    </row>
    <row r="816" spans="1:3" x14ac:dyDescent="0.25">
      <c r="A816" s="7">
        <v>2.4</v>
      </c>
      <c r="B816" s="7">
        <v>42.8</v>
      </c>
      <c r="C816" s="7">
        <v>0.26790625369651844</v>
      </c>
    </row>
    <row r="817" spans="1:3" x14ac:dyDescent="0.25">
      <c r="A817" s="7">
        <v>5.7</v>
      </c>
      <c r="B817" s="7">
        <v>31.9</v>
      </c>
      <c r="C817" s="7">
        <v>0.26389016579569158</v>
      </c>
    </row>
    <row r="818" spans="1:3" x14ac:dyDescent="0.25">
      <c r="A818" s="7">
        <v>1</v>
      </c>
      <c r="B818" s="7">
        <v>57.8</v>
      </c>
      <c r="C818" s="7">
        <v>0.26291464927879793</v>
      </c>
    </row>
    <row r="819" spans="1:3" x14ac:dyDescent="0.25">
      <c r="A819" s="7">
        <v>3.8</v>
      </c>
      <c r="B819" s="7">
        <v>31.9</v>
      </c>
      <c r="C819" s="7">
        <v>0.261850526272141</v>
      </c>
    </row>
    <row r="820" spans="1:3" x14ac:dyDescent="0.25">
      <c r="A820" s="7">
        <v>4.5999999999999996</v>
      </c>
      <c r="B820" s="7">
        <v>34.200000000000003</v>
      </c>
      <c r="C820" s="7">
        <v>0.26152256656771378</v>
      </c>
    </row>
    <row r="821" spans="1:3" x14ac:dyDescent="0.25">
      <c r="A821" s="7">
        <v>3.7</v>
      </c>
      <c r="B821" s="7">
        <v>29.799900000000001</v>
      </c>
      <c r="C821" s="7">
        <v>0.26056876300777743</v>
      </c>
    </row>
    <row r="822" spans="1:3" x14ac:dyDescent="0.25">
      <c r="A822" s="7">
        <v>2.4</v>
      </c>
      <c r="B822" s="7">
        <v>38.700000000000003</v>
      </c>
      <c r="C822" s="7">
        <v>0.2558110788563549</v>
      </c>
    </row>
    <row r="823" spans="1:3" x14ac:dyDescent="0.25">
      <c r="A823" s="7">
        <v>6</v>
      </c>
      <c r="B823" s="7">
        <v>21.4</v>
      </c>
      <c r="C823" s="7">
        <v>0.25566367116911481</v>
      </c>
    </row>
    <row r="824" spans="1:3" x14ac:dyDescent="0.25">
      <c r="A824" s="7">
        <v>2</v>
      </c>
      <c r="B824" s="7">
        <v>41.566099999999999</v>
      </c>
      <c r="C824" s="7">
        <v>0.25428277448835823</v>
      </c>
    </row>
    <row r="825" spans="1:3" x14ac:dyDescent="0.25">
      <c r="A825" s="7">
        <v>3.6</v>
      </c>
      <c r="B825" s="7">
        <v>40</v>
      </c>
      <c r="C825" s="7">
        <v>0.25386798366087937</v>
      </c>
    </row>
    <row r="826" spans="1:3" x14ac:dyDescent="0.25">
      <c r="A826" s="7">
        <v>4.8</v>
      </c>
      <c r="B826" s="7">
        <v>26.228300000000001</v>
      </c>
      <c r="C826" s="7">
        <v>0.25296126684280917</v>
      </c>
    </row>
    <row r="827" spans="1:3" x14ac:dyDescent="0.25">
      <c r="A827" s="7">
        <v>2.5</v>
      </c>
      <c r="B827" s="7">
        <v>40.6</v>
      </c>
      <c r="C827" s="7">
        <v>0.25230417422953044</v>
      </c>
    </row>
    <row r="828" spans="1:3" x14ac:dyDescent="0.25">
      <c r="A828" s="7">
        <v>2</v>
      </c>
      <c r="B828" s="7">
        <v>58.534999999999997</v>
      </c>
      <c r="C828" s="7">
        <v>0.25213945203146659</v>
      </c>
    </row>
    <row r="829" spans="1:3" x14ac:dyDescent="0.25">
      <c r="A829" s="7">
        <v>3.6</v>
      </c>
      <c r="B829" s="7">
        <v>33</v>
      </c>
      <c r="C829" s="7">
        <v>0.25136284634666395</v>
      </c>
    </row>
    <row r="830" spans="1:3" x14ac:dyDescent="0.25">
      <c r="A830" s="7">
        <v>3.5</v>
      </c>
      <c r="B830" s="7">
        <v>34.9</v>
      </c>
      <c r="C830" s="7">
        <v>0.25115931981433537</v>
      </c>
    </row>
    <row r="831" spans="1:3" x14ac:dyDescent="0.25">
      <c r="A831" s="7">
        <v>2.7</v>
      </c>
      <c r="B831" s="7">
        <v>38.299999999999997</v>
      </c>
      <c r="C831" s="7">
        <v>0.24957853352792869</v>
      </c>
    </row>
    <row r="832" spans="1:3" x14ac:dyDescent="0.25">
      <c r="A832" s="7">
        <v>4</v>
      </c>
      <c r="B832" s="7">
        <v>27.3</v>
      </c>
      <c r="C832" s="7">
        <v>0.24883142458052421</v>
      </c>
    </row>
    <row r="833" spans="1:3" x14ac:dyDescent="0.25">
      <c r="A833" s="7">
        <v>3.6</v>
      </c>
      <c r="B833" s="7">
        <v>34.270800000000001</v>
      </c>
      <c r="C833" s="7">
        <v>0.24829899822619173</v>
      </c>
    </row>
    <row r="834" spans="1:3" x14ac:dyDescent="0.25">
      <c r="A834" s="7">
        <v>2.9</v>
      </c>
      <c r="B834" s="7">
        <v>35.5</v>
      </c>
      <c r="C834" s="7">
        <v>0.24772155910046012</v>
      </c>
    </row>
    <row r="835" spans="1:3" x14ac:dyDescent="0.25">
      <c r="A835" s="7">
        <v>3.6</v>
      </c>
      <c r="B835" s="7">
        <v>35.6</v>
      </c>
      <c r="C835" s="7">
        <v>0.24700616036602441</v>
      </c>
    </row>
    <row r="836" spans="1:3" x14ac:dyDescent="0.25">
      <c r="A836" s="7">
        <v>2</v>
      </c>
      <c r="B836" s="7">
        <v>33.4</v>
      </c>
      <c r="C836" s="7">
        <v>0.2464128926477146</v>
      </c>
    </row>
    <row r="837" spans="1:3" x14ac:dyDescent="0.25">
      <c r="A837" s="7">
        <v>1.6</v>
      </c>
      <c r="B837" s="7">
        <v>44.2</v>
      </c>
      <c r="C837" s="7">
        <v>0.24495541387502906</v>
      </c>
    </row>
    <row r="838" spans="1:3" x14ac:dyDescent="0.25">
      <c r="A838" s="7">
        <v>4.4000000000000004</v>
      </c>
      <c r="B838" s="7">
        <v>30.953700000000001</v>
      </c>
      <c r="C838" s="7">
        <v>0.24403495072534154</v>
      </c>
    </row>
    <row r="839" spans="1:3" x14ac:dyDescent="0.25">
      <c r="A839" s="7">
        <v>4</v>
      </c>
      <c r="B839" s="7">
        <v>30.9375</v>
      </c>
      <c r="C839" s="7">
        <v>0.24394186284999431</v>
      </c>
    </row>
    <row r="840" spans="1:3" x14ac:dyDescent="0.25">
      <c r="A840" s="7">
        <v>1.6</v>
      </c>
      <c r="B840" s="7">
        <v>47.9</v>
      </c>
      <c r="C840" s="7">
        <v>0.24029222480536017</v>
      </c>
    </row>
    <row r="841" spans="1:3" x14ac:dyDescent="0.25">
      <c r="A841" s="7">
        <v>4</v>
      </c>
      <c r="B841" s="7">
        <v>27.566500000000001</v>
      </c>
      <c r="C841" s="7">
        <v>0.24017244447074149</v>
      </c>
    </row>
    <row r="842" spans="1:3" x14ac:dyDescent="0.25">
      <c r="A842" s="7">
        <v>4.4000000000000004</v>
      </c>
      <c r="B842" s="7">
        <v>30.562000000000001</v>
      </c>
      <c r="C842" s="7">
        <v>0.24013679165271362</v>
      </c>
    </row>
    <row r="843" spans="1:3" x14ac:dyDescent="0.25">
      <c r="A843" s="7">
        <v>3.8</v>
      </c>
      <c r="B843" s="7">
        <v>31.1</v>
      </c>
      <c r="C843" s="7">
        <v>0.23933988575568321</v>
      </c>
    </row>
    <row r="844" spans="1:3" x14ac:dyDescent="0.25">
      <c r="A844" s="7">
        <v>3.6</v>
      </c>
      <c r="B844" s="7">
        <v>28.1127</v>
      </c>
      <c r="C844" s="7">
        <v>0.23931987824751344</v>
      </c>
    </row>
    <row r="845" spans="1:3" x14ac:dyDescent="0.25">
      <c r="A845" s="7">
        <v>4</v>
      </c>
      <c r="B845" s="7">
        <v>26.813700000000001</v>
      </c>
      <c r="C845" s="7">
        <v>0.23843299995249689</v>
      </c>
    </row>
    <row r="846" spans="1:3" x14ac:dyDescent="0.25">
      <c r="A846" s="7">
        <v>4.5999999999999996</v>
      </c>
      <c r="B846" s="7">
        <v>28.4</v>
      </c>
      <c r="C846" s="7">
        <v>0.23780326591414602</v>
      </c>
    </row>
    <row r="847" spans="1:3" x14ac:dyDescent="0.25">
      <c r="A847" s="7">
        <v>2.5</v>
      </c>
      <c r="B847" s="7">
        <v>38.377800000000001</v>
      </c>
      <c r="C847" s="7">
        <v>0.23655890060321538</v>
      </c>
    </row>
    <row r="848" spans="1:3" x14ac:dyDescent="0.25">
      <c r="A848" s="7">
        <v>2.4</v>
      </c>
      <c r="B848" s="7">
        <v>44.081800000000001</v>
      </c>
      <c r="C848" s="7">
        <v>0.23648369446413953</v>
      </c>
    </row>
    <row r="849" spans="1:3" x14ac:dyDescent="0.25">
      <c r="A849" s="7">
        <v>2.7</v>
      </c>
      <c r="B849" s="7">
        <v>31.3</v>
      </c>
      <c r="C849" s="7">
        <v>0.23284578666168754</v>
      </c>
    </row>
    <row r="850" spans="1:3" x14ac:dyDescent="0.25">
      <c r="A850" s="7">
        <v>2</v>
      </c>
      <c r="B850" s="7">
        <v>34.9</v>
      </c>
      <c r="C850" s="7">
        <v>0.23050231986144443</v>
      </c>
    </row>
    <row r="851" spans="1:3" x14ac:dyDescent="0.25">
      <c r="A851" s="7">
        <v>2.4</v>
      </c>
      <c r="B851" s="7">
        <v>36.4</v>
      </c>
      <c r="C851" s="7">
        <v>0.22564250837780775</v>
      </c>
    </row>
    <row r="852" spans="1:3" x14ac:dyDescent="0.25">
      <c r="A852" s="7">
        <v>2.5</v>
      </c>
      <c r="B852" s="7">
        <v>47.649299999999997</v>
      </c>
      <c r="C852" s="7">
        <v>0.22555611690597077</v>
      </c>
    </row>
    <row r="853" spans="1:3" x14ac:dyDescent="0.25">
      <c r="A853" s="7">
        <v>3</v>
      </c>
      <c r="B853" s="7">
        <v>33.629600000000003</v>
      </c>
      <c r="C853" s="7">
        <v>0.22536359549839136</v>
      </c>
    </row>
    <row r="854" spans="1:3" x14ac:dyDescent="0.25">
      <c r="A854" s="7">
        <v>4.5999999999999996</v>
      </c>
      <c r="B854" s="7">
        <v>34.049900000000001</v>
      </c>
      <c r="C854" s="7">
        <v>0.22456973506922517</v>
      </c>
    </row>
    <row r="855" spans="1:3" x14ac:dyDescent="0.25">
      <c r="A855" s="7">
        <v>2.5</v>
      </c>
      <c r="B855" s="7">
        <v>37.057400000000001</v>
      </c>
      <c r="C855" s="7">
        <v>0.22444657020488412</v>
      </c>
    </row>
    <row r="856" spans="1:3" x14ac:dyDescent="0.25">
      <c r="A856" s="7">
        <v>2.5</v>
      </c>
      <c r="B856" s="7">
        <v>35.922600000000003</v>
      </c>
      <c r="C856" s="7">
        <v>0.22424050290575692</v>
      </c>
    </row>
    <row r="857" spans="1:3" x14ac:dyDescent="0.25">
      <c r="A857" s="7">
        <v>1.6</v>
      </c>
      <c r="B857" s="7">
        <v>44.571399999999997</v>
      </c>
      <c r="C857" s="7">
        <v>0.22375151921626124</v>
      </c>
    </row>
    <row r="858" spans="1:3" x14ac:dyDescent="0.25">
      <c r="A858" s="7">
        <v>2.9</v>
      </c>
      <c r="B858" s="7">
        <v>37.329599999999999</v>
      </c>
      <c r="C858" s="7">
        <v>0.2232103097799556</v>
      </c>
    </row>
    <row r="859" spans="1:3" x14ac:dyDescent="0.25">
      <c r="A859" s="7">
        <v>2.9</v>
      </c>
      <c r="B859" s="7">
        <v>41.360799999999998</v>
      </c>
      <c r="C859" s="7">
        <v>0.22173672190778904</v>
      </c>
    </row>
    <row r="860" spans="1:3" x14ac:dyDescent="0.25">
      <c r="A860" s="7">
        <v>8.4</v>
      </c>
      <c r="B860" s="7">
        <v>30</v>
      </c>
      <c r="C860" s="7">
        <v>0.22039260502535152</v>
      </c>
    </row>
    <row r="861" spans="1:3" x14ac:dyDescent="0.25">
      <c r="A861" s="7">
        <v>3.6</v>
      </c>
      <c r="B861" s="7">
        <v>33</v>
      </c>
      <c r="C861" s="7">
        <v>0.22022806712008158</v>
      </c>
    </row>
    <row r="862" spans="1:3" x14ac:dyDescent="0.25">
      <c r="A862" s="7">
        <v>2.4</v>
      </c>
      <c r="B862" s="7">
        <v>35</v>
      </c>
      <c r="C862" s="7">
        <v>0.21997458572920303</v>
      </c>
    </row>
    <row r="863" spans="1:3" x14ac:dyDescent="0.25">
      <c r="A863" s="7">
        <v>3.5</v>
      </c>
      <c r="B863" s="7">
        <v>31.3</v>
      </c>
      <c r="C863" s="7">
        <v>0.21622747811014265</v>
      </c>
    </row>
    <row r="864" spans="1:3" x14ac:dyDescent="0.25">
      <c r="A864" s="7">
        <v>2.5</v>
      </c>
      <c r="B864" s="7">
        <v>35.922600000000003</v>
      </c>
      <c r="C864" s="7">
        <v>0.21445862123319781</v>
      </c>
    </row>
    <row r="865" spans="1:3" x14ac:dyDescent="0.25">
      <c r="A865" s="7">
        <v>5.3</v>
      </c>
      <c r="B865" s="7">
        <v>22.761900000000001</v>
      </c>
      <c r="C865" s="7">
        <v>0.20958415302927957</v>
      </c>
    </row>
    <row r="866" spans="1:3" x14ac:dyDescent="0.25">
      <c r="A866" s="7">
        <v>2</v>
      </c>
      <c r="B866" s="7">
        <v>43.541400000000003</v>
      </c>
      <c r="C866" s="7">
        <v>0.20784110894984542</v>
      </c>
    </row>
    <row r="867" spans="1:3" x14ac:dyDescent="0.25">
      <c r="A867" s="7">
        <v>2.4</v>
      </c>
      <c r="B867" s="7">
        <v>39.299999999999997</v>
      </c>
      <c r="C867" s="7">
        <v>0.20776852171967664</v>
      </c>
    </row>
    <row r="868" spans="1:3" x14ac:dyDescent="0.25">
      <c r="A868" s="7">
        <v>6.2</v>
      </c>
      <c r="B868" s="7">
        <v>28.4</v>
      </c>
      <c r="C868" s="7">
        <v>0.20667328536319474</v>
      </c>
    </row>
    <row r="869" spans="1:3" x14ac:dyDescent="0.25">
      <c r="A869" s="7">
        <v>2</v>
      </c>
      <c r="B869" s="7">
        <v>39</v>
      </c>
      <c r="C869" s="7">
        <v>0.20650536614046433</v>
      </c>
    </row>
    <row r="870" spans="1:3" x14ac:dyDescent="0.25">
      <c r="A870" s="7">
        <v>1.6</v>
      </c>
      <c r="B870" s="7">
        <v>46.5047</v>
      </c>
      <c r="C870" s="7">
        <v>0.20368951587466078</v>
      </c>
    </row>
    <row r="871" spans="1:3" x14ac:dyDescent="0.25">
      <c r="A871" s="7">
        <v>3.6</v>
      </c>
      <c r="B871" s="7">
        <v>35.6</v>
      </c>
      <c r="C871" s="7">
        <v>0.20298777686475122</v>
      </c>
    </row>
    <row r="872" spans="1:3" x14ac:dyDescent="0.25">
      <c r="A872" s="7">
        <v>2</v>
      </c>
      <c r="B872" s="7">
        <v>42.575000000000003</v>
      </c>
      <c r="C872" s="7">
        <v>0.2029650422591488</v>
      </c>
    </row>
    <row r="873" spans="1:3" x14ac:dyDescent="0.25">
      <c r="A873" s="7">
        <v>6.2</v>
      </c>
      <c r="B873" s="7">
        <v>28.4</v>
      </c>
      <c r="C873" s="7">
        <v>0.20183018006513476</v>
      </c>
    </row>
    <row r="874" spans="1:3" x14ac:dyDescent="0.25">
      <c r="A874" s="7">
        <v>3.7</v>
      </c>
      <c r="B874" s="7">
        <v>25.1</v>
      </c>
      <c r="C874" s="7">
        <v>0.20083514005947833</v>
      </c>
    </row>
    <row r="875" spans="1:3" x14ac:dyDescent="0.25">
      <c r="A875" s="7">
        <v>2</v>
      </c>
      <c r="B875" s="7">
        <v>47.512900000000002</v>
      </c>
      <c r="C875" s="7">
        <v>0.20010853235954984</v>
      </c>
    </row>
    <row r="876" spans="1:3" x14ac:dyDescent="0.25">
      <c r="A876" s="7">
        <v>3.5</v>
      </c>
      <c r="B876" s="7">
        <v>40.299999999999997</v>
      </c>
      <c r="C876" s="7">
        <v>0.19906940024081721</v>
      </c>
    </row>
    <row r="877" spans="1:3" x14ac:dyDescent="0.25">
      <c r="A877" s="7">
        <v>5.7</v>
      </c>
      <c r="B877" s="7">
        <v>27.1</v>
      </c>
      <c r="C877" s="7">
        <v>0.19796286545647324</v>
      </c>
    </row>
    <row r="878" spans="1:3" x14ac:dyDescent="0.25">
      <c r="A878" s="7">
        <v>3.7</v>
      </c>
      <c r="B878" s="7">
        <v>31.3858</v>
      </c>
      <c r="C878" s="7">
        <v>0.19594158924132843</v>
      </c>
    </row>
    <row r="879" spans="1:3" x14ac:dyDescent="0.25">
      <c r="A879" s="7">
        <v>4</v>
      </c>
      <c r="B879" s="7">
        <v>25.753499999999999</v>
      </c>
      <c r="C879" s="7">
        <v>0.19592370549465798</v>
      </c>
    </row>
    <row r="880" spans="1:3" x14ac:dyDescent="0.25">
      <c r="A880" s="7">
        <v>2.5</v>
      </c>
      <c r="B880" s="7">
        <v>39.200000000000003</v>
      </c>
      <c r="C880" s="7">
        <v>0.19589049875308584</v>
      </c>
    </row>
    <row r="881" spans="1:3" x14ac:dyDescent="0.25">
      <c r="A881" s="7">
        <v>3.5</v>
      </c>
      <c r="B881" s="7">
        <v>35</v>
      </c>
      <c r="C881" s="7">
        <v>0.19573656275366591</v>
      </c>
    </row>
    <row r="882" spans="1:3" x14ac:dyDescent="0.25">
      <c r="A882" s="7">
        <v>2.2999999999999998</v>
      </c>
      <c r="B882" s="7">
        <v>37.700000000000003</v>
      </c>
      <c r="C882" s="7">
        <v>0.19551051444548639</v>
      </c>
    </row>
    <row r="883" spans="1:3" x14ac:dyDescent="0.25">
      <c r="A883" s="7">
        <v>3.6</v>
      </c>
      <c r="B883" s="7">
        <v>27.581099999999999</v>
      </c>
      <c r="C883" s="7">
        <v>0.19464658661159284</v>
      </c>
    </row>
    <row r="884" spans="1:3" x14ac:dyDescent="0.25">
      <c r="A884" s="7">
        <v>6.2</v>
      </c>
      <c r="B884" s="7">
        <v>33.799999999999997</v>
      </c>
      <c r="C884" s="7">
        <v>0.19336773058076784</v>
      </c>
    </row>
    <row r="885" spans="1:3" x14ac:dyDescent="0.25">
      <c r="A885" s="7">
        <v>3.7</v>
      </c>
      <c r="B885" s="7">
        <v>31.411200000000001</v>
      </c>
      <c r="C885" s="7">
        <v>0.19320555002585316</v>
      </c>
    </row>
    <row r="886" spans="1:3" x14ac:dyDescent="0.25">
      <c r="A886" s="7">
        <v>3</v>
      </c>
      <c r="B886" s="7">
        <v>35.708100000000002</v>
      </c>
      <c r="C886" s="7">
        <v>0.19279214549920876</v>
      </c>
    </row>
    <row r="887" spans="1:3" x14ac:dyDescent="0.25">
      <c r="A887" s="7">
        <v>6.5</v>
      </c>
      <c r="B887" s="7">
        <v>19.899999999999999</v>
      </c>
      <c r="C887" s="7">
        <v>0.1924996540442212</v>
      </c>
    </row>
    <row r="888" spans="1:3" x14ac:dyDescent="0.25">
      <c r="A888" s="7">
        <v>2.5</v>
      </c>
      <c r="B888" s="7">
        <v>35.860599999999998</v>
      </c>
      <c r="C888" s="7">
        <v>0.19239643822161034</v>
      </c>
    </row>
    <row r="889" spans="1:3" x14ac:dyDescent="0.25">
      <c r="A889" s="7">
        <v>3.7</v>
      </c>
      <c r="B889" s="7">
        <v>27.5</v>
      </c>
      <c r="C889" s="7">
        <v>0.19173282695551963</v>
      </c>
    </row>
    <row r="890" spans="1:3" x14ac:dyDescent="0.25">
      <c r="A890" s="7">
        <v>3.6</v>
      </c>
      <c r="B890" s="7">
        <v>37.200000000000003</v>
      </c>
      <c r="C890" s="7">
        <v>0.19138945911565752</v>
      </c>
    </row>
    <row r="891" spans="1:3" x14ac:dyDescent="0.25">
      <c r="A891" s="7">
        <v>2.7</v>
      </c>
      <c r="B891" s="7">
        <v>35.700000000000003</v>
      </c>
      <c r="C891" s="7">
        <v>0.19108872884478068</v>
      </c>
    </row>
    <row r="892" spans="1:3" x14ac:dyDescent="0.25">
      <c r="A892" s="7">
        <v>4.2</v>
      </c>
      <c r="B892" s="7">
        <v>26.881699999999999</v>
      </c>
      <c r="C892" s="7">
        <v>0.19019889666932588</v>
      </c>
    </row>
    <row r="893" spans="1:3" x14ac:dyDescent="0.25">
      <c r="A893" s="7">
        <v>4</v>
      </c>
      <c r="B893" s="7">
        <v>27.8</v>
      </c>
      <c r="C893" s="7">
        <v>0.19016823252829329</v>
      </c>
    </row>
    <row r="894" spans="1:3" x14ac:dyDescent="0.25">
      <c r="A894" s="7">
        <v>2.5</v>
      </c>
      <c r="B894" s="7">
        <v>35.922600000000003</v>
      </c>
      <c r="C894" s="7">
        <v>0.18968209126835545</v>
      </c>
    </row>
    <row r="895" spans="1:3" x14ac:dyDescent="0.25">
      <c r="A895" s="7">
        <v>5.3</v>
      </c>
      <c r="B895" s="7">
        <v>28.993500000000001</v>
      </c>
      <c r="C895" s="7">
        <v>0.18923872849920231</v>
      </c>
    </row>
    <row r="896" spans="1:3" x14ac:dyDescent="0.25">
      <c r="A896" s="7">
        <v>2</v>
      </c>
      <c r="B896" s="7">
        <v>30.6</v>
      </c>
      <c r="C896" s="7">
        <v>0.18773495697803555</v>
      </c>
    </row>
    <row r="897" spans="1:3" x14ac:dyDescent="0.25">
      <c r="A897" s="7">
        <v>2.4</v>
      </c>
      <c r="B897" s="7">
        <v>44.344000000000001</v>
      </c>
      <c r="C897" s="7">
        <v>0.18458612746026659</v>
      </c>
    </row>
    <row r="898" spans="1:3" x14ac:dyDescent="0.25">
      <c r="A898" s="7">
        <v>1.6</v>
      </c>
      <c r="B898" s="7">
        <v>47.9</v>
      </c>
      <c r="C898" s="7">
        <v>0.18388402937654269</v>
      </c>
    </row>
    <row r="899" spans="1:3" x14ac:dyDescent="0.25">
      <c r="A899" s="7">
        <v>4</v>
      </c>
      <c r="B899" s="7">
        <v>27.1846</v>
      </c>
      <c r="C899" s="7">
        <v>0.18320387319188636</v>
      </c>
    </row>
    <row r="900" spans="1:3" x14ac:dyDescent="0.25">
      <c r="A900" s="7">
        <v>3</v>
      </c>
      <c r="B900" s="7">
        <v>35.5</v>
      </c>
      <c r="C900" s="7">
        <v>0.18267872786973505</v>
      </c>
    </row>
    <row r="901" spans="1:3" x14ac:dyDescent="0.25">
      <c r="A901" s="7">
        <v>3.5</v>
      </c>
      <c r="B901" s="7">
        <v>30.2</v>
      </c>
      <c r="C901" s="7">
        <v>0.18240628072308296</v>
      </c>
    </row>
    <row r="902" spans="1:3" x14ac:dyDescent="0.25">
      <c r="A902" s="7">
        <v>3.5</v>
      </c>
      <c r="B902" s="7">
        <v>39.799999999999997</v>
      </c>
      <c r="C902" s="7">
        <v>0.1813265677328848</v>
      </c>
    </row>
    <row r="903" spans="1:3" x14ac:dyDescent="0.25">
      <c r="A903" s="7">
        <v>4.8</v>
      </c>
      <c r="B903" s="7">
        <v>25.56</v>
      </c>
      <c r="C903" s="7">
        <v>0.18053300349338242</v>
      </c>
    </row>
    <row r="904" spans="1:3" x14ac:dyDescent="0.25">
      <c r="A904" s="7">
        <v>3.6</v>
      </c>
      <c r="B904" s="7">
        <v>33</v>
      </c>
      <c r="C904" s="7">
        <v>0.17929741279598399</v>
      </c>
    </row>
    <row r="905" spans="1:3" x14ac:dyDescent="0.25">
      <c r="A905" s="7">
        <v>3</v>
      </c>
      <c r="B905" s="7">
        <v>39.493699999999997</v>
      </c>
      <c r="C905" s="7">
        <v>0.17856257592231073</v>
      </c>
    </row>
    <row r="906" spans="1:3" x14ac:dyDescent="0.25">
      <c r="A906" s="7">
        <v>2.4</v>
      </c>
      <c r="B906" s="7">
        <v>33.6</v>
      </c>
      <c r="C906" s="7">
        <v>0.17777108791159835</v>
      </c>
    </row>
    <row r="907" spans="1:3" x14ac:dyDescent="0.25">
      <c r="A907" s="7">
        <v>3</v>
      </c>
      <c r="B907" s="7">
        <v>33.1</v>
      </c>
      <c r="C907" s="7">
        <v>0.17695604200241577</v>
      </c>
    </row>
    <row r="908" spans="1:3" x14ac:dyDescent="0.25">
      <c r="A908" s="7">
        <v>4</v>
      </c>
      <c r="B908" s="7">
        <v>25.753499999999999</v>
      </c>
      <c r="C908" s="7">
        <v>0.17634172011396032</v>
      </c>
    </row>
    <row r="909" spans="1:3" x14ac:dyDescent="0.25">
      <c r="A909" s="7">
        <v>3.7</v>
      </c>
      <c r="B909" s="7">
        <v>28.8</v>
      </c>
      <c r="C909" s="7">
        <v>0.17428922438123595</v>
      </c>
    </row>
    <row r="910" spans="1:3" x14ac:dyDescent="0.25">
      <c r="A910" s="7">
        <v>3.5</v>
      </c>
      <c r="B910" s="7">
        <v>41.2</v>
      </c>
      <c r="C910" s="7">
        <v>0.17368114172079596</v>
      </c>
    </row>
    <row r="911" spans="1:3" x14ac:dyDescent="0.25">
      <c r="A911" s="7">
        <v>2.5</v>
      </c>
      <c r="B911" s="7">
        <v>37.057400000000001</v>
      </c>
      <c r="C911" s="7">
        <v>0.17027378707671659</v>
      </c>
    </row>
    <row r="912" spans="1:3" x14ac:dyDescent="0.25">
      <c r="A912" s="7">
        <v>5.2</v>
      </c>
      <c r="B912" s="7">
        <v>26.7</v>
      </c>
      <c r="C912" s="7">
        <v>0.17024183849443375</v>
      </c>
    </row>
    <row r="913" spans="1:3" x14ac:dyDescent="0.25">
      <c r="A913" s="7">
        <v>3.7</v>
      </c>
      <c r="B913" s="7">
        <v>35.2288</v>
      </c>
      <c r="C913" s="7">
        <v>0.17008996430455137</v>
      </c>
    </row>
    <row r="914" spans="1:3" x14ac:dyDescent="0.25">
      <c r="A914" s="7">
        <v>3.5</v>
      </c>
      <c r="B914" s="7">
        <v>33.793700000000001</v>
      </c>
      <c r="C914" s="7">
        <v>0.16925443145526708</v>
      </c>
    </row>
    <row r="915" spans="1:3" x14ac:dyDescent="0.25">
      <c r="A915" s="7">
        <v>2</v>
      </c>
      <c r="B915" s="7">
        <v>40</v>
      </c>
      <c r="C915" s="7">
        <v>0.16864709475086825</v>
      </c>
    </row>
    <row r="916" spans="1:3" x14ac:dyDescent="0.25">
      <c r="A916" s="7">
        <v>1.6</v>
      </c>
      <c r="B916" s="7">
        <v>50.2669</v>
      </c>
      <c r="C916" s="7">
        <v>0.16457928747253114</v>
      </c>
    </row>
    <row r="917" spans="1:3" x14ac:dyDescent="0.25">
      <c r="A917" s="7">
        <v>4</v>
      </c>
      <c r="B917" s="7">
        <v>24.4</v>
      </c>
      <c r="C917" s="7">
        <v>0.16391080324377827</v>
      </c>
    </row>
    <row r="918" spans="1:3" x14ac:dyDescent="0.25">
      <c r="A918" s="7">
        <v>2.4</v>
      </c>
      <c r="B918" s="7">
        <v>40.299999999999997</v>
      </c>
      <c r="C918" s="7">
        <v>0.16319727594716138</v>
      </c>
    </row>
    <row r="919" spans="1:3" x14ac:dyDescent="0.25">
      <c r="A919" s="7">
        <v>2.5</v>
      </c>
      <c r="B919" s="7">
        <v>39.700000000000003</v>
      </c>
      <c r="C919" s="7">
        <v>0.16183415105082555</v>
      </c>
    </row>
    <row r="920" spans="1:3" x14ac:dyDescent="0.25">
      <c r="A920" s="7">
        <v>4.4000000000000004</v>
      </c>
      <c r="B920" s="7">
        <v>26.6</v>
      </c>
      <c r="C920" s="7">
        <v>0.16173296944115412</v>
      </c>
    </row>
    <row r="921" spans="1:3" x14ac:dyDescent="0.25">
      <c r="A921" s="7">
        <v>3.5</v>
      </c>
      <c r="B921" s="7">
        <v>28.7</v>
      </c>
      <c r="C921" s="7">
        <v>0.16161320744294694</v>
      </c>
    </row>
    <row r="922" spans="1:3" x14ac:dyDescent="0.25">
      <c r="A922" s="7">
        <v>2.5</v>
      </c>
      <c r="B922" s="7">
        <v>40.4</v>
      </c>
      <c r="C922" s="7">
        <v>0.1605646500221618</v>
      </c>
    </row>
    <row r="923" spans="1:3" x14ac:dyDescent="0.25">
      <c r="A923" s="7">
        <v>2.5</v>
      </c>
      <c r="B923" s="7">
        <v>39.6</v>
      </c>
      <c r="C923" s="7">
        <v>0.16044596890929674</v>
      </c>
    </row>
    <row r="924" spans="1:3" x14ac:dyDescent="0.25">
      <c r="A924" s="7">
        <v>2.4</v>
      </c>
      <c r="B924" s="7">
        <v>41.5</v>
      </c>
      <c r="C924" s="7">
        <v>0.16013415699293398</v>
      </c>
    </row>
    <row r="925" spans="1:3" x14ac:dyDescent="0.25">
      <c r="A925" s="7">
        <v>6.2</v>
      </c>
      <c r="B925" s="7">
        <v>26.299900000000001</v>
      </c>
      <c r="C925" s="7">
        <v>0.15730945929886198</v>
      </c>
    </row>
    <row r="926" spans="1:3" x14ac:dyDescent="0.25">
      <c r="A926" s="7">
        <v>3</v>
      </c>
      <c r="B926" s="7">
        <v>35.460599999999999</v>
      </c>
      <c r="C926" s="7">
        <v>0.15639905416746058</v>
      </c>
    </row>
    <row r="927" spans="1:3" x14ac:dyDescent="0.25">
      <c r="A927" s="7">
        <v>4</v>
      </c>
      <c r="B927" s="7">
        <v>28.654900000000001</v>
      </c>
      <c r="C927" s="7">
        <v>0.15579131109056521</v>
      </c>
    </row>
    <row r="928" spans="1:3" x14ac:dyDescent="0.25">
      <c r="A928" s="7">
        <v>3.5</v>
      </c>
      <c r="B928" s="7">
        <v>31.4</v>
      </c>
      <c r="C928" s="7">
        <v>0.15453058262418196</v>
      </c>
    </row>
    <row r="929" spans="1:3" x14ac:dyDescent="0.25">
      <c r="A929" s="7">
        <v>2.2000000000000002</v>
      </c>
      <c r="B929" s="7">
        <v>44.999099999999999</v>
      </c>
      <c r="C929" s="7">
        <v>0.1544243811647753</v>
      </c>
    </row>
    <row r="930" spans="1:3" x14ac:dyDescent="0.25">
      <c r="A930" s="7">
        <v>6</v>
      </c>
      <c r="B930" s="7">
        <v>30.5</v>
      </c>
      <c r="C930" s="7">
        <v>0.15421997101139517</v>
      </c>
    </row>
    <row r="931" spans="1:3" x14ac:dyDescent="0.25">
      <c r="A931" s="7">
        <v>2.5</v>
      </c>
      <c r="B931" s="7">
        <v>40.240900000000003</v>
      </c>
      <c r="C931" s="7">
        <v>0.15414426654108893</v>
      </c>
    </row>
    <row r="932" spans="1:3" x14ac:dyDescent="0.25">
      <c r="A932" s="7">
        <v>2.4</v>
      </c>
      <c r="B932" s="7">
        <v>39.347999999999999</v>
      </c>
      <c r="C932" s="7">
        <v>0.15383789413420779</v>
      </c>
    </row>
    <row r="933" spans="1:3" x14ac:dyDescent="0.25">
      <c r="A933" s="7">
        <v>5.7</v>
      </c>
      <c r="B933" s="7">
        <v>25.617899999999999</v>
      </c>
      <c r="C933" s="7">
        <v>0.15311665935602903</v>
      </c>
    </row>
    <row r="934" spans="1:3" x14ac:dyDescent="0.25">
      <c r="A934" s="7">
        <v>2.4</v>
      </c>
      <c r="B934" s="7">
        <v>40.279600000000002</v>
      </c>
      <c r="C934" s="7">
        <v>0.15285379794486509</v>
      </c>
    </row>
    <row r="935" spans="1:3" x14ac:dyDescent="0.25">
      <c r="A935" s="7">
        <v>3.7</v>
      </c>
      <c r="B935" s="7">
        <v>29.799900000000001</v>
      </c>
      <c r="C935" s="7">
        <v>0.15260162787386344</v>
      </c>
    </row>
    <row r="936" spans="1:3" x14ac:dyDescent="0.25">
      <c r="A936" s="7">
        <v>4.5999999999999996</v>
      </c>
      <c r="B936" s="7">
        <v>29.14</v>
      </c>
      <c r="C936" s="7">
        <v>0.15149864799332613</v>
      </c>
    </row>
    <row r="937" spans="1:3" x14ac:dyDescent="0.25">
      <c r="A937" s="7">
        <v>3.8</v>
      </c>
      <c r="B937" s="7">
        <v>33.235700000000001</v>
      </c>
      <c r="C937" s="7">
        <v>0.15110556379786</v>
      </c>
    </row>
    <row r="938" spans="1:3" x14ac:dyDescent="0.25">
      <c r="A938" s="7">
        <v>6.2</v>
      </c>
      <c r="B938" s="7">
        <v>25.802600000000002</v>
      </c>
      <c r="C938" s="7">
        <v>0.1496367579166723</v>
      </c>
    </row>
    <row r="939" spans="1:3" x14ac:dyDescent="0.25">
      <c r="A939" s="7">
        <v>4.8</v>
      </c>
      <c r="B939" s="7">
        <v>26.388000000000002</v>
      </c>
      <c r="C939" s="7">
        <v>0.14962025509625387</v>
      </c>
    </row>
    <row r="940" spans="1:3" x14ac:dyDescent="0.25">
      <c r="A940" s="7">
        <v>2.4</v>
      </c>
      <c r="B940" s="7">
        <v>41.5</v>
      </c>
      <c r="C940" s="7">
        <v>0.14950190883667436</v>
      </c>
    </row>
    <row r="941" spans="1:3" x14ac:dyDescent="0.25">
      <c r="A941" s="7">
        <v>2.5</v>
      </c>
      <c r="B941" s="7">
        <v>37.070999999999998</v>
      </c>
      <c r="C941" s="7">
        <v>0.14826674749341706</v>
      </c>
    </row>
    <row r="942" spans="1:3" x14ac:dyDescent="0.25">
      <c r="A942" s="7">
        <v>2.4</v>
      </c>
      <c r="B942" s="7">
        <v>41.585799999999999</v>
      </c>
      <c r="C942" s="7">
        <v>0.14803486046596825</v>
      </c>
    </row>
    <row r="943" spans="1:3" x14ac:dyDescent="0.25">
      <c r="A943" s="7">
        <v>4.8</v>
      </c>
      <c r="B943" s="7">
        <v>25.7761</v>
      </c>
      <c r="C943" s="7">
        <v>0.14722450436424772</v>
      </c>
    </row>
    <row r="944" spans="1:3" x14ac:dyDescent="0.25">
      <c r="A944" s="7">
        <v>2.4</v>
      </c>
      <c r="B944" s="7">
        <v>39.299999999999997</v>
      </c>
      <c r="C944" s="7">
        <v>0.14671508951033085</v>
      </c>
    </row>
    <row r="945" spans="1:3" x14ac:dyDescent="0.25">
      <c r="A945" s="7">
        <v>1.6</v>
      </c>
      <c r="B945" s="7">
        <v>47.7592</v>
      </c>
      <c r="C945" s="7">
        <v>0.14631563153695359</v>
      </c>
    </row>
    <row r="946" spans="1:3" x14ac:dyDescent="0.25">
      <c r="A946" s="7">
        <v>2</v>
      </c>
      <c r="B946" s="7">
        <v>50.9</v>
      </c>
      <c r="C946" s="7">
        <v>0.14590032871767955</v>
      </c>
    </row>
    <row r="947" spans="1:3" x14ac:dyDescent="0.25">
      <c r="A947" s="7">
        <v>4.5999999999999996</v>
      </c>
      <c r="B947" s="7">
        <v>29</v>
      </c>
      <c r="C947" s="7">
        <v>0.14553607986464479</v>
      </c>
    </row>
    <row r="948" spans="1:3" x14ac:dyDescent="0.25">
      <c r="A948" s="7">
        <v>3</v>
      </c>
      <c r="B948" s="7">
        <v>37.9</v>
      </c>
      <c r="C948" s="7">
        <v>0.14446827366979964</v>
      </c>
    </row>
    <row r="949" spans="1:3" x14ac:dyDescent="0.25">
      <c r="A949" s="7">
        <v>3.5</v>
      </c>
      <c r="B949" s="7">
        <v>38.0169</v>
      </c>
      <c r="C949" s="7">
        <v>0.14231751733424902</v>
      </c>
    </row>
    <row r="950" spans="1:3" x14ac:dyDescent="0.25">
      <c r="A950" s="7">
        <v>2.2000000000000002</v>
      </c>
      <c r="B950" s="7">
        <v>51.9</v>
      </c>
      <c r="C950" s="7">
        <v>0.14116951779611886</v>
      </c>
    </row>
    <row r="951" spans="1:3" x14ac:dyDescent="0.25">
      <c r="A951" s="7">
        <v>4.5999999999999996</v>
      </c>
      <c r="B951" s="7">
        <v>33.550899999999999</v>
      </c>
      <c r="C951" s="7">
        <v>0.14004943150458404</v>
      </c>
    </row>
    <row r="952" spans="1:3" x14ac:dyDescent="0.25">
      <c r="A952" s="7">
        <v>6.1</v>
      </c>
      <c r="B952" s="7">
        <v>26</v>
      </c>
      <c r="C952" s="7">
        <v>0.13999131394535069</v>
      </c>
    </row>
    <row r="953" spans="1:3" x14ac:dyDescent="0.25">
      <c r="A953" s="7">
        <v>1.8</v>
      </c>
      <c r="B953" s="7">
        <v>48.6</v>
      </c>
      <c r="C953" s="7">
        <v>0.13889527734104956</v>
      </c>
    </row>
    <row r="954" spans="1:3" x14ac:dyDescent="0.25">
      <c r="A954" s="7">
        <v>3.6</v>
      </c>
      <c r="B954" s="7">
        <v>34.875399999999999</v>
      </c>
      <c r="C954" s="7">
        <v>0.13718510201046619</v>
      </c>
    </row>
    <row r="955" spans="1:3" x14ac:dyDescent="0.25">
      <c r="A955" s="7">
        <v>3.5</v>
      </c>
      <c r="B955" s="7">
        <v>33.5</v>
      </c>
      <c r="C955" s="7">
        <v>0.13574082251269803</v>
      </c>
    </row>
    <row r="956" spans="1:3" x14ac:dyDescent="0.25">
      <c r="A956" s="7">
        <v>3</v>
      </c>
      <c r="B956" s="7">
        <v>35.540399999999998</v>
      </c>
      <c r="C956" s="7">
        <v>0.13334056004571859</v>
      </c>
    </row>
    <row r="957" spans="1:3" x14ac:dyDescent="0.25">
      <c r="A957" s="7">
        <v>3.5</v>
      </c>
      <c r="B957" s="7">
        <v>32.200000000000003</v>
      </c>
      <c r="C957" s="7">
        <v>0.13177683501485848</v>
      </c>
    </row>
    <row r="958" spans="1:3" x14ac:dyDescent="0.25">
      <c r="A958" s="7">
        <v>2.4</v>
      </c>
      <c r="B958" s="7">
        <v>34.283099999999997</v>
      </c>
      <c r="C958" s="7">
        <v>0.12994006799518332</v>
      </c>
    </row>
    <row r="959" spans="1:3" x14ac:dyDescent="0.25">
      <c r="A959" s="7">
        <v>2.4</v>
      </c>
      <c r="B959" s="7">
        <v>41.695999999999998</v>
      </c>
      <c r="C959" s="7">
        <v>0.12651856159994901</v>
      </c>
    </row>
    <row r="960" spans="1:3" x14ac:dyDescent="0.25">
      <c r="A960" s="7">
        <v>1.8</v>
      </c>
      <c r="B960" s="7">
        <v>50</v>
      </c>
      <c r="C960" s="7">
        <v>0.12566409197538808</v>
      </c>
    </row>
    <row r="961" spans="1:3" x14ac:dyDescent="0.25">
      <c r="A961" s="7">
        <v>3</v>
      </c>
      <c r="B961" s="7">
        <v>31.3</v>
      </c>
      <c r="C961" s="7">
        <v>0.12433026198647668</v>
      </c>
    </row>
    <row r="962" spans="1:3" x14ac:dyDescent="0.25">
      <c r="A962" s="7">
        <v>3</v>
      </c>
      <c r="B962" s="7">
        <v>34.799999999999997</v>
      </c>
      <c r="C962" s="7">
        <v>0.12310812284167194</v>
      </c>
    </row>
    <row r="963" spans="1:3" x14ac:dyDescent="0.25">
      <c r="A963" s="7">
        <v>2.2000000000000002</v>
      </c>
      <c r="B963" s="7">
        <v>42.399099999999997</v>
      </c>
      <c r="C963" s="7">
        <v>0.1206507325998909</v>
      </c>
    </row>
    <row r="964" spans="1:3" x14ac:dyDescent="0.25">
      <c r="A964" s="7">
        <v>5.5</v>
      </c>
      <c r="B964" s="7">
        <v>24.6</v>
      </c>
      <c r="C964" s="7">
        <v>0.1198303389269465</v>
      </c>
    </row>
    <row r="965" spans="1:3" x14ac:dyDescent="0.25">
      <c r="A965" s="7">
        <v>3.7</v>
      </c>
      <c r="B965" s="7">
        <v>25.1</v>
      </c>
      <c r="C965" s="7">
        <v>0.11842728651889722</v>
      </c>
    </row>
    <row r="966" spans="1:3" x14ac:dyDescent="0.25">
      <c r="A966" s="7">
        <v>2.2000000000000002</v>
      </c>
      <c r="B966" s="7">
        <v>51.9</v>
      </c>
      <c r="C966" s="7">
        <v>0.11751103312466749</v>
      </c>
    </row>
    <row r="967" spans="1:3" x14ac:dyDescent="0.25">
      <c r="A967" s="7">
        <v>2.5</v>
      </c>
      <c r="B967" s="7">
        <v>40.200000000000003</v>
      </c>
      <c r="C967" s="7">
        <v>0.11392637039861508</v>
      </c>
    </row>
    <row r="968" spans="1:3" x14ac:dyDescent="0.25">
      <c r="A968" s="7">
        <v>2</v>
      </c>
      <c r="B968" s="7">
        <v>42</v>
      </c>
      <c r="C968" s="7">
        <v>0.11390195030195993</v>
      </c>
    </row>
    <row r="969" spans="1:3" x14ac:dyDescent="0.25">
      <c r="A969" s="7">
        <v>2.5</v>
      </c>
      <c r="B969" s="7">
        <v>39.571399999999997</v>
      </c>
      <c r="C969" s="7">
        <v>0.1138157459086232</v>
      </c>
    </row>
    <row r="970" spans="1:3" x14ac:dyDescent="0.25">
      <c r="A970" s="7">
        <v>4</v>
      </c>
      <c r="B970" s="7">
        <v>26.6538</v>
      </c>
      <c r="C970" s="7">
        <v>0.11353201515539657</v>
      </c>
    </row>
    <row r="971" spans="1:3" x14ac:dyDescent="0.25">
      <c r="A971" s="7">
        <v>4</v>
      </c>
      <c r="B971" s="7">
        <v>30</v>
      </c>
      <c r="C971" s="7">
        <v>0.11273590272916956</v>
      </c>
    </row>
    <row r="972" spans="1:3" x14ac:dyDescent="0.25">
      <c r="A972" s="7">
        <v>2</v>
      </c>
      <c r="B972" s="7">
        <v>43.1</v>
      </c>
      <c r="C972" s="7">
        <v>0.11236189283197906</v>
      </c>
    </row>
    <row r="973" spans="1:3" x14ac:dyDescent="0.25">
      <c r="A973" s="7">
        <v>3.5</v>
      </c>
      <c r="B973" s="7">
        <v>38.719299999999997</v>
      </c>
      <c r="C973" s="7">
        <v>0.11118868269097837</v>
      </c>
    </row>
    <row r="974" spans="1:3" x14ac:dyDescent="0.25">
      <c r="A974" s="7">
        <v>2</v>
      </c>
      <c r="B974" s="7">
        <v>47.7</v>
      </c>
      <c r="C974" s="7">
        <v>0.11018561228003232</v>
      </c>
    </row>
    <row r="975" spans="1:3" x14ac:dyDescent="0.25">
      <c r="A975" s="7">
        <v>2.5</v>
      </c>
      <c r="B975" s="7">
        <v>37.9</v>
      </c>
      <c r="C975" s="7">
        <v>0.1097263939991161</v>
      </c>
    </row>
    <row r="976" spans="1:3" x14ac:dyDescent="0.25">
      <c r="A976" s="7">
        <v>2.4</v>
      </c>
      <c r="B976" s="7">
        <v>39.347999999999999</v>
      </c>
      <c r="C976" s="7">
        <v>0.10905856121750979</v>
      </c>
    </row>
    <row r="977" spans="1:3" x14ac:dyDescent="0.25">
      <c r="A977" s="7">
        <v>4.3</v>
      </c>
      <c r="B977" s="7">
        <v>27.8522</v>
      </c>
      <c r="C977" s="7">
        <v>0.10904537354310706</v>
      </c>
    </row>
    <row r="978" spans="1:3" x14ac:dyDescent="0.25">
      <c r="A978" s="7">
        <v>3.5</v>
      </c>
      <c r="B978" s="7">
        <v>35</v>
      </c>
      <c r="C978" s="7">
        <v>0.10904448022142665</v>
      </c>
    </row>
    <row r="979" spans="1:3" x14ac:dyDescent="0.25">
      <c r="A979" s="7">
        <v>4</v>
      </c>
      <c r="B979" s="7">
        <v>25.3</v>
      </c>
      <c r="C979" s="7">
        <v>0.10848811164400107</v>
      </c>
    </row>
    <row r="980" spans="1:3" x14ac:dyDescent="0.25">
      <c r="A980" s="7">
        <v>2.5</v>
      </c>
      <c r="B980" s="7">
        <v>41.664200000000001</v>
      </c>
      <c r="C980" s="7">
        <v>0.10839814648759649</v>
      </c>
    </row>
    <row r="981" spans="1:3" x14ac:dyDescent="0.25">
      <c r="A981" s="7">
        <v>3.6</v>
      </c>
      <c r="B981" s="7">
        <v>30.9</v>
      </c>
      <c r="C981" s="7">
        <v>0.10808143722991181</v>
      </c>
    </row>
    <row r="982" spans="1:3" x14ac:dyDescent="0.25">
      <c r="A982" s="7">
        <v>3.7</v>
      </c>
      <c r="B982" s="7">
        <v>37.064999999999998</v>
      </c>
      <c r="C982" s="7">
        <v>0.10766378028302959</v>
      </c>
    </row>
    <row r="983" spans="1:3" x14ac:dyDescent="0.25">
      <c r="A983" s="7">
        <v>5.3</v>
      </c>
      <c r="B983" s="7">
        <v>23.299900000000001</v>
      </c>
      <c r="C983" s="7">
        <v>0.10561134528031513</v>
      </c>
    </row>
    <row r="984" spans="1:3" x14ac:dyDescent="0.25">
      <c r="A984" s="7">
        <v>5</v>
      </c>
      <c r="B984" s="7">
        <v>23.820399999999999</v>
      </c>
      <c r="C984" s="7">
        <v>0.10290636693225563</v>
      </c>
    </row>
    <row r="985" spans="1:3" x14ac:dyDescent="0.25">
      <c r="A985" s="7">
        <v>2.5</v>
      </c>
      <c r="B985" s="7">
        <v>38.6</v>
      </c>
      <c r="C985" s="7">
        <v>0.10130832683421354</v>
      </c>
    </row>
    <row r="986" spans="1:3" x14ac:dyDescent="0.25">
      <c r="A986" s="7">
        <v>2</v>
      </c>
      <c r="B986" s="7">
        <v>41.0456</v>
      </c>
      <c r="C986" s="7">
        <v>0.10070379117878414</v>
      </c>
    </row>
    <row r="987" spans="1:3" x14ac:dyDescent="0.25">
      <c r="A987" s="7">
        <v>2.5</v>
      </c>
      <c r="B987" s="7">
        <v>42.9</v>
      </c>
      <c r="C987" s="7">
        <v>0.10054144564220091</v>
      </c>
    </row>
    <row r="988" spans="1:3" x14ac:dyDescent="0.25">
      <c r="A988" s="7">
        <v>1.5</v>
      </c>
      <c r="B988" s="7">
        <v>49.3</v>
      </c>
      <c r="C988" s="7">
        <v>9.9971375410374375E-2</v>
      </c>
    </row>
    <row r="989" spans="1:3" x14ac:dyDescent="0.25">
      <c r="A989" s="7">
        <v>2.9</v>
      </c>
      <c r="B989" s="7">
        <v>34.299999999999997</v>
      </c>
      <c r="C989" s="7">
        <v>9.8962175624306981E-2</v>
      </c>
    </row>
    <row r="990" spans="1:3" x14ac:dyDescent="0.25">
      <c r="A990" s="7">
        <v>3.3</v>
      </c>
      <c r="B990" s="7">
        <v>40.1</v>
      </c>
      <c r="C990" s="7">
        <v>9.740225225407162E-2</v>
      </c>
    </row>
    <row r="991" spans="1:3" x14ac:dyDescent="0.25">
      <c r="A991" s="7">
        <v>3.8</v>
      </c>
      <c r="B991" s="7">
        <v>34.514800000000001</v>
      </c>
      <c r="C991" s="7">
        <v>9.6094190555707115E-2</v>
      </c>
    </row>
    <row r="992" spans="1:3" x14ac:dyDescent="0.25">
      <c r="A992" s="7">
        <v>2.5</v>
      </c>
      <c r="B992" s="7">
        <v>38.6</v>
      </c>
      <c r="C992" s="7">
        <v>9.4989930172211912E-2</v>
      </c>
    </row>
    <row r="993" spans="1:3" x14ac:dyDescent="0.25">
      <c r="A993" s="7">
        <v>2.5</v>
      </c>
      <c r="B993" s="7">
        <v>42.921500000000002</v>
      </c>
      <c r="C993" s="7">
        <v>9.3705734011433228E-2</v>
      </c>
    </row>
    <row r="994" spans="1:3" x14ac:dyDescent="0.25">
      <c r="A994" s="7">
        <v>3.5</v>
      </c>
      <c r="B994" s="7">
        <v>37.962800000000001</v>
      </c>
      <c r="C994" s="7">
        <v>9.2779308679085348E-2</v>
      </c>
    </row>
    <row r="995" spans="1:3" x14ac:dyDescent="0.25">
      <c r="A995" s="7">
        <v>3</v>
      </c>
      <c r="B995" s="7">
        <v>39.710299999999997</v>
      </c>
      <c r="C995" s="7">
        <v>9.1934911420260224E-2</v>
      </c>
    </row>
    <row r="996" spans="1:3" x14ac:dyDescent="0.25">
      <c r="A996" s="7">
        <v>6</v>
      </c>
      <c r="B996" s="7">
        <v>23.2715</v>
      </c>
      <c r="C996" s="7">
        <v>9.1578147285109712E-2</v>
      </c>
    </row>
    <row r="997" spans="1:3" x14ac:dyDescent="0.25">
      <c r="A997" s="7">
        <v>1.6</v>
      </c>
      <c r="B997" s="7">
        <v>46.5047</v>
      </c>
      <c r="C997" s="7">
        <v>8.9287012869459503E-2</v>
      </c>
    </row>
    <row r="998" spans="1:3" x14ac:dyDescent="0.25">
      <c r="A998" s="7">
        <v>4.5999999999999996</v>
      </c>
      <c r="B998" s="7">
        <v>26.662199999999999</v>
      </c>
      <c r="C998" s="7">
        <v>8.8143975193838764E-2</v>
      </c>
    </row>
    <row r="999" spans="1:3" x14ac:dyDescent="0.25">
      <c r="A999" s="7">
        <v>1.6</v>
      </c>
      <c r="B999" s="7">
        <v>47.202500000000001</v>
      </c>
      <c r="C999" s="7">
        <v>8.7622214892716932E-2</v>
      </c>
    </row>
    <row r="1000" spans="1:3" x14ac:dyDescent="0.25">
      <c r="A1000" s="7">
        <v>3.2</v>
      </c>
      <c r="B1000" s="7">
        <v>29.743099999999998</v>
      </c>
      <c r="C1000" s="7">
        <v>8.7495906451184435E-2</v>
      </c>
    </row>
    <row r="1001" spans="1:3" x14ac:dyDescent="0.25">
      <c r="A1001" s="7">
        <v>3.5</v>
      </c>
      <c r="B1001" s="7">
        <v>38.299999999999997</v>
      </c>
      <c r="C1001" s="7">
        <v>8.7186052957520355E-2</v>
      </c>
    </row>
    <row r="1002" spans="1:3" x14ac:dyDescent="0.25">
      <c r="A1002" s="7">
        <v>3.5</v>
      </c>
      <c r="B1002" s="7">
        <v>36.4</v>
      </c>
      <c r="C1002" s="7">
        <v>8.6601720959384787E-2</v>
      </c>
    </row>
    <row r="1003" spans="1:3" x14ac:dyDescent="0.25">
      <c r="A1003" s="7">
        <v>2.4</v>
      </c>
      <c r="B1003" s="7">
        <v>35.810299999999998</v>
      </c>
      <c r="C1003" s="7">
        <v>8.5920684357696619E-2</v>
      </c>
    </row>
    <row r="1004" spans="1:3" x14ac:dyDescent="0.25">
      <c r="A1004" s="7">
        <v>4.2</v>
      </c>
      <c r="B1004" s="7">
        <v>26.8</v>
      </c>
      <c r="C1004" s="7">
        <v>8.5162790528425125E-2</v>
      </c>
    </row>
    <row r="1005" spans="1:3" x14ac:dyDescent="0.25">
      <c r="A1005" s="7">
        <v>2</v>
      </c>
      <c r="B1005" s="7">
        <v>35.299999999999997</v>
      </c>
      <c r="C1005" s="7">
        <v>8.4150065773447302E-2</v>
      </c>
    </row>
    <row r="1006" spans="1:3" x14ac:dyDescent="0.25">
      <c r="A1006" s="7">
        <v>3</v>
      </c>
      <c r="B1006" s="7">
        <v>51.1</v>
      </c>
      <c r="C1006" s="7">
        <v>8.3230496112635777E-2</v>
      </c>
    </row>
    <row r="1007" spans="1:3" x14ac:dyDescent="0.25">
      <c r="A1007" s="7">
        <v>3.5</v>
      </c>
      <c r="B1007" s="7">
        <v>41.2</v>
      </c>
      <c r="C1007" s="7">
        <v>8.2925160337978143E-2</v>
      </c>
    </row>
    <row r="1008" spans="1:3" x14ac:dyDescent="0.25">
      <c r="A1008" s="7">
        <v>2.4</v>
      </c>
      <c r="B1008" s="7">
        <v>33.5</v>
      </c>
      <c r="C1008" s="7">
        <v>8.2191699531259488E-2</v>
      </c>
    </row>
    <row r="1009" spans="1:3" x14ac:dyDescent="0.25">
      <c r="A1009" s="7">
        <v>2</v>
      </c>
      <c r="B1009" s="7">
        <v>41.315600000000003</v>
      </c>
      <c r="C1009" s="7">
        <v>8.032006894024557E-2</v>
      </c>
    </row>
    <row r="1010" spans="1:3" x14ac:dyDescent="0.25">
      <c r="A1010" s="7">
        <v>2</v>
      </c>
      <c r="B1010" s="7">
        <v>41.8</v>
      </c>
      <c r="C1010" s="7">
        <v>7.7610197894046329E-2</v>
      </c>
    </row>
    <row r="1011" spans="1:3" x14ac:dyDescent="0.25">
      <c r="A1011" s="7">
        <v>3.5</v>
      </c>
      <c r="B1011" s="7">
        <v>30.549900000000001</v>
      </c>
      <c r="C1011" s="7">
        <v>7.713170656033741E-2</v>
      </c>
    </row>
    <row r="1012" spans="1:3" x14ac:dyDescent="0.25">
      <c r="A1012" s="7">
        <v>2.5</v>
      </c>
      <c r="B1012" s="7">
        <v>42.908000000000001</v>
      </c>
      <c r="C1012" s="7">
        <v>7.5553495663792436E-2</v>
      </c>
    </row>
    <row r="1013" spans="1:3" x14ac:dyDescent="0.25">
      <c r="A1013" s="7">
        <v>4.8</v>
      </c>
      <c r="B1013" s="7">
        <v>26.212499999999999</v>
      </c>
      <c r="C1013" s="7">
        <v>7.5529672917910795E-2</v>
      </c>
    </row>
    <row r="1014" spans="1:3" x14ac:dyDescent="0.25">
      <c r="A1014" s="7">
        <v>3.6</v>
      </c>
      <c r="B1014" s="7">
        <v>36.439500000000002</v>
      </c>
      <c r="C1014" s="7">
        <v>7.4723002994150245E-2</v>
      </c>
    </row>
    <row r="1015" spans="1:3" x14ac:dyDescent="0.25">
      <c r="A1015" s="7">
        <v>2.4</v>
      </c>
      <c r="B1015" s="7">
        <v>37.221800000000002</v>
      </c>
      <c r="C1015" s="7">
        <v>7.3011850533870049E-2</v>
      </c>
    </row>
    <row r="1016" spans="1:3" x14ac:dyDescent="0.25">
      <c r="A1016" s="7">
        <v>5.3</v>
      </c>
      <c r="B1016" s="7">
        <v>23.299900000000001</v>
      </c>
      <c r="C1016" s="7">
        <v>7.2314989378086669E-2</v>
      </c>
    </row>
    <row r="1017" spans="1:3" x14ac:dyDescent="0.25">
      <c r="A1017" s="7">
        <v>6.2</v>
      </c>
      <c r="B1017" s="7">
        <v>26</v>
      </c>
      <c r="C1017" s="7">
        <v>7.1297023310475938E-2</v>
      </c>
    </row>
    <row r="1018" spans="1:3" x14ac:dyDescent="0.25">
      <c r="A1018" s="7">
        <v>2</v>
      </c>
      <c r="B1018" s="7">
        <v>37.798900000000003</v>
      </c>
      <c r="C1018" s="7">
        <v>7.1273487124491108E-2</v>
      </c>
    </row>
    <row r="1019" spans="1:3" x14ac:dyDescent="0.25">
      <c r="A1019" s="7">
        <v>5.5</v>
      </c>
      <c r="B1019" s="7">
        <v>23.2</v>
      </c>
      <c r="C1019" s="7">
        <v>7.0934299838172898E-2</v>
      </c>
    </row>
    <row r="1020" spans="1:3" x14ac:dyDescent="0.25">
      <c r="A1020" s="7">
        <v>3.5</v>
      </c>
      <c r="B1020" s="7">
        <v>37.6</v>
      </c>
      <c r="C1020" s="7">
        <v>7.0645558665540564E-2</v>
      </c>
    </row>
    <row r="1021" spans="1:3" x14ac:dyDescent="0.25">
      <c r="A1021" s="7">
        <v>3.5</v>
      </c>
      <c r="B1021" s="7">
        <v>34</v>
      </c>
      <c r="C1021" s="7">
        <v>7.0334167462438812E-2</v>
      </c>
    </row>
    <row r="1022" spans="1:3" x14ac:dyDescent="0.25">
      <c r="A1022" s="7">
        <v>3</v>
      </c>
      <c r="B1022" s="7">
        <v>29.5</v>
      </c>
      <c r="C1022" s="7">
        <v>6.8849124695180008E-2</v>
      </c>
    </row>
    <row r="1023" spans="1:3" x14ac:dyDescent="0.25">
      <c r="A1023" s="7">
        <v>2.4</v>
      </c>
      <c r="B1023" s="7">
        <v>34.700000000000003</v>
      </c>
      <c r="C1023" s="7">
        <v>6.7414326602895036E-2</v>
      </c>
    </row>
    <row r="1024" spans="1:3" x14ac:dyDescent="0.25">
      <c r="A1024" s="7">
        <v>2.4</v>
      </c>
      <c r="B1024" s="7">
        <v>42.2</v>
      </c>
      <c r="C1024" s="7">
        <v>6.726847576189654E-2</v>
      </c>
    </row>
    <row r="1025" spans="1:3" x14ac:dyDescent="0.25">
      <c r="A1025" s="7">
        <v>1.6</v>
      </c>
      <c r="B1025" s="7">
        <v>42.1</v>
      </c>
      <c r="C1025" s="7">
        <v>6.6036565307151185E-2</v>
      </c>
    </row>
    <row r="1026" spans="1:3" x14ac:dyDescent="0.25">
      <c r="A1026" s="7">
        <v>2</v>
      </c>
      <c r="B1026" s="7">
        <v>38</v>
      </c>
      <c r="C1026" s="7">
        <v>6.5454896201573742E-2</v>
      </c>
    </row>
    <row r="1027" spans="1:3" x14ac:dyDescent="0.25">
      <c r="A1027" s="7">
        <v>2.4</v>
      </c>
      <c r="B1027" s="7">
        <v>39.200000000000003</v>
      </c>
      <c r="C1027" s="7">
        <v>6.1854237112079158E-2</v>
      </c>
    </row>
    <row r="1028" spans="1:3" x14ac:dyDescent="0.25">
      <c r="A1028" s="7">
        <v>2.5</v>
      </c>
      <c r="B1028" s="7">
        <v>40.0169</v>
      </c>
      <c r="C1028" s="7">
        <v>5.5907776980861357E-2</v>
      </c>
    </row>
    <row r="1029" spans="1:3" x14ac:dyDescent="0.25">
      <c r="A1029" s="7">
        <v>3</v>
      </c>
      <c r="B1029" s="7">
        <v>38.7896</v>
      </c>
      <c r="C1029" s="7">
        <v>5.5873987139042014E-2</v>
      </c>
    </row>
    <row r="1030" spans="1:3" x14ac:dyDescent="0.25">
      <c r="A1030" s="7">
        <v>5.5</v>
      </c>
      <c r="B1030" s="7">
        <v>32.299999999999997</v>
      </c>
      <c r="C1030" s="7">
        <v>5.5744770695564716E-2</v>
      </c>
    </row>
    <row r="1031" spans="1:3" x14ac:dyDescent="0.25">
      <c r="A1031" s="7">
        <v>2.5</v>
      </c>
      <c r="B1031" s="7">
        <v>40.200000000000003</v>
      </c>
      <c r="C1031" s="7">
        <v>5.5373878069512217E-2</v>
      </c>
    </row>
    <row r="1032" spans="1:3" x14ac:dyDescent="0.25">
      <c r="A1032" s="7">
        <v>3.5</v>
      </c>
      <c r="B1032" s="7">
        <v>33.200000000000003</v>
      </c>
      <c r="C1032" s="7">
        <v>5.4586970691607339E-2</v>
      </c>
    </row>
    <row r="1033" spans="1:3" x14ac:dyDescent="0.25">
      <c r="A1033" s="7">
        <v>3.7</v>
      </c>
      <c r="B1033" s="7">
        <v>35.161999999999999</v>
      </c>
      <c r="C1033" s="7">
        <v>5.4486368285427189E-2</v>
      </c>
    </row>
    <row r="1034" spans="1:3" x14ac:dyDescent="0.25">
      <c r="A1034" s="7">
        <v>2.5</v>
      </c>
      <c r="B1034" s="7">
        <v>51.6</v>
      </c>
      <c r="C1034" s="7">
        <v>5.3228440359730844E-2</v>
      </c>
    </row>
    <row r="1035" spans="1:3" x14ac:dyDescent="0.25">
      <c r="A1035" s="7">
        <v>6.3</v>
      </c>
      <c r="B1035" s="7">
        <v>24.6</v>
      </c>
      <c r="C1035" s="7">
        <v>5.2438748733980578E-2</v>
      </c>
    </row>
    <row r="1036" spans="1:3" x14ac:dyDescent="0.25">
      <c r="A1036" s="7">
        <v>2.5</v>
      </c>
      <c r="B1036" s="7">
        <v>31.8</v>
      </c>
      <c r="C1036" s="7">
        <v>5.084936278592822E-2</v>
      </c>
    </row>
    <row r="1037" spans="1:3" x14ac:dyDescent="0.25">
      <c r="A1037" s="7">
        <v>3.6</v>
      </c>
      <c r="B1037" s="7">
        <v>36.756300000000003</v>
      </c>
      <c r="C1037" s="7">
        <v>5.0195354124306313E-2</v>
      </c>
    </row>
    <row r="1038" spans="1:3" x14ac:dyDescent="0.25">
      <c r="A1038" s="7">
        <v>5.7</v>
      </c>
      <c r="B1038" s="7">
        <v>23.999300000000002</v>
      </c>
      <c r="C1038" s="7">
        <v>4.9870033205028919E-2</v>
      </c>
    </row>
    <row r="1039" spans="1:3" x14ac:dyDescent="0.25">
      <c r="A1039" s="7">
        <v>4.4000000000000004</v>
      </c>
      <c r="B1039" s="7">
        <v>23.152100000000001</v>
      </c>
      <c r="C1039" s="7">
        <v>4.9577241973285724E-2</v>
      </c>
    </row>
    <row r="1040" spans="1:3" x14ac:dyDescent="0.25">
      <c r="A1040" s="7">
        <v>2.4</v>
      </c>
      <c r="B1040" s="7">
        <v>38.599499999999999</v>
      </c>
      <c r="C1040" s="7">
        <v>4.9084275252322618E-2</v>
      </c>
    </row>
    <row r="1041" spans="1:3" x14ac:dyDescent="0.25">
      <c r="A1041" s="7">
        <v>2</v>
      </c>
      <c r="B1041" s="7">
        <v>39.7256</v>
      </c>
      <c r="C1041" s="7">
        <v>4.8158308319735998E-2</v>
      </c>
    </row>
    <row r="1042" spans="1:3" x14ac:dyDescent="0.25">
      <c r="A1042" s="7">
        <v>4.5999999999999996</v>
      </c>
      <c r="B1042" s="7">
        <v>31.61</v>
      </c>
      <c r="C1042" s="7">
        <v>4.7987634345653785E-2</v>
      </c>
    </row>
    <row r="1043" spans="1:3" x14ac:dyDescent="0.25">
      <c r="A1043" s="7">
        <v>3.6</v>
      </c>
      <c r="B1043" s="7">
        <v>37</v>
      </c>
      <c r="C1043" s="7">
        <v>4.7726979411762849E-2</v>
      </c>
    </row>
    <row r="1044" spans="1:3" x14ac:dyDescent="0.25">
      <c r="A1044" s="7">
        <v>4.3</v>
      </c>
      <c r="B1044" s="7">
        <v>31.6</v>
      </c>
      <c r="C1044" s="7">
        <v>4.7619966640924938E-2</v>
      </c>
    </row>
    <row r="1045" spans="1:3" x14ac:dyDescent="0.25">
      <c r="A1045" s="7">
        <v>3.8</v>
      </c>
      <c r="B1045" s="7">
        <v>29.5</v>
      </c>
      <c r="C1045" s="7">
        <v>4.6110211574279414E-2</v>
      </c>
    </row>
    <row r="1046" spans="1:3" x14ac:dyDescent="0.25">
      <c r="A1046" s="7">
        <v>2.5</v>
      </c>
      <c r="B1046" s="7">
        <v>36.704700000000003</v>
      </c>
      <c r="C1046" s="7">
        <v>4.4260717998430787E-2</v>
      </c>
    </row>
    <row r="1047" spans="1:3" x14ac:dyDescent="0.25">
      <c r="A1047" s="7">
        <v>6.1</v>
      </c>
      <c r="B1047" s="7">
        <v>30.1</v>
      </c>
      <c r="C1047" s="7">
        <v>4.332265781821476E-2</v>
      </c>
    </row>
    <row r="1048" spans="1:3" x14ac:dyDescent="0.25">
      <c r="A1048" s="7">
        <v>3.5</v>
      </c>
      <c r="B1048" s="7">
        <v>35.749400000000001</v>
      </c>
      <c r="C1048" s="7">
        <v>4.2115487006690322E-2</v>
      </c>
    </row>
    <row r="1049" spans="1:3" x14ac:dyDescent="0.25">
      <c r="A1049" s="7">
        <v>2.5</v>
      </c>
      <c r="B1049" s="7">
        <v>40.6</v>
      </c>
      <c r="C1049" s="7">
        <v>4.1997317381566202E-2</v>
      </c>
    </row>
    <row r="1050" spans="1:3" x14ac:dyDescent="0.25">
      <c r="A1050" s="7">
        <v>2</v>
      </c>
      <c r="B1050" s="7">
        <v>40.239699999999999</v>
      </c>
      <c r="C1050" s="7">
        <v>4.0197932914748602E-2</v>
      </c>
    </row>
    <row r="1051" spans="1:3" x14ac:dyDescent="0.25">
      <c r="A1051" s="7">
        <v>4</v>
      </c>
      <c r="B1051" s="7">
        <v>25.753499999999999</v>
      </c>
      <c r="C1051" s="7">
        <v>4.0136735829231052E-2</v>
      </c>
    </row>
    <row r="1052" spans="1:3" x14ac:dyDescent="0.25">
      <c r="A1052" s="7">
        <v>4</v>
      </c>
      <c r="B1052" s="7">
        <v>28.918199999999999</v>
      </c>
      <c r="C1052" s="7">
        <v>3.9380336594060927E-2</v>
      </c>
    </row>
    <row r="1053" spans="1:3" x14ac:dyDescent="0.25">
      <c r="A1053" s="7">
        <v>5.6</v>
      </c>
      <c r="B1053" s="7">
        <v>23.6</v>
      </c>
      <c r="C1053" s="7">
        <v>3.937040530622582E-2</v>
      </c>
    </row>
    <row r="1054" spans="1:3" x14ac:dyDescent="0.25">
      <c r="A1054" s="7">
        <v>6.1</v>
      </c>
      <c r="B1054" s="7">
        <v>26</v>
      </c>
      <c r="C1054" s="7">
        <v>3.8369730400729885E-2</v>
      </c>
    </row>
    <row r="1055" spans="1:3" x14ac:dyDescent="0.25">
      <c r="A1055" s="7">
        <v>5.7</v>
      </c>
      <c r="B1055" s="7">
        <v>21.7</v>
      </c>
      <c r="C1055" s="7">
        <v>3.7629229361412109E-2</v>
      </c>
    </row>
    <row r="1056" spans="1:3" x14ac:dyDescent="0.25">
      <c r="A1056" s="7">
        <v>4</v>
      </c>
      <c r="B1056" s="7">
        <v>27.3704</v>
      </c>
      <c r="C1056" s="7">
        <v>3.6365362741387797E-2</v>
      </c>
    </row>
    <row r="1057" spans="1:3" x14ac:dyDescent="0.25">
      <c r="A1057" s="7">
        <v>1.6</v>
      </c>
      <c r="B1057" s="7">
        <v>52</v>
      </c>
      <c r="C1057" s="7">
        <v>3.5166749109428741E-2</v>
      </c>
    </row>
    <row r="1058" spans="1:3" x14ac:dyDescent="0.25">
      <c r="A1058" s="7">
        <v>4.4000000000000004</v>
      </c>
      <c r="B1058" s="7">
        <v>27.7</v>
      </c>
      <c r="C1058" s="7">
        <v>3.435189591896326E-2</v>
      </c>
    </row>
    <row r="1059" spans="1:3" x14ac:dyDescent="0.25">
      <c r="A1059" s="7">
        <v>3.6</v>
      </c>
      <c r="B1059" s="7">
        <v>34.9</v>
      </c>
      <c r="C1059" s="7">
        <v>3.3121406601830383E-2</v>
      </c>
    </row>
    <row r="1060" spans="1:3" x14ac:dyDescent="0.25">
      <c r="A1060" s="7">
        <v>5.3</v>
      </c>
      <c r="B1060" s="7">
        <v>29.020499999999998</v>
      </c>
      <c r="C1060" s="7">
        <v>3.2703318181968588E-2</v>
      </c>
    </row>
    <row r="1061" spans="1:3" x14ac:dyDescent="0.25">
      <c r="A1061" s="7">
        <v>2.4</v>
      </c>
      <c r="B1061" s="7">
        <v>37.6</v>
      </c>
      <c r="C1061" s="7">
        <v>3.1536177093009155E-2</v>
      </c>
    </row>
    <row r="1062" spans="1:3" x14ac:dyDescent="0.25">
      <c r="A1062" s="7">
        <v>2.5</v>
      </c>
      <c r="B1062" s="7">
        <v>34.143500000000003</v>
      </c>
      <c r="C1062" s="7">
        <v>3.091457446528223E-2</v>
      </c>
    </row>
    <row r="1063" spans="1:3" x14ac:dyDescent="0.25">
      <c r="A1063" s="7">
        <v>2</v>
      </c>
      <c r="B1063" s="7">
        <v>49.216999999999999</v>
      </c>
      <c r="C1063" s="7">
        <v>3.0759825850648626E-2</v>
      </c>
    </row>
    <row r="1064" spans="1:3" x14ac:dyDescent="0.25">
      <c r="A1064" s="7">
        <v>5</v>
      </c>
      <c r="B1064" s="7">
        <v>23.227</v>
      </c>
      <c r="C1064" s="7">
        <v>3.0673466477235456E-2</v>
      </c>
    </row>
    <row r="1065" spans="1:3" x14ac:dyDescent="0.25">
      <c r="A1065" s="7">
        <v>2.4</v>
      </c>
      <c r="B1065" s="7">
        <v>37.071100000000001</v>
      </c>
      <c r="C1065" s="7">
        <v>3.0597269273287764E-2</v>
      </c>
    </row>
    <row r="1066" spans="1:3" x14ac:dyDescent="0.25">
      <c r="A1066" s="7">
        <v>5.5</v>
      </c>
      <c r="B1066" s="7">
        <v>23.9</v>
      </c>
      <c r="C1066" s="7">
        <v>3.0198174087955665E-2</v>
      </c>
    </row>
    <row r="1067" spans="1:3" x14ac:dyDescent="0.25">
      <c r="A1067" s="7">
        <v>3</v>
      </c>
      <c r="B1067" s="7">
        <v>38.7896</v>
      </c>
      <c r="C1067" s="7">
        <v>2.9779045037238827E-2</v>
      </c>
    </row>
    <row r="1068" spans="1:3" x14ac:dyDescent="0.25">
      <c r="A1068" s="7">
        <v>4.5999999999999996</v>
      </c>
      <c r="B1068" s="7">
        <v>26.229500000000002</v>
      </c>
      <c r="C1068" s="7">
        <v>2.9211508505961215E-2</v>
      </c>
    </row>
    <row r="1069" spans="1:3" x14ac:dyDescent="0.25">
      <c r="A1069" s="7">
        <v>2.7</v>
      </c>
      <c r="B1069" s="7">
        <v>40.6</v>
      </c>
      <c r="C1069" s="7">
        <v>2.8898489074524858E-2</v>
      </c>
    </row>
    <row r="1070" spans="1:3" x14ac:dyDescent="0.25">
      <c r="A1070" s="7">
        <v>2.5</v>
      </c>
      <c r="B1070" s="7">
        <v>36.030700000000003</v>
      </c>
      <c r="C1070" s="7">
        <v>2.8297751048260045E-2</v>
      </c>
    </row>
    <row r="1071" spans="1:3" x14ac:dyDescent="0.25">
      <c r="A1071" s="7">
        <v>2.9</v>
      </c>
      <c r="B1071" s="7">
        <v>34.151400000000002</v>
      </c>
      <c r="C1071" s="7">
        <v>2.7050650120158282E-2</v>
      </c>
    </row>
    <row r="1072" spans="1:3" x14ac:dyDescent="0.25">
      <c r="A1072" s="7">
        <v>2.5</v>
      </c>
      <c r="B1072" s="7">
        <v>34.143500000000003</v>
      </c>
      <c r="C1072" s="7">
        <v>2.5982098435624268E-2</v>
      </c>
    </row>
    <row r="1073" spans="1:3" x14ac:dyDescent="0.25">
      <c r="A1073" s="7">
        <v>2.5</v>
      </c>
      <c r="B1073" s="7">
        <v>45.056600000000003</v>
      </c>
      <c r="C1073" s="7">
        <v>2.4763446284483126E-2</v>
      </c>
    </row>
    <row r="1074" spans="1:3" x14ac:dyDescent="0.25">
      <c r="A1074" s="7">
        <v>3</v>
      </c>
      <c r="B1074" s="7">
        <v>35.883099999999999</v>
      </c>
      <c r="C1074" s="7">
        <v>2.4268409384895495E-2</v>
      </c>
    </row>
    <row r="1075" spans="1:3" x14ac:dyDescent="0.25">
      <c r="A1075" s="7">
        <v>1.8</v>
      </c>
      <c r="B1075" s="7">
        <v>43.628999999999998</v>
      </c>
      <c r="C1075" s="7">
        <v>2.2532665401356122E-2</v>
      </c>
    </row>
    <row r="1076" spans="1:3" x14ac:dyDescent="0.25">
      <c r="A1076" s="7">
        <v>2</v>
      </c>
      <c r="B1076" s="7">
        <v>34.1</v>
      </c>
      <c r="C1076" s="7">
        <v>2.2406150599863173E-2</v>
      </c>
    </row>
    <row r="1077" spans="1:3" x14ac:dyDescent="0.25">
      <c r="A1077" s="7">
        <v>3.7</v>
      </c>
      <c r="B1077" s="7">
        <v>34.9</v>
      </c>
      <c r="C1077" s="7">
        <v>2.1583658214863521E-2</v>
      </c>
    </row>
    <row r="1078" spans="1:3" x14ac:dyDescent="0.25">
      <c r="A1078" s="7">
        <v>3.5</v>
      </c>
      <c r="B1078" s="7">
        <v>29.773399999999999</v>
      </c>
      <c r="C1078" s="7">
        <v>2.0260697252695636E-2</v>
      </c>
    </row>
    <row r="1079" spans="1:3" x14ac:dyDescent="0.25">
      <c r="A1079" s="7">
        <v>2</v>
      </c>
      <c r="B1079" s="7">
        <v>60.1</v>
      </c>
      <c r="C1079" s="7">
        <v>2.0045857482285379E-2</v>
      </c>
    </row>
    <row r="1080" spans="1:3" x14ac:dyDescent="0.25">
      <c r="A1080" s="7">
        <v>2.5</v>
      </c>
      <c r="B1080" s="7">
        <v>39.726700000000001</v>
      </c>
      <c r="C1080" s="7">
        <v>1.932195059580899E-2</v>
      </c>
    </row>
    <row r="1081" spans="1:3" x14ac:dyDescent="0.25">
      <c r="A1081" s="7">
        <v>4.3</v>
      </c>
      <c r="B1081" s="7">
        <v>27.6</v>
      </c>
      <c r="C1081" s="7">
        <v>1.8155537470578298E-2</v>
      </c>
    </row>
    <row r="1082" spans="1:3" x14ac:dyDescent="0.25">
      <c r="A1082" s="7">
        <v>3.4</v>
      </c>
      <c r="B1082" s="7">
        <v>40.997799999999998</v>
      </c>
      <c r="C1082" s="7">
        <v>1.771115906926013E-2</v>
      </c>
    </row>
    <row r="1083" spans="1:3" x14ac:dyDescent="0.25">
      <c r="A1083" s="7">
        <v>3</v>
      </c>
      <c r="B1083" s="7">
        <v>36.154800000000002</v>
      </c>
      <c r="C1083" s="7">
        <v>1.6537319957719898E-2</v>
      </c>
    </row>
    <row r="1084" spans="1:3" x14ac:dyDescent="0.25">
      <c r="A1084" s="7">
        <v>5.3</v>
      </c>
      <c r="B1084" s="7">
        <v>26.6</v>
      </c>
      <c r="C1084" s="7">
        <v>1.5059170155668933E-2</v>
      </c>
    </row>
    <row r="1085" spans="1:3" x14ac:dyDescent="0.25">
      <c r="A1085" s="7">
        <v>4</v>
      </c>
      <c r="B1085" s="7">
        <v>35.200000000000003</v>
      </c>
      <c r="C1085" s="7">
        <v>1.3672695008175806E-2</v>
      </c>
    </row>
    <row r="1086" spans="1:3" x14ac:dyDescent="0.25">
      <c r="A1086" s="7">
        <v>2.5</v>
      </c>
      <c r="B1086" s="7">
        <v>40.8247</v>
      </c>
      <c r="C1086" s="7">
        <v>1.2644503768381998E-2</v>
      </c>
    </row>
    <row r="1087" spans="1:3" x14ac:dyDescent="0.25">
      <c r="A1087" s="7">
        <v>4.2</v>
      </c>
      <c r="B1087" s="7">
        <v>31.5002</v>
      </c>
      <c r="C1087" s="7">
        <v>1.2183634877807714E-2</v>
      </c>
    </row>
    <row r="1088" spans="1:3" x14ac:dyDescent="0.25">
      <c r="A1088" s="7">
        <v>3.5</v>
      </c>
      <c r="B1088" s="7">
        <v>33.299999999999997</v>
      </c>
      <c r="C1088" s="7">
        <v>1.192069816190966E-2</v>
      </c>
    </row>
    <row r="1089" spans="1:3" x14ac:dyDescent="0.25">
      <c r="A1089" s="7">
        <v>2</v>
      </c>
      <c r="B1089" s="7">
        <v>46.438699999999997</v>
      </c>
      <c r="C1089" s="7">
        <v>9.9130992495227721E-3</v>
      </c>
    </row>
    <row r="1090" spans="1:3" x14ac:dyDescent="0.25">
      <c r="A1090" s="7">
        <v>2.5</v>
      </c>
      <c r="B1090" s="7">
        <v>32.910299999999999</v>
      </c>
      <c r="C1090" s="7">
        <v>9.5841836501752153E-3</v>
      </c>
    </row>
    <row r="1091" spans="1:3" x14ac:dyDescent="0.25">
      <c r="A1091" s="7">
        <v>3.5</v>
      </c>
      <c r="B1091" s="7">
        <v>34.200000000000003</v>
      </c>
      <c r="C1091" s="7">
        <v>9.2329787870254476E-3</v>
      </c>
    </row>
    <row r="1092" spans="1:3" x14ac:dyDescent="0.25">
      <c r="A1092" s="7">
        <v>3.8</v>
      </c>
      <c r="B1092" s="7">
        <v>26.563199999999998</v>
      </c>
      <c r="C1092" s="7">
        <v>9.1038190953424136E-3</v>
      </c>
    </row>
    <row r="1093" spans="1:3" x14ac:dyDescent="0.25">
      <c r="A1093" s="7">
        <v>5.3</v>
      </c>
      <c r="B1093" s="7">
        <v>30.4</v>
      </c>
      <c r="C1093" s="7">
        <v>8.9190832424153044E-3</v>
      </c>
    </row>
    <row r="1094" spans="1:3" x14ac:dyDescent="0.25">
      <c r="A1094" s="7">
        <v>3</v>
      </c>
      <c r="B1094" s="7">
        <v>35.731099999999998</v>
      </c>
      <c r="C1094" s="7">
        <v>7.9849587791609444E-3</v>
      </c>
    </row>
    <row r="1095" spans="1:3" x14ac:dyDescent="0.25">
      <c r="A1095" s="7">
        <v>3.5</v>
      </c>
      <c r="B1095" s="7">
        <v>31.708200000000001</v>
      </c>
      <c r="C1095" s="7">
        <v>7.2588390731843644E-3</v>
      </c>
    </row>
    <row r="1096" spans="1:3" x14ac:dyDescent="0.25">
      <c r="A1096" s="7">
        <v>2.4</v>
      </c>
      <c r="B1096" s="7">
        <v>41.699800000000003</v>
      </c>
      <c r="C1096" s="7">
        <v>7.2158328505832481E-3</v>
      </c>
    </row>
    <row r="1097" spans="1:3" x14ac:dyDescent="0.25">
      <c r="A1097" s="7">
        <v>2.4</v>
      </c>
      <c r="B1097" s="7">
        <v>38.6</v>
      </c>
      <c r="C1097" s="7">
        <v>7.0263670508079468E-3</v>
      </c>
    </row>
    <row r="1098" spans="1:3" x14ac:dyDescent="0.25">
      <c r="A1098" s="7">
        <v>3.7</v>
      </c>
      <c r="B1098" s="7">
        <v>28.7</v>
      </c>
      <c r="C1098" s="7">
        <v>6.8430844482928466E-3</v>
      </c>
    </row>
    <row r="1099" spans="1:3" x14ac:dyDescent="0.25">
      <c r="A1099" s="7">
        <v>3.5</v>
      </c>
      <c r="B1099" s="7">
        <v>36.556399999999996</v>
      </c>
      <c r="C1099" s="7">
        <v>6.7598954767549291E-3</v>
      </c>
    </row>
    <row r="1100" spans="1:3" x14ac:dyDescent="0.25">
      <c r="A1100" s="7">
        <v>2.5</v>
      </c>
      <c r="B1100" s="7">
        <v>51.6</v>
      </c>
      <c r="C1100" s="7">
        <v>6.5940549833897188E-3</v>
      </c>
    </row>
    <row r="1101" spans="1:3" x14ac:dyDescent="0.25">
      <c r="A1101" s="7">
        <v>2.5</v>
      </c>
      <c r="B1101" s="7">
        <v>44.2</v>
      </c>
      <c r="C1101" s="7">
        <v>4.9972291715006945E-3</v>
      </c>
    </row>
    <row r="1102" spans="1:3" x14ac:dyDescent="0.25">
      <c r="A1102" s="7">
        <v>2</v>
      </c>
      <c r="B1102" s="7">
        <v>40.5</v>
      </c>
      <c r="C1102" s="7">
        <v>4.1023631803903671E-3</v>
      </c>
    </row>
    <row r="1103" spans="1:3" x14ac:dyDescent="0.25">
      <c r="A1103" s="7">
        <v>2.4</v>
      </c>
      <c r="B1103" s="7">
        <v>42.6</v>
      </c>
      <c r="C1103" s="7">
        <v>3.7844219746346885E-3</v>
      </c>
    </row>
    <row r="1104" spans="1:3" x14ac:dyDescent="0.25">
      <c r="A1104" s="7">
        <v>4.5999999999999996</v>
      </c>
      <c r="B1104" s="7">
        <v>27.106100000000001</v>
      </c>
      <c r="C1104" s="7">
        <v>3.747831816863112E-3</v>
      </c>
    </row>
    <row r="1105" spans="1:3" x14ac:dyDescent="0.25">
      <c r="A1105" s="7">
        <v>3.5</v>
      </c>
      <c r="B1105" s="7">
        <v>37.4</v>
      </c>
      <c r="C1105" s="7">
        <v>2.2135164403725982E-3</v>
      </c>
    </row>
    <row r="1106" spans="1:3" x14ac:dyDescent="0.25">
      <c r="A1106" s="7">
        <v>4.5999999999999996</v>
      </c>
      <c r="B1106" s="7">
        <v>25.229800000000001</v>
      </c>
      <c r="C1106" s="7">
        <v>2.0778332033035696E-3</v>
      </c>
    </row>
    <row r="1107" spans="1:3" x14ac:dyDescent="0.25">
      <c r="A1107" s="7">
        <v>2.7</v>
      </c>
      <c r="B1107" s="7">
        <v>35.700000000000003</v>
      </c>
      <c r="C1107" s="7">
        <v>1.6064536957898223E-3</v>
      </c>
    </row>
    <row r="1108" spans="1:3" x14ac:dyDescent="0.25">
      <c r="A1108" s="7">
        <v>3.3</v>
      </c>
      <c r="B1108" s="7">
        <v>33.098799999999997</v>
      </c>
      <c r="C1108" s="7">
        <v>3.2773650753614714E-4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s="8" t="s">
        <v>0</v>
      </c>
      <c r="B1" s="8" t="s">
        <v>1</v>
      </c>
    </row>
    <row r="2" spans="1:2" x14ac:dyDescent="0.25">
      <c r="A2" s="7">
        <v>3</v>
      </c>
      <c r="B2" s="7">
        <v>34.285299999999999</v>
      </c>
    </row>
    <row r="3" spans="1:2" x14ac:dyDescent="0.25">
      <c r="A3" s="7">
        <v>5.7</v>
      </c>
      <c r="B3" s="7">
        <v>24.749099999999999</v>
      </c>
    </row>
    <row r="4" spans="1:2" x14ac:dyDescent="0.25">
      <c r="A4" s="7">
        <v>4</v>
      </c>
      <c r="B4" s="7">
        <v>36.392600000000002</v>
      </c>
    </row>
    <row r="5" spans="1:2" x14ac:dyDescent="0.25">
      <c r="A5" s="7">
        <v>3</v>
      </c>
      <c r="B5" s="7">
        <v>36.154800000000002</v>
      </c>
    </row>
    <row r="6" spans="1:2" x14ac:dyDescent="0.25">
      <c r="A6" s="7">
        <v>2</v>
      </c>
      <c r="B6" s="7">
        <v>38.200000000000003</v>
      </c>
    </row>
    <row r="7" spans="1:2" x14ac:dyDescent="0.25">
      <c r="A7" s="7">
        <v>2.4</v>
      </c>
      <c r="B7" s="7">
        <v>38.700000000000003</v>
      </c>
    </row>
    <row r="8" spans="1:2" x14ac:dyDescent="0.25">
      <c r="A8" s="7">
        <v>2.5</v>
      </c>
      <c r="B8" s="7">
        <v>44.736499999999999</v>
      </c>
    </row>
    <row r="9" spans="1:2" x14ac:dyDescent="0.25">
      <c r="A9" s="7">
        <v>2.4</v>
      </c>
      <c r="B9" s="7">
        <v>42.6</v>
      </c>
    </row>
    <row r="10" spans="1:2" x14ac:dyDescent="0.25">
      <c r="A10" s="7">
        <v>5.7</v>
      </c>
      <c r="B10" s="7">
        <v>24.149100000000001</v>
      </c>
    </row>
    <row r="11" spans="1:2" x14ac:dyDescent="0.25">
      <c r="A11" s="7">
        <v>6.3</v>
      </c>
      <c r="B11" s="7">
        <v>24.8202</v>
      </c>
    </row>
    <row r="12" spans="1:2" x14ac:dyDescent="0.25">
      <c r="A12" s="7">
        <v>3.7</v>
      </c>
      <c r="B12" s="7">
        <v>27</v>
      </c>
    </row>
    <row r="13" spans="1:2" x14ac:dyDescent="0.25">
      <c r="A13" s="7">
        <v>2.9</v>
      </c>
      <c r="B13" s="7">
        <v>35.323700000000002</v>
      </c>
    </row>
    <row r="14" spans="1:2" x14ac:dyDescent="0.25">
      <c r="A14" s="7">
        <v>5.3</v>
      </c>
      <c r="B14" s="7">
        <v>29.0185</v>
      </c>
    </row>
    <row r="15" spans="1:2" x14ac:dyDescent="0.25">
      <c r="A15" s="7">
        <v>3.5</v>
      </c>
      <c r="B15" s="7">
        <v>32.200000000000003</v>
      </c>
    </row>
    <row r="16" spans="1:2" x14ac:dyDescent="0.25">
      <c r="A16" s="7">
        <v>2.4</v>
      </c>
      <c r="B16" s="7">
        <v>35.241799999999998</v>
      </c>
    </row>
    <row r="17" spans="1:2" x14ac:dyDescent="0.25">
      <c r="A17" s="7">
        <v>4.2</v>
      </c>
      <c r="B17" s="7">
        <v>24.183700000000002</v>
      </c>
    </row>
    <row r="18" spans="1:2" x14ac:dyDescent="0.25">
      <c r="A18" s="7">
        <v>2.4</v>
      </c>
      <c r="B18" s="7">
        <v>46.9</v>
      </c>
    </row>
    <row r="19" spans="1:2" x14ac:dyDescent="0.25">
      <c r="A19" s="7">
        <v>5.4</v>
      </c>
      <c r="B19" s="7">
        <v>20.7</v>
      </c>
    </row>
    <row r="20" spans="1:2" x14ac:dyDescent="0.25">
      <c r="A20" s="7">
        <v>2</v>
      </c>
      <c r="B20" s="7">
        <v>60.1</v>
      </c>
    </row>
    <row r="21" spans="1:2" x14ac:dyDescent="0.25">
      <c r="A21" s="7">
        <v>2.4</v>
      </c>
      <c r="B21" s="7">
        <v>48.2</v>
      </c>
    </row>
    <row r="22" spans="1:2" x14ac:dyDescent="0.25">
      <c r="A22" s="7">
        <v>2</v>
      </c>
      <c r="B22" s="7">
        <v>41.799799999999998</v>
      </c>
    </row>
    <row r="23" spans="1:2" x14ac:dyDescent="0.25">
      <c r="A23" s="7">
        <v>5.3</v>
      </c>
      <c r="B23" s="7">
        <v>28.993500000000001</v>
      </c>
    </row>
    <row r="24" spans="1:2" x14ac:dyDescent="0.25">
      <c r="A24" s="7">
        <v>6.6</v>
      </c>
      <c r="B24" s="7">
        <v>27.3</v>
      </c>
    </row>
    <row r="25" spans="1:2" x14ac:dyDescent="0.25">
      <c r="A25" s="7">
        <v>3.6</v>
      </c>
      <c r="B25" s="7">
        <v>31.6</v>
      </c>
    </row>
    <row r="26" spans="1:2" x14ac:dyDescent="0.25">
      <c r="A26" s="7">
        <v>5.7</v>
      </c>
      <c r="B26" s="7">
        <v>26</v>
      </c>
    </row>
    <row r="27" spans="1:2" x14ac:dyDescent="0.25">
      <c r="A27" s="7">
        <v>3.5</v>
      </c>
      <c r="B27" s="7">
        <v>40.299999999999997</v>
      </c>
    </row>
    <row r="28" spans="1:2" x14ac:dyDescent="0.25">
      <c r="A28" s="7">
        <v>2.4</v>
      </c>
      <c r="B28" s="7">
        <v>44.4</v>
      </c>
    </row>
    <row r="29" spans="1:2" x14ac:dyDescent="0.25">
      <c r="A29" s="7">
        <v>5</v>
      </c>
      <c r="B29" s="7">
        <v>27.251100000000001</v>
      </c>
    </row>
    <row r="30" spans="1:2" x14ac:dyDescent="0.25">
      <c r="A30" s="7">
        <v>1.3</v>
      </c>
      <c r="B30" s="7">
        <v>32.1</v>
      </c>
    </row>
    <row r="31" spans="1:2" x14ac:dyDescent="0.25">
      <c r="A31" s="7">
        <v>5.3</v>
      </c>
      <c r="B31" s="7">
        <v>30.4</v>
      </c>
    </row>
    <row r="32" spans="1:2" x14ac:dyDescent="0.25">
      <c r="A32" s="7">
        <v>2</v>
      </c>
      <c r="B32" s="7">
        <v>60.1</v>
      </c>
    </row>
    <row r="33" spans="1:2" x14ac:dyDescent="0.25">
      <c r="A33" s="7">
        <v>3.5</v>
      </c>
      <c r="B33" s="7">
        <v>35.5</v>
      </c>
    </row>
    <row r="34" spans="1:2" x14ac:dyDescent="0.25">
      <c r="A34" s="7">
        <v>3.6</v>
      </c>
      <c r="B34" s="7">
        <v>32.1</v>
      </c>
    </row>
    <row r="35" spans="1:2" x14ac:dyDescent="0.25">
      <c r="A35" s="7">
        <v>4.8</v>
      </c>
      <c r="B35" s="7">
        <v>30.537500000000001</v>
      </c>
    </row>
    <row r="36" spans="1:2" x14ac:dyDescent="0.25">
      <c r="A36" s="7">
        <v>2</v>
      </c>
      <c r="B36" s="7">
        <v>43.1</v>
      </c>
    </row>
    <row r="37" spans="1:2" x14ac:dyDescent="0.25">
      <c r="A37" s="7">
        <v>3.8</v>
      </c>
      <c r="B37" s="7">
        <v>33.848199999999999</v>
      </c>
    </row>
    <row r="38" spans="1:2" x14ac:dyDescent="0.25">
      <c r="A38" s="7">
        <v>5.7</v>
      </c>
      <c r="B38" s="7">
        <v>25.4</v>
      </c>
    </row>
    <row r="39" spans="1:2" x14ac:dyDescent="0.25">
      <c r="A39" s="7">
        <v>4</v>
      </c>
      <c r="B39" s="7">
        <v>27.8</v>
      </c>
    </row>
    <row r="40" spans="1:2" x14ac:dyDescent="0.25">
      <c r="A40" s="7">
        <v>4</v>
      </c>
      <c r="B40" s="7">
        <v>26.2</v>
      </c>
    </row>
    <row r="41" spans="1:2" x14ac:dyDescent="0.25">
      <c r="A41" s="7">
        <v>2</v>
      </c>
      <c r="B41" s="7">
        <v>38.499699999999997</v>
      </c>
    </row>
    <row r="42" spans="1:2" x14ac:dyDescent="0.25">
      <c r="A42" s="7">
        <v>5.2</v>
      </c>
      <c r="B42" s="7">
        <v>24.8</v>
      </c>
    </row>
    <row r="43" spans="1:2" x14ac:dyDescent="0.25">
      <c r="A43" s="7">
        <v>4</v>
      </c>
      <c r="B43" s="7">
        <v>27.8</v>
      </c>
    </row>
    <row r="44" spans="1:2" x14ac:dyDescent="0.25">
      <c r="A44" s="7">
        <v>3.6</v>
      </c>
      <c r="B44" s="7">
        <v>31</v>
      </c>
    </row>
    <row r="45" spans="1:2" x14ac:dyDescent="0.25">
      <c r="A45" s="7">
        <v>3</v>
      </c>
      <c r="B45" s="7">
        <v>38.299999999999997</v>
      </c>
    </row>
    <row r="46" spans="1:2" x14ac:dyDescent="0.25">
      <c r="A46" s="7">
        <v>3.6</v>
      </c>
      <c r="B46" s="7">
        <v>33.5</v>
      </c>
    </row>
    <row r="47" spans="1:2" x14ac:dyDescent="0.25">
      <c r="A47" s="7">
        <v>3.5</v>
      </c>
      <c r="B47" s="7">
        <v>35.5</v>
      </c>
    </row>
    <row r="48" spans="1:2" x14ac:dyDescent="0.25">
      <c r="A48" s="7">
        <v>3.8</v>
      </c>
      <c r="B48" s="7">
        <v>28.2</v>
      </c>
    </row>
    <row r="49" spans="1:2" x14ac:dyDescent="0.25">
      <c r="A49" s="7">
        <v>3.8</v>
      </c>
      <c r="B49" s="7">
        <v>31.9</v>
      </c>
    </row>
    <row r="50" spans="1:2" x14ac:dyDescent="0.25">
      <c r="A50" s="7">
        <v>2.5</v>
      </c>
      <c r="B50" s="7">
        <v>44.2</v>
      </c>
    </row>
    <row r="51" spans="1:2" x14ac:dyDescent="0.25">
      <c r="A51" s="7">
        <v>3.2</v>
      </c>
      <c r="B51" s="7">
        <v>30.7</v>
      </c>
    </row>
    <row r="52" spans="1:2" x14ac:dyDescent="0.25">
      <c r="A52" s="7">
        <v>5.4</v>
      </c>
      <c r="B52" s="7">
        <v>24.793900000000001</v>
      </c>
    </row>
    <row r="53" spans="1:2" x14ac:dyDescent="0.25">
      <c r="A53" s="7">
        <v>3.8</v>
      </c>
      <c r="B53" s="7">
        <v>36.4</v>
      </c>
    </row>
    <row r="54" spans="1:2" x14ac:dyDescent="0.25">
      <c r="A54" s="7">
        <v>3.2</v>
      </c>
      <c r="B54" s="7">
        <v>30.347000000000001</v>
      </c>
    </row>
    <row r="55" spans="1:2" x14ac:dyDescent="0.25">
      <c r="A55" s="7">
        <v>5</v>
      </c>
      <c r="B55" s="7">
        <v>23.618200000000002</v>
      </c>
    </row>
    <row r="56" spans="1:2" x14ac:dyDescent="0.25">
      <c r="A56" s="7">
        <v>3.5</v>
      </c>
      <c r="B56" s="7">
        <v>34.6</v>
      </c>
    </row>
    <row r="57" spans="1:2" x14ac:dyDescent="0.25">
      <c r="A57" s="7">
        <v>5.2</v>
      </c>
      <c r="B57" s="7">
        <v>23.9</v>
      </c>
    </row>
    <row r="58" spans="1:2" x14ac:dyDescent="0.25">
      <c r="A58" s="7">
        <v>1.8</v>
      </c>
      <c r="B58" s="7">
        <v>37.619999999999997</v>
      </c>
    </row>
    <row r="59" spans="1:2" x14ac:dyDescent="0.25">
      <c r="A59" s="7">
        <v>4.5999999999999996</v>
      </c>
      <c r="B59" s="7">
        <v>24.5</v>
      </c>
    </row>
    <row r="60" spans="1:2" x14ac:dyDescent="0.25">
      <c r="A60" s="7">
        <v>3.5</v>
      </c>
      <c r="B60" s="7">
        <v>38.299999999999997</v>
      </c>
    </row>
    <row r="61" spans="1:2" x14ac:dyDescent="0.25">
      <c r="A61" s="7">
        <v>3</v>
      </c>
      <c r="B61" s="7">
        <v>31.3917</v>
      </c>
    </row>
    <row r="62" spans="1:2" x14ac:dyDescent="0.25">
      <c r="A62" s="7">
        <v>3.5</v>
      </c>
      <c r="B62" s="7">
        <v>29.2</v>
      </c>
    </row>
    <row r="63" spans="1:2" x14ac:dyDescent="0.25">
      <c r="A63" s="7">
        <v>3.6</v>
      </c>
      <c r="B63" s="7">
        <v>37.690800000000003</v>
      </c>
    </row>
    <row r="64" spans="1:2" x14ac:dyDescent="0.25">
      <c r="A64" s="7">
        <v>2.2999999999999998</v>
      </c>
      <c r="B64" s="7">
        <v>34.700000000000003</v>
      </c>
    </row>
    <row r="65" spans="1:2" x14ac:dyDescent="0.25">
      <c r="A65" s="7">
        <v>3.5</v>
      </c>
      <c r="B65" s="7">
        <v>31.4</v>
      </c>
    </row>
    <row r="66" spans="1:2" x14ac:dyDescent="0.25">
      <c r="A66" s="7">
        <v>3.5</v>
      </c>
      <c r="B66" s="7">
        <v>37.349899999999998</v>
      </c>
    </row>
    <row r="67" spans="1:2" x14ac:dyDescent="0.25">
      <c r="A67" s="7">
        <v>1.3</v>
      </c>
      <c r="B67" s="7">
        <v>61.2</v>
      </c>
    </row>
    <row r="68" spans="1:2" x14ac:dyDescent="0.25">
      <c r="A68" s="7">
        <v>2.5</v>
      </c>
      <c r="B68" s="7">
        <v>42.9</v>
      </c>
    </row>
    <row r="69" spans="1:2" x14ac:dyDescent="0.25">
      <c r="A69" s="7">
        <v>3.5</v>
      </c>
      <c r="B69" s="7">
        <v>34.6</v>
      </c>
    </row>
    <row r="70" spans="1:2" x14ac:dyDescent="0.25">
      <c r="A70" s="7">
        <v>3.5</v>
      </c>
      <c r="B70" s="7">
        <v>36.087600000000002</v>
      </c>
    </row>
    <row r="71" spans="1:2" x14ac:dyDescent="0.25">
      <c r="A71" s="7">
        <v>1</v>
      </c>
      <c r="B71" s="7">
        <v>57.8</v>
      </c>
    </row>
    <row r="72" spans="1:2" x14ac:dyDescent="0.25">
      <c r="A72" s="7">
        <v>2.5</v>
      </c>
      <c r="B72" s="7">
        <v>40.799999999999997</v>
      </c>
    </row>
    <row r="73" spans="1:2" x14ac:dyDescent="0.25">
      <c r="A73" s="7">
        <v>3.6</v>
      </c>
      <c r="B73" s="7">
        <v>40.4</v>
      </c>
    </row>
    <row r="74" spans="1:2" x14ac:dyDescent="0.25">
      <c r="A74" s="7">
        <v>4.5999999999999996</v>
      </c>
      <c r="B74" s="7">
        <v>24.8718</v>
      </c>
    </row>
    <row r="75" spans="1:2" x14ac:dyDescent="0.25">
      <c r="A75" s="7">
        <v>2.4</v>
      </c>
      <c r="B75" s="7">
        <v>37.976399999999998</v>
      </c>
    </row>
    <row r="76" spans="1:2" x14ac:dyDescent="0.25">
      <c r="A76" s="7">
        <v>2</v>
      </c>
      <c r="B76" s="7">
        <v>34.700000000000003</v>
      </c>
    </row>
    <row r="77" spans="1:2" x14ac:dyDescent="0.25">
      <c r="A77" s="7">
        <v>6</v>
      </c>
      <c r="B77" s="7">
        <v>30.5</v>
      </c>
    </row>
    <row r="78" spans="1:2" x14ac:dyDescent="0.25">
      <c r="A78" s="7">
        <v>2.4</v>
      </c>
      <c r="B78" s="7">
        <v>38.876899999999999</v>
      </c>
    </row>
    <row r="79" spans="1:2" x14ac:dyDescent="0.25">
      <c r="A79" s="7">
        <v>3.5</v>
      </c>
      <c r="B79" s="7">
        <v>37.6</v>
      </c>
    </row>
    <row r="80" spans="1:2" x14ac:dyDescent="0.25">
      <c r="A80" s="7">
        <v>4</v>
      </c>
      <c r="B80" s="7">
        <v>30.2</v>
      </c>
    </row>
    <row r="81" spans="1:2" x14ac:dyDescent="0.25">
      <c r="A81" s="7">
        <v>3.9</v>
      </c>
      <c r="B81" s="7">
        <v>36.6</v>
      </c>
    </row>
    <row r="82" spans="1:2" x14ac:dyDescent="0.25">
      <c r="A82" s="7">
        <v>4.5999999999999996</v>
      </c>
      <c r="B82" s="7">
        <v>31.9</v>
      </c>
    </row>
    <row r="83" spans="1:2" x14ac:dyDescent="0.25">
      <c r="A83" s="7">
        <v>6.2</v>
      </c>
      <c r="B83" s="7">
        <v>27.4</v>
      </c>
    </row>
    <row r="84" spans="1:2" x14ac:dyDescent="0.25">
      <c r="A84" s="7">
        <v>2</v>
      </c>
      <c r="B84" s="7">
        <v>46.362900000000003</v>
      </c>
    </row>
    <row r="85" spans="1:2" x14ac:dyDescent="0.25">
      <c r="A85" s="7">
        <v>4.5999999999999996</v>
      </c>
      <c r="B85" s="7">
        <v>33.305199999999999</v>
      </c>
    </row>
    <row r="86" spans="1:2" x14ac:dyDescent="0.25">
      <c r="A86" s="7">
        <v>2.5</v>
      </c>
      <c r="B86" s="7">
        <v>37.9</v>
      </c>
    </row>
    <row r="87" spans="1:2" x14ac:dyDescent="0.25">
      <c r="A87" s="7">
        <v>3.6</v>
      </c>
      <c r="B87" s="7">
        <v>35.242699999999999</v>
      </c>
    </row>
    <row r="88" spans="1:2" x14ac:dyDescent="0.25">
      <c r="A88" s="7">
        <v>2.4</v>
      </c>
      <c r="B88" s="7">
        <v>44.6</v>
      </c>
    </row>
    <row r="89" spans="1:2" x14ac:dyDescent="0.25">
      <c r="A89" s="7">
        <v>4.7</v>
      </c>
      <c r="B89" s="7">
        <v>25.6</v>
      </c>
    </row>
    <row r="90" spans="1:2" x14ac:dyDescent="0.25">
      <c r="A90" s="7">
        <v>3.8</v>
      </c>
      <c r="B90" s="7">
        <v>26.9</v>
      </c>
    </row>
    <row r="91" spans="1:2" x14ac:dyDescent="0.25">
      <c r="A91" s="7">
        <v>4.2</v>
      </c>
      <c r="B91" s="7">
        <v>27.471</v>
      </c>
    </row>
    <row r="92" spans="1:2" x14ac:dyDescent="0.25">
      <c r="A92" s="7">
        <v>4.7</v>
      </c>
      <c r="B92" s="7">
        <v>25.609400000000001</v>
      </c>
    </row>
    <row r="93" spans="1:2" x14ac:dyDescent="0.25">
      <c r="A93" s="7">
        <v>4.3</v>
      </c>
      <c r="B93" s="7">
        <v>24.1937</v>
      </c>
    </row>
    <row r="94" spans="1:2" x14ac:dyDescent="0.25">
      <c r="A94" s="7">
        <v>3.5</v>
      </c>
      <c r="B94" s="7">
        <v>31.5</v>
      </c>
    </row>
    <row r="95" spans="1:2" x14ac:dyDescent="0.25">
      <c r="A95" s="7">
        <v>4.8</v>
      </c>
      <c r="B95" s="7">
        <v>31.374700000000001</v>
      </c>
    </row>
    <row r="96" spans="1:2" x14ac:dyDescent="0.25">
      <c r="A96" s="7">
        <v>5.3</v>
      </c>
      <c r="B96" s="7">
        <v>26.6</v>
      </c>
    </row>
    <row r="97" spans="1:2" x14ac:dyDescent="0.25">
      <c r="A97" s="7">
        <v>3.3</v>
      </c>
      <c r="B97" s="7">
        <v>34.998899999999999</v>
      </c>
    </row>
    <row r="98" spans="1:2" x14ac:dyDescent="0.25">
      <c r="A98" s="7">
        <v>5.6</v>
      </c>
      <c r="B98" s="7">
        <v>24.299600000000002</v>
      </c>
    </row>
    <row r="99" spans="1:2" x14ac:dyDescent="0.25">
      <c r="A99" s="7">
        <v>4.4000000000000004</v>
      </c>
      <c r="B99" s="7">
        <v>30.8</v>
      </c>
    </row>
    <row r="100" spans="1:2" x14ac:dyDescent="0.25">
      <c r="A100" s="7">
        <v>2.4</v>
      </c>
      <c r="B100" s="7">
        <v>40.832099999999997</v>
      </c>
    </row>
    <row r="101" spans="1:2" x14ac:dyDescent="0.25">
      <c r="A101" s="7">
        <v>6</v>
      </c>
      <c r="B101" s="7">
        <v>30.299900000000001</v>
      </c>
    </row>
    <row r="102" spans="1:2" x14ac:dyDescent="0.25">
      <c r="A102" s="7">
        <v>2.5</v>
      </c>
      <c r="B102" s="7">
        <v>37.5</v>
      </c>
    </row>
    <row r="103" spans="1:2" x14ac:dyDescent="0.25">
      <c r="A103" s="7">
        <v>6.2</v>
      </c>
      <c r="B103" s="7">
        <v>24.9754</v>
      </c>
    </row>
    <row r="104" spans="1:2" x14ac:dyDescent="0.25">
      <c r="A104" s="7">
        <v>3</v>
      </c>
      <c r="B104" s="7">
        <v>36.1</v>
      </c>
    </row>
    <row r="105" spans="1:2" x14ac:dyDescent="0.25">
      <c r="A105" s="7">
        <v>4</v>
      </c>
      <c r="B105" s="7">
        <v>29.4</v>
      </c>
    </row>
    <row r="106" spans="1:2" x14ac:dyDescent="0.25">
      <c r="A106" s="7">
        <v>6.7</v>
      </c>
      <c r="B106" s="7">
        <v>24.2</v>
      </c>
    </row>
    <row r="107" spans="1:2" x14ac:dyDescent="0.25">
      <c r="A107" s="7">
        <v>2.7</v>
      </c>
      <c r="B107" s="7">
        <v>39.799999999999997</v>
      </c>
    </row>
    <row r="108" spans="1:2" x14ac:dyDescent="0.25">
      <c r="A108" s="7">
        <v>3</v>
      </c>
      <c r="B108" s="7">
        <v>38.7896</v>
      </c>
    </row>
    <row r="109" spans="1:2" x14ac:dyDescent="0.25">
      <c r="A109" s="7">
        <v>5.7</v>
      </c>
      <c r="B109" s="7">
        <v>21.3</v>
      </c>
    </row>
    <row r="110" spans="1:2" x14ac:dyDescent="0.25">
      <c r="A110" s="7">
        <v>2</v>
      </c>
      <c r="B110" s="7">
        <v>48.2</v>
      </c>
    </row>
    <row r="111" spans="1:2" x14ac:dyDescent="0.25">
      <c r="A111" s="7">
        <v>2.4</v>
      </c>
      <c r="B111" s="7">
        <v>42.3947</v>
      </c>
    </row>
    <row r="112" spans="1:2" x14ac:dyDescent="0.25">
      <c r="A112" s="7">
        <v>3.8</v>
      </c>
      <c r="B112" s="7">
        <v>34.514800000000001</v>
      </c>
    </row>
    <row r="113" spans="1:2" x14ac:dyDescent="0.25">
      <c r="A113" s="7">
        <v>4.5999999999999996</v>
      </c>
      <c r="B113" s="7">
        <v>31.9</v>
      </c>
    </row>
    <row r="114" spans="1:2" x14ac:dyDescent="0.25">
      <c r="A114" s="7">
        <v>4</v>
      </c>
      <c r="B114" s="7">
        <v>32.756799999999998</v>
      </c>
    </row>
    <row r="115" spans="1:2" x14ac:dyDescent="0.25">
      <c r="A115" s="7">
        <v>5</v>
      </c>
      <c r="B115" s="7">
        <v>24.572199999999999</v>
      </c>
    </row>
    <row r="116" spans="1:2" x14ac:dyDescent="0.25">
      <c r="A116" s="7">
        <v>3</v>
      </c>
      <c r="B116" s="7">
        <v>35.708100000000002</v>
      </c>
    </row>
    <row r="117" spans="1:2" x14ac:dyDescent="0.25">
      <c r="A117" s="7">
        <v>2</v>
      </c>
      <c r="B117" s="7">
        <v>42</v>
      </c>
    </row>
    <row r="118" spans="1:2" x14ac:dyDescent="0.25">
      <c r="A118" s="7">
        <v>3</v>
      </c>
      <c r="B118" s="7">
        <v>35.267800000000001</v>
      </c>
    </row>
    <row r="119" spans="1:2" x14ac:dyDescent="0.25">
      <c r="A119" s="7">
        <v>5.3</v>
      </c>
      <c r="B119" s="7">
        <v>23.299900000000001</v>
      </c>
    </row>
    <row r="120" spans="1:2" x14ac:dyDescent="0.25">
      <c r="A120" s="7">
        <v>6.2</v>
      </c>
      <c r="B120" s="7">
        <v>26</v>
      </c>
    </row>
    <row r="121" spans="1:2" x14ac:dyDescent="0.25">
      <c r="A121" s="7">
        <v>3.5</v>
      </c>
      <c r="B121" s="7">
        <v>36.410200000000003</v>
      </c>
    </row>
    <row r="122" spans="1:2" x14ac:dyDescent="0.25">
      <c r="A122" s="7">
        <v>2.4</v>
      </c>
      <c r="B122" s="7">
        <v>35.299999999999997</v>
      </c>
    </row>
    <row r="123" spans="1:2" x14ac:dyDescent="0.25">
      <c r="A123" s="7">
        <v>4</v>
      </c>
      <c r="B123" s="7">
        <v>29.2</v>
      </c>
    </row>
    <row r="124" spans="1:2" x14ac:dyDescent="0.25">
      <c r="A124" s="7">
        <v>2</v>
      </c>
      <c r="B124" s="7">
        <v>42</v>
      </c>
    </row>
    <row r="125" spans="1:2" x14ac:dyDescent="0.25">
      <c r="A125" s="7">
        <v>3.5</v>
      </c>
      <c r="B125" s="7">
        <v>30.380500000000001</v>
      </c>
    </row>
    <row r="126" spans="1:2" x14ac:dyDescent="0.25">
      <c r="A126" s="7">
        <v>6</v>
      </c>
      <c r="B126" s="7">
        <v>30.5</v>
      </c>
    </row>
    <row r="127" spans="1:2" x14ac:dyDescent="0.25">
      <c r="A127" s="7">
        <v>2.2000000000000002</v>
      </c>
      <c r="B127" s="7">
        <v>51.9</v>
      </c>
    </row>
    <row r="128" spans="1:2" x14ac:dyDescent="0.25">
      <c r="A128" s="7">
        <v>4.8</v>
      </c>
      <c r="B128" s="7">
        <v>31.8</v>
      </c>
    </row>
    <row r="129" spans="1:2" x14ac:dyDescent="0.25">
      <c r="A129" s="7">
        <v>3.5</v>
      </c>
      <c r="B129" s="7">
        <v>33.5</v>
      </c>
    </row>
    <row r="130" spans="1:2" x14ac:dyDescent="0.25">
      <c r="A130" s="7">
        <v>2</v>
      </c>
      <c r="B130" s="7">
        <v>40.299999999999997</v>
      </c>
    </row>
    <row r="131" spans="1:2" x14ac:dyDescent="0.25">
      <c r="A131" s="7">
        <v>3.5</v>
      </c>
      <c r="B131" s="7">
        <v>30.5</v>
      </c>
    </row>
    <row r="132" spans="1:2" x14ac:dyDescent="0.25">
      <c r="A132" s="7">
        <v>5.3</v>
      </c>
      <c r="B132" s="7">
        <v>29</v>
      </c>
    </row>
    <row r="133" spans="1:2" x14ac:dyDescent="0.25">
      <c r="A133" s="7">
        <v>2</v>
      </c>
      <c r="B133" s="7">
        <v>42.774299999999997</v>
      </c>
    </row>
    <row r="134" spans="1:2" x14ac:dyDescent="0.25">
      <c r="A134" s="7">
        <v>2.2000000000000002</v>
      </c>
      <c r="B134" s="7">
        <v>51.9</v>
      </c>
    </row>
    <row r="135" spans="1:2" x14ac:dyDescent="0.25">
      <c r="A135" s="7">
        <v>4</v>
      </c>
      <c r="B135" s="7">
        <v>27.9711</v>
      </c>
    </row>
    <row r="136" spans="1:2" x14ac:dyDescent="0.25">
      <c r="A136" s="7">
        <v>3.7</v>
      </c>
      <c r="B136" s="7">
        <v>27.2</v>
      </c>
    </row>
    <row r="137" spans="1:2" x14ac:dyDescent="0.25">
      <c r="A137" s="7">
        <v>2.4</v>
      </c>
      <c r="B137" s="7">
        <v>45.1</v>
      </c>
    </row>
    <row r="138" spans="1:2" x14ac:dyDescent="0.25">
      <c r="A138" s="7">
        <v>3.5</v>
      </c>
      <c r="B138" s="7">
        <v>27.8</v>
      </c>
    </row>
    <row r="139" spans="1:2" x14ac:dyDescent="0.25">
      <c r="A139" s="7">
        <v>4.7</v>
      </c>
      <c r="B139" s="7">
        <v>25.6</v>
      </c>
    </row>
    <row r="140" spans="1:2" x14ac:dyDescent="0.25">
      <c r="A140" s="7">
        <v>2.9</v>
      </c>
      <c r="B140" s="7">
        <v>32.4</v>
      </c>
    </row>
    <row r="141" spans="1:2" x14ac:dyDescent="0.25">
      <c r="A141" s="7">
        <v>3.8</v>
      </c>
      <c r="B141" s="7">
        <v>38.048400000000001</v>
      </c>
    </row>
    <row r="142" spans="1:2" x14ac:dyDescent="0.25">
      <c r="A142" s="7">
        <v>3.5</v>
      </c>
      <c r="B142" s="7">
        <v>31.9</v>
      </c>
    </row>
    <row r="143" spans="1:2" x14ac:dyDescent="0.25">
      <c r="A143" s="7">
        <v>5.6</v>
      </c>
      <c r="B143" s="7">
        <v>24.947700000000001</v>
      </c>
    </row>
    <row r="144" spans="1:2" x14ac:dyDescent="0.25">
      <c r="A144" s="7">
        <v>2.7</v>
      </c>
      <c r="B144" s="7">
        <v>31.7</v>
      </c>
    </row>
    <row r="145" spans="1:2" x14ac:dyDescent="0.25">
      <c r="A145" s="7">
        <v>3.8</v>
      </c>
      <c r="B145" s="7">
        <v>32.4</v>
      </c>
    </row>
    <row r="146" spans="1:2" x14ac:dyDescent="0.25">
      <c r="A146" s="7">
        <v>3</v>
      </c>
      <c r="B146" s="7">
        <v>34.5</v>
      </c>
    </row>
    <row r="147" spans="1:2" x14ac:dyDescent="0.25">
      <c r="A147" s="7">
        <v>4</v>
      </c>
      <c r="B147" s="7">
        <v>28.4</v>
      </c>
    </row>
    <row r="148" spans="1:2" x14ac:dyDescent="0.25">
      <c r="A148" s="7">
        <v>2</v>
      </c>
      <c r="B148" s="7">
        <v>31.1</v>
      </c>
    </row>
    <row r="149" spans="1:2" x14ac:dyDescent="0.25">
      <c r="A149" s="7">
        <v>5.3</v>
      </c>
      <c r="B149" s="7">
        <v>23.299900000000001</v>
      </c>
    </row>
    <row r="150" spans="1:2" x14ac:dyDescent="0.25">
      <c r="A150" s="7">
        <v>3</v>
      </c>
      <c r="B150" s="7">
        <v>33.1</v>
      </c>
    </row>
    <row r="151" spans="1:2" x14ac:dyDescent="0.25">
      <c r="A151" s="7">
        <v>2</v>
      </c>
      <c r="B151" s="7">
        <v>37.798900000000003</v>
      </c>
    </row>
    <row r="152" spans="1:2" x14ac:dyDescent="0.25">
      <c r="A152" s="7">
        <v>4.7</v>
      </c>
      <c r="B152" s="7">
        <v>28.0198</v>
      </c>
    </row>
    <row r="153" spans="1:2" x14ac:dyDescent="0.25">
      <c r="A153" s="7">
        <v>3.5</v>
      </c>
      <c r="B153" s="7">
        <v>34.200000000000003</v>
      </c>
    </row>
    <row r="154" spans="1:2" x14ac:dyDescent="0.25">
      <c r="A154" s="7">
        <v>4</v>
      </c>
      <c r="B154" s="7">
        <v>31.4</v>
      </c>
    </row>
    <row r="155" spans="1:2" x14ac:dyDescent="0.25">
      <c r="A155" s="7">
        <v>4.8</v>
      </c>
      <c r="B155" s="7">
        <v>24.153400000000001</v>
      </c>
    </row>
    <row r="156" spans="1:2" x14ac:dyDescent="0.25">
      <c r="A156" s="7">
        <v>3.6</v>
      </c>
      <c r="B156" s="7">
        <v>31.6</v>
      </c>
    </row>
    <row r="157" spans="1:2" x14ac:dyDescent="0.25">
      <c r="A157" s="7">
        <v>2.2999999999999998</v>
      </c>
      <c r="B157" s="7">
        <v>39.200000000000003</v>
      </c>
    </row>
    <row r="158" spans="1:2" x14ac:dyDescent="0.25">
      <c r="A158" s="7">
        <v>5.4</v>
      </c>
      <c r="B158" s="7">
        <v>27.0426</v>
      </c>
    </row>
    <row r="159" spans="1:2" x14ac:dyDescent="0.25">
      <c r="A159" s="7">
        <v>6</v>
      </c>
      <c r="B159" s="7">
        <v>30.299900000000001</v>
      </c>
    </row>
    <row r="160" spans="1:2" x14ac:dyDescent="0.25">
      <c r="A160" s="7">
        <v>3</v>
      </c>
      <c r="B160" s="7">
        <v>33.299999999999997</v>
      </c>
    </row>
    <row r="161" spans="1:2" x14ac:dyDescent="0.25">
      <c r="A161" s="7">
        <v>4.8</v>
      </c>
      <c r="B161" s="7">
        <v>30.537500000000001</v>
      </c>
    </row>
    <row r="162" spans="1:2" x14ac:dyDescent="0.25">
      <c r="A162" s="7">
        <v>5.5</v>
      </c>
      <c r="B162" s="7">
        <v>21.4</v>
      </c>
    </row>
    <row r="163" spans="1:2" x14ac:dyDescent="0.25">
      <c r="A163" s="7">
        <v>2</v>
      </c>
      <c r="B163" s="7">
        <v>37.5</v>
      </c>
    </row>
    <row r="164" spans="1:2" x14ac:dyDescent="0.25">
      <c r="A164" s="7">
        <v>2.5</v>
      </c>
      <c r="B164" s="7">
        <v>39.614699999999999</v>
      </c>
    </row>
    <row r="165" spans="1:2" x14ac:dyDescent="0.25">
      <c r="A165" s="7">
        <v>3</v>
      </c>
      <c r="B165" s="7">
        <v>34.9</v>
      </c>
    </row>
    <row r="166" spans="1:2" x14ac:dyDescent="0.25">
      <c r="A166" s="7">
        <v>1.8</v>
      </c>
      <c r="B166" s="7">
        <v>44.7393</v>
      </c>
    </row>
    <row r="167" spans="1:2" x14ac:dyDescent="0.25">
      <c r="A167" s="7">
        <v>3.6</v>
      </c>
      <c r="B167" s="7">
        <v>35.242699999999999</v>
      </c>
    </row>
    <row r="168" spans="1:2" x14ac:dyDescent="0.25">
      <c r="A168" s="7">
        <v>3.5</v>
      </c>
      <c r="B168" s="7">
        <v>34.700000000000003</v>
      </c>
    </row>
    <row r="169" spans="1:2" x14ac:dyDescent="0.25">
      <c r="A169" s="7">
        <v>5</v>
      </c>
      <c r="B169" s="7">
        <v>23.574300000000001</v>
      </c>
    </row>
    <row r="170" spans="1:2" x14ac:dyDescent="0.25">
      <c r="A170" s="7">
        <v>4</v>
      </c>
      <c r="B170" s="7">
        <v>27.736599999999999</v>
      </c>
    </row>
    <row r="171" spans="1:2" x14ac:dyDescent="0.25">
      <c r="A171" s="7">
        <v>3.6</v>
      </c>
      <c r="B171" s="7">
        <v>34.875399999999999</v>
      </c>
    </row>
    <row r="172" spans="1:2" x14ac:dyDescent="0.25">
      <c r="A172" s="7">
        <v>4.3</v>
      </c>
      <c r="B172" s="7">
        <v>24.1937</v>
      </c>
    </row>
    <row r="173" spans="1:2" x14ac:dyDescent="0.25">
      <c r="A173" s="7">
        <v>2</v>
      </c>
      <c r="B173" s="7">
        <v>49.3</v>
      </c>
    </row>
    <row r="174" spans="1:2" x14ac:dyDescent="0.25">
      <c r="A174" s="7">
        <v>5.9</v>
      </c>
      <c r="B174" s="7">
        <v>24.6983</v>
      </c>
    </row>
    <row r="175" spans="1:2" x14ac:dyDescent="0.25">
      <c r="A175" s="7">
        <v>4.3</v>
      </c>
      <c r="B175" s="7">
        <v>26.1157</v>
      </c>
    </row>
    <row r="176" spans="1:2" x14ac:dyDescent="0.25">
      <c r="A176" s="7">
        <v>8.4</v>
      </c>
      <c r="B176" s="7">
        <v>30</v>
      </c>
    </row>
    <row r="177" spans="1:2" x14ac:dyDescent="0.25">
      <c r="A177" s="7">
        <v>3.5</v>
      </c>
      <c r="B177" s="7">
        <v>34.1997</v>
      </c>
    </row>
    <row r="178" spans="1:2" x14ac:dyDescent="0.25">
      <c r="A178" s="7">
        <v>4.5999999999999996</v>
      </c>
      <c r="B178" s="7">
        <v>30.299900000000001</v>
      </c>
    </row>
    <row r="179" spans="1:2" x14ac:dyDescent="0.25">
      <c r="A179" s="7">
        <v>5.9</v>
      </c>
      <c r="B179" s="7">
        <v>22.925799999999999</v>
      </c>
    </row>
    <row r="180" spans="1:2" x14ac:dyDescent="0.25">
      <c r="A180" s="7">
        <v>2.9</v>
      </c>
      <c r="B180" s="7">
        <v>34.179600000000001</v>
      </c>
    </row>
    <row r="181" spans="1:2" x14ac:dyDescent="0.25">
      <c r="A181" s="7">
        <v>3.5</v>
      </c>
      <c r="B181" s="7">
        <v>25.8</v>
      </c>
    </row>
    <row r="182" spans="1:2" x14ac:dyDescent="0.25">
      <c r="A182" s="7">
        <v>3.6</v>
      </c>
      <c r="B182" s="7">
        <v>40</v>
      </c>
    </row>
    <row r="183" spans="1:2" x14ac:dyDescent="0.25">
      <c r="A183" s="7">
        <v>3</v>
      </c>
      <c r="B183" s="7">
        <v>32</v>
      </c>
    </row>
    <row r="184" spans="1:2" x14ac:dyDescent="0.25">
      <c r="A184" s="7">
        <v>5.6</v>
      </c>
      <c r="B184" s="7">
        <v>23.110900000000001</v>
      </c>
    </row>
    <row r="185" spans="1:2" x14ac:dyDescent="0.25">
      <c r="A185" s="7">
        <v>3.5</v>
      </c>
      <c r="B185" s="7">
        <v>34.792700000000004</v>
      </c>
    </row>
    <row r="186" spans="1:2" x14ac:dyDescent="0.25">
      <c r="A186" s="7">
        <v>3.8</v>
      </c>
      <c r="B186" s="7">
        <v>31.9</v>
      </c>
    </row>
    <row r="187" spans="1:2" x14ac:dyDescent="0.25">
      <c r="A187" s="7">
        <v>2.5</v>
      </c>
      <c r="B187" s="7">
        <v>40.081600000000002</v>
      </c>
    </row>
    <row r="188" spans="1:2" x14ac:dyDescent="0.25">
      <c r="A188" s="7">
        <v>2.5</v>
      </c>
      <c r="B188" s="7">
        <v>30.168800000000001</v>
      </c>
    </row>
    <row r="189" spans="1:2" x14ac:dyDescent="0.25">
      <c r="A189" s="7">
        <v>3</v>
      </c>
      <c r="B189" s="7">
        <v>35.465499999999999</v>
      </c>
    </row>
    <row r="190" spans="1:2" x14ac:dyDescent="0.25">
      <c r="A190" s="7">
        <v>2.5</v>
      </c>
      <c r="B190" s="7">
        <v>45.672899999999998</v>
      </c>
    </row>
    <row r="191" spans="1:2" x14ac:dyDescent="0.25">
      <c r="A191" s="7">
        <v>3.5</v>
      </c>
      <c r="B191" s="7">
        <v>32.348999999999997</v>
      </c>
    </row>
    <row r="192" spans="1:2" x14ac:dyDescent="0.25">
      <c r="A192" s="7">
        <v>5.6</v>
      </c>
      <c r="B192" s="7">
        <v>25.1952</v>
      </c>
    </row>
    <row r="193" spans="1:2" x14ac:dyDescent="0.25">
      <c r="A193" s="7">
        <v>5.3</v>
      </c>
      <c r="B193" s="7">
        <v>24.299900000000001</v>
      </c>
    </row>
    <row r="194" spans="1:2" x14ac:dyDescent="0.25">
      <c r="A194" s="7">
        <v>4.4000000000000004</v>
      </c>
      <c r="B194" s="7">
        <v>23.152100000000001</v>
      </c>
    </row>
    <row r="195" spans="1:2" x14ac:dyDescent="0.25">
      <c r="A195" s="7">
        <v>3.8</v>
      </c>
      <c r="B195" s="7">
        <v>27.372</v>
      </c>
    </row>
    <row r="196" spans="1:2" x14ac:dyDescent="0.25">
      <c r="A196" s="7">
        <v>5.6</v>
      </c>
      <c r="B196" s="7">
        <v>24.9815</v>
      </c>
    </row>
    <row r="197" spans="1:2" x14ac:dyDescent="0.25">
      <c r="A197" s="7">
        <v>4</v>
      </c>
      <c r="B197" s="7">
        <v>27.9711</v>
      </c>
    </row>
    <row r="198" spans="1:2" x14ac:dyDescent="0.25">
      <c r="A198" s="7">
        <v>3</v>
      </c>
      <c r="B198" s="7">
        <v>29.789200000000001</v>
      </c>
    </row>
    <row r="199" spans="1:2" x14ac:dyDescent="0.25">
      <c r="A199" s="7">
        <v>4.5999999999999996</v>
      </c>
      <c r="B199" s="7">
        <v>22.7</v>
      </c>
    </row>
    <row r="200" spans="1:2" x14ac:dyDescent="0.25">
      <c r="A200" s="7">
        <v>6.5</v>
      </c>
      <c r="B200" s="7">
        <v>19.899999999999999</v>
      </c>
    </row>
    <row r="201" spans="1:2" x14ac:dyDescent="0.25">
      <c r="A201" s="7">
        <v>3</v>
      </c>
      <c r="B201" s="7">
        <v>32.5289</v>
      </c>
    </row>
    <row r="202" spans="1:2" x14ac:dyDescent="0.25">
      <c r="A202" s="7">
        <v>2</v>
      </c>
      <c r="B202" s="7">
        <v>41.521000000000001</v>
      </c>
    </row>
    <row r="203" spans="1:2" x14ac:dyDescent="0.25">
      <c r="A203" s="7">
        <v>5.9</v>
      </c>
      <c r="B203" s="7">
        <v>23.6523</v>
      </c>
    </row>
    <row r="204" spans="1:2" x14ac:dyDescent="0.25">
      <c r="A204" s="7">
        <v>5.3</v>
      </c>
      <c r="B204" s="7">
        <v>26.6</v>
      </c>
    </row>
    <row r="205" spans="1:2" x14ac:dyDescent="0.25">
      <c r="A205" s="7">
        <v>2.5</v>
      </c>
      <c r="B205" s="7">
        <v>40.4</v>
      </c>
    </row>
    <row r="206" spans="1:2" x14ac:dyDescent="0.25">
      <c r="A206" s="7">
        <v>3.7</v>
      </c>
      <c r="B206" s="7">
        <v>31.8217</v>
      </c>
    </row>
    <row r="207" spans="1:2" x14ac:dyDescent="0.25">
      <c r="A207" s="7">
        <v>2.5</v>
      </c>
      <c r="B207" s="7">
        <v>38.4</v>
      </c>
    </row>
    <row r="208" spans="1:2" x14ac:dyDescent="0.25">
      <c r="A208" s="7">
        <v>4.5999999999999996</v>
      </c>
      <c r="B208" s="7">
        <v>28.4633</v>
      </c>
    </row>
    <row r="209" spans="1:2" x14ac:dyDescent="0.25">
      <c r="A209" s="7">
        <v>5.2</v>
      </c>
      <c r="B209" s="7">
        <v>25.4</v>
      </c>
    </row>
    <row r="210" spans="1:2" x14ac:dyDescent="0.25">
      <c r="A210" s="7">
        <v>3.5</v>
      </c>
      <c r="B210" s="7">
        <v>27.3</v>
      </c>
    </row>
    <row r="211" spans="1:2" x14ac:dyDescent="0.25">
      <c r="A211" s="7">
        <v>2.4</v>
      </c>
      <c r="B211" s="7">
        <v>43.3</v>
      </c>
    </row>
    <row r="212" spans="1:2" x14ac:dyDescent="0.25">
      <c r="A212" s="7">
        <v>3</v>
      </c>
      <c r="B212" s="7">
        <v>34.799999999999997</v>
      </c>
    </row>
    <row r="213" spans="1:2" x14ac:dyDescent="0.25">
      <c r="A213" s="7">
        <v>3.8</v>
      </c>
      <c r="B213" s="7">
        <v>26.163</v>
      </c>
    </row>
    <row r="214" spans="1:2" x14ac:dyDescent="0.25">
      <c r="A214" s="7">
        <v>3.5</v>
      </c>
      <c r="B214" s="7">
        <v>39.0959</v>
      </c>
    </row>
    <row r="215" spans="1:2" x14ac:dyDescent="0.25">
      <c r="A215" s="7">
        <v>2.4</v>
      </c>
      <c r="B215" s="7">
        <v>35.587699999999998</v>
      </c>
    </row>
    <row r="216" spans="1:2" x14ac:dyDescent="0.25">
      <c r="A216" s="7">
        <v>5</v>
      </c>
      <c r="B216" s="7">
        <v>25.508199999999999</v>
      </c>
    </row>
    <row r="217" spans="1:2" x14ac:dyDescent="0.25">
      <c r="A217" s="7">
        <v>3.2</v>
      </c>
      <c r="B217" s="7">
        <v>32.274700000000003</v>
      </c>
    </row>
    <row r="218" spans="1:2" x14ac:dyDescent="0.25">
      <c r="A218" s="7">
        <v>2.4</v>
      </c>
      <c r="B218" s="7">
        <v>33.6</v>
      </c>
    </row>
    <row r="219" spans="1:2" x14ac:dyDescent="0.25">
      <c r="A219" s="7">
        <v>4.8</v>
      </c>
      <c r="B219" s="7">
        <v>26.794599999999999</v>
      </c>
    </row>
    <row r="220" spans="1:2" x14ac:dyDescent="0.25">
      <c r="A220" s="7">
        <v>1.6</v>
      </c>
      <c r="B220" s="7">
        <v>48.9</v>
      </c>
    </row>
    <row r="221" spans="1:2" x14ac:dyDescent="0.25">
      <c r="A221" s="7">
        <v>3</v>
      </c>
      <c r="B221" s="7">
        <v>33.200000000000003</v>
      </c>
    </row>
    <row r="222" spans="1:2" x14ac:dyDescent="0.25">
      <c r="A222" s="7">
        <v>2.4</v>
      </c>
      <c r="B222" s="7">
        <v>38.957500000000003</v>
      </c>
    </row>
    <row r="223" spans="1:2" x14ac:dyDescent="0.25">
      <c r="A223" s="7">
        <v>3</v>
      </c>
      <c r="B223" s="7">
        <v>39.710299999999997</v>
      </c>
    </row>
    <row r="224" spans="1:2" x14ac:dyDescent="0.25">
      <c r="A224" s="7">
        <v>4.7</v>
      </c>
      <c r="B224" s="7">
        <v>25.510200000000001</v>
      </c>
    </row>
    <row r="225" spans="1:2" x14ac:dyDescent="0.25">
      <c r="A225" s="7">
        <v>3</v>
      </c>
      <c r="B225" s="7">
        <v>34.7286</v>
      </c>
    </row>
    <row r="226" spans="1:2" x14ac:dyDescent="0.25">
      <c r="A226" s="7">
        <v>3</v>
      </c>
      <c r="B226" s="7">
        <v>36.1</v>
      </c>
    </row>
    <row r="227" spans="1:2" x14ac:dyDescent="0.25">
      <c r="A227" s="7">
        <v>3</v>
      </c>
      <c r="B227" s="7">
        <v>38.7896</v>
      </c>
    </row>
    <row r="228" spans="1:2" x14ac:dyDescent="0.25">
      <c r="A228" s="7">
        <v>6.2</v>
      </c>
      <c r="B228" s="7">
        <v>26.1</v>
      </c>
    </row>
    <row r="229" spans="1:2" x14ac:dyDescent="0.25">
      <c r="A229" s="7">
        <v>5.6</v>
      </c>
      <c r="B229" s="7">
        <v>24.192399999999999</v>
      </c>
    </row>
    <row r="230" spans="1:2" x14ac:dyDescent="0.25">
      <c r="A230" s="7">
        <v>5.3</v>
      </c>
      <c r="B230" s="7">
        <v>27.9</v>
      </c>
    </row>
    <row r="231" spans="1:2" x14ac:dyDescent="0.25">
      <c r="A231" s="7">
        <v>2.4</v>
      </c>
      <c r="B231" s="7">
        <v>41.699800000000003</v>
      </c>
    </row>
    <row r="232" spans="1:2" x14ac:dyDescent="0.25">
      <c r="A232" s="7">
        <v>4.8</v>
      </c>
      <c r="B232" s="7">
        <v>25.7761</v>
      </c>
    </row>
    <row r="233" spans="1:2" x14ac:dyDescent="0.25">
      <c r="A233" s="7">
        <v>2.9</v>
      </c>
      <c r="B233" s="7">
        <v>41.360799999999998</v>
      </c>
    </row>
    <row r="234" spans="1:2" x14ac:dyDescent="0.25">
      <c r="A234" s="7">
        <v>6.2</v>
      </c>
      <c r="B234" s="7">
        <v>35.799999999999997</v>
      </c>
    </row>
    <row r="235" spans="1:2" x14ac:dyDescent="0.25">
      <c r="A235" s="7">
        <v>2.4</v>
      </c>
      <c r="B235" s="7">
        <v>31.3</v>
      </c>
    </row>
    <row r="236" spans="1:2" x14ac:dyDescent="0.25">
      <c r="A236" s="7">
        <v>2.2000000000000002</v>
      </c>
      <c r="B236" s="7">
        <v>44.999099999999999</v>
      </c>
    </row>
    <row r="237" spans="1:2" x14ac:dyDescent="0.25">
      <c r="A237" s="7">
        <v>2.5</v>
      </c>
      <c r="B237" s="7">
        <v>40.193100000000001</v>
      </c>
    </row>
    <row r="238" spans="1:2" x14ac:dyDescent="0.25">
      <c r="A238" s="7">
        <v>6</v>
      </c>
      <c r="B238" s="7">
        <v>30.299900000000001</v>
      </c>
    </row>
    <row r="239" spans="1:2" x14ac:dyDescent="0.25">
      <c r="A239" s="7">
        <v>3.9</v>
      </c>
      <c r="B239" s="7">
        <v>37.299999999999997</v>
      </c>
    </row>
    <row r="240" spans="1:2" x14ac:dyDescent="0.25">
      <c r="A240" s="7">
        <v>3.5</v>
      </c>
      <c r="B240" s="7">
        <v>37.6</v>
      </c>
    </row>
    <row r="241" spans="1:2" x14ac:dyDescent="0.25">
      <c r="A241" s="7">
        <v>5</v>
      </c>
      <c r="B241" s="7">
        <v>23.7</v>
      </c>
    </row>
    <row r="242" spans="1:2" x14ac:dyDescent="0.25">
      <c r="A242" s="7">
        <v>1.3</v>
      </c>
      <c r="B242" s="7">
        <v>65</v>
      </c>
    </row>
    <row r="243" spans="1:2" x14ac:dyDescent="0.25">
      <c r="A243" s="7">
        <v>7</v>
      </c>
      <c r="B243" s="7">
        <v>33.700000000000003</v>
      </c>
    </row>
    <row r="244" spans="1:2" x14ac:dyDescent="0.25">
      <c r="A244" s="7">
        <v>3</v>
      </c>
      <c r="B244" s="7">
        <v>34.799999999999997</v>
      </c>
    </row>
    <row r="245" spans="1:2" x14ac:dyDescent="0.25">
      <c r="A245" s="7">
        <v>5.4</v>
      </c>
      <c r="B245" s="7">
        <v>23.898299999999999</v>
      </c>
    </row>
    <row r="246" spans="1:2" x14ac:dyDescent="0.25">
      <c r="A246" s="7">
        <v>3</v>
      </c>
      <c r="B246" s="7">
        <v>38.169600000000003</v>
      </c>
    </row>
    <row r="247" spans="1:2" x14ac:dyDescent="0.25">
      <c r="A247" s="7">
        <v>2.4</v>
      </c>
      <c r="B247" s="7">
        <v>38.6</v>
      </c>
    </row>
    <row r="248" spans="1:2" x14ac:dyDescent="0.25">
      <c r="A248" s="7">
        <v>4.5</v>
      </c>
      <c r="B248" s="7">
        <v>24.349900000000002</v>
      </c>
    </row>
    <row r="249" spans="1:2" x14ac:dyDescent="0.25">
      <c r="A249" s="7">
        <v>4.5999999999999996</v>
      </c>
      <c r="B249" s="7">
        <v>26.662199999999999</v>
      </c>
    </row>
    <row r="250" spans="1:2" x14ac:dyDescent="0.25">
      <c r="A250" s="7">
        <v>4.7</v>
      </c>
      <c r="B250" s="7">
        <v>25.6</v>
      </c>
    </row>
    <row r="251" spans="1:2" x14ac:dyDescent="0.25">
      <c r="A251" s="7">
        <v>2</v>
      </c>
      <c r="B251" s="7">
        <v>42.3461</v>
      </c>
    </row>
    <row r="252" spans="1:2" x14ac:dyDescent="0.25">
      <c r="A252" s="7">
        <v>2.2999999999999998</v>
      </c>
      <c r="B252" s="7">
        <v>38.1</v>
      </c>
    </row>
    <row r="253" spans="1:2" x14ac:dyDescent="0.25">
      <c r="A253" s="7">
        <v>5.3</v>
      </c>
      <c r="B253" s="7">
        <v>22.761900000000001</v>
      </c>
    </row>
    <row r="254" spans="1:2" x14ac:dyDescent="0.25">
      <c r="A254" s="7">
        <v>4.5999999999999996</v>
      </c>
      <c r="B254" s="7">
        <v>26.782900000000001</v>
      </c>
    </row>
    <row r="255" spans="1:2" x14ac:dyDescent="0.25">
      <c r="A255" s="7">
        <v>3.7</v>
      </c>
      <c r="B255" s="7">
        <v>31.6</v>
      </c>
    </row>
    <row r="256" spans="1:2" x14ac:dyDescent="0.25">
      <c r="A256" s="7">
        <v>2.5</v>
      </c>
      <c r="B256" s="7">
        <v>36.290100000000002</v>
      </c>
    </row>
    <row r="257" spans="1:2" x14ac:dyDescent="0.25">
      <c r="A257" s="7">
        <v>2</v>
      </c>
      <c r="B257" s="7">
        <v>40</v>
      </c>
    </row>
    <row r="258" spans="1:2" x14ac:dyDescent="0.25">
      <c r="A258" s="7">
        <v>3.5</v>
      </c>
      <c r="B258" s="7">
        <v>32.1</v>
      </c>
    </row>
    <row r="259" spans="1:2" x14ac:dyDescent="0.25">
      <c r="A259" s="7">
        <v>3.8</v>
      </c>
      <c r="B259" s="7">
        <v>34.514800000000001</v>
      </c>
    </row>
    <row r="260" spans="1:2" x14ac:dyDescent="0.25">
      <c r="A260" s="7">
        <v>4</v>
      </c>
      <c r="B260" s="7">
        <v>27.589400000000001</v>
      </c>
    </row>
    <row r="261" spans="1:2" x14ac:dyDescent="0.25">
      <c r="A261" s="7">
        <v>2</v>
      </c>
      <c r="B261" s="7">
        <v>46.624000000000002</v>
      </c>
    </row>
    <row r="262" spans="1:2" x14ac:dyDescent="0.25">
      <c r="A262" s="7">
        <v>2.4</v>
      </c>
      <c r="B262" s="7">
        <v>39.347999999999999</v>
      </c>
    </row>
    <row r="263" spans="1:2" x14ac:dyDescent="0.25">
      <c r="A263" s="7">
        <v>6.5</v>
      </c>
      <c r="B263" s="7">
        <v>17.5</v>
      </c>
    </row>
    <row r="264" spans="1:2" x14ac:dyDescent="0.25">
      <c r="A264" s="7">
        <v>4.7</v>
      </c>
      <c r="B264" s="7">
        <v>26.702200000000001</v>
      </c>
    </row>
    <row r="265" spans="1:2" x14ac:dyDescent="0.25">
      <c r="A265" s="7">
        <v>3</v>
      </c>
      <c r="B265" s="7">
        <v>29.789200000000001</v>
      </c>
    </row>
    <row r="266" spans="1:2" x14ac:dyDescent="0.25">
      <c r="A266" s="7">
        <v>2</v>
      </c>
      <c r="B266" s="7">
        <v>40.400300000000001</v>
      </c>
    </row>
    <row r="267" spans="1:2" x14ac:dyDescent="0.25">
      <c r="A267" s="7">
        <v>3</v>
      </c>
      <c r="B267" s="7">
        <v>34.781799999999997</v>
      </c>
    </row>
    <row r="268" spans="1:2" x14ac:dyDescent="0.25">
      <c r="A268" s="7">
        <v>4</v>
      </c>
      <c r="B268" s="7">
        <v>28.6</v>
      </c>
    </row>
    <row r="269" spans="1:2" x14ac:dyDescent="0.25">
      <c r="A269" s="7">
        <v>3.7</v>
      </c>
      <c r="B269" s="7">
        <v>35.161999999999999</v>
      </c>
    </row>
    <row r="270" spans="1:2" x14ac:dyDescent="0.25">
      <c r="A270" s="7">
        <v>8</v>
      </c>
      <c r="B270" s="7">
        <v>17.8</v>
      </c>
    </row>
    <row r="271" spans="1:2" x14ac:dyDescent="0.25">
      <c r="A271" s="7">
        <v>2</v>
      </c>
      <c r="B271" s="7">
        <v>58.534999999999997</v>
      </c>
    </row>
    <row r="272" spans="1:2" x14ac:dyDescent="0.25">
      <c r="A272" s="7">
        <v>4.2</v>
      </c>
      <c r="B272" s="7">
        <v>25.045100000000001</v>
      </c>
    </row>
    <row r="273" spans="1:2" x14ac:dyDescent="0.25">
      <c r="A273" s="7">
        <v>2.4</v>
      </c>
      <c r="B273" s="7">
        <v>41.6</v>
      </c>
    </row>
    <row r="274" spans="1:2" x14ac:dyDescent="0.25">
      <c r="A274" s="7">
        <v>5.5</v>
      </c>
      <c r="B274" s="7">
        <v>32</v>
      </c>
    </row>
    <row r="275" spans="1:2" x14ac:dyDescent="0.25">
      <c r="A275" s="7">
        <v>3.5</v>
      </c>
      <c r="B275" s="7">
        <v>30.6</v>
      </c>
    </row>
    <row r="276" spans="1:2" x14ac:dyDescent="0.25">
      <c r="A276" s="7">
        <v>5.3</v>
      </c>
      <c r="B276" s="7">
        <v>22.299900000000001</v>
      </c>
    </row>
    <row r="277" spans="1:2" x14ac:dyDescent="0.25">
      <c r="A277" s="7">
        <v>3</v>
      </c>
      <c r="B277" s="7">
        <v>35.267800000000001</v>
      </c>
    </row>
    <row r="278" spans="1:2" x14ac:dyDescent="0.25">
      <c r="A278" s="7">
        <v>3.8</v>
      </c>
      <c r="B278" s="7">
        <v>35.359400000000001</v>
      </c>
    </row>
    <row r="279" spans="1:2" x14ac:dyDescent="0.25">
      <c r="A279" s="7">
        <v>3.7</v>
      </c>
      <c r="B279" s="7">
        <v>27.8</v>
      </c>
    </row>
    <row r="280" spans="1:2" x14ac:dyDescent="0.25">
      <c r="A280" s="7">
        <v>3.7</v>
      </c>
      <c r="B280" s="7">
        <v>28.5</v>
      </c>
    </row>
    <row r="281" spans="1:2" x14ac:dyDescent="0.25">
      <c r="A281" s="7">
        <v>2</v>
      </c>
      <c r="B281" s="7">
        <v>36.200000000000003</v>
      </c>
    </row>
    <row r="282" spans="1:2" x14ac:dyDescent="0.25">
      <c r="A282" s="7">
        <v>3.5</v>
      </c>
      <c r="B282" s="7">
        <v>31.496099999999998</v>
      </c>
    </row>
    <row r="283" spans="1:2" x14ac:dyDescent="0.25">
      <c r="A283" s="7">
        <v>2.5</v>
      </c>
      <c r="B283" s="7">
        <v>40.6</v>
      </c>
    </row>
    <row r="284" spans="1:2" x14ac:dyDescent="0.25">
      <c r="A284" s="7">
        <v>3</v>
      </c>
      <c r="B284" s="7">
        <v>34</v>
      </c>
    </row>
    <row r="285" spans="1:2" x14ac:dyDescent="0.25">
      <c r="A285" s="7">
        <v>3</v>
      </c>
      <c r="B285" s="7">
        <v>36.154800000000002</v>
      </c>
    </row>
    <row r="286" spans="1:2" x14ac:dyDescent="0.25">
      <c r="A286" s="7">
        <v>5.4</v>
      </c>
      <c r="B286" s="7">
        <v>30.4</v>
      </c>
    </row>
    <row r="287" spans="1:2" x14ac:dyDescent="0.25">
      <c r="A287" s="7">
        <v>5.7</v>
      </c>
      <c r="B287" s="7">
        <v>34.5</v>
      </c>
    </row>
    <row r="288" spans="1:2" x14ac:dyDescent="0.25">
      <c r="A288" s="7">
        <v>2.2000000000000002</v>
      </c>
      <c r="B288" s="7">
        <v>46.8</v>
      </c>
    </row>
    <row r="289" spans="1:2" x14ac:dyDescent="0.25">
      <c r="A289" s="7">
        <v>3.3</v>
      </c>
      <c r="B289" s="7">
        <v>33.098799999999997</v>
      </c>
    </row>
    <row r="290" spans="1:2" x14ac:dyDescent="0.25">
      <c r="A290" s="7">
        <v>5.7</v>
      </c>
      <c r="B290" s="7">
        <v>27.1</v>
      </c>
    </row>
    <row r="291" spans="1:2" x14ac:dyDescent="0.25">
      <c r="A291" s="7">
        <v>3.5</v>
      </c>
      <c r="B291" s="7">
        <v>29.9849</v>
      </c>
    </row>
    <row r="292" spans="1:2" x14ac:dyDescent="0.25">
      <c r="A292" s="7">
        <v>2.4</v>
      </c>
      <c r="B292" s="7">
        <v>33.6</v>
      </c>
    </row>
    <row r="293" spans="1:2" x14ac:dyDescent="0.25">
      <c r="A293" s="7">
        <v>2.5</v>
      </c>
      <c r="B293" s="7">
        <v>38.029899999999998</v>
      </c>
    </row>
    <row r="294" spans="1:2" x14ac:dyDescent="0.25">
      <c r="A294" s="7">
        <v>3.4</v>
      </c>
      <c r="B294" s="7">
        <v>36.729900000000001</v>
      </c>
    </row>
    <row r="295" spans="1:2" x14ac:dyDescent="0.25">
      <c r="A295" s="7">
        <v>3.8</v>
      </c>
      <c r="B295" s="7">
        <v>32.4</v>
      </c>
    </row>
    <row r="296" spans="1:2" x14ac:dyDescent="0.25">
      <c r="A296" s="7">
        <v>2.2999999999999998</v>
      </c>
      <c r="B296" s="7">
        <v>32.8232</v>
      </c>
    </row>
    <row r="297" spans="1:2" x14ac:dyDescent="0.25">
      <c r="A297" s="7">
        <v>3.8</v>
      </c>
      <c r="B297" s="7">
        <v>34.255000000000003</v>
      </c>
    </row>
    <row r="298" spans="1:2" x14ac:dyDescent="0.25">
      <c r="A298" s="7">
        <v>4</v>
      </c>
      <c r="B298" s="7">
        <v>35.200000000000003</v>
      </c>
    </row>
    <row r="299" spans="1:2" x14ac:dyDescent="0.25">
      <c r="A299" s="7">
        <v>2</v>
      </c>
      <c r="B299" s="7">
        <v>45.190100000000001</v>
      </c>
    </row>
    <row r="300" spans="1:2" x14ac:dyDescent="0.25">
      <c r="A300" s="7">
        <v>6.1</v>
      </c>
      <c r="B300" s="7">
        <v>26</v>
      </c>
    </row>
    <row r="301" spans="1:2" x14ac:dyDescent="0.25">
      <c r="A301" s="7">
        <v>3.7</v>
      </c>
      <c r="B301" s="7">
        <v>30.5</v>
      </c>
    </row>
    <row r="302" spans="1:2" x14ac:dyDescent="0.25">
      <c r="A302" s="7">
        <v>3.5</v>
      </c>
      <c r="B302" s="7">
        <v>35.9</v>
      </c>
    </row>
    <row r="303" spans="1:2" x14ac:dyDescent="0.25">
      <c r="A303" s="7">
        <v>3</v>
      </c>
      <c r="B303" s="7">
        <v>35.708100000000002</v>
      </c>
    </row>
    <row r="304" spans="1:2" x14ac:dyDescent="0.25">
      <c r="A304" s="7">
        <v>4</v>
      </c>
      <c r="B304" s="7">
        <v>26.82</v>
      </c>
    </row>
    <row r="305" spans="1:2" x14ac:dyDescent="0.25">
      <c r="A305" s="7">
        <v>3</v>
      </c>
      <c r="B305" s="7">
        <v>39.710299999999997</v>
      </c>
    </row>
    <row r="306" spans="1:2" x14ac:dyDescent="0.25">
      <c r="A306" s="7">
        <v>6.2</v>
      </c>
      <c r="B306" s="7">
        <v>26.1</v>
      </c>
    </row>
    <row r="307" spans="1:2" x14ac:dyDescent="0.25">
      <c r="A307" s="7">
        <v>4.8</v>
      </c>
      <c r="B307" s="7">
        <v>33.260300000000001</v>
      </c>
    </row>
    <row r="308" spans="1:2" x14ac:dyDescent="0.25">
      <c r="A308" s="7">
        <v>2.7</v>
      </c>
      <c r="B308" s="7">
        <v>35.429099999999998</v>
      </c>
    </row>
    <row r="309" spans="1:2" x14ac:dyDescent="0.25">
      <c r="A309" s="7">
        <v>2.4</v>
      </c>
      <c r="B309" s="7">
        <v>34.251300000000001</v>
      </c>
    </row>
    <row r="310" spans="1:2" x14ac:dyDescent="0.25">
      <c r="A310" s="7">
        <v>3.8</v>
      </c>
      <c r="B310" s="7">
        <v>33.848199999999999</v>
      </c>
    </row>
    <row r="311" spans="1:2" x14ac:dyDescent="0.25">
      <c r="A311" s="7">
        <v>5.5</v>
      </c>
      <c r="B311" s="7">
        <v>29.8</v>
      </c>
    </row>
    <row r="312" spans="1:2" x14ac:dyDescent="0.25">
      <c r="A312" s="7">
        <v>2</v>
      </c>
      <c r="B312" s="7">
        <v>40.234499999999997</v>
      </c>
    </row>
    <row r="313" spans="1:2" x14ac:dyDescent="0.25">
      <c r="A313" s="7">
        <v>4.8</v>
      </c>
      <c r="B313" s="7">
        <v>32.026299999999999</v>
      </c>
    </row>
    <row r="314" spans="1:2" x14ac:dyDescent="0.25">
      <c r="A314" s="7">
        <v>3.7</v>
      </c>
      <c r="B314" s="7">
        <v>37.064999999999998</v>
      </c>
    </row>
    <row r="315" spans="1:2" x14ac:dyDescent="0.25">
      <c r="A315" s="7">
        <v>3.5</v>
      </c>
      <c r="B315" s="7">
        <v>32.407600000000002</v>
      </c>
    </row>
    <row r="316" spans="1:2" x14ac:dyDescent="0.25">
      <c r="A316" s="7">
        <v>4.5999999999999996</v>
      </c>
      <c r="B316" s="7">
        <v>31.9</v>
      </c>
    </row>
    <row r="317" spans="1:2" x14ac:dyDescent="0.25">
      <c r="A317" s="7">
        <v>3</v>
      </c>
      <c r="B317" s="7">
        <v>34.548200000000001</v>
      </c>
    </row>
    <row r="318" spans="1:2" x14ac:dyDescent="0.25">
      <c r="A318" s="7">
        <v>1.8</v>
      </c>
      <c r="B318" s="7">
        <v>41.798999999999999</v>
      </c>
    </row>
    <row r="319" spans="1:2" x14ac:dyDescent="0.25">
      <c r="A319" s="7">
        <v>2.4</v>
      </c>
      <c r="B319" s="7">
        <v>40.1</v>
      </c>
    </row>
    <row r="320" spans="1:2" x14ac:dyDescent="0.25">
      <c r="A320" s="7">
        <v>2.4</v>
      </c>
      <c r="B320" s="7">
        <v>38.6</v>
      </c>
    </row>
    <row r="321" spans="1:2" x14ac:dyDescent="0.25">
      <c r="A321" s="7">
        <v>1.8</v>
      </c>
      <c r="B321" s="7">
        <v>46.9</v>
      </c>
    </row>
    <row r="322" spans="1:2" x14ac:dyDescent="0.25">
      <c r="A322" s="7">
        <v>5.3</v>
      </c>
      <c r="B322" s="7">
        <v>29.3645</v>
      </c>
    </row>
    <row r="323" spans="1:2" x14ac:dyDescent="0.25">
      <c r="A323" s="7">
        <v>3.7</v>
      </c>
      <c r="B323" s="7">
        <v>28.5</v>
      </c>
    </row>
    <row r="324" spans="1:2" x14ac:dyDescent="0.25">
      <c r="A324" s="7">
        <v>5</v>
      </c>
      <c r="B324" s="7">
        <v>32.880800000000001</v>
      </c>
    </row>
    <row r="325" spans="1:2" x14ac:dyDescent="0.25">
      <c r="A325" s="7">
        <v>2.4</v>
      </c>
      <c r="B325" s="7">
        <v>48.1</v>
      </c>
    </row>
    <row r="326" spans="1:2" x14ac:dyDescent="0.25">
      <c r="A326" s="7">
        <v>2.4</v>
      </c>
      <c r="B326" s="7">
        <v>36.262799999999999</v>
      </c>
    </row>
    <row r="327" spans="1:2" x14ac:dyDescent="0.25">
      <c r="A327" s="7">
        <v>3.6</v>
      </c>
      <c r="B327" s="7">
        <v>35.6</v>
      </c>
    </row>
    <row r="328" spans="1:2" x14ac:dyDescent="0.25">
      <c r="A328" s="7">
        <v>2</v>
      </c>
      <c r="B328" s="7">
        <v>38</v>
      </c>
    </row>
    <row r="329" spans="1:2" x14ac:dyDescent="0.25">
      <c r="A329" s="7">
        <v>5</v>
      </c>
      <c r="B329" s="7">
        <v>32.670099999999998</v>
      </c>
    </row>
    <row r="330" spans="1:2" x14ac:dyDescent="0.25">
      <c r="A330" s="7">
        <v>3</v>
      </c>
      <c r="B330" s="7">
        <v>38.169600000000003</v>
      </c>
    </row>
    <row r="331" spans="1:2" x14ac:dyDescent="0.25">
      <c r="A331" s="7">
        <v>3.5</v>
      </c>
      <c r="B331" s="7">
        <v>41.2</v>
      </c>
    </row>
    <row r="332" spans="1:2" x14ac:dyDescent="0.25">
      <c r="A332" s="7">
        <v>6.1</v>
      </c>
      <c r="B332" s="7">
        <v>20.9</v>
      </c>
    </row>
    <row r="333" spans="1:2" x14ac:dyDescent="0.25">
      <c r="A333" s="7">
        <v>5.6</v>
      </c>
      <c r="B333" s="7">
        <v>23.061</v>
      </c>
    </row>
    <row r="334" spans="1:2" x14ac:dyDescent="0.25">
      <c r="A334" s="7">
        <v>5.3</v>
      </c>
      <c r="B334" s="7">
        <v>22.9</v>
      </c>
    </row>
    <row r="335" spans="1:2" x14ac:dyDescent="0.25">
      <c r="A335" s="7">
        <v>5.3</v>
      </c>
      <c r="B335" s="7">
        <v>24.299900000000001</v>
      </c>
    </row>
    <row r="336" spans="1:2" x14ac:dyDescent="0.25">
      <c r="A336" s="7">
        <v>2.4</v>
      </c>
      <c r="B336" s="7">
        <v>38.6</v>
      </c>
    </row>
    <row r="337" spans="1:2" x14ac:dyDescent="0.25">
      <c r="A337" s="7">
        <v>2</v>
      </c>
      <c r="B337" s="7">
        <v>38</v>
      </c>
    </row>
    <row r="338" spans="1:2" x14ac:dyDescent="0.25">
      <c r="A338" s="7">
        <v>2.5</v>
      </c>
      <c r="B338" s="7">
        <v>37.070999999999998</v>
      </c>
    </row>
    <row r="339" spans="1:2" x14ac:dyDescent="0.25">
      <c r="A339" s="7">
        <v>2.4</v>
      </c>
      <c r="B339" s="7">
        <v>40.200000000000003</v>
      </c>
    </row>
    <row r="340" spans="1:2" x14ac:dyDescent="0.25">
      <c r="A340" s="7">
        <v>3.6</v>
      </c>
      <c r="B340" s="7">
        <v>33</v>
      </c>
    </row>
    <row r="341" spans="1:2" x14ac:dyDescent="0.25">
      <c r="A341" s="7">
        <v>5.3</v>
      </c>
      <c r="B341" s="7">
        <v>29.370799999999999</v>
      </c>
    </row>
    <row r="342" spans="1:2" x14ac:dyDescent="0.25">
      <c r="A342" s="7">
        <v>3.7</v>
      </c>
      <c r="B342" s="7">
        <v>35.980200000000004</v>
      </c>
    </row>
    <row r="343" spans="1:2" x14ac:dyDescent="0.25">
      <c r="A343" s="7">
        <v>3.2</v>
      </c>
      <c r="B343" s="7">
        <v>36.4</v>
      </c>
    </row>
    <row r="344" spans="1:2" x14ac:dyDescent="0.25">
      <c r="A344" s="7">
        <v>4.5999999999999996</v>
      </c>
      <c r="B344" s="7">
        <v>26.662199999999999</v>
      </c>
    </row>
    <row r="345" spans="1:2" x14ac:dyDescent="0.25">
      <c r="A345" s="7">
        <v>3</v>
      </c>
      <c r="B345" s="7">
        <v>34.7288</v>
      </c>
    </row>
    <row r="346" spans="1:2" x14ac:dyDescent="0.25">
      <c r="A346" s="7">
        <v>2.2000000000000002</v>
      </c>
      <c r="B346" s="7">
        <v>42.399099999999997</v>
      </c>
    </row>
    <row r="347" spans="1:2" x14ac:dyDescent="0.25">
      <c r="A347" s="7">
        <v>5</v>
      </c>
      <c r="B347" s="7">
        <v>32.670099999999998</v>
      </c>
    </row>
    <row r="348" spans="1:2" x14ac:dyDescent="0.25">
      <c r="A348" s="7">
        <v>5.2</v>
      </c>
      <c r="B348" s="7">
        <v>24</v>
      </c>
    </row>
    <row r="349" spans="1:2" x14ac:dyDescent="0.25">
      <c r="A349" s="7">
        <v>4.5999999999999996</v>
      </c>
      <c r="B349" s="7">
        <v>33.550899999999999</v>
      </c>
    </row>
    <row r="350" spans="1:2" x14ac:dyDescent="0.25">
      <c r="A350" s="7">
        <v>2</v>
      </c>
      <c r="B350" s="7">
        <v>38.462699999999998</v>
      </c>
    </row>
    <row r="351" spans="1:2" x14ac:dyDescent="0.25">
      <c r="A351" s="7">
        <v>4.2</v>
      </c>
      <c r="B351" s="7">
        <v>31</v>
      </c>
    </row>
    <row r="352" spans="1:2" x14ac:dyDescent="0.25">
      <c r="A352" s="7">
        <v>4.5999999999999996</v>
      </c>
      <c r="B352" s="7">
        <v>33.799999999999997</v>
      </c>
    </row>
    <row r="353" spans="1:2" x14ac:dyDescent="0.25">
      <c r="A353" s="7">
        <v>6.3</v>
      </c>
      <c r="B353" s="7">
        <v>24.7</v>
      </c>
    </row>
    <row r="354" spans="1:2" x14ac:dyDescent="0.25">
      <c r="A354" s="7">
        <v>1.8</v>
      </c>
      <c r="B354" s="7">
        <v>51.191499999999998</v>
      </c>
    </row>
    <row r="355" spans="1:2" x14ac:dyDescent="0.25">
      <c r="A355" s="7">
        <v>6</v>
      </c>
      <c r="B355" s="7">
        <v>23.2715</v>
      </c>
    </row>
    <row r="356" spans="1:2" x14ac:dyDescent="0.25">
      <c r="A356" s="7">
        <v>3.8</v>
      </c>
      <c r="B356" s="7">
        <v>34.6</v>
      </c>
    </row>
    <row r="357" spans="1:2" x14ac:dyDescent="0.25">
      <c r="A357" s="7">
        <v>4</v>
      </c>
      <c r="B357" s="7">
        <v>24.6648</v>
      </c>
    </row>
    <row r="358" spans="1:2" x14ac:dyDescent="0.25">
      <c r="A358" s="7">
        <v>2.4</v>
      </c>
      <c r="B358" s="7">
        <v>36.4</v>
      </c>
    </row>
    <row r="359" spans="1:2" x14ac:dyDescent="0.25">
      <c r="A359" s="7">
        <v>2</v>
      </c>
      <c r="B359" s="7">
        <v>37.5</v>
      </c>
    </row>
    <row r="360" spans="1:2" x14ac:dyDescent="0.25">
      <c r="A360" s="7">
        <v>3.5</v>
      </c>
      <c r="B360" s="7">
        <v>34.5</v>
      </c>
    </row>
    <row r="361" spans="1:2" x14ac:dyDescent="0.25">
      <c r="A361" s="7">
        <v>2</v>
      </c>
      <c r="B361" s="7">
        <v>37</v>
      </c>
    </row>
    <row r="362" spans="1:2" x14ac:dyDescent="0.25">
      <c r="A362" s="7">
        <v>2.4</v>
      </c>
      <c r="B362" s="7">
        <v>37.491100000000003</v>
      </c>
    </row>
    <row r="363" spans="1:2" x14ac:dyDescent="0.25">
      <c r="A363" s="7">
        <v>3.7</v>
      </c>
      <c r="B363" s="7">
        <v>31.846699999999998</v>
      </c>
    </row>
    <row r="364" spans="1:2" x14ac:dyDescent="0.25">
      <c r="A364" s="7">
        <v>2.4</v>
      </c>
      <c r="B364" s="7">
        <v>40.299999999999997</v>
      </c>
    </row>
    <row r="365" spans="1:2" x14ac:dyDescent="0.25">
      <c r="A365" s="7">
        <v>1.6</v>
      </c>
      <c r="B365" s="7">
        <v>46.5</v>
      </c>
    </row>
    <row r="366" spans="1:2" x14ac:dyDescent="0.25">
      <c r="A366" s="7">
        <v>3.8</v>
      </c>
      <c r="B366" s="7">
        <v>33.164900000000003</v>
      </c>
    </row>
    <row r="367" spans="1:2" x14ac:dyDescent="0.25">
      <c r="A367" s="7">
        <v>1.6</v>
      </c>
      <c r="B367" s="7">
        <v>47.7592</v>
      </c>
    </row>
    <row r="368" spans="1:2" x14ac:dyDescent="0.25">
      <c r="A368" s="7">
        <v>2</v>
      </c>
      <c r="B368" s="7">
        <v>38.995899999999999</v>
      </c>
    </row>
    <row r="369" spans="1:2" x14ac:dyDescent="0.25">
      <c r="A369" s="7">
        <v>2.4</v>
      </c>
      <c r="B369" s="7">
        <v>37.490200000000002</v>
      </c>
    </row>
    <row r="370" spans="1:2" x14ac:dyDescent="0.25">
      <c r="A370" s="7">
        <v>1.8</v>
      </c>
      <c r="B370" s="7">
        <v>43.7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4" sqref="F2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0.7774868136380414</v>
      </c>
    </row>
    <row r="5" spans="1:9" x14ac:dyDescent="0.25">
      <c r="A5" s="1" t="s">
        <v>11</v>
      </c>
      <c r="B5" s="1">
        <v>0.6044857453810345</v>
      </c>
    </row>
    <row r="6" spans="1:9" x14ac:dyDescent="0.25">
      <c r="A6" s="1" t="s">
        <v>12</v>
      </c>
      <c r="B6" s="1">
        <v>0.60340804986436158</v>
      </c>
    </row>
    <row r="7" spans="1:9" x14ac:dyDescent="0.25">
      <c r="A7" s="1" t="s">
        <v>13</v>
      </c>
      <c r="B7" s="1">
        <v>4.6958610411606561</v>
      </c>
    </row>
    <row r="8" spans="1:9" ht="15.75" thickBot="1" x14ac:dyDescent="0.3">
      <c r="A8" s="2" t="s">
        <v>14</v>
      </c>
      <c r="B8" s="2">
        <v>369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16</v>
      </c>
      <c r="B12" s="1">
        <v>1</v>
      </c>
      <c r="C12" s="1">
        <v>12368.597635844355</v>
      </c>
      <c r="D12" s="1">
        <v>12368.597635844355</v>
      </c>
      <c r="E12" s="1">
        <v>560.90587371765923</v>
      </c>
      <c r="F12" s="1">
        <v>6.4136344955395469E-76</v>
      </c>
    </row>
    <row r="13" spans="1:9" x14ac:dyDescent="0.25">
      <c r="A13" s="1" t="s">
        <v>17</v>
      </c>
      <c r="B13" s="1">
        <v>367</v>
      </c>
      <c r="C13" s="1">
        <v>8092.7577068657929</v>
      </c>
      <c r="D13" s="1">
        <v>22.051110917890444</v>
      </c>
      <c r="E13" s="1"/>
      <c r="F13" s="1"/>
    </row>
    <row r="14" spans="1:9" ht="15.75" thickBot="1" x14ac:dyDescent="0.3">
      <c r="A14" s="2" t="s">
        <v>18</v>
      </c>
      <c r="B14" s="2">
        <v>368</v>
      </c>
      <c r="C14" s="2">
        <v>20461.355342710147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6</v>
      </c>
      <c r="B17" s="1">
        <v>49.729881213428072</v>
      </c>
      <c r="C17" s="1">
        <v>0.72243930782513333</v>
      </c>
      <c r="D17" s="1">
        <v>68.836067853419195</v>
      </c>
      <c r="E17" s="1">
        <v>6.7315054255766725E-212</v>
      </c>
      <c r="F17" s="1">
        <v>48.309241197780878</v>
      </c>
      <c r="G17" s="1">
        <v>51.150521229075267</v>
      </c>
      <c r="H17" s="1">
        <v>48.309241197780878</v>
      </c>
      <c r="I17" s="1">
        <v>51.150521229075267</v>
      </c>
    </row>
    <row r="18" spans="1:9" ht="15.75" thickBot="1" x14ac:dyDescent="0.3">
      <c r="A18" s="2" t="s">
        <v>31</v>
      </c>
      <c r="B18" s="2">
        <v>-4.3658918781268063</v>
      </c>
      <c r="C18" s="2">
        <v>0.18434356508104216</v>
      </c>
      <c r="D18" s="2">
        <v>-23.683451473922879</v>
      </c>
      <c r="E18" s="2">
        <v>6.4136344955388166E-76</v>
      </c>
      <c r="F18" s="2">
        <v>-4.7283940874398436</v>
      </c>
      <c r="G18" s="2">
        <v>-4.0033896688137691</v>
      </c>
      <c r="H18" s="2">
        <v>-4.7283940874398436</v>
      </c>
      <c r="I18" s="2">
        <v>-4.0033896688137691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2" workbookViewId="0">
      <selection activeCell="G8" sqref="G8"/>
    </sheetView>
  </sheetViews>
  <sheetFormatPr defaultRowHeight="15" x14ac:dyDescent="0.25"/>
  <sheetData>
    <row r="1" spans="1:2" x14ac:dyDescent="0.25">
      <c r="A1" s="8" t="s">
        <v>0</v>
      </c>
      <c r="B1" s="8" t="s">
        <v>1</v>
      </c>
    </row>
    <row r="2" spans="1:2" x14ac:dyDescent="0.25">
      <c r="A2" s="7">
        <v>2.7</v>
      </c>
      <c r="B2" s="7">
        <v>37.799999999999997</v>
      </c>
    </row>
    <row r="3" spans="1:2" x14ac:dyDescent="0.25">
      <c r="A3" s="7">
        <v>6.2</v>
      </c>
      <c r="B3" s="7">
        <v>28.4</v>
      </c>
    </row>
    <row r="4" spans="1:2" x14ac:dyDescent="0.25">
      <c r="A4" s="7">
        <v>3.8</v>
      </c>
      <c r="B4" s="7">
        <v>28.5532</v>
      </c>
    </row>
    <row r="5" spans="1:2" x14ac:dyDescent="0.25">
      <c r="A5" s="7">
        <v>2.4</v>
      </c>
      <c r="B5" s="7">
        <v>32.276499999999999</v>
      </c>
    </row>
    <row r="6" spans="1:2" x14ac:dyDescent="0.25">
      <c r="A6" s="7">
        <v>3.8</v>
      </c>
      <c r="B6" s="7">
        <v>35.6</v>
      </c>
    </row>
    <row r="7" spans="1:2" x14ac:dyDescent="0.25">
      <c r="A7" s="7">
        <v>4.5</v>
      </c>
      <c r="B7" s="7">
        <v>27.2</v>
      </c>
    </row>
    <row r="8" spans="1:2" x14ac:dyDescent="0.25">
      <c r="A8" s="7">
        <v>3.6</v>
      </c>
      <c r="B8" s="7">
        <v>38.1</v>
      </c>
    </row>
    <row r="9" spans="1:2" x14ac:dyDescent="0.25">
      <c r="A9" s="7">
        <v>4.2</v>
      </c>
      <c r="B9" s="7">
        <v>31.5002</v>
      </c>
    </row>
    <row r="10" spans="1:2" x14ac:dyDescent="0.25">
      <c r="A10" s="7">
        <v>3.5</v>
      </c>
      <c r="B10" s="7">
        <v>35.5</v>
      </c>
    </row>
    <row r="11" spans="1:2" x14ac:dyDescent="0.25">
      <c r="A11" s="7">
        <v>5</v>
      </c>
      <c r="B11" s="7">
        <v>23.618200000000002</v>
      </c>
    </row>
    <row r="12" spans="1:2" x14ac:dyDescent="0.25">
      <c r="A12" s="7">
        <v>1.6</v>
      </c>
      <c r="B12" s="7">
        <v>47.7592</v>
      </c>
    </row>
    <row r="13" spans="1:2" x14ac:dyDescent="0.25">
      <c r="A13" s="7">
        <v>2.4</v>
      </c>
      <c r="B13" s="7">
        <v>40.370600000000003</v>
      </c>
    </row>
    <row r="14" spans="1:2" x14ac:dyDescent="0.25">
      <c r="A14" s="7">
        <v>5</v>
      </c>
      <c r="B14" s="7">
        <v>23.227</v>
      </c>
    </row>
    <row r="15" spans="1:2" x14ac:dyDescent="0.25">
      <c r="A15" s="7">
        <v>4.5999999999999996</v>
      </c>
      <c r="B15" s="7">
        <v>32.149900000000002</v>
      </c>
    </row>
    <row r="16" spans="1:2" x14ac:dyDescent="0.25">
      <c r="A16" s="7">
        <v>3.8</v>
      </c>
      <c r="B16" s="7">
        <v>29.2986</v>
      </c>
    </row>
    <row r="17" spans="1:2" x14ac:dyDescent="0.25">
      <c r="A17" s="7">
        <v>2.4</v>
      </c>
      <c r="B17" s="7">
        <v>43.003500000000003</v>
      </c>
    </row>
    <row r="18" spans="1:2" x14ac:dyDescent="0.25">
      <c r="A18" s="7">
        <v>3</v>
      </c>
      <c r="B18" s="7">
        <v>29.6</v>
      </c>
    </row>
    <row r="19" spans="1:2" x14ac:dyDescent="0.25">
      <c r="A19" s="7">
        <v>3.5</v>
      </c>
      <c r="B19" s="7">
        <v>39.799999999999997</v>
      </c>
    </row>
    <row r="20" spans="1:2" x14ac:dyDescent="0.25">
      <c r="A20" s="7">
        <v>3.5</v>
      </c>
      <c r="B20" s="7">
        <v>37.9499</v>
      </c>
    </row>
    <row r="21" spans="1:2" x14ac:dyDescent="0.25">
      <c r="A21" s="7">
        <v>3</v>
      </c>
      <c r="B21" s="7">
        <v>38.7896</v>
      </c>
    </row>
    <row r="22" spans="1:2" x14ac:dyDescent="0.25">
      <c r="A22" s="7">
        <v>2.9</v>
      </c>
      <c r="B22" s="7">
        <v>34.1</v>
      </c>
    </row>
    <row r="23" spans="1:2" x14ac:dyDescent="0.25">
      <c r="A23" s="7">
        <v>5.5</v>
      </c>
      <c r="B23" s="7">
        <v>33</v>
      </c>
    </row>
    <row r="24" spans="1:2" x14ac:dyDescent="0.25">
      <c r="A24" s="7">
        <v>2.4</v>
      </c>
      <c r="B24" s="7">
        <v>42.8</v>
      </c>
    </row>
    <row r="25" spans="1:2" x14ac:dyDescent="0.25">
      <c r="A25" s="7">
        <v>2.2000000000000002</v>
      </c>
      <c r="B25" s="7">
        <v>51.9</v>
      </c>
    </row>
    <row r="26" spans="1:2" x14ac:dyDescent="0.25">
      <c r="A26" s="7">
        <v>4.5999999999999996</v>
      </c>
      <c r="B26" s="7">
        <v>29</v>
      </c>
    </row>
    <row r="27" spans="1:2" x14ac:dyDescent="0.25">
      <c r="A27" s="7">
        <v>2</v>
      </c>
      <c r="B27" s="7">
        <v>41.2</v>
      </c>
    </row>
    <row r="28" spans="1:2" x14ac:dyDescent="0.25">
      <c r="A28" s="7">
        <v>4.5999999999999996</v>
      </c>
      <c r="B28" s="7">
        <v>29</v>
      </c>
    </row>
    <row r="29" spans="1:2" x14ac:dyDescent="0.25">
      <c r="A29" s="7">
        <v>1.6</v>
      </c>
      <c r="B29" s="7">
        <v>48.9</v>
      </c>
    </row>
    <row r="30" spans="1:2" x14ac:dyDescent="0.25">
      <c r="A30" s="7">
        <v>2.4</v>
      </c>
      <c r="B30" s="7">
        <v>46.8</v>
      </c>
    </row>
    <row r="31" spans="1:2" x14ac:dyDescent="0.25">
      <c r="A31" s="7">
        <v>1.8</v>
      </c>
      <c r="B31" s="7">
        <v>43.260899999999999</v>
      </c>
    </row>
    <row r="32" spans="1:2" x14ac:dyDescent="0.25">
      <c r="A32" s="7">
        <v>3.6</v>
      </c>
      <c r="B32" s="7">
        <v>33.200000000000003</v>
      </c>
    </row>
    <row r="33" spans="1:2" x14ac:dyDescent="0.25">
      <c r="A33" s="7">
        <v>1.6</v>
      </c>
      <c r="B33" s="7">
        <v>47.9</v>
      </c>
    </row>
    <row r="34" spans="1:2" x14ac:dyDescent="0.25">
      <c r="A34" s="7">
        <v>5.6</v>
      </c>
      <c r="B34" s="7">
        <v>24.149100000000001</v>
      </c>
    </row>
    <row r="35" spans="1:2" x14ac:dyDescent="0.25">
      <c r="A35" s="7">
        <v>2.8</v>
      </c>
      <c r="B35" s="7">
        <v>30.299299999999999</v>
      </c>
    </row>
    <row r="36" spans="1:2" x14ac:dyDescent="0.25">
      <c r="A36" s="7">
        <v>2.9</v>
      </c>
      <c r="B36" s="7">
        <v>35.5</v>
      </c>
    </row>
    <row r="37" spans="1:2" x14ac:dyDescent="0.25">
      <c r="A37" s="7">
        <v>2.5</v>
      </c>
      <c r="B37" s="7">
        <v>42.9</v>
      </c>
    </row>
    <row r="38" spans="1:2" x14ac:dyDescent="0.25">
      <c r="A38" s="7">
        <v>6.2</v>
      </c>
      <c r="B38" s="7">
        <v>27.4</v>
      </c>
    </row>
    <row r="39" spans="1:2" x14ac:dyDescent="0.25">
      <c r="A39" s="7">
        <v>2</v>
      </c>
      <c r="B39" s="7">
        <v>42.774299999999997</v>
      </c>
    </row>
    <row r="40" spans="1:2" x14ac:dyDescent="0.25">
      <c r="A40" s="7">
        <v>2.2000000000000002</v>
      </c>
      <c r="B40" s="7">
        <v>51.9</v>
      </c>
    </row>
    <row r="41" spans="1:2" x14ac:dyDescent="0.25">
      <c r="A41" s="7">
        <v>5.6</v>
      </c>
      <c r="B41" s="7">
        <v>25.008900000000001</v>
      </c>
    </row>
    <row r="42" spans="1:2" x14ac:dyDescent="0.25">
      <c r="A42" s="7">
        <v>5.3</v>
      </c>
      <c r="B42" s="7">
        <v>28.993500000000001</v>
      </c>
    </row>
    <row r="43" spans="1:2" x14ac:dyDescent="0.25">
      <c r="A43" s="7">
        <v>5.3</v>
      </c>
      <c r="B43" s="7">
        <v>22.9</v>
      </c>
    </row>
    <row r="44" spans="1:2" x14ac:dyDescent="0.25">
      <c r="A44" s="7">
        <v>5.4</v>
      </c>
      <c r="B44" s="7">
        <v>27</v>
      </c>
    </row>
    <row r="45" spans="1:2" x14ac:dyDescent="0.25">
      <c r="A45" s="7">
        <v>6.2</v>
      </c>
      <c r="B45" s="7">
        <v>26</v>
      </c>
    </row>
    <row r="46" spans="1:2" x14ac:dyDescent="0.25">
      <c r="A46" s="7">
        <v>5.5</v>
      </c>
      <c r="B46" s="7">
        <v>29</v>
      </c>
    </row>
    <row r="47" spans="1:2" x14ac:dyDescent="0.25">
      <c r="A47" s="7">
        <v>2.5</v>
      </c>
      <c r="B47" s="7">
        <v>38.6</v>
      </c>
    </row>
    <row r="48" spans="1:2" x14ac:dyDescent="0.25">
      <c r="A48" s="7">
        <v>3</v>
      </c>
      <c r="B48" s="7">
        <v>34.4</v>
      </c>
    </row>
    <row r="49" spans="1:2" x14ac:dyDescent="0.25">
      <c r="A49" s="7">
        <v>2</v>
      </c>
      <c r="B49" s="7">
        <v>47.327800000000003</v>
      </c>
    </row>
    <row r="50" spans="1:2" x14ac:dyDescent="0.25">
      <c r="A50" s="7">
        <v>4.5999999999999996</v>
      </c>
      <c r="B50" s="7">
        <v>29.9</v>
      </c>
    </row>
    <row r="51" spans="1:2" x14ac:dyDescent="0.25">
      <c r="A51" s="7">
        <v>2.8</v>
      </c>
      <c r="B51" s="7">
        <v>37.118499999999997</v>
      </c>
    </row>
    <row r="52" spans="1:2" x14ac:dyDescent="0.25">
      <c r="A52" s="7">
        <v>5.2</v>
      </c>
      <c r="B52" s="7">
        <v>25.4</v>
      </c>
    </row>
    <row r="53" spans="1:2" x14ac:dyDescent="0.25">
      <c r="A53" s="7">
        <v>2.5</v>
      </c>
      <c r="B53" s="7">
        <v>47.649299999999997</v>
      </c>
    </row>
    <row r="54" spans="1:2" x14ac:dyDescent="0.25">
      <c r="A54" s="7">
        <v>5.3</v>
      </c>
      <c r="B54" s="7">
        <v>28.993500000000001</v>
      </c>
    </row>
    <row r="55" spans="1:2" x14ac:dyDescent="0.25">
      <c r="A55" s="7">
        <v>3</v>
      </c>
      <c r="B55" s="7">
        <v>34.548200000000001</v>
      </c>
    </row>
    <row r="56" spans="1:2" x14ac:dyDescent="0.25">
      <c r="A56" s="7">
        <v>3.8</v>
      </c>
      <c r="B56" s="7">
        <v>38.299999999999997</v>
      </c>
    </row>
    <row r="57" spans="1:2" x14ac:dyDescent="0.25">
      <c r="A57" s="7">
        <v>2.4</v>
      </c>
      <c r="B57" s="7">
        <v>38.6</v>
      </c>
    </row>
    <row r="58" spans="1:2" x14ac:dyDescent="0.25">
      <c r="A58" s="7">
        <v>3</v>
      </c>
      <c r="B58" s="7">
        <v>34.285299999999999</v>
      </c>
    </row>
    <row r="59" spans="1:2" x14ac:dyDescent="0.25">
      <c r="A59" s="7">
        <v>2.9</v>
      </c>
      <c r="B59" s="7">
        <v>32.4</v>
      </c>
    </row>
    <row r="60" spans="1:2" x14ac:dyDescent="0.25">
      <c r="A60" s="7">
        <v>1.6</v>
      </c>
      <c r="B60" s="7">
        <v>44.571399999999997</v>
      </c>
    </row>
    <row r="61" spans="1:2" x14ac:dyDescent="0.25">
      <c r="A61" s="7">
        <v>4.5</v>
      </c>
      <c r="B61" s="7">
        <v>29.6</v>
      </c>
    </row>
    <row r="62" spans="1:2" x14ac:dyDescent="0.25">
      <c r="A62" s="7">
        <v>2</v>
      </c>
      <c r="B62" s="7">
        <v>37.1</v>
      </c>
    </row>
    <row r="63" spans="1:2" x14ac:dyDescent="0.25">
      <c r="A63" s="7">
        <v>5.3</v>
      </c>
      <c r="B63" s="7">
        <v>28.993500000000001</v>
      </c>
    </row>
    <row r="64" spans="1:2" x14ac:dyDescent="0.25">
      <c r="A64" s="7">
        <v>2.4</v>
      </c>
      <c r="B64" s="7">
        <v>41.9</v>
      </c>
    </row>
    <row r="65" spans="1:2" x14ac:dyDescent="0.25">
      <c r="A65" s="7">
        <v>3.8</v>
      </c>
      <c r="B65" s="7">
        <v>35.359400000000001</v>
      </c>
    </row>
    <row r="66" spans="1:2" x14ac:dyDescent="0.25">
      <c r="A66" s="7">
        <v>6.2</v>
      </c>
      <c r="B66" s="7">
        <v>27.1</v>
      </c>
    </row>
    <row r="67" spans="1:2" x14ac:dyDescent="0.25">
      <c r="A67" s="7">
        <v>3.5</v>
      </c>
      <c r="B67" s="7">
        <v>35.349400000000003</v>
      </c>
    </row>
    <row r="68" spans="1:2" x14ac:dyDescent="0.25">
      <c r="A68" s="7">
        <v>6</v>
      </c>
      <c r="B68" s="7">
        <v>30.5</v>
      </c>
    </row>
    <row r="69" spans="1:2" x14ac:dyDescent="0.25">
      <c r="A69" s="7">
        <v>4.7</v>
      </c>
      <c r="B69" s="7">
        <v>26.560400000000001</v>
      </c>
    </row>
    <row r="70" spans="1:2" x14ac:dyDescent="0.25">
      <c r="A70" s="7">
        <v>2</v>
      </c>
      <c r="B70" s="7">
        <v>34.5</v>
      </c>
    </row>
    <row r="71" spans="1:2" x14ac:dyDescent="0.25">
      <c r="A71" s="7">
        <v>2.4</v>
      </c>
      <c r="B71" s="7">
        <v>47.408099999999997</v>
      </c>
    </row>
    <row r="72" spans="1:2" x14ac:dyDescent="0.25">
      <c r="A72" s="7">
        <v>4</v>
      </c>
      <c r="B72" s="7">
        <v>25.7499</v>
      </c>
    </row>
    <row r="73" spans="1:2" x14ac:dyDescent="0.25">
      <c r="A73" s="7">
        <v>4.2</v>
      </c>
      <c r="B73" s="7">
        <v>31.5002</v>
      </c>
    </row>
    <row r="74" spans="1:2" x14ac:dyDescent="0.25">
      <c r="A74" s="7">
        <v>2.5</v>
      </c>
      <c r="B74" s="7">
        <v>40.887300000000003</v>
      </c>
    </row>
    <row r="75" spans="1:2" x14ac:dyDescent="0.25">
      <c r="A75" s="7">
        <v>2.9</v>
      </c>
      <c r="B75" s="7">
        <v>34.1</v>
      </c>
    </row>
    <row r="76" spans="1:2" x14ac:dyDescent="0.25">
      <c r="A76" s="7">
        <v>4.3</v>
      </c>
      <c r="B76" s="7">
        <v>27.6</v>
      </c>
    </row>
    <row r="77" spans="1:2" x14ac:dyDescent="0.25">
      <c r="A77" s="7">
        <v>4.8</v>
      </c>
      <c r="B77" s="7">
        <v>31.374700000000001</v>
      </c>
    </row>
    <row r="78" spans="1:2" x14ac:dyDescent="0.25">
      <c r="A78" s="7">
        <v>3</v>
      </c>
      <c r="B78" s="7">
        <v>36.558999999999997</v>
      </c>
    </row>
    <row r="79" spans="1:2" x14ac:dyDescent="0.25">
      <c r="A79" s="7">
        <v>4</v>
      </c>
      <c r="B79" s="7">
        <v>35.200000000000003</v>
      </c>
    </row>
    <row r="80" spans="1:2" x14ac:dyDescent="0.25">
      <c r="A80" s="7">
        <v>2</v>
      </c>
      <c r="B80" s="7">
        <v>38.512</v>
      </c>
    </row>
    <row r="81" spans="1:2" x14ac:dyDescent="0.25">
      <c r="A81" s="7">
        <v>4</v>
      </c>
      <c r="B81" s="7">
        <v>28.4</v>
      </c>
    </row>
    <row r="82" spans="1:2" x14ac:dyDescent="0.25">
      <c r="A82" s="7">
        <v>4.4000000000000004</v>
      </c>
      <c r="B82" s="7">
        <v>24.9</v>
      </c>
    </row>
    <row r="83" spans="1:2" x14ac:dyDescent="0.25">
      <c r="A83" s="7">
        <v>2.4</v>
      </c>
      <c r="B83" s="7">
        <v>42.3</v>
      </c>
    </row>
    <row r="84" spans="1:2" x14ac:dyDescent="0.25">
      <c r="A84" s="7">
        <v>2.4</v>
      </c>
      <c r="B84" s="7">
        <v>39.200000000000003</v>
      </c>
    </row>
    <row r="85" spans="1:2" x14ac:dyDescent="0.25">
      <c r="A85" s="7">
        <v>2.7</v>
      </c>
      <c r="B85" s="7">
        <v>36.146299999999997</v>
      </c>
    </row>
    <row r="86" spans="1:2" x14ac:dyDescent="0.25">
      <c r="A86" s="7">
        <v>6.3</v>
      </c>
      <c r="B86" s="7">
        <v>27.1158</v>
      </c>
    </row>
    <row r="87" spans="1:2" x14ac:dyDescent="0.25">
      <c r="A87" s="7">
        <v>3</v>
      </c>
      <c r="B87" s="7">
        <v>34.1</v>
      </c>
    </row>
    <row r="88" spans="1:2" x14ac:dyDescent="0.25">
      <c r="A88" s="7">
        <v>3</v>
      </c>
      <c r="B88" s="7">
        <v>34.7286</v>
      </c>
    </row>
    <row r="89" spans="1:2" x14ac:dyDescent="0.25">
      <c r="A89" s="7">
        <v>4.5999999999999996</v>
      </c>
      <c r="B89" s="7">
        <v>33.305199999999999</v>
      </c>
    </row>
    <row r="90" spans="1:2" x14ac:dyDescent="0.25">
      <c r="A90" s="7">
        <v>3</v>
      </c>
      <c r="B90" s="7">
        <v>31.3917</v>
      </c>
    </row>
    <row r="91" spans="1:2" x14ac:dyDescent="0.25">
      <c r="A91" s="7">
        <v>2.5</v>
      </c>
      <c r="B91" s="7">
        <v>36.030700000000003</v>
      </c>
    </row>
    <row r="92" spans="1:2" x14ac:dyDescent="0.25">
      <c r="A92" s="7">
        <v>4.7</v>
      </c>
      <c r="B92" s="7">
        <v>24.5</v>
      </c>
    </row>
    <row r="93" spans="1:2" x14ac:dyDescent="0.25">
      <c r="A93" s="7">
        <v>2.4</v>
      </c>
      <c r="B93" s="7">
        <v>45.3</v>
      </c>
    </row>
    <row r="94" spans="1:2" x14ac:dyDescent="0.25">
      <c r="A94" s="7">
        <v>4</v>
      </c>
      <c r="B94" s="7">
        <v>28.3</v>
      </c>
    </row>
    <row r="95" spans="1:2" x14ac:dyDescent="0.25">
      <c r="A95" s="7">
        <v>3.5</v>
      </c>
      <c r="B95" s="7">
        <v>40.299999999999997</v>
      </c>
    </row>
    <row r="96" spans="1:2" x14ac:dyDescent="0.25">
      <c r="A96" s="7">
        <v>1.6</v>
      </c>
      <c r="B96" s="7">
        <v>47.3</v>
      </c>
    </row>
    <row r="97" spans="1:2" x14ac:dyDescent="0.25">
      <c r="A97" s="7">
        <v>5.3</v>
      </c>
      <c r="B97" s="7">
        <v>22.9</v>
      </c>
    </row>
    <row r="98" spans="1:2" x14ac:dyDescent="0.25">
      <c r="A98" s="7">
        <v>2.4</v>
      </c>
      <c r="B98" s="7">
        <v>46.8</v>
      </c>
    </row>
    <row r="99" spans="1:2" x14ac:dyDescent="0.25">
      <c r="A99" s="7">
        <v>2.4</v>
      </c>
      <c r="B99" s="7">
        <v>45.1</v>
      </c>
    </row>
    <row r="100" spans="1:2" x14ac:dyDescent="0.25">
      <c r="A100" s="7">
        <v>4.8</v>
      </c>
      <c r="B100" s="7">
        <v>23.577999999999999</v>
      </c>
    </row>
    <row r="101" spans="1:2" x14ac:dyDescent="0.25">
      <c r="A101" s="7">
        <v>2</v>
      </c>
      <c r="B101" s="7">
        <v>40.6</v>
      </c>
    </row>
    <row r="102" spans="1:2" x14ac:dyDescent="0.25">
      <c r="A102" s="7">
        <v>6</v>
      </c>
      <c r="B102" s="7">
        <v>26.749500000000001</v>
      </c>
    </row>
    <row r="103" spans="1:2" x14ac:dyDescent="0.25">
      <c r="A103" s="7">
        <v>2</v>
      </c>
      <c r="B103" s="7">
        <v>47.296399999999998</v>
      </c>
    </row>
    <row r="104" spans="1:2" x14ac:dyDescent="0.25">
      <c r="A104" s="7">
        <v>4.4000000000000004</v>
      </c>
      <c r="B104" s="7">
        <v>30.172599999999999</v>
      </c>
    </row>
    <row r="105" spans="1:2" x14ac:dyDescent="0.25">
      <c r="A105" s="7">
        <v>2.4</v>
      </c>
      <c r="B105" s="7">
        <v>44.6</v>
      </c>
    </row>
    <row r="106" spans="1:2" x14ac:dyDescent="0.25">
      <c r="A106" s="7">
        <v>1.8</v>
      </c>
      <c r="B106" s="7">
        <v>47.5</v>
      </c>
    </row>
    <row r="107" spans="1:2" x14ac:dyDescent="0.25">
      <c r="A107" s="7">
        <v>2</v>
      </c>
      <c r="B107" s="7">
        <v>41.707799999999999</v>
      </c>
    </row>
    <row r="108" spans="1:2" x14ac:dyDescent="0.25">
      <c r="A108" s="7">
        <v>3</v>
      </c>
      <c r="B108" s="7">
        <v>35.708100000000002</v>
      </c>
    </row>
    <row r="109" spans="1:2" x14ac:dyDescent="0.25">
      <c r="A109" s="7">
        <v>4.2</v>
      </c>
      <c r="B109" s="7">
        <v>24.6</v>
      </c>
    </row>
    <row r="110" spans="1:2" x14ac:dyDescent="0.25">
      <c r="A110" s="7">
        <v>2</v>
      </c>
      <c r="B110" s="7">
        <v>42.8</v>
      </c>
    </row>
    <row r="111" spans="1:2" x14ac:dyDescent="0.25">
      <c r="A111" s="7">
        <v>5.5</v>
      </c>
      <c r="B111" s="7">
        <v>31.7</v>
      </c>
    </row>
    <row r="112" spans="1:2" x14ac:dyDescent="0.25">
      <c r="A112" s="7">
        <v>3.5</v>
      </c>
      <c r="B112" s="7">
        <v>37.4</v>
      </c>
    </row>
    <row r="113" spans="1:2" x14ac:dyDescent="0.25">
      <c r="A113" s="7">
        <v>4.2</v>
      </c>
      <c r="B113" s="7">
        <v>29.3</v>
      </c>
    </row>
    <row r="114" spans="1:2" x14ac:dyDescent="0.25">
      <c r="A114" s="7">
        <v>3.5</v>
      </c>
      <c r="B114" s="7">
        <v>28.7</v>
      </c>
    </row>
    <row r="115" spans="1:2" x14ac:dyDescent="0.25">
      <c r="A115" s="7">
        <v>2.2000000000000002</v>
      </c>
      <c r="B115" s="7">
        <v>46.8</v>
      </c>
    </row>
    <row r="116" spans="1:2" x14ac:dyDescent="0.25">
      <c r="A116" s="7">
        <v>2.7</v>
      </c>
      <c r="B116" s="7">
        <v>38.299999999999997</v>
      </c>
    </row>
    <row r="117" spans="1:2" x14ac:dyDescent="0.25">
      <c r="A117" s="7">
        <v>2.5</v>
      </c>
      <c r="B117" s="7">
        <v>43.8</v>
      </c>
    </row>
    <row r="118" spans="1:2" x14ac:dyDescent="0.25">
      <c r="A118" s="7">
        <v>3.2</v>
      </c>
      <c r="B118" s="7">
        <v>30.492599999999999</v>
      </c>
    </row>
    <row r="119" spans="1:2" x14ac:dyDescent="0.25">
      <c r="A119" s="7">
        <v>3.7</v>
      </c>
      <c r="B119" s="7">
        <v>29.799900000000001</v>
      </c>
    </row>
    <row r="120" spans="1:2" x14ac:dyDescent="0.25">
      <c r="A120" s="7">
        <v>2.4</v>
      </c>
      <c r="B120" s="7">
        <v>43.291600000000003</v>
      </c>
    </row>
    <row r="121" spans="1:2" x14ac:dyDescent="0.25">
      <c r="A121" s="7">
        <v>5</v>
      </c>
      <c r="B121" s="7">
        <v>24.0505</v>
      </c>
    </row>
    <row r="122" spans="1:2" x14ac:dyDescent="0.25">
      <c r="A122" s="7">
        <v>4.5999999999999996</v>
      </c>
      <c r="B122" s="7">
        <v>32.149900000000002</v>
      </c>
    </row>
    <row r="123" spans="1:2" x14ac:dyDescent="0.25">
      <c r="A123" s="7">
        <v>3.5</v>
      </c>
      <c r="B123" s="7">
        <v>41.2</v>
      </c>
    </row>
    <row r="124" spans="1:2" x14ac:dyDescent="0.25">
      <c r="A124" s="7">
        <v>3.5</v>
      </c>
      <c r="B124" s="7">
        <v>34.749400000000001</v>
      </c>
    </row>
    <row r="125" spans="1:2" x14ac:dyDescent="0.25">
      <c r="A125" s="7">
        <v>3.6</v>
      </c>
      <c r="B125" s="7">
        <v>40</v>
      </c>
    </row>
    <row r="126" spans="1:2" x14ac:dyDescent="0.25">
      <c r="A126" s="7">
        <v>3.5</v>
      </c>
      <c r="B126" s="7">
        <v>33</v>
      </c>
    </row>
    <row r="127" spans="1:2" x14ac:dyDescent="0.25">
      <c r="A127" s="7">
        <v>5.7</v>
      </c>
      <c r="B127" s="7">
        <v>25.555099999999999</v>
      </c>
    </row>
    <row r="128" spans="1:2" x14ac:dyDescent="0.25">
      <c r="A128" s="7">
        <v>3</v>
      </c>
      <c r="B128" s="7">
        <v>38.169600000000003</v>
      </c>
    </row>
    <row r="129" spans="1:2" x14ac:dyDescent="0.25">
      <c r="A129" s="7">
        <v>2.2999999999999998</v>
      </c>
      <c r="B129" s="7">
        <v>34.4</v>
      </c>
    </row>
    <row r="130" spans="1:2" x14ac:dyDescent="0.25">
      <c r="A130" s="7">
        <v>3.7</v>
      </c>
      <c r="B130" s="7">
        <v>31.6</v>
      </c>
    </row>
    <row r="131" spans="1:2" x14ac:dyDescent="0.25">
      <c r="A131" s="7">
        <v>6.2</v>
      </c>
      <c r="B131" s="7">
        <v>34.349299999999999</v>
      </c>
    </row>
    <row r="132" spans="1:2" x14ac:dyDescent="0.25">
      <c r="A132" s="7">
        <v>3.2</v>
      </c>
      <c r="B132" s="7">
        <v>38.9</v>
      </c>
    </row>
    <row r="133" spans="1:2" x14ac:dyDescent="0.25">
      <c r="A133" s="7">
        <v>5</v>
      </c>
      <c r="B133" s="7">
        <v>24.7928</v>
      </c>
    </row>
    <row r="134" spans="1:2" x14ac:dyDescent="0.25">
      <c r="A134" s="7">
        <v>5.7</v>
      </c>
      <c r="B134" s="7">
        <v>27.1</v>
      </c>
    </row>
    <row r="135" spans="1:2" x14ac:dyDescent="0.25">
      <c r="A135" s="7">
        <v>3.8</v>
      </c>
      <c r="B135" s="7">
        <v>34.255000000000003</v>
      </c>
    </row>
    <row r="136" spans="1:2" x14ac:dyDescent="0.25">
      <c r="A136" s="7">
        <v>5</v>
      </c>
      <c r="B136" s="7">
        <v>29.7559</v>
      </c>
    </row>
    <row r="137" spans="1:2" x14ac:dyDescent="0.25">
      <c r="A137" s="7">
        <v>6.2</v>
      </c>
      <c r="B137" s="7">
        <v>25.799900000000001</v>
      </c>
    </row>
    <row r="138" spans="1:2" x14ac:dyDescent="0.25">
      <c r="A138" s="7">
        <v>3.5</v>
      </c>
      <c r="B138" s="7">
        <v>33.200000000000003</v>
      </c>
    </row>
    <row r="139" spans="1:2" x14ac:dyDescent="0.25">
      <c r="A139" s="7">
        <v>3.6</v>
      </c>
      <c r="B139" s="7">
        <v>29.5</v>
      </c>
    </row>
    <row r="140" spans="1:2" x14ac:dyDescent="0.25">
      <c r="A140" s="7">
        <v>3.2</v>
      </c>
      <c r="B140" s="7">
        <v>29.7</v>
      </c>
    </row>
    <row r="141" spans="1:2" x14ac:dyDescent="0.25">
      <c r="A141" s="7">
        <v>4</v>
      </c>
      <c r="B141" s="7">
        <v>30</v>
      </c>
    </row>
    <row r="142" spans="1:2" x14ac:dyDescent="0.25">
      <c r="A142" s="7">
        <v>4.3</v>
      </c>
      <c r="B142" s="7">
        <v>27.805499999999999</v>
      </c>
    </row>
    <row r="143" spans="1:2" x14ac:dyDescent="0.25">
      <c r="A143" s="7">
        <v>2</v>
      </c>
      <c r="B143" s="7">
        <v>42.457900000000002</v>
      </c>
    </row>
    <row r="144" spans="1:2" x14ac:dyDescent="0.25">
      <c r="A144" s="7">
        <v>4.8</v>
      </c>
      <c r="B144" s="7">
        <v>33.260300000000001</v>
      </c>
    </row>
    <row r="145" spans="1:2" x14ac:dyDescent="0.25">
      <c r="A145" s="7">
        <v>1.6</v>
      </c>
      <c r="B145" s="7">
        <v>51.655500000000004</v>
      </c>
    </row>
    <row r="146" spans="1:2" x14ac:dyDescent="0.25">
      <c r="A146" s="7">
        <v>2</v>
      </c>
      <c r="B146" s="7">
        <v>41.113199999999999</v>
      </c>
    </row>
    <row r="147" spans="1:2" x14ac:dyDescent="0.25">
      <c r="A147" s="7">
        <v>6</v>
      </c>
      <c r="B147" s="7">
        <v>21.7</v>
      </c>
    </row>
    <row r="148" spans="1:2" x14ac:dyDescent="0.25">
      <c r="A148" s="7">
        <v>5.7</v>
      </c>
      <c r="B148" s="7">
        <v>21.1</v>
      </c>
    </row>
    <row r="149" spans="1:2" x14ac:dyDescent="0.25">
      <c r="A149" s="7">
        <v>2</v>
      </c>
      <c r="B149" s="7">
        <v>37.1</v>
      </c>
    </row>
    <row r="150" spans="1:2" x14ac:dyDescent="0.25">
      <c r="A150" s="7">
        <v>6.5</v>
      </c>
      <c r="B150" s="7">
        <v>19.899999999999999</v>
      </c>
    </row>
    <row r="151" spans="1:2" x14ac:dyDescent="0.25">
      <c r="A151" s="7">
        <v>5.3</v>
      </c>
      <c r="B151" s="7">
        <v>22.299900000000001</v>
      </c>
    </row>
    <row r="152" spans="1:2" x14ac:dyDescent="0.25">
      <c r="A152" s="7">
        <v>2.4</v>
      </c>
      <c r="B152" s="7">
        <v>34.299999999999997</v>
      </c>
    </row>
    <row r="153" spans="1:2" x14ac:dyDescent="0.25">
      <c r="A153" s="7">
        <v>3.7</v>
      </c>
      <c r="B153" s="7">
        <v>34.730499999999999</v>
      </c>
    </row>
    <row r="154" spans="1:2" x14ac:dyDescent="0.25">
      <c r="A154" s="7">
        <v>2.4</v>
      </c>
      <c r="B154" s="7">
        <v>41.9</v>
      </c>
    </row>
    <row r="155" spans="1:2" x14ac:dyDescent="0.25">
      <c r="A155" s="7">
        <v>3.5</v>
      </c>
      <c r="B155" s="7">
        <v>39.9</v>
      </c>
    </row>
    <row r="156" spans="1:2" x14ac:dyDescent="0.25">
      <c r="A156" s="7">
        <v>4</v>
      </c>
      <c r="B156" s="7">
        <v>27.234000000000002</v>
      </c>
    </row>
    <row r="157" spans="1:2" x14ac:dyDescent="0.25">
      <c r="A157" s="7">
        <v>4.5999999999999996</v>
      </c>
      <c r="B157" s="7">
        <v>33.305199999999999</v>
      </c>
    </row>
    <row r="158" spans="1:2" x14ac:dyDescent="0.25">
      <c r="A158" s="7">
        <v>4.8</v>
      </c>
      <c r="B158" s="7">
        <v>25.7761</v>
      </c>
    </row>
    <row r="159" spans="1:2" x14ac:dyDescent="0.25">
      <c r="A159" s="7">
        <v>2</v>
      </c>
      <c r="B159" s="7">
        <v>43.5</v>
      </c>
    </row>
    <row r="160" spans="1:2" x14ac:dyDescent="0.25">
      <c r="A160" s="7">
        <v>3.8</v>
      </c>
      <c r="B160" s="7">
        <v>32.5</v>
      </c>
    </row>
    <row r="161" spans="1:2" x14ac:dyDescent="0.25">
      <c r="A161" s="7">
        <v>2.5</v>
      </c>
      <c r="B161" s="7">
        <v>39.200000000000003</v>
      </c>
    </row>
    <row r="162" spans="1:2" x14ac:dyDescent="0.25">
      <c r="A162" s="7">
        <v>2.4</v>
      </c>
      <c r="B162" s="7">
        <v>42.214599999999997</v>
      </c>
    </row>
    <row r="163" spans="1:2" x14ac:dyDescent="0.25">
      <c r="A163" s="7">
        <v>1.5</v>
      </c>
      <c r="B163" s="7">
        <v>46.2622</v>
      </c>
    </row>
    <row r="164" spans="1:2" x14ac:dyDescent="0.25">
      <c r="A164" s="7">
        <v>3.6</v>
      </c>
      <c r="B164" s="7">
        <v>37.690800000000003</v>
      </c>
    </row>
    <row r="165" spans="1:2" x14ac:dyDescent="0.25">
      <c r="A165" s="7">
        <v>2.5</v>
      </c>
      <c r="B165" s="7">
        <v>37.799999999999997</v>
      </c>
    </row>
    <row r="166" spans="1:2" x14ac:dyDescent="0.25">
      <c r="A166" s="7">
        <v>3.7</v>
      </c>
      <c r="B166" s="7">
        <v>34.730499999999999</v>
      </c>
    </row>
    <row r="167" spans="1:2" x14ac:dyDescent="0.25">
      <c r="A167" s="7">
        <v>3</v>
      </c>
      <c r="B167" s="7">
        <v>34.285299999999999</v>
      </c>
    </row>
    <row r="168" spans="1:2" x14ac:dyDescent="0.25">
      <c r="A168" s="7">
        <v>3.7</v>
      </c>
      <c r="B168" s="7">
        <v>30.5</v>
      </c>
    </row>
    <row r="169" spans="1:2" x14ac:dyDescent="0.25">
      <c r="A169" s="7">
        <v>2.4</v>
      </c>
      <c r="B169" s="7">
        <v>43.104300000000002</v>
      </c>
    </row>
    <row r="170" spans="1:2" x14ac:dyDescent="0.25">
      <c r="A170" s="7">
        <v>3</v>
      </c>
      <c r="B170" s="7">
        <v>35.465499999999999</v>
      </c>
    </row>
    <row r="171" spans="1:2" x14ac:dyDescent="0.25">
      <c r="A171" s="7">
        <v>3.7</v>
      </c>
      <c r="B171" s="7">
        <v>34.583199999999998</v>
      </c>
    </row>
    <row r="172" spans="1:2" x14ac:dyDescent="0.25">
      <c r="A172" s="7">
        <v>3</v>
      </c>
      <c r="B172" s="7">
        <v>38.299999999999997</v>
      </c>
    </row>
    <row r="173" spans="1:2" x14ac:dyDescent="0.25">
      <c r="A173" s="7">
        <v>3</v>
      </c>
      <c r="B173" s="7">
        <v>36.1</v>
      </c>
    </row>
    <row r="174" spans="1:2" x14ac:dyDescent="0.25">
      <c r="A174" s="7">
        <v>4.5999999999999996</v>
      </c>
      <c r="B174" s="7">
        <v>34.1</v>
      </c>
    </row>
    <row r="175" spans="1:2" x14ac:dyDescent="0.25">
      <c r="A175" s="7">
        <v>3</v>
      </c>
      <c r="B175" s="7">
        <v>33</v>
      </c>
    </row>
    <row r="176" spans="1:2" x14ac:dyDescent="0.25">
      <c r="A176" s="7">
        <v>2.7</v>
      </c>
      <c r="B176" s="7">
        <v>38.700000000000003</v>
      </c>
    </row>
    <row r="177" spans="1:2" x14ac:dyDescent="0.25">
      <c r="A177" s="7">
        <v>2.5</v>
      </c>
      <c r="B177" s="7">
        <v>32.910299999999999</v>
      </c>
    </row>
    <row r="178" spans="1:2" x14ac:dyDescent="0.25">
      <c r="A178" s="7">
        <v>3.7</v>
      </c>
      <c r="B178" s="7">
        <v>36.9</v>
      </c>
    </row>
    <row r="179" spans="1:2" x14ac:dyDescent="0.25">
      <c r="A179" s="7">
        <v>1.3</v>
      </c>
      <c r="B179" s="7">
        <v>62.267400000000002</v>
      </c>
    </row>
    <row r="180" spans="1:2" x14ac:dyDescent="0.25">
      <c r="A180" s="7">
        <v>5.7</v>
      </c>
      <c r="B180" s="7">
        <v>24.5</v>
      </c>
    </row>
    <row r="181" spans="1:2" x14ac:dyDescent="0.25">
      <c r="A181" s="7">
        <v>1.8</v>
      </c>
      <c r="B181" s="7">
        <v>37.002800000000001</v>
      </c>
    </row>
    <row r="182" spans="1:2" x14ac:dyDescent="0.25">
      <c r="A182" s="7">
        <v>1.8</v>
      </c>
      <c r="B182" s="7">
        <v>44.2</v>
      </c>
    </row>
    <row r="183" spans="1:2" x14ac:dyDescent="0.25">
      <c r="A183" s="7">
        <v>5.7</v>
      </c>
      <c r="B183" s="7">
        <v>34.5</v>
      </c>
    </row>
    <row r="184" spans="1:2" x14ac:dyDescent="0.25">
      <c r="A184" s="7">
        <v>3.7</v>
      </c>
      <c r="B184" s="7">
        <v>32.974800000000002</v>
      </c>
    </row>
    <row r="185" spans="1:2" x14ac:dyDescent="0.25">
      <c r="A185" s="7">
        <v>1.6</v>
      </c>
      <c r="B185" s="7">
        <v>47.202500000000001</v>
      </c>
    </row>
    <row r="186" spans="1:2" x14ac:dyDescent="0.25">
      <c r="A186" s="7">
        <v>4</v>
      </c>
      <c r="B186" s="7">
        <v>27.785699999999999</v>
      </c>
    </row>
    <row r="187" spans="1:2" x14ac:dyDescent="0.25">
      <c r="A187" s="7">
        <v>5.2</v>
      </c>
      <c r="B187" s="7">
        <v>22.6</v>
      </c>
    </row>
    <row r="188" spans="1:2" x14ac:dyDescent="0.25">
      <c r="A188" s="7">
        <v>2.2000000000000002</v>
      </c>
      <c r="B188" s="7">
        <v>51.9</v>
      </c>
    </row>
    <row r="189" spans="1:2" x14ac:dyDescent="0.25">
      <c r="A189" s="7">
        <v>3.7</v>
      </c>
      <c r="B189" s="7">
        <v>24.4</v>
      </c>
    </row>
    <row r="190" spans="1:2" x14ac:dyDescent="0.25">
      <c r="A190" s="7">
        <v>3.7</v>
      </c>
      <c r="B190" s="7">
        <v>27</v>
      </c>
    </row>
    <row r="191" spans="1:2" x14ac:dyDescent="0.25">
      <c r="A191" s="7">
        <v>3.5</v>
      </c>
      <c r="B191" s="7">
        <v>34.200000000000003</v>
      </c>
    </row>
    <row r="192" spans="1:2" x14ac:dyDescent="0.25">
      <c r="A192" s="7">
        <v>4</v>
      </c>
      <c r="B192" s="7">
        <v>26.384599999999999</v>
      </c>
    </row>
    <row r="193" spans="1:2" x14ac:dyDescent="0.25">
      <c r="A193" s="7">
        <v>3</v>
      </c>
      <c r="B193" s="7">
        <v>36.798000000000002</v>
      </c>
    </row>
    <row r="194" spans="1:2" x14ac:dyDescent="0.25">
      <c r="A194" s="7">
        <v>3.5</v>
      </c>
      <c r="B194" s="7">
        <v>36.200000000000003</v>
      </c>
    </row>
    <row r="195" spans="1:2" x14ac:dyDescent="0.25">
      <c r="A195" s="7">
        <v>3.8</v>
      </c>
      <c r="B195" s="7">
        <v>36.934699999999999</v>
      </c>
    </row>
    <row r="196" spans="1:2" x14ac:dyDescent="0.25">
      <c r="A196" s="7">
        <v>6.7</v>
      </c>
      <c r="B196" s="7">
        <v>24.2</v>
      </c>
    </row>
    <row r="197" spans="1:2" x14ac:dyDescent="0.25">
      <c r="A197" s="7">
        <v>5.4</v>
      </c>
      <c r="B197" s="7">
        <v>27</v>
      </c>
    </row>
    <row r="198" spans="1:2" x14ac:dyDescent="0.25">
      <c r="A198" s="7">
        <v>5</v>
      </c>
      <c r="B198" s="7">
        <v>30.802700000000002</v>
      </c>
    </row>
    <row r="199" spans="1:2" x14ac:dyDescent="0.25">
      <c r="A199" s="7">
        <v>3.8</v>
      </c>
      <c r="B199" s="7">
        <v>29.0307</v>
      </c>
    </row>
    <row r="200" spans="1:2" x14ac:dyDescent="0.25">
      <c r="A200" s="7">
        <v>1.6</v>
      </c>
      <c r="B200" s="7">
        <v>44.571399999999997</v>
      </c>
    </row>
    <row r="201" spans="1:2" x14ac:dyDescent="0.25">
      <c r="A201" s="7">
        <v>2.2999999999999998</v>
      </c>
      <c r="B201" s="7">
        <v>34.700000000000003</v>
      </c>
    </row>
    <row r="202" spans="1:2" x14ac:dyDescent="0.25">
      <c r="A202" s="7">
        <v>3.4</v>
      </c>
      <c r="B202" s="7">
        <v>36.729900000000001</v>
      </c>
    </row>
    <row r="203" spans="1:2" x14ac:dyDescent="0.25">
      <c r="A203" s="7">
        <v>3.5</v>
      </c>
      <c r="B203" s="7">
        <v>36.200000000000003</v>
      </c>
    </row>
    <row r="204" spans="1:2" x14ac:dyDescent="0.25">
      <c r="A204" s="7">
        <v>4.4000000000000004</v>
      </c>
      <c r="B204" s="7">
        <v>29.452100000000002</v>
      </c>
    </row>
    <row r="205" spans="1:2" x14ac:dyDescent="0.25">
      <c r="A205" s="7">
        <v>2</v>
      </c>
      <c r="B205" s="7">
        <v>39.7256</v>
      </c>
    </row>
    <row r="206" spans="1:2" x14ac:dyDescent="0.25">
      <c r="A206" s="7">
        <v>2.2999999999999998</v>
      </c>
      <c r="B206" s="7">
        <v>31.7</v>
      </c>
    </row>
    <row r="207" spans="1:2" x14ac:dyDescent="0.25">
      <c r="A207" s="7">
        <v>4.5999999999999996</v>
      </c>
      <c r="B207" s="7">
        <v>28.3</v>
      </c>
    </row>
    <row r="208" spans="1:2" x14ac:dyDescent="0.25">
      <c r="A208" s="7">
        <v>3.8</v>
      </c>
      <c r="B208" s="7">
        <v>36.934699999999999</v>
      </c>
    </row>
    <row r="209" spans="1:2" x14ac:dyDescent="0.25">
      <c r="A209" s="7">
        <v>1.5</v>
      </c>
      <c r="B209" s="7">
        <v>47.4</v>
      </c>
    </row>
    <row r="210" spans="1:2" x14ac:dyDescent="0.25">
      <c r="A210" s="7">
        <v>3.5</v>
      </c>
      <c r="B210" s="7">
        <v>30.2</v>
      </c>
    </row>
    <row r="211" spans="1:2" x14ac:dyDescent="0.25">
      <c r="A211" s="7">
        <v>2.7</v>
      </c>
      <c r="B211" s="7">
        <v>32.700000000000003</v>
      </c>
    </row>
    <row r="212" spans="1:2" x14ac:dyDescent="0.25">
      <c r="A212" s="7">
        <v>5.3</v>
      </c>
      <c r="B212" s="7">
        <v>27.9</v>
      </c>
    </row>
    <row r="213" spans="1:2" x14ac:dyDescent="0.25">
      <c r="A213" s="7">
        <v>2.4</v>
      </c>
      <c r="B213" s="7">
        <v>37.709800000000001</v>
      </c>
    </row>
    <row r="214" spans="1:2" x14ac:dyDescent="0.25">
      <c r="A214" s="7">
        <v>2.4</v>
      </c>
      <c r="B214" s="7">
        <v>37</v>
      </c>
    </row>
    <row r="215" spans="1:2" x14ac:dyDescent="0.25">
      <c r="A215" s="7">
        <v>2</v>
      </c>
      <c r="B215" s="7">
        <v>37.5</v>
      </c>
    </row>
    <row r="216" spans="1:2" x14ac:dyDescent="0.25">
      <c r="A216" s="7">
        <v>3</v>
      </c>
      <c r="B216" s="7">
        <v>33.6</v>
      </c>
    </row>
    <row r="217" spans="1:2" x14ac:dyDescent="0.25">
      <c r="A217" s="7">
        <v>2.4</v>
      </c>
      <c r="B217" s="7">
        <v>44.6</v>
      </c>
    </row>
    <row r="218" spans="1:2" x14ac:dyDescent="0.25">
      <c r="A218" s="7">
        <v>3.8</v>
      </c>
      <c r="B218" s="7">
        <v>33.200000000000003</v>
      </c>
    </row>
    <row r="219" spans="1:2" x14ac:dyDescent="0.25">
      <c r="A219" s="7">
        <v>1.8</v>
      </c>
      <c r="B219" s="7">
        <v>69.6404</v>
      </c>
    </row>
    <row r="220" spans="1:2" x14ac:dyDescent="0.25">
      <c r="A220" s="7">
        <v>2</v>
      </c>
      <c r="B220" s="7">
        <v>41.521000000000001</v>
      </c>
    </row>
    <row r="221" spans="1:2" x14ac:dyDescent="0.25">
      <c r="A221" s="7">
        <v>3.5</v>
      </c>
      <c r="B221" s="7">
        <v>34.700000000000003</v>
      </c>
    </row>
    <row r="222" spans="1:2" x14ac:dyDescent="0.25">
      <c r="A222" s="7">
        <v>2</v>
      </c>
      <c r="B222" s="7">
        <v>58.534999999999997</v>
      </c>
    </row>
    <row r="223" spans="1:2" x14ac:dyDescent="0.25">
      <c r="A223" s="7">
        <v>2.4</v>
      </c>
      <c r="B223" s="7">
        <v>43.5</v>
      </c>
    </row>
    <row r="224" spans="1:2" x14ac:dyDescent="0.25">
      <c r="A224" s="7">
        <v>3.5</v>
      </c>
      <c r="B224" s="7">
        <v>37.4</v>
      </c>
    </row>
    <row r="225" spans="1:2" x14ac:dyDescent="0.25">
      <c r="A225" s="7">
        <v>4</v>
      </c>
      <c r="B225" s="7">
        <v>28.4</v>
      </c>
    </row>
    <row r="226" spans="1:2" x14ac:dyDescent="0.25">
      <c r="A226" s="7">
        <v>2.5</v>
      </c>
      <c r="B226" s="7">
        <v>42.699800000000003</v>
      </c>
    </row>
    <row r="227" spans="1:2" x14ac:dyDescent="0.25">
      <c r="A227" s="7">
        <v>3</v>
      </c>
      <c r="B227" s="7">
        <v>35</v>
      </c>
    </row>
    <row r="228" spans="1:2" x14ac:dyDescent="0.25">
      <c r="A228" s="7">
        <v>1.6</v>
      </c>
      <c r="B228" s="7">
        <v>51.655500000000004</v>
      </c>
    </row>
    <row r="229" spans="1:2" x14ac:dyDescent="0.25">
      <c r="A229" s="7">
        <v>3.5</v>
      </c>
      <c r="B229" s="7">
        <v>33.9</v>
      </c>
    </row>
    <row r="230" spans="1:2" x14ac:dyDescent="0.25">
      <c r="A230" s="7">
        <v>3.5</v>
      </c>
      <c r="B230" s="7">
        <v>36</v>
      </c>
    </row>
    <row r="231" spans="1:2" x14ac:dyDescent="0.25">
      <c r="A231" s="7">
        <v>2.4</v>
      </c>
      <c r="B231" s="7">
        <v>39.299999999999997</v>
      </c>
    </row>
    <row r="232" spans="1:2" x14ac:dyDescent="0.25">
      <c r="A232" s="7">
        <v>2.4</v>
      </c>
      <c r="B232" s="7">
        <v>39.200000000000003</v>
      </c>
    </row>
    <row r="233" spans="1:2" x14ac:dyDescent="0.25">
      <c r="A233" s="7">
        <v>1.8</v>
      </c>
      <c r="B233" s="7">
        <v>48.4</v>
      </c>
    </row>
    <row r="234" spans="1:2" x14ac:dyDescent="0.25">
      <c r="A234" s="7">
        <v>3</v>
      </c>
      <c r="B234" s="7">
        <v>35.9</v>
      </c>
    </row>
    <row r="235" spans="1:2" x14ac:dyDescent="0.25">
      <c r="A235" s="7">
        <v>3.7</v>
      </c>
      <c r="B235" s="7">
        <v>34.4</v>
      </c>
    </row>
    <row r="236" spans="1:2" x14ac:dyDescent="0.25">
      <c r="A236" s="7">
        <v>3.6</v>
      </c>
      <c r="B236" s="7">
        <v>34.270800000000001</v>
      </c>
    </row>
    <row r="237" spans="1:2" x14ac:dyDescent="0.25">
      <c r="A237" s="7">
        <v>2.5</v>
      </c>
      <c r="B237" s="7">
        <v>37.9</v>
      </c>
    </row>
    <row r="238" spans="1:2" x14ac:dyDescent="0.25">
      <c r="A238" s="7">
        <v>3</v>
      </c>
      <c r="B238" s="7">
        <v>35.460599999999999</v>
      </c>
    </row>
    <row r="239" spans="1:2" x14ac:dyDescent="0.25">
      <c r="A239" s="7">
        <v>1.6</v>
      </c>
      <c r="B239" s="7">
        <v>47.202500000000001</v>
      </c>
    </row>
    <row r="240" spans="1:2" x14ac:dyDescent="0.25">
      <c r="A240" s="7">
        <v>1.8</v>
      </c>
      <c r="B240" s="7">
        <v>47.2</v>
      </c>
    </row>
    <row r="241" spans="1:2" x14ac:dyDescent="0.25">
      <c r="A241" s="7">
        <v>4</v>
      </c>
      <c r="B241" s="7">
        <v>28.5</v>
      </c>
    </row>
    <row r="242" spans="1:2" x14ac:dyDescent="0.25">
      <c r="A242" s="7">
        <v>5.3</v>
      </c>
      <c r="B242" s="7">
        <v>27.9</v>
      </c>
    </row>
    <row r="243" spans="1:2" x14ac:dyDescent="0.25">
      <c r="A243" s="7">
        <v>5.5</v>
      </c>
      <c r="B243" s="7">
        <v>20.100000000000001</v>
      </c>
    </row>
    <row r="244" spans="1:2" x14ac:dyDescent="0.25">
      <c r="A244" s="7">
        <v>4.7</v>
      </c>
      <c r="B244" s="7">
        <v>23.8</v>
      </c>
    </row>
    <row r="245" spans="1:2" x14ac:dyDescent="0.25">
      <c r="A245" s="7">
        <v>3.5</v>
      </c>
      <c r="B245" s="7">
        <v>32.4</v>
      </c>
    </row>
    <row r="246" spans="1:2" x14ac:dyDescent="0.25">
      <c r="A246" s="7">
        <v>3</v>
      </c>
      <c r="B246" s="7">
        <v>35.540399999999998</v>
      </c>
    </row>
    <row r="247" spans="1:2" x14ac:dyDescent="0.25">
      <c r="A247" s="7">
        <v>2</v>
      </c>
      <c r="B247" s="7">
        <v>47.4</v>
      </c>
    </row>
    <row r="248" spans="1:2" x14ac:dyDescent="0.25">
      <c r="A248" s="7">
        <v>3.7</v>
      </c>
      <c r="B248" s="7">
        <v>34.823500000000003</v>
      </c>
    </row>
    <row r="249" spans="1:2" x14ac:dyDescent="0.25">
      <c r="A249" s="7">
        <v>1.8</v>
      </c>
      <c r="B249" s="7">
        <v>50.5</v>
      </c>
    </row>
    <row r="250" spans="1:2" x14ac:dyDescent="0.25">
      <c r="A250" s="7">
        <v>3.8</v>
      </c>
      <c r="B250" s="7">
        <v>37.076900000000002</v>
      </c>
    </row>
    <row r="251" spans="1:2" x14ac:dyDescent="0.25">
      <c r="A251" s="7">
        <v>2.5</v>
      </c>
      <c r="B251" s="7">
        <v>46.6</v>
      </c>
    </row>
    <row r="252" spans="1:2" x14ac:dyDescent="0.25">
      <c r="A252" s="7">
        <v>5.9</v>
      </c>
      <c r="B252" s="7">
        <v>27.2408</v>
      </c>
    </row>
    <row r="253" spans="1:2" x14ac:dyDescent="0.25">
      <c r="A253" s="7">
        <v>3.8</v>
      </c>
      <c r="B253" s="7">
        <v>29.809899999999999</v>
      </c>
    </row>
    <row r="254" spans="1:2" x14ac:dyDescent="0.25">
      <c r="A254" s="7">
        <v>3.5</v>
      </c>
      <c r="B254" s="7">
        <v>31.947500000000002</v>
      </c>
    </row>
    <row r="255" spans="1:2" x14ac:dyDescent="0.25">
      <c r="A255" s="7">
        <v>6</v>
      </c>
      <c r="B255" s="7">
        <v>23.1</v>
      </c>
    </row>
    <row r="256" spans="1:2" x14ac:dyDescent="0.25">
      <c r="A256" s="7">
        <v>4.8</v>
      </c>
      <c r="B256" s="7">
        <v>24.1496</v>
      </c>
    </row>
    <row r="257" spans="1:2" x14ac:dyDescent="0.25">
      <c r="A257" s="7">
        <v>2.2000000000000002</v>
      </c>
      <c r="B257" s="7">
        <v>46.8</v>
      </c>
    </row>
    <row r="258" spans="1:2" x14ac:dyDescent="0.25">
      <c r="A258" s="7">
        <v>2</v>
      </c>
      <c r="B258" s="7">
        <v>37.798900000000003</v>
      </c>
    </row>
    <row r="259" spans="1:2" x14ac:dyDescent="0.25">
      <c r="A259" s="7">
        <v>4.5999999999999996</v>
      </c>
      <c r="B259" s="7">
        <v>28.0212</v>
      </c>
    </row>
    <row r="260" spans="1:2" x14ac:dyDescent="0.25">
      <c r="A260" s="7">
        <v>2.4</v>
      </c>
      <c r="B260" s="7">
        <v>36.700000000000003</v>
      </c>
    </row>
    <row r="261" spans="1:2" x14ac:dyDescent="0.25">
      <c r="A261" s="7">
        <v>3.5</v>
      </c>
      <c r="B261" s="7">
        <v>38.034700000000001</v>
      </c>
    </row>
    <row r="262" spans="1:2" x14ac:dyDescent="0.25">
      <c r="A262" s="7">
        <v>2.4</v>
      </c>
      <c r="B262" s="7">
        <v>42.6</v>
      </c>
    </row>
    <row r="263" spans="1:2" x14ac:dyDescent="0.25">
      <c r="A263" s="7">
        <v>2.4</v>
      </c>
      <c r="B263" s="7">
        <v>34.700000000000003</v>
      </c>
    </row>
    <row r="264" spans="1:2" x14ac:dyDescent="0.25">
      <c r="A264" s="7">
        <v>3.7</v>
      </c>
      <c r="B264" s="7">
        <v>34.299999999999997</v>
      </c>
    </row>
    <row r="265" spans="1:2" x14ac:dyDescent="0.25">
      <c r="A265" s="7">
        <v>2.2000000000000002</v>
      </c>
      <c r="B265" s="7">
        <v>46.8</v>
      </c>
    </row>
    <row r="266" spans="1:2" x14ac:dyDescent="0.25">
      <c r="A266" s="7">
        <v>3</v>
      </c>
      <c r="B266" s="7">
        <v>35.540399999999998</v>
      </c>
    </row>
    <row r="267" spans="1:2" x14ac:dyDescent="0.25">
      <c r="A267" s="7">
        <v>2</v>
      </c>
      <c r="B267" s="7">
        <v>43.541400000000003</v>
      </c>
    </row>
    <row r="268" spans="1:2" x14ac:dyDescent="0.25">
      <c r="A268" s="7">
        <v>2</v>
      </c>
      <c r="B268" s="7">
        <v>42</v>
      </c>
    </row>
    <row r="269" spans="1:2" x14ac:dyDescent="0.25">
      <c r="A269" s="7">
        <v>3.2</v>
      </c>
      <c r="B269" s="7">
        <v>36.200000000000003</v>
      </c>
    </row>
    <row r="270" spans="1:2" x14ac:dyDescent="0.25">
      <c r="A270" s="7">
        <v>1.8</v>
      </c>
      <c r="B270" s="7">
        <v>44.8</v>
      </c>
    </row>
    <row r="271" spans="1:2" x14ac:dyDescent="0.25">
      <c r="A271" s="7">
        <v>2.4</v>
      </c>
      <c r="B271" s="7">
        <v>40.1</v>
      </c>
    </row>
    <row r="272" spans="1:2" x14ac:dyDescent="0.25">
      <c r="A272" s="7">
        <v>5</v>
      </c>
      <c r="B272" s="7">
        <v>29.7559</v>
      </c>
    </row>
    <row r="273" spans="1:2" x14ac:dyDescent="0.25">
      <c r="A273" s="7">
        <v>3.5</v>
      </c>
      <c r="B273" s="7">
        <v>34.700000000000003</v>
      </c>
    </row>
    <row r="274" spans="1:2" x14ac:dyDescent="0.25">
      <c r="A274" s="7">
        <v>2.5</v>
      </c>
      <c r="B274" s="7">
        <v>34.6</v>
      </c>
    </row>
    <row r="275" spans="1:2" x14ac:dyDescent="0.25">
      <c r="A275" s="7">
        <v>1.6</v>
      </c>
      <c r="B275" s="7">
        <v>48.9</v>
      </c>
    </row>
    <row r="276" spans="1:2" x14ac:dyDescent="0.25">
      <c r="A276" s="7">
        <v>3</v>
      </c>
      <c r="B276" s="7">
        <v>35.288699999999999</v>
      </c>
    </row>
    <row r="277" spans="1:2" x14ac:dyDescent="0.25">
      <c r="A277" s="7">
        <v>3.7</v>
      </c>
      <c r="B277" s="7">
        <v>25.2</v>
      </c>
    </row>
    <row r="278" spans="1:2" x14ac:dyDescent="0.25">
      <c r="A278" s="7">
        <v>3.6</v>
      </c>
      <c r="B278" s="7">
        <v>37.200000000000003</v>
      </c>
    </row>
    <row r="279" spans="1:2" x14ac:dyDescent="0.25">
      <c r="A279" s="7">
        <v>2.5</v>
      </c>
      <c r="B279" s="7">
        <v>31.8</v>
      </c>
    </row>
    <row r="280" spans="1:2" x14ac:dyDescent="0.25">
      <c r="A280" s="7">
        <v>5</v>
      </c>
      <c r="B280" s="7">
        <v>30.3</v>
      </c>
    </row>
    <row r="281" spans="1:2" x14ac:dyDescent="0.25">
      <c r="A281" s="7">
        <v>2.5</v>
      </c>
      <c r="B281" s="7">
        <v>40.4</v>
      </c>
    </row>
    <row r="282" spans="1:2" x14ac:dyDescent="0.25">
      <c r="A282" s="7">
        <v>3.5</v>
      </c>
      <c r="B282" s="7">
        <v>28.668299999999999</v>
      </c>
    </row>
    <row r="283" spans="1:2" x14ac:dyDescent="0.25">
      <c r="A283" s="7">
        <v>2.5</v>
      </c>
      <c r="B283" s="7">
        <v>42.908000000000001</v>
      </c>
    </row>
    <row r="284" spans="1:2" x14ac:dyDescent="0.25">
      <c r="A284" s="7">
        <v>2.7</v>
      </c>
      <c r="B284" s="7">
        <v>30.3</v>
      </c>
    </row>
    <row r="285" spans="1:2" x14ac:dyDescent="0.25">
      <c r="A285" s="7">
        <v>1.8</v>
      </c>
      <c r="B285" s="7">
        <v>44.9</v>
      </c>
    </row>
    <row r="286" spans="1:2" x14ac:dyDescent="0.25">
      <c r="A286" s="7">
        <v>3</v>
      </c>
      <c r="B286" s="7">
        <v>35.708100000000002</v>
      </c>
    </row>
    <row r="287" spans="1:2" x14ac:dyDescent="0.25">
      <c r="A287" s="7">
        <v>3.5</v>
      </c>
      <c r="B287" s="7">
        <v>33.700000000000003</v>
      </c>
    </row>
    <row r="288" spans="1:2" x14ac:dyDescent="0.25">
      <c r="A288" s="7">
        <v>5.5</v>
      </c>
      <c r="B288" s="7">
        <v>30.8</v>
      </c>
    </row>
    <row r="289" spans="1:2" x14ac:dyDescent="0.25">
      <c r="A289" s="7">
        <v>2.9</v>
      </c>
      <c r="B289" s="7">
        <v>37.329599999999999</v>
      </c>
    </row>
    <row r="290" spans="1:2" x14ac:dyDescent="0.25">
      <c r="A290" s="7">
        <v>3.6</v>
      </c>
      <c r="B290" s="7">
        <v>31.6</v>
      </c>
    </row>
    <row r="291" spans="1:2" x14ac:dyDescent="0.25">
      <c r="A291" s="7">
        <v>3</v>
      </c>
      <c r="B291" s="7">
        <v>33.722900000000003</v>
      </c>
    </row>
    <row r="292" spans="1:2" x14ac:dyDescent="0.25">
      <c r="A292" s="7">
        <v>6.8</v>
      </c>
      <c r="B292" s="7">
        <v>21.006</v>
      </c>
    </row>
    <row r="293" spans="1:2" x14ac:dyDescent="0.25">
      <c r="A293" s="7">
        <v>3.9</v>
      </c>
      <c r="B293" s="7">
        <v>37.299999999999997</v>
      </c>
    </row>
    <row r="294" spans="1:2" x14ac:dyDescent="0.25">
      <c r="A294" s="7">
        <v>5.5</v>
      </c>
      <c r="B294" s="7">
        <v>23.9</v>
      </c>
    </row>
    <row r="295" spans="1:2" x14ac:dyDescent="0.25">
      <c r="A295" s="7">
        <v>5.3</v>
      </c>
      <c r="B295" s="7">
        <v>26.6</v>
      </c>
    </row>
    <row r="296" spans="1:2" x14ac:dyDescent="0.25">
      <c r="A296" s="7">
        <v>4</v>
      </c>
      <c r="B296" s="7">
        <v>29.9</v>
      </c>
    </row>
    <row r="297" spans="1:2" x14ac:dyDescent="0.25">
      <c r="A297" s="7">
        <v>3</v>
      </c>
      <c r="B297" s="7">
        <v>34.7288</v>
      </c>
    </row>
    <row r="298" spans="1:2" x14ac:dyDescent="0.25">
      <c r="A298" s="7">
        <v>2.9</v>
      </c>
      <c r="B298" s="7">
        <v>34.299999999999997</v>
      </c>
    </row>
    <row r="299" spans="1:2" x14ac:dyDescent="0.25">
      <c r="A299" s="7">
        <v>3.6</v>
      </c>
      <c r="B299" s="7">
        <v>35.1</v>
      </c>
    </row>
    <row r="300" spans="1:2" x14ac:dyDescent="0.25">
      <c r="A300" s="7">
        <v>6.7</v>
      </c>
      <c r="B300" s="7">
        <v>24.2</v>
      </c>
    </row>
    <row r="301" spans="1:2" x14ac:dyDescent="0.25">
      <c r="A301" s="7">
        <v>2.4</v>
      </c>
      <c r="B301" s="7">
        <v>40</v>
      </c>
    </row>
    <row r="302" spans="1:2" x14ac:dyDescent="0.25">
      <c r="A302" s="7">
        <v>2.7</v>
      </c>
      <c r="B302" s="7">
        <v>35.9</v>
      </c>
    </row>
    <row r="303" spans="1:2" x14ac:dyDescent="0.25">
      <c r="A303" s="7">
        <v>1.6</v>
      </c>
      <c r="B303" s="7">
        <v>48.2</v>
      </c>
    </row>
    <row r="304" spans="1:2" x14ac:dyDescent="0.25">
      <c r="A304" s="7">
        <v>1.6</v>
      </c>
      <c r="B304" s="7">
        <v>50.4</v>
      </c>
    </row>
    <row r="305" spans="1:2" x14ac:dyDescent="0.25">
      <c r="A305" s="7">
        <v>1.5</v>
      </c>
      <c r="B305" s="7">
        <v>50.672499999999999</v>
      </c>
    </row>
    <row r="306" spans="1:2" x14ac:dyDescent="0.25">
      <c r="A306" s="7">
        <v>2.4</v>
      </c>
      <c r="B306" s="7">
        <v>44.8</v>
      </c>
    </row>
    <row r="307" spans="1:2" x14ac:dyDescent="0.25">
      <c r="A307" s="7">
        <v>2.4</v>
      </c>
      <c r="B307" s="7">
        <v>33.6</v>
      </c>
    </row>
    <row r="308" spans="1:2" x14ac:dyDescent="0.25">
      <c r="A308" s="7">
        <v>3.2</v>
      </c>
      <c r="B308" s="7">
        <v>33.762799999999999</v>
      </c>
    </row>
    <row r="309" spans="1:2" x14ac:dyDescent="0.25">
      <c r="A309" s="7">
        <v>2</v>
      </c>
      <c r="B309" s="7">
        <v>42.6</v>
      </c>
    </row>
    <row r="310" spans="1:2" x14ac:dyDescent="0.25">
      <c r="A310" s="7">
        <v>3.8</v>
      </c>
      <c r="B310" s="7">
        <v>37.076900000000002</v>
      </c>
    </row>
    <row r="311" spans="1:2" x14ac:dyDescent="0.25">
      <c r="A311" s="7">
        <v>2.5</v>
      </c>
      <c r="B311" s="7">
        <v>32.910299999999999</v>
      </c>
    </row>
    <row r="312" spans="1:2" x14ac:dyDescent="0.25">
      <c r="A312" s="7">
        <v>3.6</v>
      </c>
      <c r="B312" s="7">
        <v>26.1066</v>
      </c>
    </row>
    <row r="313" spans="1:2" x14ac:dyDescent="0.25">
      <c r="A313" s="7">
        <v>3</v>
      </c>
      <c r="B313" s="7">
        <v>31.5</v>
      </c>
    </row>
    <row r="314" spans="1:2" x14ac:dyDescent="0.25">
      <c r="A314" s="7">
        <v>3.6</v>
      </c>
      <c r="B314" s="7">
        <v>37.200000000000003</v>
      </c>
    </row>
    <row r="315" spans="1:2" x14ac:dyDescent="0.25">
      <c r="A315" s="7">
        <v>3</v>
      </c>
      <c r="B315" s="7">
        <v>36</v>
      </c>
    </row>
    <row r="316" spans="1:2" x14ac:dyDescent="0.25">
      <c r="A316" s="7">
        <v>3</v>
      </c>
      <c r="B316" s="7">
        <v>38.7896</v>
      </c>
    </row>
    <row r="317" spans="1:2" x14ac:dyDescent="0.25">
      <c r="A317" s="7">
        <v>1.6</v>
      </c>
      <c r="B317" s="7">
        <v>46.5047</v>
      </c>
    </row>
    <row r="318" spans="1:2" x14ac:dyDescent="0.25">
      <c r="A318" s="7">
        <v>2.5</v>
      </c>
      <c r="B318" s="7">
        <v>37</v>
      </c>
    </row>
    <row r="319" spans="1:2" x14ac:dyDescent="0.25">
      <c r="A319" s="7">
        <v>6</v>
      </c>
      <c r="B319" s="7">
        <v>30.299900000000001</v>
      </c>
    </row>
    <row r="320" spans="1:2" x14ac:dyDescent="0.25">
      <c r="A320" s="7">
        <v>3.5</v>
      </c>
      <c r="B320" s="7">
        <v>37.6</v>
      </c>
    </row>
    <row r="321" spans="1:2" x14ac:dyDescent="0.25">
      <c r="A321" s="7">
        <v>4.5999999999999996</v>
      </c>
      <c r="B321" s="7">
        <v>32.110900000000001</v>
      </c>
    </row>
    <row r="322" spans="1:2" x14ac:dyDescent="0.25">
      <c r="A322" s="7">
        <v>6</v>
      </c>
      <c r="B322" s="7">
        <v>30.5</v>
      </c>
    </row>
    <row r="323" spans="1:2" x14ac:dyDescent="0.25">
      <c r="A323" s="7">
        <v>2.5</v>
      </c>
      <c r="B323" s="7">
        <v>40.0169</v>
      </c>
    </row>
    <row r="324" spans="1:2" x14ac:dyDescent="0.25">
      <c r="A324" s="7">
        <v>3</v>
      </c>
      <c r="B324" s="7">
        <v>35.460599999999999</v>
      </c>
    </row>
    <row r="325" spans="1:2" x14ac:dyDescent="0.25">
      <c r="A325" s="7">
        <v>3</v>
      </c>
      <c r="B325" s="7">
        <v>35.799999999999997</v>
      </c>
    </row>
    <row r="326" spans="1:2" x14ac:dyDescent="0.25">
      <c r="A326" s="7">
        <v>1.5</v>
      </c>
      <c r="B326" s="7">
        <v>48.862200000000001</v>
      </c>
    </row>
    <row r="327" spans="1:2" x14ac:dyDescent="0.25">
      <c r="A327" s="7">
        <v>6.2</v>
      </c>
      <c r="B327" s="7">
        <v>35.200000000000003</v>
      </c>
    </row>
    <row r="328" spans="1:2" x14ac:dyDescent="0.25">
      <c r="A328" s="7">
        <v>3.8</v>
      </c>
      <c r="B328" s="7">
        <v>33.200000000000003</v>
      </c>
    </row>
    <row r="329" spans="1:2" x14ac:dyDescent="0.25">
      <c r="A329" s="7">
        <v>4.4000000000000004</v>
      </c>
      <c r="B329" s="7">
        <v>26.2</v>
      </c>
    </row>
    <row r="330" spans="1:2" x14ac:dyDescent="0.25">
      <c r="A330" s="7">
        <v>2.5</v>
      </c>
      <c r="B330" s="7">
        <v>46.8</v>
      </c>
    </row>
    <row r="331" spans="1:2" x14ac:dyDescent="0.25">
      <c r="A331" s="7">
        <v>3.5</v>
      </c>
      <c r="B331" s="7">
        <v>36.6</v>
      </c>
    </row>
    <row r="332" spans="1:2" x14ac:dyDescent="0.25">
      <c r="A332" s="7">
        <v>2.4</v>
      </c>
      <c r="B332" s="7">
        <v>38.200000000000003</v>
      </c>
    </row>
    <row r="333" spans="1:2" x14ac:dyDescent="0.25">
      <c r="A333" s="7">
        <v>6.7</v>
      </c>
      <c r="B333" s="7">
        <v>24.2</v>
      </c>
    </row>
    <row r="334" spans="1:2" x14ac:dyDescent="0.25">
      <c r="A334" s="7">
        <v>2.5</v>
      </c>
      <c r="B334" s="7">
        <v>39.375300000000003</v>
      </c>
    </row>
    <row r="335" spans="1:2" x14ac:dyDescent="0.25">
      <c r="A335" s="7">
        <v>2</v>
      </c>
      <c r="B335" s="7">
        <v>41.566099999999999</v>
      </c>
    </row>
    <row r="336" spans="1:2" x14ac:dyDescent="0.25">
      <c r="A336" s="7">
        <v>3.6</v>
      </c>
      <c r="B336" s="7">
        <v>36.439500000000002</v>
      </c>
    </row>
    <row r="337" spans="1:2" x14ac:dyDescent="0.25">
      <c r="A337" s="7">
        <v>6</v>
      </c>
      <c r="B337" s="7">
        <v>24.4</v>
      </c>
    </row>
    <row r="338" spans="1:2" x14ac:dyDescent="0.25">
      <c r="A338" s="7">
        <v>6.3</v>
      </c>
      <c r="B338" s="7">
        <v>19.7</v>
      </c>
    </row>
    <row r="339" spans="1:2" x14ac:dyDescent="0.25">
      <c r="A339" s="7">
        <v>2.5</v>
      </c>
      <c r="B339" s="7">
        <v>31.7</v>
      </c>
    </row>
    <row r="340" spans="1:2" x14ac:dyDescent="0.25">
      <c r="A340" s="7">
        <v>5.3</v>
      </c>
      <c r="B340" s="7">
        <v>22.9</v>
      </c>
    </row>
    <row r="341" spans="1:2" x14ac:dyDescent="0.25">
      <c r="A341" s="7">
        <v>2.4</v>
      </c>
      <c r="B341" s="7">
        <v>39.204099999999997</v>
      </c>
    </row>
    <row r="342" spans="1:2" x14ac:dyDescent="0.25">
      <c r="A342" s="7">
        <v>3.5</v>
      </c>
      <c r="B342" s="7">
        <v>34.200000000000003</v>
      </c>
    </row>
    <row r="343" spans="1:2" x14ac:dyDescent="0.25">
      <c r="A343" s="7">
        <v>2</v>
      </c>
      <c r="B343" s="7">
        <v>43.9</v>
      </c>
    </row>
    <row r="344" spans="1:2" x14ac:dyDescent="0.25">
      <c r="A344" s="7">
        <v>3</v>
      </c>
      <c r="B344" s="7">
        <v>39.710299999999997</v>
      </c>
    </row>
    <row r="345" spans="1:2" x14ac:dyDescent="0.25">
      <c r="A345" s="7">
        <v>3.7</v>
      </c>
      <c r="B345" s="7">
        <v>30.9</v>
      </c>
    </row>
    <row r="346" spans="1:2" x14ac:dyDescent="0.25">
      <c r="A346" s="7">
        <v>5.7</v>
      </c>
      <c r="B346" s="7">
        <v>24.220600000000001</v>
      </c>
    </row>
    <row r="347" spans="1:2" x14ac:dyDescent="0.25">
      <c r="A347" s="7">
        <v>3.5</v>
      </c>
      <c r="B347" s="7">
        <v>36.556399999999996</v>
      </c>
    </row>
    <row r="348" spans="1:2" x14ac:dyDescent="0.25">
      <c r="A348" s="7">
        <v>4.2</v>
      </c>
      <c r="B348" s="7">
        <v>34.485500000000002</v>
      </c>
    </row>
    <row r="349" spans="1:2" x14ac:dyDescent="0.25">
      <c r="A349" s="7">
        <v>2.4</v>
      </c>
      <c r="B349" s="7">
        <v>46.9</v>
      </c>
    </row>
    <row r="350" spans="1:2" x14ac:dyDescent="0.25">
      <c r="A350" s="7">
        <v>1.6</v>
      </c>
      <c r="B350" s="7">
        <v>48.9</v>
      </c>
    </row>
    <row r="351" spans="1:2" x14ac:dyDescent="0.25">
      <c r="A351" s="7">
        <v>3</v>
      </c>
      <c r="B351" s="7">
        <v>34.4</v>
      </c>
    </row>
    <row r="352" spans="1:2" x14ac:dyDescent="0.25">
      <c r="A352" s="7">
        <v>3.5</v>
      </c>
      <c r="B352" s="7">
        <v>36.799999999999997</v>
      </c>
    </row>
    <row r="353" spans="1:2" x14ac:dyDescent="0.25">
      <c r="A353" s="7">
        <v>5.7</v>
      </c>
      <c r="B353" s="7">
        <v>23.431799999999999</v>
      </c>
    </row>
    <row r="354" spans="1:2" x14ac:dyDescent="0.25">
      <c r="A354" s="7">
        <v>3</v>
      </c>
      <c r="B354" s="7">
        <v>36.798000000000002</v>
      </c>
    </row>
    <row r="355" spans="1:2" x14ac:dyDescent="0.25">
      <c r="A355" s="7">
        <v>3.5</v>
      </c>
      <c r="B355" s="7">
        <v>32.1</v>
      </c>
    </row>
    <row r="356" spans="1:2" x14ac:dyDescent="0.25">
      <c r="A356" s="7">
        <v>2</v>
      </c>
      <c r="B356" s="7">
        <v>41.521000000000001</v>
      </c>
    </row>
    <row r="357" spans="1:2" x14ac:dyDescent="0.25">
      <c r="A357" s="7">
        <v>6.2</v>
      </c>
      <c r="B357" s="7">
        <v>25.799900000000001</v>
      </c>
    </row>
    <row r="358" spans="1:2" x14ac:dyDescent="0.25">
      <c r="A358" s="7">
        <v>3</v>
      </c>
      <c r="B358" s="7">
        <v>32.1</v>
      </c>
    </row>
    <row r="359" spans="1:2" x14ac:dyDescent="0.25">
      <c r="A359" s="7">
        <v>1.6</v>
      </c>
      <c r="B359" s="7">
        <v>48.318800000000003</v>
      </c>
    </row>
    <row r="360" spans="1:2" x14ac:dyDescent="0.25">
      <c r="A360" s="7">
        <v>5.7</v>
      </c>
      <c r="B360" s="7">
        <v>33.6</v>
      </c>
    </row>
    <row r="361" spans="1:2" x14ac:dyDescent="0.25">
      <c r="A361" s="7">
        <v>2</v>
      </c>
      <c r="B361" s="7">
        <v>40.239699999999999</v>
      </c>
    </row>
    <row r="362" spans="1:2" x14ac:dyDescent="0.25">
      <c r="A362" s="7">
        <v>2.4</v>
      </c>
      <c r="B362" s="7">
        <v>31.9</v>
      </c>
    </row>
    <row r="363" spans="1:2" x14ac:dyDescent="0.25">
      <c r="A363" s="7">
        <v>5</v>
      </c>
      <c r="B363" s="7">
        <v>31.073599999999999</v>
      </c>
    </row>
    <row r="364" spans="1:2" x14ac:dyDescent="0.25">
      <c r="A364" s="7">
        <v>2.4</v>
      </c>
      <c r="B364" s="7">
        <v>46.9</v>
      </c>
    </row>
    <row r="365" spans="1:2" x14ac:dyDescent="0.25">
      <c r="A365" s="7">
        <v>4.8</v>
      </c>
      <c r="B365" s="7">
        <v>23.577999999999999</v>
      </c>
    </row>
    <row r="366" spans="1:2" x14ac:dyDescent="0.25">
      <c r="A366" s="7">
        <v>6.2</v>
      </c>
      <c r="B366" s="7">
        <v>28.4</v>
      </c>
    </row>
    <row r="367" spans="1:2" x14ac:dyDescent="0.25">
      <c r="A367" s="7">
        <v>2</v>
      </c>
      <c r="B367" s="7">
        <v>38.870199999999997</v>
      </c>
    </row>
    <row r="368" spans="1:2" x14ac:dyDescent="0.25">
      <c r="A368" s="7">
        <v>3</v>
      </c>
      <c r="B368" s="7">
        <v>34.7288</v>
      </c>
    </row>
    <row r="369" spans="1:2" x14ac:dyDescent="0.25">
      <c r="A369" s="7">
        <v>2.5</v>
      </c>
      <c r="B369" s="7">
        <v>38.6</v>
      </c>
    </row>
    <row r="370" spans="1:2" x14ac:dyDescent="0.25">
      <c r="A370" s="7">
        <v>3.7</v>
      </c>
      <c r="B370" s="7">
        <v>29.799900000000001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3" sqref="E2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4" t="s">
        <v>9</v>
      </c>
      <c r="B3" s="4"/>
    </row>
    <row r="4" spans="1:9" x14ac:dyDescent="0.25">
      <c r="A4" s="1" t="s">
        <v>10</v>
      </c>
      <c r="B4" s="1">
        <v>0.8070547347208229</v>
      </c>
    </row>
    <row r="5" spans="1:9" x14ac:dyDescent="0.25">
      <c r="A5" s="1" t="s">
        <v>11</v>
      </c>
      <c r="B5" s="1">
        <v>0.65133734483529782</v>
      </c>
    </row>
    <row r="6" spans="1:9" x14ac:dyDescent="0.25">
      <c r="A6" s="1" t="s">
        <v>12</v>
      </c>
      <c r="B6" s="1">
        <v>0.65038731035256026</v>
      </c>
    </row>
    <row r="7" spans="1:9" x14ac:dyDescent="0.25">
      <c r="A7" s="1" t="s">
        <v>13</v>
      </c>
      <c r="B7" s="1">
        <v>4.5093774298802307</v>
      </c>
    </row>
    <row r="8" spans="1:9" ht="15.75" thickBot="1" x14ac:dyDescent="0.3">
      <c r="A8" s="2" t="s">
        <v>14</v>
      </c>
      <c r="B8" s="2">
        <v>369</v>
      </c>
    </row>
    <row r="9" spans="1:9" x14ac:dyDescent="0.25">
      <c r="H9" t="s">
        <v>33</v>
      </c>
    </row>
    <row r="10" spans="1:9" ht="15.75" thickBot="1" x14ac:dyDescent="0.3">
      <c r="A10" t="s">
        <v>15</v>
      </c>
    </row>
    <row r="11" spans="1:9" x14ac:dyDescent="0.25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5">
      <c r="A12" s="1" t="s">
        <v>16</v>
      </c>
      <c r="B12" s="1">
        <v>1</v>
      </c>
      <c r="C12" s="1">
        <v>13941.188011818955</v>
      </c>
      <c r="D12" s="1">
        <v>13941.188011818955</v>
      </c>
      <c r="E12" s="1">
        <v>685.59337231466793</v>
      </c>
      <c r="F12" s="1">
        <v>5.5357619294823373E-86</v>
      </c>
    </row>
    <row r="13" spans="1:9" x14ac:dyDescent="0.25">
      <c r="A13" s="1" t="s">
        <v>17</v>
      </c>
      <c r="B13" s="1">
        <v>367</v>
      </c>
      <c r="C13" s="1">
        <v>7462.7559234765577</v>
      </c>
      <c r="D13" s="1">
        <v>20.334484805113235</v>
      </c>
      <c r="E13" s="1"/>
      <c r="F13" s="1"/>
    </row>
    <row r="14" spans="1:9" ht="15.75" thickBot="1" x14ac:dyDescent="0.3">
      <c r="A14" s="2" t="s">
        <v>18</v>
      </c>
      <c r="B14" s="2">
        <v>368</v>
      </c>
      <c r="C14" s="2">
        <v>21403.943935295512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24</v>
      </c>
      <c r="C16" s="3" t="s">
        <v>13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5">
      <c r="A17" s="1" t="s">
        <v>6</v>
      </c>
      <c r="B17" s="1">
        <v>51.652921758502799</v>
      </c>
      <c r="C17" s="1">
        <v>0.66311842430236301</v>
      </c>
      <c r="D17" s="1">
        <v>77.893962624918032</v>
      </c>
      <c r="E17" s="1">
        <v>2.4329179256480316E-230</v>
      </c>
      <c r="F17" s="1">
        <v>50.348933231753257</v>
      </c>
      <c r="G17" s="1">
        <v>52.956910285252341</v>
      </c>
      <c r="H17" s="1">
        <v>50.348933231753257</v>
      </c>
      <c r="I17" s="1">
        <v>52.956910285252341</v>
      </c>
    </row>
    <row r="18" spans="1:9" ht="15.75" thickBot="1" x14ac:dyDescent="0.3">
      <c r="A18" s="2" t="s">
        <v>31</v>
      </c>
      <c r="B18" s="2">
        <v>-4.7059176383315284</v>
      </c>
      <c r="C18" s="2">
        <v>0.17972604469442374</v>
      </c>
      <c r="D18" s="2">
        <v>-26.183837998174877</v>
      </c>
      <c r="E18" s="2">
        <v>5.5357619294837539E-86</v>
      </c>
      <c r="F18" s="2">
        <v>-5.0593397295457248</v>
      </c>
      <c r="G18" s="2">
        <v>-4.3524955471173321</v>
      </c>
      <c r="H18" s="2">
        <v>-5.0593397295457248</v>
      </c>
      <c r="I18" s="2">
        <v>-4.3524955471173321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2" workbookViewId="0">
      <selection activeCell="I19" sqref="I19"/>
    </sheetView>
  </sheetViews>
  <sheetFormatPr defaultRowHeight="15" x14ac:dyDescent="0.25"/>
  <sheetData>
    <row r="1" spans="1:2" x14ac:dyDescent="0.25">
      <c r="A1" s="8" t="s">
        <v>0</v>
      </c>
      <c r="B1" s="8" t="s">
        <v>1</v>
      </c>
    </row>
    <row r="2" spans="1:2" x14ac:dyDescent="0.25">
      <c r="A2" s="7">
        <v>5.9</v>
      </c>
      <c r="B2" s="7">
        <v>26.620799999999999</v>
      </c>
    </row>
    <row r="3" spans="1:2" x14ac:dyDescent="0.25">
      <c r="A3" s="7">
        <v>3.7</v>
      </c>
      <c r="B3" s="7">
        <v>28.1</v>
      </c>
    </row>
    <row r="4" spans="1:2" x14ac:dyDescent="0.25">
      <c r="A4" s="7">
        <v>3.5</v>
      </c>
      <c r="B4" s="7">
        <v>34.5</v>
      </c>
    </row>
    <row r="5" spans="1:2" x14ac:dyDescent="0.25">
      <c r="A5" s="7">
        <v>6.8</v>
      </c>
      <c r="B5" s="7">
        <v>21.006</v>
      </c>
    </row>
    <row r="6" spans="1:2" x14ac:dyDescent="0.25">
      <c r="A6" s="7">
        <v>6.5</v>
      </c>
      <c r="B6" s="7">
        <v>17.5</v>
      </c>
    </row>
    <row r="7" spans="1:2" x14ac:dyDescent="0.25">
      <c r="A7" s="7">
        <v>2.5</v>
      </c>
      <c r="B7" s="7">
        <v>39.571399999999997</v>
      </c>
    </row>
    <row r="8" spans="1:2" x14ac:dyDescent="0.25">
      <c r="A8" s="7">
        <v>3</v>
      </c>
      <c r="B8" s="7">
        <v>34.4</v>
      </c>
    </row>
    <row r="9" spans="1:2" x14ac:dyDescent="0.25">
      <c r="A9" s="7">
        <v>2.5</v>
      </c>
      <c r="B9" s="7">
        <v>37.799999999999997</v>
      </c>
    </row>
    <row r="10" spans="1:2" x14ac:dyDescent="0.25">
      <c r="A10" s="7">
        <v>6</v>
      </c>
      <c r="B10" s="7">
        <v>23.4</v>
      </c>
    </row>
    <row r="11" spans="1:2" x14ac:dyDescent="0.25">
      <c r="A11" s="7">
        <v>6.3</v>
      </c>
      <c r="B11" s="7">
        <v>26.6722</v>
      </c>
    </row>
    <row r="12" spans="1:2" x14ac:dyDescent="0.25">
      <c r="A12" s="7">
        <v>2.9</v>
      </c>
      <c r="B12" s="7">
        <v>35.258200000000002</v>
      </c>
    </row>
    <row r="13" spans="1:2" x14ac:dyDescent="0.25">
      <c r="A13" s="7">
        <v>1.6</v>
      </c>
      <c r="B13" s="7">
        <v>50.820500000000003</v>
      </c>
    </row>
    <row r="14" spans="1:2" x14ac:dyDescent="0.25">
      <c r="A14" s="7">
        <v>3.3</v>
      </c>
      <c r="B14" s="7">
        <v>36.200000000000003</v>
      </c>
    </row>
    <row r="15" spans="1:2" x14ac:dyDescent="0.25">
      <c r="A15" s="7">
        <v>2.5</v>
      </c>
      <c r="B15" s="7">
        <v>37.6</v>
      </c>
    </row>
    <row r="16" spans="1:2" x14ac:dyDescent="0.25">
      <c r="A16" s="7">
        <v>2.4</v>
      </c>
      <c r="B16" s="7">
        <v>33.6</v>
      </c>
    </row>
    <row r="17" spans="1:2" x14ac:dyDescent="0.25">
      <c r="A17" s="7">
        <v>2</v>
      </c>
      <c r="B17" s="7">
        <v>35</v>
      </c>
    </row>
    <row r="18" spans="1:2" x14ac:dyDescent="0.25">
      <c r="A18" s="7">
        <v>2.4</v>
      </c>
      <c r="B18" s="7">
        <v>34.1</v>
      </c>
    </row>
    <row r="19" spans="1:2" x14ac:dyDescent="0.25">
      <c r="A19" s="7">
        <v>3.5</v>
      </c>
      <c r="B19" s="7">
        <v>33.1</v>
      </c>
    </row>
    <row r="20" spans="1:2" x14ac:dyDescent="0.25">
      <c r="A20" s="7">
        <v>2.5</v>
      </c>
      <c r="B20" s="7">
        <v>40.187600000000003</v>
      </c>
    </row>
    <row r="21" spans="1:2" x14ac:dyDescent="0.25">
      <c r="A21" s="7">
        <v>4.4000000000000004</v>
      </c>
      <c r="B21" s="7">
        <v>27.7</v>
      </c>
    </row>
    <row r="22" spans="1:2" x14ac:dyDescent="0.25">
      <c r="A22" s="7">
        <v>3</v>
      </c>
      <c r="B22" s="7">
        <v>35.460599999999999</v>
      </c>
    </row>
    <row r="23" spans="1:2" x14ac:dyDescent="0.25">
      <c r="A23" s="7">
        <v>2</v>
      </c>
      <c r="B23" s="7">
        <v>38.462699999999998</v>
      </c>
    </row>
    <row r="24" spans="1:2" x14ac:dyDescent="0.25">
      <c r="A24" s="7">
        <v>2</v>
      </c>
      <c r="B24" s="7">
        <v>42.936300000000003</v>
      </c>
    </row>
    <row r="25" spans="1:2" x14ac:dyDescent="0.25">
      <c r="A25" s="7">
        <v>5.5</v>
      </c>
      <c r="B25" s="7">
        <v>29.3</v>
      </c>
    </row>
    <row r="26" spans="1:2" x14ac:dyDescent="0.25">
      <c r="A26" s="7">
        <v>2.4</v>
      </c>
      <c r="B26" s="7">
        <v>36.159599999999998</v>
      </c>
    </row>
    <row r="27" spans="1:2" x14ac:dyDescent="0.25">
      <c r="A27" s="7">
        <v>3.7</v>
      </c>
      <c r="B27" s="7">
        <v>31.6</v>
      </c>
    </row>
    <row r="28" spans="1:2" x14ac:dyDescent="0.25">
      <c r="A28" s="7">
        <v>2.5</v>
      </c>
      <c r="B28" s="7">
        <v>39.200000000000003</v>
      </c>
    </row>
    <row r="29" spans="1:2" x14ac:dyDescent="0.25">
      <c r="A29" s="7">
        <v>5.7</v>
      </c>
      <c r="B29" s="7">
        <v>20.99</v>
      </c>
    </row>
    <row r="30" spans="1:2" x14ac:dyDescent="0.25">
      <c r="A30" s="7">
        <v>4.5999999999999996</v>
      </c>
      <c r="B30" s="7">
        <v>26.548400000000001</v>
      </c>
    </row>
    <row r="31" spans="1:2" x14ac:dyDescent="0.25">
      <c r="A31" s="7">
        <v>5</v>
      </c>
      <c r="B31" s="7">
        <v>30.337800000000001</v>
      </c>
    </row>
    <row r="32" spans="1:2" x14ac:dyDescent="0.25">
      <c r="A32" s="7">
        <v>5.6</v>
      </c>
      <c r="B32" s="7">
        <v>24.2</v>
      </c>
    </row>
    <row r="33" spans="1:2" x14ac:dyDescent="0.25">
      <c r="A33" s="7">
        <v>6</v>
      </c>
      <c r="B33" s="7">
        <v>23.8</v>
      </c>
    </row>
    <row r="34" spans="1:2" x14ac:dyDescent="0.25">
      <c r="A34" s="7">
        <v>2</v>
      </c>
      <c r="B34" s="7">
        <v>60.1</v>
      </c>
    </row>
    <row r="35" spans="1:2" x14ac:dyDescent="0.25">
      <c r="A35" s="7">
        <v>2</v>
      </c>
      <c r="B35" s="7">
        <v>41.9</v>
      </c>
    </row>
    <row r="36" spans="1:2" x14ac:dyDescent="0.25">
      <c r="A36" s="7">
        <v>2.5</v>
      </c>
      <c r="B36" s="7">
        <v>30.2</v>
      </c>
    </row>
    <row r="37" spans="1:2" x14ac:dyDescent="0.25">
      <c r="A37" s="7">
        <v>2</v>
      </c>
      <c r="B37" s="7">
        <v>37.5</v>
      </c>
    </row>
    <row r="38" spans="1:2" x14ac:dyDescent="0.25">
      <c r="A38" s="7">
        <v>2.4</v>
      </c>
      <c r="B38" s="7">
        <v>46.8</v>
      </c>
    </row>
    <row r="39" spans="1:2" x14ac:dyDescent="0.25">
      <c r="A39" s="7">
        <v>5.7</v>
      </c>
      <c r="B39" s="7">
        <v>34.5</v>
      </c>
    </row>
    <row r="40" spans="1:2" x14ac:dyDescent="0.25">
      <c r="A40" s="7">
        <v>2</v>
      </c>
      <c r="B40" s="7">
        <v>43</v>
      </c>
    </row>
    <row r="41" spans="1:2" x14ac:dyDescent="0.25">
      <c r="A41" s="7">
        <v>5.3</v>
      </c>
      <c r="B41" s="7">
        <v>27.9</v>
      </c>
    </row>
    <row r="42" spans="1:2" x14ac:dyDescent="0.25">
      <c r="A42" s="7">
        <v>2.2999999999999998</v>
      </c>
      <c r="B42" s="7">
        <v>31.9</v>
      </c>
    </row>
    <row r="43" spans="1:2" x14ac:dyDescent="0.25">
      <c r="A43" s="7">
        <v>3.8</v>
      </c>
      <c r="B43" s="7">
        <v>36.012999999999998</v>
      </c>
    </row>
    <row r="44" spans="1:2" x14ac:dyDescent="0.25">
      <c r="A44" s="7">
        <v>3.2</v>
      </c>
      <c r="B44" s="7">
        <v>36.4</v>
      </c>
    </row>
    <row r="45" spans="1:2" x14ac:dyDescent="0.25">
      <c r="A45" s="7">
        <v>2.4</v>
      </c>
      <c r="B45" s="7">
        <v>41.395899999999997</v>
      </c>
    </row>
    <row r="46" spans="1:2" x14ac:dyDescent="0.25">
      <c r="A46" s="7">
        <v>3.6</v>
      </c>
      <c r="B46" s="7">
        <v>26.1066</v>
      </c>
    </row>
    <row r="47" spans="1:2" x14ac:dyDescent="0.25">
      <c r="A47" s="7">
        <v>1.6</v>
      </c>
      <c r="B47" s="7">
        <v>43.5</v>
      </c>
    </row>
    <row r="48" spans="1:2" x14ac:dyDescent="0.25">
      <c r="A48" s="7">
        <v>3.7</v>
      </c>
      <c r="B48" s="7">
        <v>30.5</v>
      </c>
    </row>
    <row r="49" spans="1:2" x14ac:dyDescent="0.25">
      <c r="A49" s="7">
        <v>3.6</v>
      </c>
      <c r="B49" s="7">
        <v>32.6</v>
      </c>
    </row>
    <row r="50" spans="1:2" x14ac:dyDescent="0.25">
      <c r="A50" s="7">
        <v>3.5</v>
      </c>
      <c r="B50" s="7">
        <v>28.2</v>
      </c>
    </row>
    <row r="51" spans="1:2" x14ac:dyDescent="0.25">
      <c r="A51" s="7">
        <v>2.7</v>
      </c>
      <c r="B51" s="7">
        <v>36.5</v>
      </c>
    </row>
    <row r="52" spans="1:2" x14ac:dyDescent="0.25">
      <c r="A52" s="7">
        <v>3.6</v>
      </c>
      <c r="B52" s="7">
        <v>34.875399999999999</v>
      </c>
    </row>
    <row r="53" spans="1:2" x14ac:dyDescent="0.25">
      <c r="A53" s="7">
        <v>4.8</v>
      </c>
      <c r="B53" s="7">
        <v>28.8</v>
      </c>
    </row>
    <row r="54" spans="1:2" x14ac:dyDescent="0.25">
      <c r="A54" s="7">
        <v>3</v>
      </c>
      <c r="B54" s="7">
        <v>38.169600000000003</v>
      </c>
    </row>
    <row r="55" spans="1:2" x14ac:dyDescent="0.25">
      <c r="A55" s="7">
        <v>4</v>
      </c>
      <c r="B55" s="7">
        <v>28.0488</v>
      </c>
    </row>
    <row r="56" spans="1:2" x14ac:dyDescent="0.25">
      <c r="A56" s="7">
        <v>2</v>
      </c>
      <c r="B56" s="7">
        <v>33.299999999999997</v>
      </c>
    </row>
    <row r="57" spans="1:2" x14ac:dyDescent="0.25">
      <c r="A57" s="7">
        <v>5.5</v>
      </c>
      <c r="B57" s="7">
        <v>29.2</v>
      </c>
    </row>
    <row r="58" spans="1:2" x14ac:dyDescent="0.25">
      <c r="A58" s="7">
        <v>5.7</v>
      </c>
      <c r="B58" s="7">
        <v>31.9</v>
      </c>
    </row>
    <row r="59" spans="1:2" x14ac:dyDescent="0.25">
      <c r="A59" s="7">
        <v>3.2</v>
      </c>
      <c r="B59" s="7">
        <v>30.492599999999999</v>
      </c>
    </row>
    <row r="60" spans="1:2" x14ac:dyDescent="0.25">
      <c r="A60" s="7">
        <v>3.6</v>
      </c>
      <c r="B60" s="7">
        <v>33</v>
      </c>
    </row>
    <row r="61" spans="1:2" x14ac:dyDescent="0.25">
      <c r="A61" s="7">
        <v>3.7</v>
      </c>
      <c r="B61" s="7">
        <v>25.2</v>
      </c>
    </row>
    <row r="62" spans="1:2" x14ac:dyDescent="0.25">
      <c r="A62" s="7">
        <v>2.4</v>
      </c>
      <c r="B62" s="7">
        <v>43.2286</v>
      </c>
    </row>
    <row r="63" spans="1:2" x14ac:dyDescent="0.25">
      <c r="A63" s="7">
        <v>3.5</v>
      </c>
      <c r="B63" s="7">
        <v>34.200000000000003</v>
      </c>
    </row>
    <row r="64" spans="1:2" x14ac:dyDescent="0.25">
      <c r="A64" s="7">
        <v>5.3</v>
      </c>
      <c r="B64" s="7">
        <v>29</v>
      </c>
    </row>
    <row r="65" spans="1:2" x14ac:dyDescent="0.25">
      <c r="A65" s="7">
        <v>3</v>
      </c>
      <c r="B65" s="7">
        <v>32.954799999999999</v>
      </c>
    </row>
    <row r="66" spans="1:2" x14ac:dyDescent="0.25">
      <c r="A66" s="7">
        <v>5</v>
      </c>
      <c r="B66" s="7">
        <v>32.088799999999999</v>
      </c>
    </row>
    <row r="67" spans="1:2" x14ac:dyDescent="0.25">
      <c r="A67" s="7">
        <v>2</v>
      </c>
      <c r="B67" s="7">
        <v>44.707999999999998</v>
      </c>
    </row>
    <row r="68" spans="1:2" x14ac:dyDescent="0.25">
      <c r="A68" s="7">
        <v>3</v>
      </c>
      <c r="B68" s="7">
        <v>37.9</v>
      </c>
    </row>
    <row r="69" spans="1:2" x14ac:dyDescent="0.25">
      <c r="A69" s="7">
        <v>3.7</v>
      </c>
      <c r="B69" s="7">
        <v>26.6</v>
      </c>
    </row>
    <row r="70" spans="1:2" x14ac:dyDescent="0.25">
      <c r="A70" s="7">
        <v>3.2</v>
      </c>
      <c r="B70" s="7">
        <v>36.4</v>
      </c>
    </row>
    <row r="71" spans="1:2" x14ac:dyDescent="0.25">
      <c r="A71" s="7">
        <v>3</v>
      </c>
      <c r="B71" s="7">
        <v>36.154800000000002</v>
      </c>
    </row>
    <row r="72" spans="1:2" x14ac:dyDescent="0.25">
      <c r="A72" s="7">
        <v>2.5</v>
      </c>
      <c r="B72" s="7">
        <v>37.070999999999998</v>
      </c>
    </row>
    <row r="73" spans="1:2" x14ac:dyDescent="0.25">
      <c r="A73" s="7">
        <v>2</v>
      </c>
      <c r="B73" s="7">
        <v>42.575000000000003</v>
      </c>
    </row>
    <row r="74" spans="1:2" x14ac:dyDescent="0.25">
      <c r="A74" s="7">
        <v>3.4</v>
      </c>
      <c r="B74" s="7">
        <v>40.997799999999998</v>
      </c>
    </row>
    <row r="75" spans="1:2" x14ac:dyDescent="0.25">
      <c r="A75" s="7">
        <v>1.3</v>
      </c>
      <c r="B75" s="7">
        <v>30.2</v>
      </c>
    </row>
    <row r="76" spans="1:2" x14ac:dyDescent="0.25">
      <c r="A76" s="7">
        <v>2</v>
      </c>
      <c r="B76" s="7">
        <v>41.521000000000001</v>
      </c>
    </row>
    <row r="77" spans="1:2" x14ac:dyDescent="0.25">
      <c r="A77" s="7">
        <v>5.7</v>
      </c>
      <c r="B77" s="7">
        <v>26</v>
      </c>
    </row>
    <row r="78" spans="1:2" x14ac:dyDescent="0.25">
      <c r="A78" s="7">
        <v>2.4</v>
      </c>
      <c r="B78" s="7">
        <v>42.8</v>
      </c>
    </row>
    <row r="79" spans="1:2" x14ac:dyDescent="0.25">
      <c r="A79" s="7">
        <v>5.7</v>
      </c>
      <c r="B79" s="7">
        <v>31.9</v>
      </c>
    </row>
    <row r="80" spans="1:2" x14ac:dyDescent="0.25">
      <c r="A80" s="7">
        <v>1</v>
      </c>
      <c r="B80" s="7">
        <v>57.8</v>
      </c>
    </row>
    <row r="81" spans="1:2" x14ac:dyDescent="0.25">
      <c r="A81" s="7">
        <v>3.8</v>
      </c>
      <c r="B81" s="7">
        <v>31.9</v>
      </c>
    </row>
    <row r="82" spans="1:2" x14ac:dyDescent="0.25">
      <c r="A82" s="7">
        <v>4.5999999999999996</v>
      </c>
      <c r="B82" s="7">
        <v>34.200000000000003</v>
      </c>
    </row>
    <row r="83" spans="1:2" x14ac:dyDescent="0.25">
      <c r="A83" s="7">
        <v>3.7</v>
      </c>
      <c r="B83" s="7">
        <v>29.799900000000001</v>
      </c>
    </row>
    <row r="84" spans="1:2" x14ac:dyDescent="0.25">
      <c r="A84" s="7">
        <v>2.4</v>
      </c>
      <c r="B84" s="7">
        <v>38.700000000000003</v>
      </c>
    </row>
    <row r="85" spans="1:2" x14ac:dyDescent="0.25">
      <c r="A85" s="7">
        <v>6</v>
      </c>
      <c r="B85" s="7">
        <v>21.4</v>
      </c>
    </row>
    <row r="86" spans="1:2" x14ac:dyDescent="0.25">
      <c r="A86" s="7">
        <v>2</v>
      </c>
      <c r="B86" s="7">
        <v>41.566099999999999</v>
      </c>
    </row>
    <row r="87" spans="1:2" x14ac:dyDescent="0.25">
      <c r="A87" s="7">
        <v>3.6</v>
      </c>
      <c r="B87" s="7">
        <v>40</v>
      </c>
    </row>
    <row r="88" spans="1:2" x14ac:dyDescent="0.25">
      <c r="A88" s="7">
        <v>4.8</v>
      </c>
      <c r="B88" s="7">
        <v>26.228300000000001</v>
      </c>
    </row>
    <row r="89" spans="1:2" x14ac:dyDescent="0.25">
      <c r="A89" s="7">
        <v>2.5</v>
      </c>
      <c r="B89" s="7">
        <v>40.6</v>
      </c>
    </row>
    <row r="90" spans="1:2" x14ac:dyDescent="0.25">
      <c r="A90" s="7">
        <v>2</v>
      </c>
      <c r="B90" s="7">
        <v>58.534999999999997</v>
      </c>
    </row>
    <row r="91" spans="1:2" x14ac:dyDescent="0.25">
      <c r="A91" s="7">
        <v>3.6</v>
      </c>
      <c r="B91" s="7">
        <v>33</v>
      </c>
    </row>
    <row r="92" spans="1:2" x14ac:dyDescent="0.25">
      <c r="A92" s="7">
        <v>3.5</v>
      </c>
      <c r="B92" s="7">
        <v>34.9</v>
      </c>
    </row>
    <row r="93" spans="1:2" x14ac:dyDescent="0.25">
      <c r="A93" s="7">
        <v>2.7</v>
      </c>
      <c r="B93" s="7">
        <v>38.299999999999997</v>
      </c>
    </row>
    <row r="94" spans="1:2" x14ac:dyDescent="0.25">
      <c r="A94" s="7">
        <v>4</v>
      </c>
      <c r="B94" s="7">
        <v>27.3</v>
      </c>
    </row>
    <row r="95" spans="1:2" x14ac:dyDescent="0.25">
      <c r="A95" s="7">
        <v>3.6</v>
      </c>
      <c r="B95" s="7">
        <v>34.270800000000001</v>
      </c>
    </row>
    <row r="96" spans="1:2" x14ac:dyDescent="0.25">
      <c r="A96" s="7">
        <v>2.9</v>
      </c>
      <c r="B96" s="7">
        <v>35.5</v>
      </c>
    </row>
    <row r="97" spans="1:2" x14ac:dyDescent="0.25">
      <c r="A97" s="7">
        <v>3.6</v>
      </c>
      <c r="B97" s="7">
        <v>35.6</v>
      </c>
    </row>
    <row r="98" spans="1:2" x14ac:dyDescent="0.25">
      <c r="A98" s="7">
        <v>2</v>
      </c>
      <c r="B98" s="7">
        <v>33.4</v>
      </c>
    </row>
    <row r="99" spans="1:2" x14ac:dyDescent="0.25">
      <c r="A99" s="7">
        <v>1.6</v>
      </c>
      <c r="B99" s="7">
        <v>44.2</v>
      </c>
    </row>
    <row r="100" spans="1:2" x14ac:dyDescent="0.25">
      <c r="A100" s="7">
        <v>4.4000000000000004</v>
      </c>
      <c r="B100" s="7">
        <v>30.953700000000001</v>
      </c>
    </row>
    <row r="101" spans="1:2" x14ac:dyDescent="0.25">
      <c r="A101" s="7">
        <v>4</v>
      </c>
      <c r="B101" s="7">
        <v>30.9375</v>
      </c>
    </row>
    <row r="102" spans="1:2" x14ac:dyDescent="0.25">
      <c r="A102" s="7">
        <v>1.6</v>
      </c>
      <c r="B102" s="7">
        <v>47.9</v>
      </c>
    </row>
    <row r="103" spans="1:2" x14ac:dyDescent="0.25">
      <c r="A103" s="7">
        <v>4</v>
      </c>
      <c r="B103" s="7">
        <v>27.566500000000001</v>
      </c>
    </row>
    <row r="104" spans="1:2" x14ac:dyDescent="0.25">
      <c r="A104" s="7">
        <v>4.4000000000000004</v>
      </c>
      <c r="B104" s="7">
        <v>30.562000000000001</v>
      </c>
    </row>
    <row r="105" spans="1:2" x14ac:dyDescent="0.25">
      <c r="A105" s="7">
        <v>3.8</v>
      </c>
      <c r="B105" s="7">
        <v>31.1</v>
      </c>
    </row>
    <row r="106" spans="1:2" x14ac:dyDescent="0.25">
      <c r="A106" s="7">
        <v>3.6</v>
      </c>
      <c r="B106" s="7">
        <v>28.1127</v>
      </c>
    </row>
    <row r="107" spans="1:2" x14ac:dyDescent="0.25">
      <c r="A107" s="7">
        <v>4</v>
      </c>
      <c r="B107" s="7">
        <v>26.813700000000001</v>
      </c>
    </row>
    <row r="108" spans="1:2" x14ac:dyDescent="0.25">
      <c r="A108" s="7">
        <v>4.5999999999999996</v>
      </c>
      <c r="B108" s="7">
        <v>28.4</v>
      </c>
    </row>
    <row r="109" spans="1:2" x14ac:dyDescent="0.25">
      <c r="A109" s="7">
        <v>2.5</v>
      </c>
      <c r="B109" s="7">
        <v>38.377800000000001</v>
      </c>
    </row>
    <row r="110" spans="1:2" x14ac:dyDescent="0.25">
      <c r="A110" s="7">
        <v>2.4</v>
      </c>
      <c r="B110" s="7">
        <v>44.081800000000001</v>
      </c>
    </row>
    <row r="111" spans="1:2" x14ac:dyDescent="0.25">
      <c r="A111" s="7">
        <v>2.7</v>
      </c>
      <c r="B111" s="7">
        <v>31.3</v>
      </c>
    </row>
    <row r="112" spans="1:2" x14ac:dyDescent="0.25">
      <c r="A112" s="7">
        <v>2</v>
      </c>
      <c r="B112" s="7">
        <v>34.9</v>
      </c>
    </row>
    <row r="113" spans="1:2" x14ac:dyDescent="0.25">
      <c r="A113" s="7">
        <v>2.4</v>
      </c>
      <c r="B113" s="7">
        <v>36.4</v>
      </c>
    </row>
    <row r="114" spans="1:2" x14ac:dyDescent="0.25">
      <c r="A114" s="7">
        <v>2.5</v>
      </c>
      <c r="B114" s="7">
        <v>47.649299999999997</v>
      </c>
    </row>
    <row r="115" spans="1:2" x14ac:dyDescent="0.25">
      <c r="A115" s="7">
        <v>3</v>
      </c>
      <c r="B115" s="7">
        <v>33.629600000000003</v>
      </c>
    </row>
    <row r="116" spans="1:2" x14ac:dyDescent="0.25">
      <c r="A116" s="7">
        <v>4.5999999999999996</v>
      </c>
      <c r="B116" s="7">
        <v>34.049900000000001</v>
      </c>
    </row>
    <row r="117" spans="1:2" x14ac:dyDescent="0.25">
      <c r="A117" s="7">
        <v>2.5</v>
      </c>
      <c r="B117" s="7">
        <v>37.057400000000001</v>
      </c>
    </row>
    <row r="118" spans="1:2" x14ac:dyDescent="0.25">
      <c r="A118" s="7">
        <v>2.5</v>
      </c>
      <c r="B118" s="7">
        <v>35.922600000000003</v>
      </c>
    </row>
    <row r="119" spans="1:2" x14ac:dyDescent="0.25">
      <c r="A119" s="7">
        <v>1.6</v>
      </c>
      <c r="B119" s="7">
        <v>44.571399999999997</v>
      </c>
    </row>
    <row r="120" spans="1:2" x14ac:dyDescent="0.25">
      <c r="A120" s="7">
        <v>2.9</v>
      </c>
      <c r="B120" s="7">
        <v>37.329599999999999</v>
      </c>
    </row>
    <row r="121" spans="1:2" x14ac:dyDescent="0.25">
      <c r="A121" s="7">
        <v>2.9</v>
      </c>
      <c r="B121" s="7">
        <v>41.360799999999998</v>
      </c>
    </row>
    <row r="122" spans="1:2" x14ac:dyDescent="0.25">
      <c r="A122" s="7">
        <v>8.4</v>
      </c>
      <c r="B122" s="7">
        <v>30</v>
      </c>
    </row>
    <row r="123" spans="1:2" x14ac:dyDescent="0.25">
      <c r="A123" s="7">
        <v>3.6</v>
      </c>
      <c r="B123" s="7">
        <v>33</v>
      </c>
    </row>
    <row r="124" spans="1:2" x14ac:dyDescent="0.25">
      <c r="A124" s="7">
        <v>2.4</v>
      </c>
      <c r="B124" s="7">
        <v>35</v>
      </c>
    </row>
    <row r="125" spans="1:2" x14ac:dyDescent="0.25">
      <c r="A125" s="7">
        <v>3.5</v>
      </c>
      <c r="B125" s="7">
        <v>31.3</v>
      </c>
    </row>
    <row r="126" spans="1:2" x14ac:dyDescent="0.25">
      <c r="A126" s="7">
        <v>2.5</v>
      </c>
      <c r="B126" s="7">
        <v>35.922600000000003</v>
      </c>
    </row>
    <row r="127" spans="1:2" x14ac:dyDescent="0.25">
      <c r="A127" s="7">
        <v>5.3</v>
      </c>
      <c r="B127" s="7">
        <v>22.761900000000001</v>
      </c>
    </row>
    <row r="128" spans="1:2" x14ac:dyDescent="0.25">
      <c r="A128" s="7">
        <v>2</v>
      </c>
      <c r="B128" s="7">
        <v>43.541400000000003</v>
      </c>
    </row>
    <row r="129" spans="1:2" x14ac:dyDescent="0.25">
      <c r="A129" s="7">
        <v>2.4</v>
      </c>
      <c r="B129" s="7">
        <v>39.299999999999997</v>
      </c>
    </row>
    <row r="130" spans="1:2" x14ac:dyDescent="0.25">
      <c r="A130" s="7">
        <v>6.2</v>
      </c>
      <c r="B130" s="7">
        <v>28.4</v>
      </c>
    </row>
    <row r="131" spans="1:2" x14ac:dyDescent="0.25">
      <c r="A131" s="7">
        <v>2</v>
      </c>
      <c r="B131" s="7">
        <v>39</v>
      </c>
    </row>
    <row r="132" spans="1:2" x14ac:dyDescent="0.25">
      <c r="A132" s="7">
        <v>1.6</v>
      </c>
      <c r="B132" s="7">
        <v>46.5047</v>
      </c>
    </row>
    <row r="133" spans="1:2" x14ac:dyDescent="0.25">
      <c r="A133" s="7">
        <v>3.6</v>
      </c>
      <c r="B133" s="7">
        <v>35.6</v>
      </c>
    </row>
    <row r="134" spans="1:2" x14ac:dyDescent="0.25">
      <c r="A134" s="7">
        <v>2</v>
      </c>
      <c r="B134" s="7">
        <v>42.575000000000003</v>
      </c>
    </row>
    <row r="135" spans="1:2" x14ac:dyDescent="0.25">
      <c r="A135" s="7">
        <v>6.2</v>
      </c>
      <c r="B135" s="7">
        <v>28.4</v>
      </c>
    </row>
    <row r="136" spans="1:2" x14ac:dyDescent="0.25">
      <c r="A136" s="7">
        <v>3.7</v>
      </c>
      <c r="B136" s="7">
        <v>25.1</v>
      </c>
    </row>
    <row r="137" spans="1:2" x14ac:dyDescent="0.25">
      <c r="A137" s="7">
        <v>2</v>
      </c>
      <c r="B137" s="7">
        <v>47.512900000000002</v>
      </c>
    </row>
    <row r="138" spans="1:2" x14ac:dyDescent="0.25">
      <c r="A138" s="7">
        <v>3.5</v>
      </c>
      <c r="B138" s="7">
        <v>40.299999999999997</v>
      </c>
    </row>
    <row r="139" spans="1:2" x14ac:dyDescent="0.25">
      <c r="A139" s="7">
        <v>5.7</v>
      </c>
      <c r="B139" s="7">
        <v>27.1</v>
      </c>
    </row>
    <row r="140" spans="1:2" x14ac:dyDescent="0.25">
      <c r="A140" s="7">
        <v>3.7</v>
      </c>
      <c r="B140" s="7">
        <v>31.3858</v>
      </c>
    </row>
    <row r="141" spans="1:2" x14ac:dyDescent="0.25">
      <c r="A141" s="7">
        <v>4</v>
      </c>
      <c r="B141" s="7">
        <v>25.753499999999999</v>
      </c>
    </row>
    <row r="142" spans="1:2" x14ac:dyDescent="0.25">
      <c r="A142" s="7">
        <v>2.5</v>
      </c>
      <c r="B142" s="7">
        <v>39.200000000000003</v>
      </c>
    </row>
    <row r="143" spans="1:2" x14ac:dyDescent="0.25">
      <c r="A143" s="7">
        <v>3.5</v>
      </c>
      <c r="B143" s="7">
        <v>35</v>
      </c>
    </row>
    <row r="144" spans="1:2" x14ac:dyDescent="0.25">
      <c r="A144" s="7">
        <v>2.2999999999999998</v>
      </c>
      <c r="B144" s="7">
        <v>37.700000000000003</v>
      </c>
    </row>
    <row r="145" spans="1:2" x14ac:dyDescent="0.25">
      <c r="A145" s="7">
        <v>3.6</v>
      </c>
      <c r="B145" s="7">
        <v>27.581099999999999</v>
      </c>
    </row>
    <row r="146" spans="1:2" x14ac:dyDescent="0.25">
      <c r="A146" s="7">
        <v>6.2</v>
      </c>
      <c r="B146" s="7">
        <v>33.799999999999997</v>
      </c>
    </row>
    <row r="147" spans="1:2" x14ac:dyDescent="0.25">
      <c r="A147" s="7">
        <v>3.7</v>
      </c>
      <c r="B147" s="7">
        <v>31.411200000000001</v>
      </c>
    </row>
    <row r="148" spans="1:2" x14ac:dyDescent="0.25">
      <c r="A148" s="7">
        <v>3</v>
      </c>
      <c r="B148" s="7">
        <v>35.708100000000002</v>
      </c>
    </row>
    <row r="149" spans="1:2" x14ac:dyDescent="0.25">
      <c r="A149" s="7">
        <v>6.5</v>
      </c>
      <c r="B149" s="7">
        <v>19.899999999999999</v>
      </c>
    </row>
    <row r="150" spans="1:2" x14ac:dyDescent="0.25">
      <c r="A150" s="7">
        <v>2.5</v>
      </c>
      <c r="B150" s="7">
        <v>35.860599999999998</v>
      </c>
    </row>
    <row r="151" spans="1:2" x14ac:dyDescent="0.25">
      <c r="A151" s="7">
        <v>3.7</v>
      </c>
      <c r="B151" s="7">
        <v>27.5</v>
      </c>
    </row>
    <row r="152" spans="1:2" x14ac:dyDescent="0.25">
      <c r="A152" s="7">
        <v>3.6</v>
      </c>
      <c r="B152" s="7">
        <v>37.200000000000003</v>
      </c>
    </row>
    <row r="153" spans="1:2" x14ac:dyDescent="0.25">
      <c r="A153" s="7">
        <v>2.7</v>
      </c>
      <c r="B153" s="7">
        <v>35.700000000000003</v>
      </c>
    </row>
    <row r="154" spans="1:2" x14ac:dyDescent="0.25">
      <c r="A154" s="7">
        <v>4.2</v>
      </c>
      <c r="B154" s="7">
        <v>26.881699999999999</v>
      </c>
    </row>
    <row r="155" spans="1:2" x14ac:dyDescent="0.25">
      <c r="A155" s="7">
        <v>4</v>
      </c>
      <c r="B155" s="7">
        <v>27.8</v>
      </c>
    </row>
    <row r="156" spans="1:2" x14ac:dyDescent="0.25">
      <c r="A156" s="7">
        <v>2.5</v>
      </c>
      <c r="B156" s="7">
        <v>35.922600000000003</v>
      </c>
    </row>
    <row r="157" spans="1:2" x14ac:dyDescent="0.25">
      <c r="A157" s="7">
        <v>5.3</v>
      </c>
      <c r="B157" s="7">
        <v>28.993500000000001</v>
      </c>
    </row>
    <row r="158" spans="1:2" x14ac:dyDescent="0.25">
      <c r="A158" s="7">
        <v>2</v>
      </c>
      <c r="B158" s="7">
        <v>30.6</v>
      </c>
    </row>
    <row r="159" spans="1:2" x14ac:dyDescent="0.25">
      <c r="A159" s="7">
        <v>2.4</v>
      </c>
      <c r="B159" s="7">
        <v>44.344000000000001</v>
      </c>
    </row>
    <row r="160" spans="1:2" x14ac:dyDescent="0.25">
      <c r="A160" s="7">
        <v>1.6</v>
      </c>
      <c r="B160" s="7">
        <v>47.9</v>
      </c>
    </row>
    <row r="161" spans="1:2" x14ac:dyDescent="0.25">
      <c r="A161" s="7">
        <v>4</v>
      </c>
      <c r="B161" s="7">
        <v>27.1846</v>
      </c>
    </row>
    <row r="162" spans="1:2" x14ac:dyDescent="0.25">
      <c r="A162" s="7">
        <v>3</v>
      </c>
      <c r="B162" s="7">
        <v>35.5</v>
      </c>
    </row>
    <row r="163" spans="1:2" x14ac:dyDescent="0.25">
      <c r="A163" s="7">
        <v>3.5</v>
      </c>
      <c r="B163" s="7">
        <v>30.2</v>
      </c>
    </row>
    <row r="164" spans="1:2" x14ac:dyDescent="0.25">
      <c r="A164" s="7">
        <v>3.5</v>
      </c>
      <c r="B164" s="7">
        <v>39.799999999999997</v>
      </c>
    </row>
    <row r="165" spans="1:2" x14ac:dyDescent="0.25">
      <c r="A165" s="7">
        <v>4.8</v>
      </c>
      <c r="B165" s="7">
        <v>25.56</v>
      </c>
    </row>
    <row r="166" spans="1:2" x14ac:dyDescent="0.25">
      <c r="A166" s="7">
        <v>3.6</v>
      </c>
      <c r="B166" s="7">
        <v>33</v>
      </c>
    </row>
    <row r="167" spans="1:2" x14ac:dyDescent="0.25">
      <c r="A167" s="7">
        <v>3</v>
      </c>
      <c r="B167" s="7">
        <v>39.493699999999997</v>
      </c>
    </row>
    <row r="168" spans="1:2" x14ac:dyDescent="0.25">
      <c r="A168" s="7">
        <v>2.4</v>
      </c>
      <c r="B168" s="7">
        <v>33.6</v>
      </c>
    </row>
    <row r="169" spans="1:2" x14ac:dyDescent="0.25">
      <c r="A169" s="7">
        <v>3</v>
      </c>
      <c r="B169" s="7">
        <v>33.1</v>
      </c>
    </row>
    <row r="170" spans="1:2" x14ac:dyDescent="0.25">
      <c r="A170" s="7">
        <v>4</v>
      </c>
      <c r="B170" s="7">
        <v>25.753499999999999</v>
      </c>
    </row>
    <row r="171" spans="1:2" x14ac:dyDescent="0.25">
      <c r="A171" s="7">
        <v>3.7</v>
      </c>
      <c r="B171" s="7">
        <v>28.8</v>
      </c>
    </row>
    <row r="172" spans="1:2" x14ac:dyDescent="0.25">
      <c r="A172" s="7">
        <v>3.5</v>
      </c>
      <c r="B172" s="7">
        <v>41.2</v>
      </c>
    </row>
    <row r="173" spans="1:2" x14ac:dyDescent="0.25">
      <c r="A173" s="7">
        <v>2.5</v>
      </c>
      <c r="B173" s="7">
        <v>37.057400000000001</v>
      </c>
    </row>
    <row r="174" spans="1:2" x14ac:dyDescent="0.25">
      <c r="A174" s="7">
        <v>5.2</v>
      </c>
      <c r="B174" s="7">
        <v>26.7</v>
      </c>
    </row>
    <row r="175" spans="1:2" x14ac:dyDescent="0.25">
      <c r="A175" s="7">
        <v>3.7</v>
      </c>
      <c r="B175" s="7">
        <v>35.2288</v>
      </c>
    </row>
    <row r="176" spans="1:2" x14ac:dyDescent="0.25">
      <c r="A176" s="7">
        <v>3.5</v>
      </c>
      <c r="B176" s="7">
        <v>33.793700000000001</v>
      </c>
    </row>
    <row r="177" spans="1:2" x14ac:dyDescent="0.25">
      <c r="A177" s="7">
        <v>2</v>
      </c>
      <c r="B177" s="7">
        <v>40</v>
      </c>
    </row>
    <row r="178" spans="1:2" x14ac:dyDescent="0.25">
      <c r="A178" s="7">
        <v>1.6</v>
      </c>
      <c r="B178" s="7">
        <v>50.2669</v>
      </c>
    </row>
    <row r="179" spans="1:2" x14ac:dyDescent="0.25">
      <c r="A179" s="7">
        <v>4</v>
      </c>
      <c r="B179" s="7">
        <v>24.4</v>
      </c>
    </row>
    <row r="180" spans="1:2" x14ac:dyDescent="0.25">
      <c r="A180" s="7">
        <v>2.4</v>
      </c>
      <c r="B180" s="7">
        <v>40.299999999999997</v>
      </c>
    </row>
    <row r="181" spans="1:2" x14ac:dyDescent="0.25">
      <c r="A181" s="7">
        <v>2.5</v>
      </c>
      <c r="B181" s="7">
        <v>39.700000000000003</v>
      </c>
    </row>
    <row r="182" spans="1:2" x14ac:dyDescent="0.25">
      <c r="A182" s="7">
        <v>4.4000000000000004</v>
      </c>
      <c r="B182" s="7">
        <v>26.6</v>
      </c>
    </row>
    <row r="183" spans="1:2" x14ac:dyDescent="0.25">
      <c r="A183" s="7">
        <v>3.5</v>
      </c>
      <c r="B183" s="7">
        <v>28.7</v>
      </c>
    </row>
    <row r="184" spans="1:2" x14ac:dyDescent="0.25">
      <c r="A184" s="7">
        <v>2.5</v>
      </c>
      <c r="B184" s="7">
        <v>40.4</v>
      </c>
    </row>
    <row r="185" spans="1:2" x14ac:dyDescent="0.25">
      <c r="A185" s="7">
        <v>2.5</v>
      </c>
      <c r="B185" s="7">
        <v>39.6</v>
      </c>
    </row>
    <row r="186" spans="1:2" x14ac:dyDescent="0.25">
      <c r="A186" s="7">
        <v>2.4</v>
      </c>
      <c r="B186" s="7">
        <v>41.5</v>
      </c>
    </row>
    <row r="187" spans="1:2" x14ac:dyDescent="0.25">
      <c r="A187" s="7">
        <v>6.2</v>
      </c>
      <c r="B187" s="7">
        <v>26.299900000000001</v>
      </c>
    </row>
    <row r="188" spans="1:2" x14ac:dyDescent="0.25">
      <c r="A188" s="7">
        <v>3</v>
      </c>
      <c r="B188" s="7">
        <v>35.460599999999999</v>
      </c>
    </row>
    <row r="189" spans="1:2" x14ac:dyDescent="0.25">
      <c r="A189" s="7">
        <v>4</v>
      </c>
      <c r="B189" s="7">
        <v>28.654900000000001</v>
      </c>
    </row>
    <row r="190" spans="1:2" x14ac:dyDescent="0.25">
      <c r="A190" s="7">
        <v>3.5</v>
      </c>
      <c r="B190" s="7">
        <v>31.4</v>
      </c>
    </row>
    <row r="191" spans="1:2" x14ac:dyDescent="0.25">
      <c r="A191" s="7">
        <v>2.2000000000000002</v>
      </c>
      <c r="B191" s="7">
        <v>44.999099999999999</v>
      </c>
    </row>
    <row r="192" spans="1:2" x14ac:dyDescent="0.25">
      <c r="A192" s="7">
        <v>6</v>
      </c>
      <c r="B192" s="7">
        <v>30.5</v>
      </c>
    </row>
    <row r="193" spans="1:2" x14ac:dyDescent="0.25">
      <c r="A193" s="7">
        <v>2.5</v>
      </c>
      <c r="B193" s="7">
        <v>40.240900000000003</v>
      </c>
    </row>
    <row r="194" spans="1:2" x14ac:dyDescent="0.25">
      <c r="A194" s="7">
        <v>2.4</v>
      </c>
      <c r="B194" s="7">
        <v>39.347999999999999</v>
      </c>
    </row>
    <row r="195" spans="1:2" x14ac:dyDescent="0.25">
      <c r="A195" s="7">
        <v>5.7</v>
      </c>
      <c r="B195" s="7">
        <v>25.617899999999999</v>
      </c>
    </row>
    <row r="196" spans="1:2" x14ac:dyDescent="0.25">
      <c r="A196" s="7">
        <v>2.4</v>
      </c>
      <c r="B196" s="7">
        <v>40.279600000000002</v>
      </c>
    </row>
    <row r="197" spans="1:2" x14ac:dyDescent="0.25">
      <c r="A197" s="7">
        <v>3.7</v>
      </c>
      <c r="B197" s="7">
        <v>29.799900000000001</v>
      </c>
    </row>
    <row r="198" spans="1:2" x14ac:dyDescent="0.25">
      <c r="A198" s="7">
        <v>4.5999999999999996</v>
      </c>
      <c r="B198" s="7">
        <v>29.14</v>
      </c>
    </row>
    <row r="199" spans="1:2" x14ac:dyDescent="0.25">
      <c r="A199" s="7">
        <v>3.8</v>
      </c>
      <c r="B199" s="7">
        <v>33.235700000000001</v>
      </c>
    </row>
    <row r="200" spans="1:2" x14ac:dyDescent="0.25">
      <c r="A200" s="7">
        <v>6.2</v>
      </c>
      <c r="B200" s="7">
        <v>25.802600000000002</v>
      </c>
    </row>
    <row r="201" spans="1:2" x14ac:dyDescent="0.25">
      <c r="A201" s="7">
        <v>4.8</v>
      </c>
      <c r="B201" s="7">
        <v>26.388000000000002</v>
      </c>
    </row>
    <row r="202" spans="1:2" x14ac:dyDescent="0.25">
      <c r="A202" s="7">
        <v>2.4</v>
      </c>
      <c r="B202" s="7">
        <v>41.5</v>
      </c>
    </row>
    <row r="203" spans="1:2" x14ac:dyDescent="0.25">
      <c r="A203" s="7">
        <v>2.5</v>
      </c>
      <c r="B203" s="7">
        <v>37.070999999999998</v>
      </c>
    </row>
    <row r="204" spans="1:2" x14ac:dyDescent="0.25">
      <c r="A204" s="7">
        <v>2.4</v>
      </c>
      <c r="B204" s="7">
        <v>41.585799999999999</v>
      </c>
    </row>
    <row r="205" spans="1:2" x14ac:dyDescent="0.25">
      <c r="A205" s="7">
        <v>4.8</v>
      </c>
      <c r="B205" s="7">
        <v>25.7761</v>
      </c>
    </row>
    <row r="206" spans="1:2" x14ac:dyDescent="0.25">
      <c r="A206" s="7">
        <v>2.4</v>
      </c>
      <c r="B206" s="7">
        <v>39.299999999999997</v>
      </c>
    </row>
    <row r="207" spans="1:2" x14ac:dyDescent="0.25">
      <c r="A207" s="7">
        <v>1.6</v>
      </c>
      <c r="B207" s="7">
        <v>47.7592</v>
      </c>
    </row>
    <row r="208" spans="1:2" x14ac:dyDescent="0.25">
      <c r="A208" s="7">
        <v>2</v>
      </c>
      <c r="B208" s="7">
        <v>50.9</v>
      </c>
    </row>
    <row r="209" spans="1:2" x14ac:dyDescent="0.25">
      <c r="A209" s="7">
        <v>4.5999999999999996</v>
      </c>
      <c r="B209" s="7">
        <v>29</v>
      </c>
    </row>
    <row r="210" spans="1:2" x14ac:dyDescent="0.25">
      <c r="A210" s="7">
        <v>3</v>
      </c>
      <c r="B210" s="7">
        <v>37.9</v>
      </c>
    </row>
    <row r="211" spans="1:2" x14ac:dyDescent="0.25">
      <c r="A211" s="7">
        <v>3.5</v>
      </c>
      <c r="B211" s="7">
        <v>38.0169</v>
      </c>
    </row>
    <row r="212" spans="1:2" x14ac:dyDescent="0.25">
      <c r="A212" s="7">
        <v>2.2000000000000002</v>
      </c>
      <c r="B212" s="7">
        <v>51.9</v>
      </c>
    </row>
    <row r="213" spans="1:2" x14ac:dyDescent="0.25">
      <c r="A213" s="7">
        <v>4.5999999999999996</v>
      </c>
      <c r="B213" s="7">
        <v>33.550899999999999</v>
      </c>
    </row>
    <row r="214" spans="1:2" x14ac:dyDescent="0.25">
      <c r="A214" s="7">
        <v>6.1</v>
      </c>
      <c r="B214" s="7">
        <v>26</v>
      </c>
    </row>
    <row r="215" spans="1:2" x14ac:dyDescent="0.25">
      <c r="A215" s="7">
        <v>1.8</v>
      </c>
      <c r="B215" s="7">
        <v>48.6</v>
      </c>
    </row>
    <row r="216" spans="1:2" x14ac:dyDescent="0.25">
      <c r="A216" s="7">
        <v>3.6</v>
      </c>
      <c r="B216" s="7">
        <v>34.875399999999999</v>
      </c>
    </row>
    <row r="217" spans="1:2" x14ac:dyDescent="0.25">
      <c r="A217" s="7">
        <v>3.5</v>
      </c>
      <c r="B217" s="7">
        <v>33.5</v>
      </c>
    </row>
    <row r="218" spans="1:2" x14ac:dyDescent="0.25">
      <c r="A218" s="7">
        <v>3</v>
      </c>
      <c r="B218" s="7">
        <v>35.540399999999998</v>
      </c>
    </row>
    <row r="219" spans="1:2" x14ac:dyDescent="0.25">
      <c r="A219" s="7">
        <v>3.5</v>
      </c>
      <c r="B219" s="7">
        <v>32.200000000000003</v>
      </c>
    </row>
    <row r="220" spans="1:2" x14ac:dyDescent="0.25">
      <c r="A220" s="7">
        <v>2.4</v>
      </c>
      <c r="B220" s="7">
        <v>34.283099999999997</v>
      </c>
    </row>
    <row r="221" spans="1:2" x14ac:dyDescent="0.25">
      <c r="A221" s="7">
        <v>2.4</v>
      </c>
      <c r="B221" s="7">
        <v>41.695999999999998</v>
      </c>
    </row>
    <row r="222" spans="1:2" x14ac:dyDescent="0.25">
      <c r="A222" s="7">
        <v>1.8</v>
      </c>
      <c r="B222" s="7">
        <v>50</v>
      </c>
    </row>
    <row r="223" spans="1:2" x14ac:dyDescent="0.25">
      <c r="A223" s="7">
        <v>3</v>
      </c>
      <c r="B223" s="7">
        <v>31.3</v>
      </c>
    </row>
    <row r="224" spans="1:2" x14ac:dyDescent="0.25">
      <c r="A224" s="7">
        <v>3</v>
      </c>
      <c r="B224" s="7">
        <v>34.799999999999997</v>
      </c>
    </row>
    <row r="225" spans="1:2" x14ac:dyDescent="0.25">
      <c r="A225" s="7">
        <v>2.2000000000000002</v>
      </c>
      <c r="B225" s="7">
        <v>42.399099999999997</v>
      </c>
    </row>
    <row r="226" spans="1:2" x14ac:dyDescent="0.25">
      <c r="A226" s="7">
        <v>5.5</v>
      </c>
      <c r="B226" s="7">
        <v>24.6</v>
      </c>
    </row>
    <row r="227" spans="1:2" x14ac:dyDescent="0.25">
      <c r="A227" s="7">
        <v>3.7</v>
      </c>
      <c r="B227" s="7">
        <v>25.1</v>
      </c>
    </row>
    <row r="228" spans="1:2" x14ac:dyDescent="0.25">
      <c r="A228" s="7">
        <v>2.2000000000000002</v>
      </c>
      <c r="B228" s="7">
        <v>51.9</v>
      </c>
    </row>
    <row r="229" spans="1:2" x14ac:dyDescent="0.25">
      <c r="A229" s="7">
        <v>2.5</v>
      </c>
      <c r="B229" s="7">
        <v>40.200000000000003</v>
      </c>
    </row>
    <row r="230" spans="1:2" x14ac:dyDescent="0.25">
      <c r="A230" s="7">
        <v>2</v>
      </c>
      <c r="B230" s="7">
        <v>42</v>
      </c>
    </row>
    <row r="231" spans="1:2" x14ac:dyDescent="0.25">
      <c r="A231" s="7">
        <v>2.5</v>
      </c>
      <c r="B231" s="7">
        <v>39.571399999999997</v>
      </c>
    </row>
    <row r="232" spans="1:2" x14ac:dyDescent="0.25">
      <c r="A232" s="7">
        <v>4</v>
      </c>
      <c r="B232" s="7">
        <v>26.6538</v>
      </c>
    </row>
    <row r="233" spans="1:2" x14ac:dyDescent="0.25">
      <c r="A233" s="7">
        <v>4</v>
      </c>
      <c r="B233" s="7">
        <v>30</v>
      </c>
    </row>
    <row r="234" spans="1:2" x14ac:dyDescent="0.25">
      <c r="A234" s="7">
        <v>2</v>
      </c>
      <c r="B234" s="7">
        <v>43.1</v>
      </c>
    </row>
    <row r="235" spans="1:2" x14ac:dyDescent="0.25">
      <c r="A235" s="7">
        <v>3.5</v>
      </c>
      <c r="B235" s="7">
        <v>38.719299999999997</v>
      </c>
    </row>
    <row r="236" spans="1:2" x14ac:dyDescent="0.25">
      <c r="A236" s="7">
        <v>2</v>
      </c>
      <c r="B236" s="7">
        <v>47.7</v>
      </c>
    </row>
    <row r="237" spans="1:2" x14ac:dyDescent="0.25">
      <c r="A237" s="7">
        <v>2.5</v>
      </c>
      <c r="B237" s="7">
        <v>37.9</v>
      </c>
    </row>
    <row r="238" spans="1:2" x14ac:dyDescent="0.25">
      <c r="A238" s="7">
        <v>2.4</v>
      </c>
      <c r="B238" s="7">
        <v>39.347999999999999</v>
      </c>
    </row>
    <row r="239" spans="1:2" x14ac:dyDescent="0.25">
      <c r="A239" s="7">
        <v>4.3</v>
      </c>
      <c r="B239" s="7">
        <v>27.8522</v>
      </c>
    </row>
    <row r="240" spans="1:2" x14ac:dyDescent="0.25">
      <c r="A240" s="7">
        <v>3.5</v>
      </c>
      <c r="B240" s="7">
        <v>35</v>
      </c>
    </row>
    <row r="241" spans="1:2" x14ac:dyDescent="0.25">
      <c r="A241" s="7">
        <v>4</v>
      </c>
      <c r="B241" s="7">
        <v>25.3</v>
      </c>
    </row>
    <row r="242" spans="1:2" x14ac:dyDescent="0.25">
      <c r="A242" s="7">
        <v>2.5</v>
      </c>
      <c r="B242" s="7">
        <v>41.664200000000001</v>
      </c>
    </row>
    <row r="243" spans="1:2" x14ac:dyDescent="0.25">
      <c r="A243" s="7">
        <v>3.6</v>
      </c>
      <c r="B243" s="7">
        <v>30.9</v>
      </c>
    </row>
    <row r="244" spans="1:2" x14ac:dyDescent="0.25">
      <c r="A244" s="7">
        <v>3.7</v>
      </c>
      <c r="B244" s="7">
        <v>37.064999999999998</v>
      </c>
    </row>
    <row r="245" spans="1:2" x14ac:dyDescent="0.25">
      <c r="A245" s="7">
        <v>5.3</v>
      </c>
      <c r="B245" s="7">
        <v>23.299900000000001</v>
      </c>
    </row>
    <row r="246" spans="1:2" x14ac:dyDescent="0.25">
      <c r="A246" s="7">
        <v>5</v>
      </c>
      <c r="B246" s="7">
        <v>23.820399999999999</v>
      </c>
    </row>
    <row r="247" spans="1:2" x14ac:dyDescent="0.25">
      <c r="A247" s="7">
        <v>2.5</v>
      </c>
      <c r="B247" s="7">
        <v>38.6</v>
      </c>
    </row>
    <row r="248" spans="1:2" x14ac:dyDescent="0.25">
      <c r="A248" s="7">
        <v>2</v>
      </c>
      <c r="B248" s="7">
        <v>41.0456</v>
      </c>
    </row>
    <row r="249" spans="1:2" x14ac:dyDescent="0.25">
      <c r="A249" s="7">
        <v>2.5</v>
      </c>
      <c r="B249" s="7">
        <v>42.9</v>
      </c>
    </row>
    <row r="250" spans="1:2" x14ac:dyDescent="0.25">
      <c r="A250" s="7">
        <v>1.5</v>
      </c>
      <c r="B250" s="7">
        <v>49.3</v>
      </c>
    </row>
    <row r="251" spans="1:2" x14ac:dyDescent="0.25">
      <c r="A251" s="7">
        <v>2.9</v>
      </c>
      <c r="B251" s="7">
        <v>34.299999999999997</v>
      </c>
    </row>
    <row r="252" spans="1:2" x14ac:dyDescent="0.25">
      <c r="A252" s="7">
        <v>3.3</v>
      </c>
      <c r="B252" s="7">
        <v>40.1</v>
      </c>
    </row>
    <row r="253" spans="1:2" x14ac:dyDescent="0.25">
      <c r="A253" s="7">
        <v>3.8</v>
      </c>
      <c r="B253" s="7">
        <v>34.514800000000001</v>
      </c>
    </row>
    <row r="254" spans="1:2" x14ac:dyDescent="0.25">
      <c r="A254" s="7">
        <v>2.5</v>
      </c>
      <c r="B254" s="7">
        <v>38.6</v>
      </c>
    </row>
    <row r="255" spans="1:2" x14ac:dyDescent="0.25">
      <c r="A255" s="7">
        <v>2.5</v>
      </c>
      <c r="B255" s="7">
        <v>42.921500000000002</v>
      </c>
    </row>
    <row r="256" spans="1:2" x14ac:dyDescent="0.25">
      <c r="A256" s="7">
        <v>3.5</v>
      </c>
      <c r="B256" s="7">
        <v>37.962800000000001</v>
      </c>
    </row>
    <row r="257" spans="1:2" x14ac:dyDescent="0.25">
      <c r="A257" s="7">
        <v>3</v>
      </c>
      <c r="B257" s="7">
        <v>39.710299999999997</v>
      </c>
    </row>
    <row r="258" spans="1:2" x14ac:dyDescent="0.25">
      <c r="A258" s="7">
        <v>6</v>
      </c>
      <c r="B258" s="7">
        <v>23.2715</v>
      </c>
    </row>
    <row r="259" spans="1:2" x14ac:dyDescent="0.25">
      <c r="A259" s="7">
        <v>1.6</v>
      </c>
      <c r="B259" s="7">
        <v>46.5047</v>
      </c>
    </row>
    <row r="260" spans="1:2" x14ac:dyDescent="0.25">
      <c r="A260" s="7">
        <v>4.5999999999999996</v>
      </c>
      <c r="B260" s="7">
        <v>26.662199999999999</v>
      </c>
    </row>
    <row r="261" spans="1:2" x14ac:dyDescent="0.25">
      <c r="A261" s="7">
        <v>1.6</v>
      </c>
      <c r="B261" s="7">
        <v>47.202500000000001</v>
      </c>
    </row>
    <row r="262" spans="1:2" x14ac:dyDescent="0.25">
      <c r="A262" s="7">
        <v>3.2</v>
      </c>
      <c r="B262" s="7">
        <v>29.743099999999998</v>
      </c>
    </row>
    <row r="263" spans="1:2" x14ac:dyDescent="0.25">
      <c r="A263" s="7">
        <v>3.5</v>
      </c>
      <c r="B263" s="7">
        <v>38.299999999999997</v>
      </c>
    </row>
    <row r="264" spans="1:2" x14ac:dyDescent="0.25">
      <c r="A264" s="7">
        <v>3.5</v>
      </c>
      <c r="B264" s="7">
        <v>36.4</v>
      </c>
    </row>
    <row r="265" spans="1:2" x14ac:dyDescent="0.25">
      <c r="A265" s="7">
        <v>2.4</v>
      </c>
      <c r="B265" s="7">
        <v>35.810299999999998</v>
      </c>
    </row>
    <row r="266" spans="1:2" x14ac:dyDescent="0.25">
      <c r="A266" s="7">
        <v>4.2</v>
      </c>
      <c r="B266" s="7">
        <v>26.8</v>
      </c>
    </row>
    <row r="267" spans="1:2" x14ac:dyDescent="0.25">
      <c r="A267" s="7">
        <v>2</v>
      </c>
      <c r="B267" s="7">
        <v>35.299999999999997</v>
      </c>
    </row>
    <row r="268" spans="1:2" x14ac:dyDescent="0.25">
      <c r="A268" s="7">
        <v>3</v>
      </c>
      <c r="B268" s="7">
        <v>51.1</v>
      </c>
    </row>
    <row r="269" spans="1:2" x14ac:dyDescent="0.25">
      <c r="A269" s="7">
        <v>3.5</v>
      </c>
      <c r="B269" s="7">
        <v>41.2</v>
      </c>
    </row>
    <row r="270" spans="1:2" x14ac:dyDescent="0.25">
      <c r="A270" s="7">
        <v>2.4</v>
      </c>
      <c r="B270" s="7">
        <v>33.5</v>
      </c>
    </row>
    <row r="271" spans="1:2" x14ac:dyDescent="0.25">
      <c r="A271" s="7">
        <v>2</v>
      </c>
      <c r="B271" s="7">
        <v>41.315600000000003</v>
      </c>
    </row>
    <row r="272" spans="1:2" x14ac:dyDescent="0.25">
      <c r="A272" s="7">
        <v>2</v>
      </c>
      <c r="B272" s="7">
        <v>41.8</v>
      </c>
    </row>
    <row r="273" spans="1:2" x14ac:dyDescent="0.25">
      <c r="A273" s="7">
        <v>3.5</v>
      </c>
      <c r="B273" s="7">
        <v>30.549900000000001</v>
      </c>
    </row>
    <row r="274" spans="1:2" x14ac:dyDescent="0.25">
      <c r="A274" s="7">
        <v>2.5</v>
      </c>
      <c r="B274" s="7">
        <v>42.908000000000001</v>
      </c>
    </row>
    <row r="275" spans="1:2" x14ac:dyDescent="0.25">
      <c r="A275" s="7">
        <v>4.8</v>
      </c>
      <c r="B275" s="7">
        <v>26.212499999999999</v>
      </c>
    </row>
    <row r="276" spans="1:2" x14ac:dyDescent="0.25">
      <c r="A276" s="7">
        <v>3.6</v>
      </c>
      <c r="B276" s="7">
        <v>36.439500000000002</v>
      </c>
    </row>
    <row r="277" spans="1:2" x14ac:dyDescent="0.25">
      <c r="A277" s="7">
        <v>2.4</v>
      </c>
      <c r="B277" s="7">
        <v>37.221800000000002</v>
      </c>
    </row>
    <row r="278" spans="1:2" x14ac:dyDescent="0.25">
      <c r="A278" s="7">
        <v>5.3</v>
      </c>
      <c r="B278" s="7">
        <v>23.299900000000001</v>
      </c>
    </row>
    <row r="279" spans="1:2" x14ac:dyDescent="0.25">
      <c r="A279" s="7">
        <v>6.2</v>
      </c>
      <c r="B279" s="7">
        <v>26</v>
      </c>
    </row>
    <row r="280" spans="1:2" x14ac:dyDescent="0.25">
      <c r="A280" s="7">
        <v>2</v>
      </c>
      <c r="B280" s="7">
        <v>37.798900000000003</v>
      </c>
    </row>
    <row r="281" spans="1:2" x14ac:dyDescent="0.25">
      <c r="A281" s="7">
        <v>5.5</v>
      </c>
      <c r="B281" s="7">
        <v>23.2</v>
      </c>
    </row>
    <row r="282" spans="1:2" x14ac:dyDescent="0.25">
      <c r="A282" s="7">
        <v>3.5</v>
      </c>
      <c r="B282" s="7">
        <v>37.6</v>
      </c>
    </row>
    <row r="283" spans="1:2" x14ac:dyDescent="0.25">
      <c r="A283" s="7">
        <v>3.5</v>
      </c>
      <c r="B283" s="7">
        <v>34</v>
      </c>
    </row>
    <row r="284" spans="1:2" x14ac:dyDescent="0.25">
      <c r="A284" s="7">
        <v>3</v>
      </c>
      <c r="B284" s="7">
        <v>29.5</v>
      </c>
    </row>
    <row r="285" spans="1:2" x14ac:dyDescent="0.25">
      <c r="A285" s="7">
        <v>2.4</v>
      </c>
      <c r="B285" s="7">
        <v>34.700000000000003</v>
      </c>
    </row>
    <row r="286" spans="1:2" x14ac:dyDescent="0.25">
      <c r="A286" s="7">
        <v>2.4</v>
      </c>
      <c r="B286" s="7">
        <v>42.2</v>
      </c>
    </row>
    <row r="287" spans="1:2" x14ac:dyDescent="0.25">
      <c r="A287" s="7">
        <v>1.6</v>
      </c>
      <c r="B287" s="7">
        <v>42.1</v>
      </c>
    </row>
    <row r="288" spans="1:2" x14ac:dyDescent="0.25">
      <c r="A288" s="7">
        <v>2</v>
      </c>
      <c r="B288" s="7">
        <v>38</v>
      </c>
    </row>
    <row r="289" spans="1:2" x14ac:dyDescent="0.25">
      <c r="A289" s="7">
        <v>2.4</v>
      </c>
      <c r="B289" s="7">
        <v>39.200000000000003</v>
      </c>
    </row>
    <row r="290" spans="1:2" x14ac:dyDescent="0.25">
      <c r="A290" s="7">
        <v>2.5</v>
      </c>
      <c r="B290" s="7">
        <v>40.0169</v>
      </c>
    </row>
    <row r="291" spans="1:2" x14ac:dyDescent="0.25">
      <c r="A291" s="7">
        <v>3</v>
      </c>
      <c r="B291" s="7">
        <v>38.7896</v>
      </c>
    </row>
    <row r="292" spans="1:2" x14ac:dyDescent="0.25">
      <c r="A292" s="7">
        <v>5.5</v>
      </c>
      <c r="B292" s="7">
        <v>32.299999999999997</v>
      </c>
    </row>
    <row r="293" spans="1:2" x14ac:dyDescent="0.25">
      <c r="A293" s="7">
        <v>2.5</v>
      </c>
      <c r="B293" s="7">
        <v>40.200000000000003</v>
      </c>
    </row>
    <row r="294" spans="1:2" x14ac:dyDescent="0.25">
      <c r="A294" s="7">
        <v>3.5</v>
      </c>
      <c r="B294" s="7">
        <v>33.200000000000003</v>
      </c>
    </row>
    <row r="295" spans="1:2" x14ac:dyDescent="0.25">
      <c r="A295" s="7">
        <v>3.7</v>
      </c>
      <c r="B295" s="7">
        <v>35.161999999999999</v>
      </c>
    </row>
    <row r="296" spans="1:2" x14ac:dyDescent="0.25">
      <c r="A296" s="7">
        <v>2.5</v>
      </c>
      <c r="B296" s="7">
        <v>51.6</v>
      </c>
    </row>
    <row r="297" spans="1:2" x14ac:dyDescent="0.25">
      <c r="A297" s="7">
        <v>6.3</v>
      </c>
      <c r="B297" s="7">
        <v>24.6</v>
      </c>
    </row>
    <row r="298" spans="1:2" x14ac:dyDescent="0.25">
      <c r="A298" s="7">
        <v>2.5</v>
      </c>
      <c r="B298" s="7">
        <v>31.8</v>
      </c>
    </row>
    <row r="299" spans="1:2" x14ac:dyDescent="0.25">
      <c r="A299" s="7">
        <v>3.6</v>
      </c>
      <c r="B299" s="7">
        <v>36.756300000000003</v>
      </c>
    </row>
    <row r="300" spans="1:2" x14ac:dyDescent="0.25">
      <c r="A300" s="7">
        <v>5.7</v>
      </c>
      <c r="B300" s="7">
        <v>23.999300000000002</v>
      </c>
    </row>
    <row r="301" spans="1:2" x14ac:dyDescent="0.25">
      <c r="A301" s="7">
        <v>4.4000000000000004</v>
      </c>
      <c r="B301" s="7">
        <v>23.152100000000001</v>
      </c>
    </row>
    <row r="302" spans="1:2" x14ac:dyDescent="0.25">
      <c r="A302" s="7">
        <v>2.4</v>
      </c>
      <c r="B302" s="7">
        <v>38.599499999999999</v>
      </c>
    </row>
    <row r="303" spans="1:2" x14ac:dyDescent="0.25">
      <c r="A303" s="7">
        <v>2</v>
      </c>
      <c r="B303" s="7">
        <v>39.7256</v>
      </c>
    </row>
    <row r="304" spans="1:2" x14ac:dyDescent="0.25">
      <c r="A304" s="7">
        <v>4.5999999999999996</v>
      </c>
      <c r="B304" s="7">
        <v>31.61</v>
      </c>
    </row>
    <row r="305" spans="1:2" x14ac:dyDescent="0.25">
      <c r="A305" s="7">
        <v>3.6</v>
      </c>
      <c r="B305" s="7">
        <v>37</v>
      </c>
    </row>
    <row r="306" spans="1:2" x14ac:dyDescent="0.25">
      <c r="A306" s="7">
        <v>4.3</v>
      </c>
      <c r="B306" s="7">
        <v>31.6</v>
      </c>
    </row>
    <row r="307" spans="1:2" x14ac:dyDescent="0.25">
      <c r="A307" s="7">
        <v>3.8</v>
      </c>
      <c r="B307" s="7">
        <v>29.5</v>
      </c>
    </row>
    <row r="308" spans="1:2" x14ac:dyDescent="0.25">
      <c r="A308" s="7">
        <v>2.5</v>
      </c>
      <c r="B308" s="7">
        <v>36.704700000000003</v>
      </c>
    </row>
    <row r="309" spans="1:2" x14ac:dyDescent="0.25">
      <c r="A309" s="7">
        <v>6.1</v>
      </c>
      <c r="B309" s="7">
        <v>30.1</v>
      </c>
    </row>
    <row r="310" spans="1:2" x14ac:dyDescent="0.25">
      <c r="A310" s="7">
        <v>3.5</v>
      </c>
      <c r="B310" s="7">
        <v>35.749400000000001</v>
      </c>
    </row>
    <row r="311" spans="1:2" x14ac:dyDescent="0.25">
      <c r="A311" s="7">
        <v>2.5</v>
      </c>
      <c r="B311" s="7">
        <v>40.6</v>
      </c>
    </row>
    <row r="312" spans="1:2" x14ac:dyDescent="0.25">
      <c r="A312" s="7">
        <v>2</v>
      </c>
      <c r="B312" s="7">
        <v>40.239699999999999</v>
      </c>
    </row>
    <row r="313" spans="1:2" x14ac:dyDescent="0.25">
      <c r="A313" s="7">
        <v>4</v>
      </c>
      <c r="B313" s="7">
        <v>25.753499999999999</v>
      </c>
    </row>
    <row r="314" spans="1:2" x14ac:dyDescent="0.25">
      <c r="A314" s="7">
        <v>4</v>
      </c>
      <c r="B314" s="7">
        <v>28.918199999999999</v>
      </c>
    </row>
    <row r="315" spans="1:2" x14ac:dyDescent="0.25">
      <c r="A315" s="7">
        <v>5.6</v>
      </c>
      <c r="B315" s="7">
        <v>23.6</v>
      </c>
    </row>
    <row r="316" spans="1:2" x14ac:dyDescent="0.25">
      <c r="A316" s="7">
        <v>6.1</v>
      </c>
      <c r="B316" s="7">
        <v>26</v>
      </c>
    </row>
    <row r="317" spans="1:2" x14ac:dyDescent="0.25">
      <c r="A317" s="7">
        <v>5.7</v>
      </c>
      <c r="B317" s="7">
        <v>21.7</v>
      </c>
    </row>
    <row r="318" spans="1:2" x14ac:dyDescent="0.25">
      <c r="A318" s="7">
        <v>4</v>
      </c>
      <c r="B318" s="7">
        <v>27.3704</v>
      </c>
    </row>
    <row r="319" spans="1:2" x14ac:dyDescent="0.25">
      <c r="A319" s="7">
        <v>1.6</v>
      </c>
      <c r="B319" s="7">
        <v>52</v>
      </c>
    </row>
    <row r="320" spans="1:2" x14ac:dyDescent="0.25">
      <c r="A320" s="7">
        <v>4.4000000000000004</v>
      </c>
      <c r="B320" s="7">
        <v>27.7</v>
      </c>
    </row>
    <row r="321" spans="1:2" x14ac:dyDescent="0.25">
      <c r="A321" s="7">
        <v>3.6</v>
      </c>
      <c r="B321" s="7">
        <v>34.9</v>
      </c>
    </row>
    <row r="322" spans="1:2" x14ac:dyDescent="0.25">
      <c r="A322" s="7">
        <v>5.3</v>
      </c>
      <c r="B322" s="7">
        <v>29.020499999999998</v>
      </c>
    </row>
    <row r="323" spans="1:2" x14ac:dyDescent="0.25">
      <c r="A323" s="7">
        <v>2.4</v>
      </c>
      <c r="B323" s="7">
        <v>37.6</v>
      </c>
    </row>
    <row r="324" spans="1:2" x14ac:dyDescent="0.25">
      <c r="A324" s="7">
        <v>2.5</v>
      </c>
      <c r="B324" s="7">
        <v>34.143500000000003</v>
      </c>
    </row>
    <row r="325" spans="1:2" x14ac:dyDescent="0.25">
      <c r="A325" s="7">
        <v>2</v>
      </c>
      <c r="B325" s="7">
        <v>49.216999999999999</v>
      </c>
    </row>
    <row r="326" spans="1:2" x14ac:dyDescent="0.25">
      <c r="A326" s="7">
        <v>5</v>
      </c>
      <c r="B326" s="7">
        <v>23.227</v>
      </c>
    </row>
    <row r="327" spans="1:2" x14ac:dyDescent="0.25">
      <c r="A327" s="7">
        <v>2.4</v>
      </c>
      <c r="B327" s="7">
        <v>37.071100000000001</v>
      </c>
    </row>
    <row r="328" spans="1:2" x14ac:dyDescent="0.25">
      <c r="A328" s="7">
        <v>5.5</v>
      </c>
      <c r="B328" s="7">
        <v>23.9</v>
      </c>
    </row>
    <row r="329" spans="1:2" x14ac:dyDescent="0.25">
      <c r="A329" s="7">
        <v>3</v>
      </c>
      <c r="B329" s="7">
        <v>38.7896</v>
      </c>
    </row>
    <row r="330" spans="1:2" x14ac:dyDescent="0.25">
      <c r="A330" s="7">
        <v>4.5999999999999996</v>
      </c>
      <c r="B330" s="7">
        <v>26.229500000000002</v>
      </c>
    </row>
    <row r="331" spans="1:2" x14ac:dyDescent="0.25">
      <c r="A331" s="7">
        <v>2.7</v>
      </c>
      <c r="B331" s="7">
        <v>40.6</v>
      </c>
    </row>
    <row r="332" spans="1:2" x14ac:dyDescent="0.25">
      <c r="A332" s="7">
        <v>2.5</v>
      </c>
      <c r="B332" s="7">
        <v>36.030700000000003</v>
      </c>
    </row>
    <row r="333" spans="1:2" x14ac:dyDescent="0.25">
      <c r="A333" s="7">
        <v>2.9</v>
      </c>
      <c r="B333" s="7">
        <v>34.151400000000002</v>
      </c>
    </row>
    <row r="334" spans="1:2" x14ac:dyDescent="0.25">
      <c r="A334" s="7">
        <v>2.5</v>
      </c>
      <c r="B334" s="7">
        <v>34.143500000000003</v>
      </c>
    </row>
    <row r="335" spans="1:2" x14ac:dyDescent="0.25">
      <c r="A335" s="7">
        <v>2.5</v>
      </c>
      <c r="B335" s="7">
        <v>45.056600000000003</v>
      </c>
    </row>
    <row r="336" spans="1:2" x14ac:dyDescent="0.25">
      <c r="A336" s="7">
        <v>3</v>
      </c>
      <c r="B336" s="7">
        <v>35.883099999999999</v>
      </c>
    </row>
    <row r="337" spans="1:2" x14ac:dyDescent="0.25">
      <c r="A337" s="7">
        <v>1.8</v>
      </c>
      <c r="B337" s="7">
        <v>43.628999999999998</v>
      </c>
    </row>
    <row r="338" spans="1:2" x14ac:dyDescent="0.25">
      <c r="A338" s="7">
        <v>2</v>
      </c>
      <c r="B338" s="7">
        <v>34.1</v>
      </c>
    </row>
    <row r="339" spans="1:2" x14ac:dyDescent="0.25">
      <c r="A339" s="7">
        <v>3.7</v>
      </c>
      <c r="B339" s="7">
        <v>34.9</v>
      </c>
    </row>
    <row r="340" spans="1:2" x14ac:dyDescent="0.25">
      <c r="A340" s="7">
        <v>3.5</v>
      </c>
      <c r="B340" s="7">
        <v>29.773399999999999</v>
      </c>
    </row>
    <row r="341" spans="1:2" x14ac:dyDescent="0.25">
      <c r="A341" s="7">
        <v>2</v>
      </c>
      <c r="B341" s="7">
        <v>60.1</v>
      </c>
    </row>
    <row r="342" spans="1:2" x14ac:dyDescent="0.25">
      <c r="A342" s="7">
        <v>2.5</v>
      </c>
      <c r="B342" s="7">
        <v>39.726700000000001</v>
      </c>
    </row>
    <row r="343" spans="1:2" x14ac:dyDescent="0.25">
      <c r="A343" s="7">
        <v>4.3</v>
      </c>
      <c r="B343" s="7">
        <v>27.6</v>
      </c>
    </row>
    <row r="344" spans="1:2" x14ac:dyDescent="0.25">
      <c r="A344" s="7">
        <v>3.4</v>
      </c>
      <c r="B344" s="7">
        <v>40.997799999999998</v>
      </c>
    </row>
    <row r="345" spans="1:2" x14ac:dyDescent="0.25">
      <c r="A345" s="7">
        <v>3</v>
      </c>
      <c r="B345" s="7">
        <v>36.154800000000002</v>
      </c>
    </row>
    <row r="346" spans="1:2" x14ac:dyDescent="0.25">
      <c r="A346" s="7">
        <v>5.3</v>
      </c>
      <c r="B346" s="7">
        <v>26.6</v>
      </c>
    </row>
    <row r="347" spans="1:2" x14ac:dyDescent="0.25">
      <c r="A347" s="7">
        <v>4</v>
      </c>
      <c r="B347" s="7">
        <v>35.200000000000003</v>
      </c>
    </row>
    <row r="348" spans="1:2" x14ac:dyDescent="0.25">
      <c r="A348" s="7">
        <v>2.5</v>
      </c>
      <c r="B348" s="7">
        <v>40.8247</v>
      </c>
    </row>
    <row r="349" spans="1:2" x14ac:dyDescent="0.25">
      <c r="A349" s="7">
        <v>4.2</v>
      </c>
      <c r="B349" s="7">
        <v>31.5002</v>
      </c>
    </row>
    <row r="350" spans="1:2" x14ac:dyDescent="0.25">
      <c r="A350" s="7">
        <v>3.5</v>
      </c>
      <c r="B350" s="7">
        <v>33.299999999999997</v>
      </c>
    </row>
    <row r="351" spans="1:2" x14ac:dyDescent="0.25">
      <c r="A351" s="7">
        <v>2</v>
      </c>
      <c r="B351" s="7">
        <v>46.438699999999997</v>
      </c>
    </row>
    <row r="352" spans="1:2" x14ac:dyDescent="0.25">
      <c r="A352" s="7">
        <v>2.5</v>
      </c>
      <c r="B352" s="7">
        <v>32.910299999999999</v>
      </c>
    </row>
    <row r="353" spans="1:2" x14ac:dyDescent="0.25">
      <c r="A353" s="7">
        <v>3.5</v>
      </c>
      <c r="B353" s="7">
        <v>34.200000000000003</v>
      </c>
    </row>
    <row r="354" spans="1:2" x14ac:dyDescent="0.25">
      <c r="A354" s="7">
        <v>3.8</v>
      </c>
      <c r="B354" s="7">
        <v>26.563199999999998</v>
      </c>
    </row>
    <row r="355" spans="1:2" x14ac:dyDescent="0.25">
      <c r="A355" s="7">
        <v>5.3</v>
      </c>
      <c r="B355" s="7">
        <v>30.4</v>
      </c>
    </row>
    <row r="356" spans="1:2" x14ac:dyDescent="0.25">
      <c r="A356" s="7">
        <v>3</v>
      </c>
      <c r="B356" s="7">
        <v>35.731099999999998</v>
      </c>
    </row>
    <row r="357" spans="1:2" x14ac:dyDescent="0.25">
      <c r="A357" s="7">
        <v>3.5</v>
      </c>
      <c r="B357" s="7">
        <v>31.708200000000001</v>
      </c>
    </row>
    <row r="358" spans="1:2" x14ac:dyDescent="0.25">
      <c r="A358" s="7">
        <v>2.4</v>
      </c>
      <c r="B358" s="7">
        <v>41.699800000000003</v>
      </c>
    </row>
    <row r="359" spans="1:2" x14ac:dyDescent="0.25">
      <c r="A359" s="7">
        <v>2.4</v>
      </c>
      <c r="B359" s="7">
        <v>38.6</v>
      </c>
    </row>
    <row r="360" spans="1:2" x14ac:dyDescent="0.25">
      <c r="A360" s="7">
        <v>3.7</v>
      </c>
      <c r="B360" s="7">
        <v>28.7</v>
      </c>
    </row>
    <row r="361" spans="1:2" x14ac:dyDescent="0.25">
      <c r="A361" s="7">
        <v>3.5</v>
      </c>
      <c r="B361" s="7">
        <v>36.556399999999996</v>
      </c>
    </row>
    <row r="362" spans="1:2" x14ac:dyDescent="0.25">
      <c r="A362" s="7">
        <v>2.5</v>
      </c>
      <c r="B362" s="7">
        <v>51.6</v>
      </c>
    </row>
    <row r="363" spans="1:2" x14ac:dyDescent="0.25">
      <c r="A363" s="7">
        <v>2.5</v>
      </c>
      <c r="B363" s="7">
        <v>44.2</v>
      </c>
    </row>
    <row r="364" spans="1:2" x14ac:dyDescent="0.25">
      <c r="A364" s="7">
        <v>2</v>
      </c>
      <c r="B364" s="7">
        <v>40.5</v>
      </c>
    </row>
    <row r="365" spans="1:2" x14ac:dyDescent="0.25">
      <c r="A365" s="7">
        <v>2.4</v>
      </c>
      <c r="B365" s="7">
        <v>42.6</v>
      </c>
    </row>
    <row r="366" spans="1:2" x14ac:dyDescent="0.25">
      <c r="A366" s="7">
        <v>4.5999999999999996</v>
      </c>
      <c r="B366" s="7">
        <v>27.106100000000001</v>
      </c>
    </row>
    <row r="367" spans="1:2" x14ac:dyDescent="0.25">
      <c r="A367" s="7">
        <v>3.5</v>
      </c>
      <c r="B367" s="7">
        <v>37.4</v>
      </c>
    </row>
    <row r="368" spans="1:2" x14ac:dyDescent="0.25">
      <c r="A368" s="7">
        <v>4.5999999999999996</v>
      </c>
      <c r="B368" s="7">
        <v>25.229800000000001</v>
      </c>
    </row>
    <row r="369" spans="1:2" x14ac:dyDescent="0.25">
      <c r="A369" s="7">
        <v>2.7</v>
      </c>
      <c r="B369" s="7">
        <v>35.700000000000003</v>
      </c>
    </row>
    <row r="370" spans="1:2" x14ac:dyDescent="0.25">
      <c r="A370" s="7">
        <v>3.3</v>
      </c>
      <c r="B370" s="7">
        <v>33.098799999999997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Input variables </vt:lpstr>
      <vt:lpstr>Error calculation</vt:lpstr>
      <vt:lpstr>Regression Statistics</vt:lpstr>
      <vt:lpstr>Random</vt:lpstr>
      <vt:lpstr>Cross Validation-1</vt:lpstr>
      <vt:lpstr>CV 1-Output</vt:lpstr>
      <vt:lpstr>Cross Validation-2</vt:lpstr>
      <vt:lpstr>CV 2-Output</vt:lpstr>
      <vt:lpstr>Cross Validation-3</vt:lpstr>
      <vt:lpstr>CV 3-Output</vt:lpstr>
      <vt:lpstr>Final</vt:lpstr>
      <vt:lpstr>FE2011-Predicted value</vt:lpstr>
      <vt:lpstr>MAPE</vt:lpstr>
      <vt:lpstr>R sqr</vt:lpstr>
      <vt:lpstr>SQL QUERRY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</dc:creator>
  <cp:lastModifiedBy>Jill</cp:lastModifiedBy>
  <dcterms:created xsi:type="dcterms:W3CDTF">2017-02-19T18:34:36Z</dcterms:created>
  <dcterms:modified xsi:type="dcterms:W3CDTF">2017-03-12T17:51:44Z</dcterms:modified>
</cp:coreProperties>
</file>