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WCL_work\"/>
    </mc:Choice>
  </mc:AlternateContent>
  <bookViews>
    <workbookView xWindow="0" yWindow="0" windowWidth="23040" windowHeight="9336" activeTab="2"/>
  </bookViews>
  <sheets>
    <sheet name="Models" sheetId="1" r:id="rId1"/>
    <sheet name="Best model only" sheetId="2" r:id="rId2"/>
    <sheet name="Best model For graphing" sheetId="6" r:id="rId3"/>
    <sheet name="Best SC only model" sheetId="4" r:id="rId4"/>
    <sheet name="Sheet2" sheetId="5" r:id="rId5"/>
    <sheet name="Null models only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6" l="1"/>
  <c r="S7" i="6"/>
  <c r="H65" i="6" l="1"/>
  <c r="H66" i="6"/>
  <c r="H67" i="6"/>
  <c r="G56" i="6"/>
  <c r="G30" i="6"/>
  <c r="S5" i="6" l="1"/>
  <c r="S6" i="6"/>
  <c r="H14" i="6"/>
  <c r="H13" i="6"/>
  <c r="H38" i="6"/>
  <c r="H39" i="6"/>
  <c r="H40" i="6"/>
  <c r="H37" i="6"/>
  <c r="H64" i="6"/>
</calcChain>
</file>

<file path=xl/sharedStrings.xml><?xml version="1.0" encoding="utf-8"?>
<sst xmlns="http://schemas.openxmlformats.org/spreadsheetml/2006/main" count="609" uniqueCount="67">
  <si>
    <t>Female CO</t>
  </si>
  <si>
    <t>Model 1</t>
  </si>
  <si>
    <t>Null</t>
  </si>
  <si>
    <t>Coefficients:</t>
  </si>
  <si>
    <t>a</t>
  </si>
  <si>
    <t>b</t>
  </si>
  <si>
    <t>sd</t>
  </si>
  <si>
    <t>-2logL</t>
  </si>
  <si>
    <t>AICc</t>
  </si>
  <si>
    <t>Estimate</t>
  </si>
  <si>
    <t>SE</t>
  </si>
  <si>
    <t>Model 12</t>
  </si>
  <si>
    <t>a(T,SC)b(T,SC)</t>
  </si>
  <si>
    <t>aT</t>
  </si>
  <si>
    <t>aOS</t>
  </si>
  <si>
    <t>bT</t>
  </si>
  <si>
    <t>bOS</t>
  </si>
  <si>
    <t>Model 28</t>
  </si>
  <si>
    <t>a(SC#T),b(mat#SC)</t>
  </si>
  <si>
    <t>bmat</t>
  </si>
  <si>
    <t>Male CO</t>
  </si>
  <si>
    <t>Male RKC</t>
  </si>
  <si>
    <t>Model 19</t>
  </si>
  <si>
    <t>a(SC#T))b</t>
  </si>
  <si>
    <t>Female RKC</t>
  </si>
  <si>
    <t>Model 2</t>
  </si>
  <si>
    <t>a(T)</t>
  </si>
  <si>
    <t>Male CB</t>
  </si>
  <si>
    <t>2logL</t>
  </si>
  <si>
    <t>Female CB</t>
  </si>
  <si>
    <t>Hypothesis</t>
  </si>
  <si>
    <t>Model 15</t>
  </si>
  <si>
    <t>a(SC,Tr)b(SC,Tr)</t>
  </si>
  <si>
    <t>aTr</t>
  </si>
  <si>
    <t>bTr</t>
  </si>
  <si>
    <t>Male SMBKC</t>
  </si>
  <si>
    <t>a(SC)</t>
  </si>
  <si>
    <t>bT*OS</t>
  </si>
  <si>
    <t>aT*OS</t>
  </si>
  <si>
    <t>Model 22</t>
  </si>
  <si>
    <t>Model 4</t>
  </si>
  <si>
    <t>a(SC)b(SC)</t>
  </si>
  <si>
    <t>a(SC#T), b(mat#SC)</t>
  </si>
  <si>
    <t>a(SC,Tr), b(SC,Tr)</t>
  </si>
  <si>
    <t>a(T,SC), b(T,SC)</t>
  </si>
  <si>
    <t>a(T#SC), b(T#SC)</t>
  </si>
  <si>
    <t>Parameter</t>
  </si>
  <si>
    <t>a_cold_NS</t>
  </si>
  <si>
    <t>a_cold_OS</t>
  </si>
  <si>
    <t>a_warm_NS</t>
  </si>
  <si>
    <t>a_warm_OS</t>
  </si>
  <si>
    <t>a2T</t>
  </si>
  <si>
    <t>b_cold_NS</t>
  </si>
  <si>
    <t>b2T</t>
  </si>
  <si>
    <t>b_cold_OS</t>
  </si>
  <si>
    <t>b_warm_NS</t>
  </si>
  <si>
    <t>b_warm_OS</t>
  </si>
  <si>
    <t>a_cold</t>
  </si>
  <si>
    <t>a_warm</t>
  </si>
  <si>
    <t>Female BBRKC</t>
  </si>
  <si>
    <t>b2OS</t>
  </si>
  <si>
    <t>b_mat_NS</t>
  </si>
  <si>
    <t>b_mat_OS</t>
  </si>
  <si>
    <t>Std.</t>
  </si>
  <si>
    <t>Error</t>
  </si>
  <si>
    <t>b_immat_NS</t>
  </si>
  <si>
    <t>b_immat_OS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</si>
</sst>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vertical="center"/>
    </xf>
    <xf numFmtId="165" fontId="0" fillId="0" borderId="0" xfId="0" applyNumberFormat="1"/>
    <xf numFmtId="165" fontId="0" fillId="0" borderId="0" xfId="0" quotePrefix="1" applyNumberForma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5" fontId="0" fillId="0" borderId="2" xfId="0" applyNumberFormat="1" applyBorder="1"/>
    <xf numFmtId="0" fontId="0" fillId="0" borderId="0" xfId="0" applyFill="1" applyBorder="1"/>
    <xf numFmtId="166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sqref="A1:R52"/>
    </sheetView>
  </sheetViews>
  <sheetFormatPr defaultRowHeight="14.4" x14ac:dyDescent="0.3"/>
  <cols>
    <col min="2" max="2" width="17" bestFit="1" customWidth="1"/>
    <col min="3" max="3" width="11.44140625" bestFit="1" customWidth="1"/>
    <col min="7" max="8" width="12.33203125" bestFit="1" customWidth="1"/>
  </cols>
  <sheetData>
    <row r="1" spans="1:11" x14ac:dyDescent="0.3">
      <c r="B1" s="1" t="s">
        <v>30</v>
      </c>
      <c r="E1" s="3" t="s">
        <v>21</v>
      </c>
    </row>
    <row r="2" spans="1:11" x14ac:dyDescent="0.3">
      <c r="A2" s="1" t="s">
        <v>1</v>
      </c>
      <c r="B2" s="1" t="s">
        <v>2</v>
      </c>
      <c r="C2" s="3" t="s">
        <v>3</v>
      </c>
      <c r="D2" t="s">
        <v>4</v>
      </c>
      <c r="E2" t="s">
        <v>5</v>
      </c>
      <c r="F2" t="s">
        <v>6</v>
      </c>
      <c r="G2" s="2" t="s">
        <v>7</v>
      </c>
      <c r="H2" t="s">
        <v>8</v>
      </c>
    </row>
    <row r="3" spans="1:11" x14ac:dyDescent="0.3">
      <c r="C3" s="3" t="s">
        <v>9</v>
      </c>
      <c r="D3">
        <v>-3.41436728</v>
      </c>
      <c r="E3">
        <v>3.1506663499999998</v>
      </c>
      <c r="F3">
        <v>3.6849649999999998E-2</v>
      </c>
      <c r="G3">
        <v>-9266.9570000000003</v>
      </c>
      <c r="H3">
        <v>-9260.9472359641986</v>
      </c>
    </row>
    <row r="4" spans="1:11" x14ac:dyDescent="0.3">
      <c r="C4" s="3" t="s">
        <v>10</v>
      </c>
      <c r="D4">
        <v>1.4622665700000001E-2</v>
      </c>
      <c r="E4">
        <v>7.0252952999999996E-3</v>
      </c>
      <c r="F4">
        <v>5.234212E-4</v>
      </c>
    </row>
    <row r="5" spans="1:11" x14ac:dyDescent="0.3">
      <c r="A5" s="1" t="s">
        <v>22</v>
      </c>
      <c r="B5" s="1" t="s">
        <v>23</v>
      </c>
      <c r="C5" s="3" t="s">
        <v>3</v>
      </c>
      <c r="D5" t="s">
        <v>4</v>
      </c>
      <c r="E5" t="s">
        <v>13</v>
      </c>
      <c r="F5" t="s">
        <v>38</v>
      </c>
      <c r="G5" t="s">
        <v>14</v>
      </c>
      <c r="H5" t="s">
        <v>5</v>
      </c>
      <c r="I5" t="s">
        <v>6</v>
      </c>
      <c r="J5" s="2" t="s">
        <v>7</v>
      </c>
      <c r="K5" t="s">
        <v>8</v>
      </c>
    </row>
    <row r="6" spans="1:11" x14ac:dyDescent="0.3">
      <c r="C6" s="3" t="s">
        <v>9</v>
      </c>
      <c r="D6">
        <v>-3.3877508650000001</v>
      </c>
      <c r="E6">
        <v>2.1554090000000001E-3</v>
      </c>
      <c r="F6">
        <v>4.6581829999999998E-3</v>
      </c>
      <c r="G6">
        <v>2.5931703E-2</v>
      </c>
      <c r="H6">
        <v>3.1276497860000001</v>
      </c>
      <c r="I6">
        <v>3.5846269E-2</v>
      </c>
      <c r="J6">
        <v>-9404.7019999999993</v>
      </c>
      <c r="K6">
        <v>-9392.6677841140518</v>
      </c>
    </row>
    <row r="7" spans="1:11" x14ac:dyDescent="0.3">
      <c r="C7" s="3" t="s">
        <v>10</v>
      </c>
      <c r="D7">
        <v>1.52449305E-2</v>
      </c>
      <c r="E7">
        <v>1.4310983999999999E-3</v>
      </c>
      <c r="F7">
        <v>1.5981547999999999E-3</v>
      </c>
      <c r="G7">
        <v>4.1977899000000003E-3</v>
      </c>
      <c r="H7">
        <v>7.3903370000000003E-3</v>
      </c>
      <c r="I7">
        <v>5.0935330000000003E-4</v>
      </c>
    </row>
    <row r="8" spans="1:11" x14ac:dyDescent="0.3">
      <c r="C8" s="3"/>
      <c r="E8" s="3" t="s">
        <v>24</v>
      </c>
    </row>
    <row r="9" spans="1:11" x14ac:dyDescent="0.3">
      <c r="A9" s="1" t="s">
        <v>1</v>
      </c>
      <c r="B9" s="1" t="s">
        <v>2</v>
      </c>
      <c r="C9" s="3" t="s">
        <v>3</v>
      </c>
      <c r="D9" t="s">
        <v>4</v>
      </c>
      <c r="E9" t="s">
        <v>5</v>
      </c>
      <c r="F9" t="s">
        <v>6</v>
      </c>
      <c r="G9" s="2" t="s">
        <v>7</v>
      </c>
      <c r="H9" t="s">
        <v>8</v>
      </c>
    </row>
    <row r="10" spans="1:11" x14ac:dyDescent="0.3">
      <c r="C10" s="3" t="s">
        <v>9</v>
      </c>
      <c r="D10">
        <v>-2.3401470999999998</v>
      </c>
      <c r="E10">
        <v>2.6075249999999999</v>
      </c>
      <c r="F10">
        <v>2.9918989999999999E-2</v>
      </c>
      <c r="G10">
        <v>-4236.8469999999998</v>
      </c>
      <c r="H10">
        <v>-4230.8232140733398</v>
      </c>
    </row>
    <row r="11" spans="1:11" x14ac:dyDescent="0.3">
      <c r="C11" s="3" t="s">
        <v>10</v>
      </c>
      <c r="D11">
        <v>3.2995620699999999E-2</v>
      </c>
      <c r="E11">
        <v>1.6042536699999999E-2</v>
      </c>
      <c r="F11">
        <v>6.6227020000000003E-4</v>
      </c>
    </row>
    <row r="12" spans="1:11" x14ac:dyDescent="0.3">
      <c r="A12" s="1" t="s">
        <v>25</v>
      </c>
      <c r="B12" s="1" t="s">
        <v>26</v>
      </c>
      <c r="C12" s="5" t="s">
        <v>3</v>
      </c>
      <c r="D12" t="s">
        <v>4</v>
      </c>
      <c r="E12" t="s">
        <v>13</v>
      </c>
      <c r="F12" t="s">
        <v>5</v>
      </c>
      <c r="G12" t="s">
        <v>6</v>
      </c>
      <c r="H12" s="2" t="s">
        <v>7</v>
      </c>
      <c r="I12" t="s">
        <v>8</v>
      </c>
    </row>
    <row r="13" spans="1:11" x14ac:dyDescent="0.3">
      <c r="C13" s="3" t="s">
        <v>9</v>
      </c>
      <c r="D13">
        <v>-2.3195050149999998</v>
      </c>
      <c r="E13">
        <v>2.2956750000000001E-3</v>
      </c>
      <c r="F13">
        <v>2.5944126789999999</v>
      </c>
      <c r="G13">
        <v>2.9792183E-2</v>
      </c>
      <c r="H13">
        <v>-4245.1180000000004</v>
      </c>
      <c r="I13">
        <v>-4237.0783174603202</v>
      </c>
    </row>
    <row r="14" spans="1:11" x14ac:dyDescent="0.3">
      <c r="C14" s="3" t="s">
        <v>10</v>
      </c>
      <c r="D14">
        <v>3.3629751899999998E-2</v>
      </c>
      <c r="E14">
        <v>7.9730179999999999E-4</v>
      </c>
      <c r="F14">
        <v>1.6611668199999999E-2</v>
      </c>
      <c r="G14">
        <v>6.592716E-4</v>
      </c>
    </row>
    <row r="15" spans="1:11" x14ac:dyDescent="0.3">
      <c r="C15" s="3"/>
      <c r="E15" s="3" t="s">
        <v>35</v>
      </c>
    </row>
    <row r="16" spans="1:11" x14ac:dyDescent="0.3">
      <c r="A16" s="1" t="s">
        <v>1</v>
      </c>
      <c r="B16" s="1" t="s">
        <v>2</v>
      </c>
      <c r="C16" s="3" t="s">
        <v>3</v>
      </c>
      <c r="D16" t="s">
        <v>4</v>
      </c>
      <c r="E16" t="s">
        <v>5</v>
      </c>
      <c r="F16" t="s">
        <v>6</v>
      </c>
      <c r="G16" s="2" t="s">
        <v>7</v>
      </c>
      <c r="H16" t="s">
        <v>8</v>
      </c>
    </row>
    <row r="17" spans="1:14" x14ac:dyDescent="0.3">
      <c r="C17" s="3" t="s">
        <v>9</v>
      </c>
      <c r="D17">
        <v>-3.4858063800000001</v>
      </c>
      <c r="E17">
        <v>3.1915562999999998</v>
      </c>
      <c r="F17">
        <v>4.0332359999999998E-2</v>
      </c>
      <c r="G17">
        <v>-5115.1189999999997</v>
      </c>
      <c r="H17">
        <v>-5109.1021697054694</v>
      </c>
    </row>
    <row r="18" spans="1:14" x14ac:dyDescent="0.3">
      <c r="C18" s="3" t="s">
        <v>10</v>
      </c>
      <c r="D18">
        <v>2.4870149800000001E-2</v>
      </c>
      <c r="E18">
        <v>1.22724754E-2</v>
      </c>
      <c r="F18">
        <v>7.4859310000000001E-4</v>
      </c>
    </row>
    <row r="19" spans="1:14" x14ac:dyDescent="0.3">
      <c r="A19" s="1" t="s">
        <v>25</v>
      </c>
      <c r="B19" s="1" t="s">
        <v>36</v>
      </c>
      <c r="C19" s="3" t="s">
        <v>3</v>
      </c>
      <c r="D19" t="s">
        <v>4</v>
      </c>
      <c r="E19" t="s">
        <v>14</v>
      </c>
      <c r="F19" t="s">
        <v>5</v>
      </c>
      <c r="G19" t="s">
        <v>6</v>
      </c>
      <c r="H19" s="2" t="s">
        <v>7</v>
      </c>
      <c r="I19" t="s">
        <v>8</v>
      </c>
    </row>
    <row r="20" spans="1:14" x14ac:dyDescent="0.3">
      <c r="A20" s="1"/>
      <c r="C20" s="3" t="s">
        <v>9</v>
      </c>
      <c r="D20">
        <v>-3.3560197999999999</v>
      </c>
      <c r="E20">
        <v>2.0725710000000001E-2</v>
      </c>
      <c r="F20">
        <v>3.1260160099999998</v>
      </c>
      <c r="G20">
        <v>4.2524480000000003E-2</v>
      </c>
      <c r="H20">
        <v>-5212.2719999999999</v>
      </c>
      <c r="I20">
        <v>-5204.2439298245617</v>
      </c>
    </row>
    <row r="21" spans="1:14" x14ac:dyDescent="0.3">
      <c r="A21" s="1"/>
      <c r="C21" s="3" t="s">
        <v>10</v>
      </c>
      <c r="D21">
        <v>2.6772953299999999E-2</v>
      </c>
      <c r="E21">
        <v>2.9176026999999998E-3</v>
      </c>
      <c r="F21">
        <v>1.32438034E-2</v>
      </c>
      <c r="G21">
        <v>9.5059780000000002E-4</v>
      </c>
    </row>
    <row r="22" spans="1:14" x14ac:dyDescent="0.3">
      <c r="C22" s="3"/>
      <c r="E22" s="3" t="s">
        <v>27</v>
      </c>
    </row>
    <row r="23" spans="1:14" x14ac:dyDescent="0.3">
      <c r="A23" s="1" t="s">
        <v>1</v>
      </c>
      <c r="B23" s="1" t="s">
        <v>2</v>
      </c>
      <c r="C23" s="3" t="s">
        <v>3</v>
      </c>
      <c r="D23" t="s">
        <v>4</v>
      </c>
      <c r="E23" t="s">
        <v>5</v>
      </c>
      <c r="F23" t="s">
        <v>6</v>
      </c>
      <c r="G23" s="2" t="s">
        <v>28</v>
      </c>
      <c r="H23" t="s">
        <v>8</v>
      </c>
    </row>
    <row r="24" spans="1:14" x14ac:dyDescent="0.3">
      <c r="C24" s="3" t="s">
        <v>9</v>
      </c>
      <c r="D24">
        <v>-3.6879922000000001</v>
      </c>
      <c r="E24">
        <v>3.0875067999999999</v>
      </c>
      <c r="F24">
        <v>3.6904399999999997E-2</v>
      </c>
      <c r="G24">
        <v>-17655.7</v>
      </c>
      <c r="H24">
        <v>-17655.7</v>
      </c>
    </row>
    <row r="25" spans="1:14" x14ac:dyDescent="0.3">
      <c r="C25" s="3" t="s">
        <v>10</v>
      </c>
      <c r="D25">
        <v>5.9453359999999999E-3</v>
      </c>
      <c r="E25">
        <v>3.0412130000000001E-3</v>
      </c>
      <c r="F25">
        <v>3.7999699999999997E-4</v>
      </c>
    </row>
    <row r="26" spans="1:14" x14ac:dyDescent="0.3">
      <c r="A26" s="1" t="s">
        <v>17</v>
      </c>
      <c r="B26" s="1" t="s">
        <v>18</v>
      </c>
      <c r="C26" s="3" t="s">
        <v>3</v>
      </c>
      <c r="D26" t="s">
        <v>4</v>
      </c>
      <c r="E26" t="s">
        <v>13</v>
      </c>
      <c r="F26" t="s">
        <v>38</v>
      </c>
      <c r="G26" t="s">
        <v>14</v>
      </c>
      <c r="H26" t="s">
        <v>5</v>
      </c>
      <c r="I26" t="s">
        <v>19</v>
      </c>
      <c r="J26" t="s">
        <v>16</v>
      </c>
      <c r="K26" t="s">
        <v>37</v>
      </c>
      <c r="L26" t="s">
        <v>6</v>
      </c>
      <c r="M26" s="2" t="s">
        <v>28</v>
      </c>
      <c r="N26" t="s">
        <v>8</v>
      </c>
    </row>
    <row r="27" spans="1:14" x14ac:dyDescent="0.3">
      <c r="C27" s="3" t="s">
        <v>9</v>
      </c>
      <c r="D27">
        <v>-3.4706452416000002</v>
      </c>
      <c r="E27">
        <v>2.6223288E-3</v>
      </c>
      <c r="F27">
        <v>7.8815489999999998E-4</v>
      </c>
      <c r="G27">
        <v>-0.1881585174</v>
      </c>
      <c r="H27">
        <v>2.9540455007999999</v>
      </c>
      <c r="I27">
        <v>2.29727508E-2</v>
      </c>
      <c r="J27">
        <v>0.1158075001</v>
      </c>
      <c r="K27">
        <v>-1.6713374100000001E-2</v>
      </c>
      <c r="L27">
        <v>3.0191550300000002E-2</v>
      </c>
      <c r="M27">
        <v>-19541.93</v>
      </c>
      <c r="N27">
        <v>-19523.891563100577</v>
      </c>
    </row>
    <row r="28" spans="1:14" x14ac:dyDescent="0.3">
      <c r="C28" s="3" t="s">
        <v>10</v>
      </c>
      <c r="D28">
        <v>7.3367351000000001E-3</v>
      </c>
      <c r="E28">
        <v>3.8689950000000002E-4</v>
      </c>
      <c r="F28">
        <v>6.2960990000000003E-4</v>
      </c>
      <c r="G28">
        <v>2.3693217400000001E-2</v>
      </c>
      <c r="H28">
        <v>3.9586040999999997E-3</v>
      </c>
      <c r="I28">
        <v>7.696243E-4</v>
      </c>
      <c r="J28">
        <v>1.20990136E-2</v>
      </c>
      <c r="K28">
        <v>1.9351711999999999E-3</v>
      </c>
      <c r="L28">
        <v>3.1045710000000002E-4</v>
      </c>
    </row>
    <row r="29" spans="1:14" x14ac:dyDescent="0.3">
      <c r="C29" s="3"/>
      <c r="E29" s="3" t="s">
        <v>29</v>
      </c>
    </row>
    <row r="30" spans="1:14" x14ac:dyDescent="0.3">
      <c r="A30" s="1" t="s">
        <v>1</v>
      </c>
      <c r="B30" s="1" t="s">
        <v>2</v>
      </c>
      <c r="C30" s="3" t="s">
        <v>3</v>
      </c>
      <c r="D30" t="s">
        <v>4</v>
      </c>
      <c r="E30" t="s">
        <v>5</v>
      </c>
      <c r="F30" t="s">
        <v>6</v>
      </c>
      <c r="G30" s="2" t="s">
        <v>7</v>
      </c>
      <c r="H30" t="s">
        <v>8</v>
      </c>
    </row>
    <row r="31" spans="1:14" x14ac:dyDescent="0.3">
      <c r="C31" s="3" t="s">
        <v>9</v>
      </c>
      <c r="D31">
        <v>-3.2911524000000001</v>
      </c>
      <c r="E31">
        <v>2.8662855899999999</v>
      </c>
      <c r="F31">
        <v>2.877704E-2</v>
      </c>
      <c r="G31">
        <v>-5380.8360000000002</v>
      </c>
      <c r="H31">
        <v>-3268.0720000000001</v>
      </c>
    </row>
    <row r="32" spans="1:14" x14ac:dyDescent="0.3">
      <c r="C32" s="3" t="s">
        <v>10</v>
      </c>
      <c r="D32">
        <v>3.04896445E-2</v>
      </c>
      <c r="E32">
        <v>1.5883594899999999E-2</v>
      </c>
      <c r="F32">
        <v>5.7026669999999996E-4</v>
      </c>
    </row>
    <row r="33" spans="1:13" x14ac:dyDescent="0.3">
      <c r="A33" s="1" t="s">
        <v>11</v>
      </c>
      <c r="B33" s="1" t="s">
        <v>12</v>
      </c>
      <c r="C33" s="3" t="s">
        <v>3</v>
      </c>
      <c r="D33" t="s">
        <v>4</v>
      </c>
      <c r="E33" t="s">
        <v>13</v>
      </c>
      <c r="F33" t="s">
        <v>14</v>
      </c>
      <c r="G33" t="s">
        <v>5</v>
      </c>
      <c r="H33" t="s">
        <v>15</v>
      </c>
      <c r="I33" t="s">
        <v>16</v>
      </c>
      <c r="J33" t="s">
        <v>6</v>
      </c>
      <c r="K33" s="2" t="s">
        <v>7</v>
      </c>
      <c r="L33" t="s">
        <v>8</v>
      </c>
    </row>
    <row r="34" spans="1:13" x14ac:dyDescent="0.3">
      <c r="C34" s="3" t="s">
        <v>9</v>
      </c>
      <c r="D34">
        <v>-3.1154908799999999</v>
      </c>
      <c r="E34">
        <v>-7.7809630000000005E-2</v>
      </c>
      <c r="F34">
        <v>0.17327535999999999</v>
      </c>
      <c r="G34">
        <v>2.7605828099999998</v>
      </c>
      <c r="H34">
        <v>4.2020189999999999E-2</v>
      </c>
      <c r="I34">
        <v>-7.5832070000000001E-2</v>
      </c>
      <c r="J34">
        <v>2.540222E-2</v>
      </c>
      <c r="K34">
        <v>-5693.7939999999999</v>
      </c>
      <c r="L34">
        <v>-5679.7047569721117</v>
      </c>
    </row>
    <row r="35" spans="1:13" x14ac:dyDescent="0.3">
      <c r="C35" s="3" t="s">
        <v>10</v>
      </c>
      <c r="D35">
        <v>0.15611238699999999</v>
      </c>
      <c r="E35">
        <v>4.4832696599999999E-2</v>
      </c>
      <c r="F35">
        <v>5.45161438E-2</v>
      </c>
      <c r="G35">
        <v>8.1514955900000005E-2</v>
      </c>
      <c r="H35">
        <v>2.3427570500000001E-2</v>
      </c>
      <c r="I35">
        <v>2.84155078E-2</v>
      </c>
      <c r="J35">
        <v>5.0197559999999998E-4</v>
      </c>
    </row>
    <row r="36" spans="1:13" x14ac:dyDescent="0.3">
      <c r="A36" s="1" t="s">
        <v>31</v>
      </c>
      <c r="B36" s="1" t="s">
        <v>32</v>
      </c>
      <c r="C36" s="3" t="s">
        <v>3</v>
      </c>
      <c r="D36" t="s">
        <v>4</v>
      </c>
      <c r="E36" t="s">
        <v>14</v>
      </c>
      <c r="F36" t="s">
        <v>33</v>
      </c>
      <c r="G36" t="s">
        <v>5</v>
      </c>
      <c r="H36" t="s">
        <v>16</v>
      </c>
      <c r="I36" t="s">
        <v>34</v>
      </c>
      <c r="J36" t="s">
        <v>6</v>
      </c>
      <c r="K36" s="2" t="s">
        <v>7</v>
      </c>
      <c r="L36" t="s">
        <v>8</v>
      </c>
    </row>
    <row r="37" spans="1:13" x14ac:dyDescent="0.3">
      <c r="C37" s="3" t="s">
        <v>9</v>
      </c>
      <c r="D37">
        <v>-3.32923473</v>
      </c>
      <c r="E37">
        <v>0.18325952000000001</v>
      </c>
      <c r="F37">
        <v>-0.10423021</v>
      </c>
      <c r="G37">
        <v>2.8761469800000001</v>
      </c>
      <c r="H37">
        <v>-8.1206180000000003E-2</v>
      </c>
      <c r="I37">
        <v>5.6144920000000001E-2</v>
      </c>
      <c r="J37">
        <v>2.5414019999999999E-2</v>
      </c>
      <c r="K37">
        <v>-5695.5640000000003</v>
      </c>
      <c r="L37">
        <v>-5681.4747569721121</v>
      </c>
    </row>
    <row r="38" spans="1:13" x14ac:dyDescent="0.3">
      <c r="C38" s="3" t="s">
        <v>10</v>
      </c>
      <c r="D38">
        <v>4.7789650500000003E-2</v>
      </c>
      <c r="E38">
        <v>5.4531321000000001E-2</v>
      </c>
      <c r="F38">
        <v>5.4132133700000001E-2</v>
      </c>
      <c r="G38">
        <v>2.48980257E-2</v>
      </c>
      <c r="H38">
        <v>2.8424112000000001E-2</v>
      </c>
      <c r="I38">
        <v>2.8204531500000001E-2</v>
      </c>
      <c r="J38">
        <v>5.0308760000000003E-4</v>
      </c>
    </row>
    <row r="39" spans="1:13" x14ac:dyDescent="0.3">
      <c r="E39" s="3" t="s">
        <v>20</v>
      </c>
    </row>
    <row r="40" spans="1:13" x14ac:dyDescent="0.3">
      <c r="A40" s="1" t="s">
        <v>1</v>
      </c>
      <c r="B40" s="1" t="s">
        <v>2</v>
      </c>
      <c r="C40" s="3" t="s">
        <v>3</v>
      </c>
      <c r="D40" t="s">
        <v>4</v>
      </c>
      <c r="E40" t="s">
        <v>5</v>
      </c>
      <c r="F40" t="s">
        <v>6</v>
      </c>
      <c r="G40" s="2" t="s">
        <v>7</v>
      </c>
      <c r="H40" t="s">
        <v>8</v>
      </c>
    </row>
    <row r="41" spans="1:13" x14ac:dyDescent="0.3">
      <c r="C41" s="3" t="s">
        <v>9</v>
      </c>
      <c r="D41" s="4">
        <v>-3.6471189000000002</v>
      </c>
      <c r="E41" s="4">
        <v>3.1365876699999999</v>
      </c>
      <c r="F41" s="4">
        <v>3.6505059999999999E-2</v>
      </c>
      <c r="G41" s="4">
        <v>-19044.78</v>
      </c>
      <c r="H41" s="4">
        <v>-19038.775227679456</v>
      </c>
    </row>
    <row r="42" spans="1:13" x14ac:dyDescent="0.3">
      <c r="C42" s="3" t="s">
        <v>10</v>
      </c>
      <c r="D42" s="4">
        <v>7.3181243000000002E-3</v>
      </c>
      <c r="E42" s="4">
        <v>3.8859461E-3</v>
      </c>
      <c r="F42" s="4">
        <v>3.6296370000000002E-4</v>
      </c>
      <c r="G42" s="4"/>
      <c r="H42" s="4"/>
    </row>
    <row r="43" spans="1:13" x14ac:dyDescent="0.3">
      <c r="A43" s="1" t="s">
        <v>17</v>
      </c>
      <c r="B43" s="1" t="s">
        <v>18</v>
      </c>
      <c r="C43" s="3" t="s">
        <v>3</v>
      </c>
      <c r="D43" t="s">
        <v>4</v>
      </c>
      <c r="E43" t="s">
        <v>13</v>
      </c>
      <c r="F43" t="s">
        <v>38</v>
      </c>
      <c r="G43" t="s">
        <v>14</v>
      </c>
      <c r="H43" t="s">
        <v>5</v>
      </c>
      <c r="I43" t="s">
        <v>19</v>
      </c>
      <c r="J43" t="s">
        <v>16</v>
      </c>
      <c r="K43" t="s">
        <v>37</v>
      </c>
      <c r="L43" t="s">
        <v>6</v>
      </c>
      <c r="M43" s="2" t="s">
        <v>7</v>
      </c>
    </row>
    <row r="44" spans="1:13" x14ac:dyDescent="0.3">
      <c r="C44" s="3" t="s">
        <v>9</v>
      </c>
      <c r="D44" s="4">
        <v>-3.4125260000000002</v>
      </c>
      <c r="E44" s="4">
        <v>1.6591920000000001E-3</v>
      </c>
      <c r="F44" s="4">
        <v>5.9586419999999997E-5</v>
      </c>
      <c r="G44" s="4">
        <v>-7.7083610000000004E-3</v>
      </c>
      <c r="H44" s="4">
        <v>2.9904920000000002</v>
      </c>
      <c r="I44" s="4">
        <v>2.808567E-2</v>
      </c>
      <c r="J44" s="4">
        <v>2.424217E-2</v>
      </c>
      <c r="K44" s="4">
        <v>-1.333529E-2</v>
      </c>
      <c r="L44" s="4">
        <v>2.8915690000000001E-2</v>
      </c>
      <c r="M44" s="4">
        <v>-21393.49</v>
      </c>
    </row>
    <row r="45" spans="1:13" x14ac:dyDescent="0.3">
      <c r="C45" s="3" t="s">
        <v>10</v>
      </c>
      <c r="D45" s="4">
        <v>8.2182418999999993E-3</v>
      </c>
      <c r="E45" s="4">
        <v>4.3855970000000001E-4</v>
      </c>
      <c r="F45" s="4">
        <v>8.8525500000000005E-4</v>
      </c>
      <c r="G45" s="4">
        <v>1.7226470800000001E-2</v>
      </c>
      <c r="H45" s="4">
        <v>4.644675E-3</v>
      </c>
      <c r="I45" s="4">
        <v>6.5756229999999998E-4</v>
      </c>
      <c r="J45" s="4">
        <v>9.4514235000000002E-3</v>
      </c>
      <c r="K45" s="4">
        <v>1.7377988000000001E-3</v>
      </c>
      <c r="L45" s="4">
        <v>2.8704019999999998E-4</v>
      </c>
      <c r="M45" s="4"/>
    </row>
    <row r="46" spans="1:13" x14ac:dyDescent="0.3">
      <c r="E46" s="3" t="s">
        <v>0</v>
      </c>
    </row>
    <row r="47" spans="1:13" x14ac:dyDescent="0.3">
      <c r="A47" s="1" t="s">
        <v>1</v>
      </c>
      <c r="B47" s="1" t="s">
        <v>2</v>
      </c>
      <c r="C47" s="3" t="s">
        <v>3</v>
      </c>
      <c r="D47" t="s">
        <v>4</v>
      </c>
      <c r="E47" t="s">
        <v>5</v>
      </c>
      <c r="F47" t="s">
        <v>6</v>
      </c>
      <c r="G47" s="2" t="s">
        <v>7</v>
      </c>
      <c r="H47" t="s">
        <v>8</v>
      </c>
    </row>
    <row r="48" spans="1:13" x14ac:dyDescent="0.3">
      <c r="C48" s="3" t="s">
        <v>9</v>
      </c>
      <c r="D48">
        <v>-3.1361033599999999</v>
      </c>
      <c r="E48">
        <v>2.8214318199999999</v>
      </c>
      <c r="F48">
        <v>2.584989E-2</v>
      </c>
      <c r="G48">
        <v>-11908.64</v>
      </c>
      <c r="H48">
        <v>-11902.64</v>
      </c>
    </row>
    <row r="49" spans="1:12" x14ac:dyDescent="0.3">
      <c r="C49" s="3" t="s">
        <v>10</v>
      </c>
      <c r="D49">
        <v>1.46610899E-2</v>
      </c>
      <c r="E49">
        <v>8.4089396999999996E-3</v>
      </c>
      <c r="F49">
        <v>3.5203539999999997E-4</v>
      </c>
    </row>
    <row r="50" spans="1:12" x14ac:dyDescent="0.3">
      <c r="A50" s="1" t="s">
        <v>11</v>
      </c>
      <c r="B50" s="1" t="s">
        <v>12</v>
      </c>
      <c r="C50" s="3" t="s">
        <v>3</v>
      </c>
      <c r="D50" t="s">
        <v>4</v>
      </c>
      <c r="E50" t="s">
        <v>13</v>
      </c>
      <c r="F50" t="s">
        <v>14</v>
      </c>
      <c r="G50" t="s">
        <v>5</v>
      </c>
      <c r="H50" t="s">
        <v>15</v>
      </c>
      <c r="I50" t="s">
        <v>16</v>
      </c>
      <c r="J50" t="s">
        <v>6</v>
      </c>
      <c r="K50" s="2" t="s">
        <v>7</v>
      </c>
      <c r="L50" t="s">
        <v>8</v>
      </c>
    </row>
    <row r="51" spans="1:12" x14ac:dyDescent="0.3">
      <c r="C51" s="3" t="s">
        <v>9</v>
      </c>
      <c r="D51">
        <v>-3.15819735</v>
      </c>
      <c r="E51">
        <v>5.5442749999999999E-2</v>
      </c>
      <c r="F51">
        <v>-0.11360029000000001</v>
      </c>
      <c r="G51">
        <v>2.8288883</v>
      </c>
      <c r="H51">
        <v>-3.0398439999999999E-2</v>
      </c>
      <c r="I51">
        <v>7.3440729999999996E-2</v>
      </c>
      <c r="J51">
        <v>2.475105E-2</v>
      </c>
      <c r="K51">
        <v>-12145.63</v>
      </c>
      <c r="L51">
        <v>-12131.587799547851</v>
      </c>
    </row>
    <row r="52" spans="1:12" x14ac:dyDescent="0.3">
      <c r="C52" s="3" t="s">
        <v>10</v>
      </c>
      <c r="D52">
        <v>2.9461250500000001E-2</v>
      </c>
      <c r="E52">
        <v>1.97733135E-2</v>
      </c>
      <c r="F52">
        <v>2.8709689600000001E-2</v>
      </c>
      <c r="G52">
        <v>1.6870490700000001E-2</v>
      </c>
      <c r="H52">
        <v>1.13511155E-2</v>
      </c>
      <c r="I52">
        <v>1.6467509000000002E-2</v>
      </c>
      <c r="J52">
        <v>3.3740670000000002E-4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C1" sqref="C1:K4"/>
    </sheetView>
  </sheetViews>
  <sheetFormatPr defaultRowHeight="14.4" x14ac:dyDescent="0.3"/>
  <cols>
    <col min="2" max="2" width="17" bestFit="1" customWidth="1"/>
    <col min="3" max="3" width="11.44140625" bestFit="1" customWidth="1"/>
    <col min="4" max="4" width="8.33203125" bestFit="1" customWidth="1"/>
    <col min="5" max="5" width="11.6640625" bestFit="1" customWidth="1"/>
    <col min="6" max="7" width="8.33203125" bestFit="1" customWidth="1"/>
    <col min="8" max="8" width="9.6640625" bestFit="1" customWidth="1"/>
    <col min="9" max="9" width="8.33203125" bestFit="1" customWidth="1"/>
    <col min="13" max="13" width="9.33203125" customWidth="1"/>
    <col min="14" max="14" width="9.33203125" bestFit="1" customWidth="1"/>
  </cols>
  <sheetData>
    <row r="1" spans="1:14" x14ac:dyDescent="0.3">
      <c r="B1" s="1" t="s">
        <v>30</v>
      </c>
      <c r="E1" s="3" t="s">
        <v>21</v>
      </c>
    </row>
    <row r="2" spans="1:14" x14ac:dyDescent="0.3">
      <c r="A2" s="1" t="s">
        <v>22</v>
      </c>
      <c r="B2" s="1" t="s">
        <v>23</v>
      </c>
      <c r="C2" s="3" t="s">
        <v>3</v>
      </c>
      <c r="D2" t="s">
        <v>4</v>
      </c>
      <c r="E2" t="s">
        <v>13</v>
      </c>
      <c r="F2" t="s">
        <v>38</v>
      </c>
      <c r="G2" t="s">
        <v>14</v>
      </c>
      <c r="H2" t="s">
        <v>5</v>
      </c>
      <c r="I2" t="s">
        <v>6</v>
      </c>
      <c r="J2" s="2" t="s">
        <v>7</v>
      </c>
      <c r="K2" t="s">
        <v>8</v>
      </c>
    </row>
    <row r="3" spans="1:14" x14ac:dyDescent="0.3">
      <c r="C3" s="3" t="s">
        <v>9</v>
      </c>
      <c r="D3" s="4">
        <v>-3.3877508650000001</v>
      </c>
      <c r="E3" s="4">
        <v>2.1554090000000001E-3</v>
      </c>
      <c r="F3" s="4">
        <v>4.6581829999999998E-3</v>
      </c>
      <c r="G3" s="4">
        <v>2.5931703E-2</v>
      </c>
      <c r="H3" s="4">
        <v>3.1276497860000001</v>
      </c>
      <c r="I3" s="4">
        <v>3.5846269E-2</v>
      </c>
      <c r="J3">
        <v>-9404.7019999999993</v>
      </c>
      <c r="K3" s="6">
        <v>-9392.6677841140518</v>
      </c>
    </row>
    <row r="4" spans="1:14" x14ac:dyDescent="0.3">
      <c r="C4" s="3" t="s">
        <v>10</v>
      </c>
      <c r="D4" s="4">
        <v>1.52449305E-2</v>
      </c>
      <c r="E4" s="4">
        <v>1.4310983999999999E-3</v>
      </c>
      <c r="F4" s="4">
        <v>1.5981547999999999E-3</v>
      </c>
      <c r="G4" s="4">
        <v>4.1977899000000003E-3</v>
      </c>
      <c r="H4" s="4">
        <v>7.3903370000000003E-3</v>
      </c>
      <c r="I4" s="4">
        <v>5.0935330000000003E-4</v>
      </c>
    </row>
    <row r="5" spans="1:14" x14ac:dyDescent="0.3">
      <c r="C5" s="3"/>
      <c r="E5" s="3" t="s">
        <v>24</v>
      </c>
    </row>
    <row r="6" spans="1:14" x14ac:dyDescent="0.3">
      <c r="A6" s="1" t="s">
        <v>25</v>
      </c>
      <c r="B6" s="1" t="s">
        <v>26</v>
      </c>
      <c r="C6" s="5" t="s">
        <v>3</v>
      </c>
      <c r="D6" t="s">
        <v>4</v>
      </c>
      <c r="E6" t="s">
        <v>13</v>
      </c>
      <c r="F6" t="s">
        <v>5</v>
      </c>
      <c r="G6" t="s">
        <v>6</v>
      </c>
      <c r="H6" s="2" t="s">
        <v>7</v>
      </c>
      <c r="I6" t="s">
        <v>8</v>
      </c>
    </row>
    <row r="7" spans="1:14" x14ac:dyDescent="0.3">
      <c r="C7" s="3" t="s">
        <v>9</v>
      </c>
      <c r="D7" s="4">
        <v>-2.3195050149999998</v>
      </c>
      <c r="E7" s="4">
        <v>2.2956750000000001E-3</v>
      </c>
      <c r="F7" s="4">
        <v>2.5944126789999999</v>
      </c>
      <c r="G7" s="4">
        <v>2.9792183E-2</v>
      </c>
      <c r="H7">
        <v>-4245.1180000000004</v>
      </c>
      <c r="I7" s="6">
        <v>-4237.0783174603202</v>
      </c>
    </row>
    <row r="8" spans="1:14" x14ac:dyDescent="0.3">
      <c r="C8" s="3" t="s">
        <v>10</v>
      </c>
      <c r="D8" s="4">
        <v>3.3629751899999998E-2</v>
      </c>
      <c r="E8" s="4">
        <v>7.9730179999999999E-4</v>
      </c>
      <c r="F8" s="4">
        <v>1.6611668199999999E-2</v>
      </c>
      <c r="G8" s="4">
        <v>6.592716E-4</v>
      </c>
    </row>
    <row r="9" spans="1:14" x14ac:dyDescent="0.3">
      <c r="C9" s="3"/>
      <c r="E9" s="3" t="s">
        <v>35</v>
      </c>
    </row>
    <row r="10" spans="1:14" x14ac:dyDescent="0.3">
      <c r="A10" s="1" t="s">
        <v>39</v>
      </c>
      <c r="B10" s="1" t="s">
        <v>45</v>
      </c>
      <c r="C10" s="3" t="s">
        <v>3</v>
      </c>
      <c r="D10" t="s">
        <v>4</v>
      </c>
      <c r="E10" t="s">
        <v>13</v>
      </c>
      <c r="F10" t="s">
        <v>38</v>
      </c>
      <c r="G10" t="s">
        <v>14</v>
      </c>
      <c r="H10" t="s">
        <v>5</v>
      </c>
      <c r="I10" t="s">
        <v>15</v>
      </c>
      <c r="J10" t="s">
        <v>37</v>
      </c>
      <c r="K10" t="s">
        <v>16</v>
      </c>
      <c r="L10" t="s">
        <v>6</v>
      </c>
      <c r="M10" s="2" t="s">
        <v>7</v>
      </c>
      <c r="N10" t="s">
        <v>8</v>
      </c>
    </row>
    <row r="11" spans="1:14" x14ac:dyDescent="0.3">
      <c r="C11" s="3" t="s">
        <v>9</v>
      </c>
      <c r="D11" s="4">
        <v>-3.56679849</v>
      </c>
      <c r="E11" s="4">
        <v>3.2889359999999999E-2</v>
      </c>
      <c r="F11" s="4">
        <v>3.3707620000000001E-2</v>
      </c>
      <c r="G11" s="4">
        <v>0.28374358</v>
      </c>
      <c r="H11" s="4">
        <v>3.2288490699999999</v>
      </c>
      <c r="I11" s="4">
        <v>-1.4591140000000001E-2</v>
      </c>
      <c r="J11" s="4">
        <v>-1.8895200000000001E-2</v>
      </c>
      <c r="K11" s="4">
        <v>-0.12459473</v>
      </c>
      <c r="L11" s="4">
        <v>3.7903069999999997E-2</v>
      </c>
      <c r="M11" s="6">
        <v>-5303.277</v>
      </c>
      <c r="N11" s="6">
        <v>-5285.1502394366198</v>
      </c>
    </row>
    <row r="12" spans="1:14" x14ac:dyDescent="0.3">
      <c r="C12" s="3" t="s">
        <v>10</v>
      </c>
      <c r="D12" s="4">
        <v>3.8884581000000001E-2</v>
      </c>
      <c r="E12" s="4">
        <v>5.0902491399999999E-2</v>
      </c>
      <c r="F12" s="4">
        <v>5.4214525700000002E-2</v>
      </c>
      <c r="G12" s="4">
        <v>8.6187936399999998E-2</v>
      </c>
      <c r="H12" s="4">
        <v>1.9297728699999999E-2</v>
      </c>
      <c r="I12" s="4">
        <v>2.46515299E-2</v>
      </c>
      <c r="J12" s="4">
        <v>2.6348259700000001E-2</v>
      </c>
      <c r="K12" s="4">
        <v>4.2095302100000002E-2</v>
      </c>
      <c r="L12" s="4">
        <v>7.0706619999999997E-4</v>
      </c>
      <c r="M12" s="6"/>
      <c r="N12" s="6"/>
    </row>
    <row r="13" spans="1:14" x14ac:dyDescent="0.3">
      <c r="C13" s="3"/>
      <c r="E13" s="3" t="s">
        <v>27</v>
      </c>
      <c r="M13" s="6"/>
      <c r="N13" s="6"/>
    </row>
    <row r="14" spans="1:14" x14ac:dyDescent="0.3">
      <c r="A14" s="1" t="s">
        <v>17</v>
      </c>
      <c r="B14" s="1" t="s">
        <v>42</v>
      </c>
      <c r="C14" s="3" t="s">
        <v>3</v>
      </c>
      <c r="D14" t="s">
        <v>4</v>
      </c>
      <c r="E14" t="s">
        <v>13</v>
      </c>
      <c r="F14" t="s">
        <v>38</v>
      </c>
      <c r="G14" t="s">
        <v>14</v>
      </c>
      <c r="H14" t="s">
        <v>5</v>
      </c>
      <c r="I14" t="s">
        <v>19</v>
      </c>
      <c r="J14" t="s">
        <v>16</v>
      </c>
      <c r="K14" t="s">
        <v>37</v>
      </c>
      <c r="L14" t="s">
        <v>6</v>
      </c>
      <c r="M14" s="7" t="s">
        <v>28</v>
      </c>
      <c r="N14" s="6" t="s">
        <v>8</v>
      </c>
    </row>
    <row r="15" spans="1:14" x14ac:dyDescent="0.3">
      <c r="C15" s="3" t="s">
        <v>9</v>
      </c>
      <c r="D15" s="4">
        <v>-3.4706452416000002</v>
      </c>
      <c r="E15" s="4">
        <v>2.6223288E-3</v>
      </c>
      <c r="F15" s="4">
        <v>7.8815489999999998E-4</v>
      </c>
      <c r="G15" s="4">
        <v>-0.1881585174</v>
      </c>
      <c r="H15" s="4">
        <v>2.9540455007999999</v>
      </c>
      <c r="I15" s="4">
        <v>2.29727508E-2</v>
      </c>
      <c r="J15" s="4">
        <v>0.1158075001</v>
      </c>
      <c r="K15" s="4">
        <v>-1.6713374100000001E-2</v>
      </c>
      <c r="L15" s="4">
        <v>3.0191550300000002E-2</v>
      </c>
      <c r="M15" s="6">
        <v>-19541.93</v>
      </c>
      <c r="N15" s="6">
        <v>-19523.891563100577</v>
      </c>
    </row>
    <row r="16" spans="1:14" x14ac:dyDescent="0.3">
      <c r="C16" s="3" t="s">
        <v>10</v>
      </c>
      <c r="D16" s="4">
        <v>7.3367351000000001E-3</v>
      </c>
      <c r="E16" s="4">
        <v>3.8689950000000002E-4</v>
      </c>
      <c r="F16" s="4">
        <v>6.2960990000000003E-4</v>
      </c>
      <c r="G16" s="4">
        <v>2.3693217400000001E-2</v>
      </c>
      <c r="H16" s="4">
        <v>3.9586040999999997E-3</v>
      </c>
      <c r="I16" s="4">
        <v>7.696243E-4</v>
      </c>
      <c r="J16" s="4">
        <v>1.20990136E-2</v>
      </c>
      <c r="K16" s="4">
        <v>1.9351711999999999E-3</v>
      </c>
      <c r="L16" s="4">
        <v>3.1045710000000002E-4</v>
      </c>
    </row>
    <row r="17" spans="1:14" x14ac:dyDescent="0.3">
      <c r="C17" s="3"/>
      <c r="E17" s="3" t="s">
        <v>29</v>
      </c>
    </row>
    <row r="18" spans="1:14" x14ac:dyDescent="0.3">
      <c r="A18" s="1" t="s">
        <v>11</v>
      </c>
      <c r="B18" s="1" t="s">
        <v>44</v>
      </c>
      <c r="C18" s="3" t="s">
        <v>3</v>
      </c>
      <c r="D18" t="s">
        <v>4</v>
      </c>
      <c r="E18" t="s">
        <v>13</v>
      </c>
      <c r="F18" t="s">
        <v>14</v>
      </c>
      <c r="G18" t="s">
        <v>5</v>
      </c>
      <c r="H18" t="s">
        <v>15</v>
      </c>
      <c r="I18" t="s">
        <v>16</v>
      </c>
      <c r="J18" t="s">
        <v>6</v>
      </c>
      <c r="K18" s="2" t="s">
        <v>7</v>
      </c>
      <c r="L18" t="s">
        <v>8</v>
      </c>
    </row>
    <row r="19" spans="1:14" x14ac:dyDescent="0.3">
      <c r="C19" s="3" t="s">
        <v>9</v>
      </c>
      <c r="D19" s="4">
        <v>-3.1154908799999999</v>
      </c>
      <c r="E19" s="4">
        <v>-7.7809630000000005E-2</v>
      </c>
      <c r="F19" s="4">
        <v>0.17327535999999999</v>
      </c>
      <c r="G19" s="4">
        <v>2.7605828099999998</v>
      </c>
      <c r="H19" s="4">
        <v>4.2020189999999999E-2</v>
      </c>
      <c r="I19" s="4">
        <v>-7.5832070000000001E-2</v>
      </c>
      <c r="J19" s="4">
        <v>2.540222E-2</v>
      </c>
      <c r="K19" s="6">
        <v>-5693.7939999999999</v>
      </c>
      <c r="L19" s="6">
        <v>-5679.7047569721117</v>
      </c>
    </row>
    <row r="20" spans="1:14" x14ac:dyDescent="0.3">
      <c r="C20" s="3" t="s">
        <v>10</v>
      </c>
      <c r="D20" s="4">
        <v>0.15611238699999999</v>
      </c>
      <c r="E20" s="4">
        <v>4.4832696599999999E-2</v>
      </c>
      <c r="F20" s="4">
        <v>5.45161438E-2</v>
      </c>
      <c r="G20" s="4">
        <v>8.1514955900000005E-2</v>
      </c>
      <c r="H20" s="4">
        <v>2.3427570500000001E-2</v>
      </c>
      <c r="I20" s="4">
        <v>2.84155078E-2</v>
      </c>
      <c r="J20" s="4">
        <v>5.0197559999999998E-4</v>
      </c>
      <c r="K20" s="6"/>
      <c r="L20" s="6"/>
    </row>
    <row r="21" spans="1:14" x14ac:dyDescent="0.3">
      <c r="A21" s="1" t="s">
        <v>31</v>
      </c>
      <c r="B21" s="1" t="s">
        <v>43</v>
      </c>
      <c r="C21" s="3" t="s">
        <v>3</v>
      </c>
      <c r="D21" t="s">
        <v>4</v>
      </c>
      <c r="E21" t="s">
        <v>14</v>
      </c>
      <c r="F21" t="s">
        <v>33</v>
      </c>
      <c r="G21" t="s">
        <v>5</v>
      </c>
      <c r="H21" t="s">
        <v>16</v>
      </c>
      <c r="I21" t="s">
        <v>34</v>
      </c>
      <c r="J21" t="s">
        <v>6</v>
      </c>
      <c r="K21" s="7" t="s">
        <v>7</v>
      </c>
      <c r="L21" s="6" t="s">
        <v>8</v>
      </c>
    </row>
    <row r="22" spans="1:14" x14ac:dyDescent="0.3">
      <c r="C22" s="3" t="s">
        <v>9</v>
      </c>
      <c r="D22" s="4">
        <v>-3.32923473</v>
      </c>
      <c r="E22" s="4">
        <v>0.18325952000000001</v>
      </c>
      <c r="F22" s="4">
        <v>-0.10423021</v>
      </c>
      <c r="G22" s="4">
        <v>2.8761469800000001</v>
      </c>
      <c r="H22" s="4">
        <v>-8.1206180000000003E-2</v>
      </c>
      <c r="I22" s="4">
        <v>5.6144920000000001E-2</v>
      </c>
      <c r="J22" s="4">
        <v>2.5414019999999999E-2</v>
      </c>
      <c r="K22" s="6">
        <v>-5695.5640000000003</v>
      </c>
      <c r="L22" s="6">
        <v>-5681.4747569721121</v>
      </c>
    </row>
    <row r="23" spans="1:14" x14ac:dyDescent="0.3">
      <c r="C23" s="3" t="s">
        <v>10</v>
      </c>
      <c r="D23" s="4">
        <v>4.7789650500000003E-2</v>
      </c>
      <c r="E23" s="4">
        <v>5.4531321000000001E-2</v>
      </c>
      <c r="F23" s="4">
        <v>5.4132133700000001E-2</v>
      </c>
      <c r="G23" s="4">
        <v>2.48980257E-2</v>
      </c>
      <c r="H23" s="4">
        <v>2.8424112000000001E-2</v>
      </c>
      <c r="I23" s="4">
        <v>2.8204531500000001E-2</v>
      </c>
      <c r="J23" s="4">
        <v>5.0308760000000003E-4</v>
      </c>
    </row>
    <row r="24" spans="1:14" x14ac:dyDescent="0.3">
      <c r="E24" s="3" t="s">
        <v>20</v>
      </c>
    </row>
    <row r="25" spans="1:14" x14ac:dyDescent="0.3">
      <c r="A25" s="1" t="s">
        <v>17</v>
      </c>
      <c r="B25" s="1" t="s">
        <v>42</v>
      </c>
      <c r="C25" s="3" t="s">
        <v>3</v>
      </c>
      <c r="D25" t="s">
        <v>4</v>
      </c>
      <c r="E25" t="s">
        <v>13</v>
      </c>
      <c r="F25" t="s">
        <v>38</v>
      </c>
      <c r="G25" t="s">
        <v>14</v>
      </c>
      <c r="H25" t="s">
        <v>5</v>
      </c>
      <c r="I25" t="s">
        <v>19</v>
      </c>
      <c r="J25" t="s">
        <v>16</v>
      </c>
      <c r="K25" t="s">
        <v>37</v>
      </c>
      <c r="L25" t="s">
        <v>6</v>
      </c>
      <c r="M25" s="2" t="s">
        <v>7</v>
      </c>
      <c r="N25" t="s">
        <v>8</v>
      </c>
    </row>
    <row r="26" spans="1:14" x14ac:dyDescent="0.3">
      <c r="C26" s="3" t="s">
        <v>9</v>
      </c>
      <c r="D26" s="4">
        <v>-3.4125260000000002</v>
      </c>
      <c r="E26" s="4">
        <v>1.6591920000000001E-3</v>
      </c>
      <c r="F26" s="4">
        <v>5.9586419999999997E-5</v>
      </c>
      <c r="G26" s="4">
        <v>-7.7083610000000004E-3</v>
      </c>
      <c r="H26" s="4">
        <v>2.9904920000000002</v>
      </c>
      <c r="I26" s="4">
        <v>2.808567E-2</v>
      </c>
      <c r="J26" s="4">
        <v>2.424217E-2</v>
      </c>
      <c r="K26" s="4">
        <v>-1.333529E-2</v>
      </c>
      <c r="L26" s="4">
        <v>2.8915690000000001E-2</v>
      </c>
      <c r="M26" s="6">
        <v>-21393.49</v>
      </c>
      <c r="N26" s="6">
        <v>-21375.454164841729</v>
      </c>
    </row>
    <row r="27" spans="1:14" x14ac:dyDescent="0.3">
      <c r="C27" s="3" t="s">
        <v>10</v>
      </c>
      <c r="D27" s="4">
        <v>8.2182418999999993E-3</v>
      </c>
      <c r="E27" s="4">
        <v>4.3855970000000001E-4</v>
      </c>
      <c r="F27" s="4">
        <v>8.8525500000000005E-4</v>
      </c>
      <c r="G27" s="4">
        <v>1.7226470800000001E-2</v>
      </c>
      <c r="H27" s="4">
        <v>4.644675E-3</v>
      </c>
      <c r="I27" s="4">
        <v>6.5756229999999998E-4</v>
      </c>
      <c r="J27" s="4">
        <v>9.4514235000000002E-3</v>
      </c>
      <c r="K27" s="4">
        <v>1.7377988000000001E-3</v>
      </c>
      <c r="L27" s="4">
        <v>2.8704019999999998E-4</v>
      </c>
      <c r="M27" s="4"/>
    </row>
    <row r="28" spans="1:14" x14ac:dyDescent="0.3">
      <c r="E28" s="3" t="s">
        <v>0</v>
      </c>
    </row>
    <row r="29" spans="1:14" x14ac:dyDescent="0.3">
      <c r="A29" s="1" t="s">
        <v>11</v>
      </c>
      <c r="B29" s="1" t="s">
        <v>44</v>
      </c>
      <c r="C29" s="3" t="s">
        <v>3</v>
      </c>
      <c r="D29" t="s">
        <v>4</v>
      </c>
      <c r="E29" t="s">
        <v>13</v>
      </c>
      <c r="F29" t="s">
        <v>14</v>
      </c>
      <c r="G29" t="s">
        <v>5</v>
      </c>
      <c r="H29" t="s">
        <v>15</v>
      </c>
      <c r="I29" t="s">
        <v>16</v>
      </c>
      <c r="J29" t="s">
        <v>6</v>
      </c>
      <c r="K29" s="2" t="s">
        <v>7</v>
      </c>
      <c r="L29" t="s">
        <v>8</v>
      </c>
    </row>
    <row r="30" spans="1:14" x14ac:dyDescent="0.3">
      <c r="C30" s="3" t="s">
        <v>9</v>
      </c>
      <c r="D30" s="4">
        <v>-3.15819735</v>
      </c>
      <c r="E30" s="4">
        <v>5.5442749999999999E-2</v>
      </c>
      <c r="F30" s="4">
        <v>-0.11360029000000001</v>
      </c>
      <c r="G30" s="4">
        <v>2.8288883</v>
      </c>
      <c r="H30" s="4">
        <v>-3.0398439999999999E-2</v>
      </c>
      <c r="I30" s="4">
        <v>7.3440729999999996E-2</v>
      </c>
      <c r="J30" s="4">
        <v>2.475105E-2</v>
      </c>
      <c r="K30">
        <v>-12145.63</v>
      </c>
      <c r="L30" s="6">
        <v>-12131.587799547851</v>
      </c>
    </row>
    <row r="31" spans="1:14" x14ac:dyDescent="0.3">
      <c r="C31" s="3" t="s">
        <v>10</v>
      </c>
      <c r="D31" s="4">
        <v>2.9461250500000001E-2</v>
      </c>
      <c r="E31" s="4">
        <v>1.97733135E-2</v>
      </c>
      <c r="F31" s="4">
        <v>2.8709689600000001E-2</v>
      </c>
      <c r="G31" s="4">
        <v>1.6870490700000001E-2</v>
      </c>
      <c r="H31" s="4">
        <v>1.13511155E-2</v>
      </c>
      <c r="I31" s="4">
        <v>1.6467509000000002E-2</v>
      </c>
      <c r="J31" s="4">
        <v>3.3740670000000002E-4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18" workbookViewId="0">
      <selection activeCell="M40" sqref="M40"/>
    </sheetView>
  </sheetViews>
  <sheetFormatPr defaultRowHeight="14.4" x14ac:dyDescent="0.3"/>
  <cols>
    <col min="5" max="5" width="13.88671875" bestFit="1" customWidth="1"/>
    <col min="6" max="6" width="11.44140625" bestFit="1" customWidth="1"/>
    <col min="7" max="7" width="12.6640625" bestFit="1" customWidth="1"/>
    <col min="16" max="16" width="12" bestFit="1" customWidth="1"/>
    <col min="17" max="17" width="11.5546875" bestFit="1" customWidth="1"/>
    <col min="19" max="19" width="17" customWidth="1"/>
  </cols>
  <sheetData>
    <row r="1" spans="1:19" x14ac:dyDescent="0.3">
      <c r="A1" s="8"/>
      <c r="B1" s="9"/>
      <c r="C1" s="9"/>
      <c r="D1" s="9"/>
      <c r="E1" s="10" t="s">
        <v>21</v>
      </c>
      <c r="F1" s="9"/>
      <c r="G1" s="9"/>
      <c r="H1" s="11"/>
      <c r="M1" s="8"/>
      <c r="N1" s="9"/>
      <c r="O1" s="9"/>
      <c r="P1" s="10" t="s">
        <v>35</v>
      </c>
      <c r="Q1" s="9"/>
      <c r="R1" s="9"/>
      <c r="S1" s="11"/>
    </row>
    <row r="2" spans="1:19" x14ac:dyDescent="0.3">
      <c r="A2" s="12"/>
      <c r="B2" s="13" t="s">
        <v>3</v>
      </c>
      <c r="C2" s="13" t="s">
        <v>9</v>
      </c>
      <c r="D2" s="13" t="s">
        <v>10</v>
      </c>
      <c r="E2" s="14"/>
      <c r="F2" s="14"/>
      <c r="G2" s="14"/>
      <c r="H2" s="15"/>
      <c r="M2" s="12"/>
      <c r="N2" s="14"/>
      <c r="O2" s="14"/>
      <c r="P2" s="14"/>
      <c r="Q2" s="14"/>
      <c r="R2" s="14"/>
      <c r="S2" s="15"/>
    </row>
    <row r="3" spans="1:19" x14ac:dyDescent="0.3">
      <c r="A3" s="12"/>
      <c r="B3" s="14" t="s">
        <v>4</v>
      </c>
      <c r="C3" s="16">
        <v>-3.3877508650000001</v>
      </c>
      <c r="D3" s="16">
        <v>1.52449305E-2</v>
      </c>
      <c r="E3" s="14"/>
      <c r="F3" s="14" t="s">
        <v>47</v>
      </c>
      <c r="G3" s="14">
        <v>-3.3855996161549111</v>
      </c>
      <c r="H3" s="15">
        <v>4.1152894215943476E-4</v>
      </c>
      <c r="M3" s="12" t="s">
        <v>3</v>
      </c>
      <c r="N3" s="14" t="s">
        <v>9</v>
      </c>
      <c r="O3" s="14" t="s">
        <v>10</v>
      </c>
      <c r="P3" s="14"/>
      <c r="Q3" s="14"/>
      <c r="R3" s="14"/>
      <c r="S3" s="15"/>
    </row>
    <row r="4" spans="1:19" x14ac:dyDescent="0.3">
      <c r="A4" s="12"/>
      <c r="B4" s="14" t="s">
        <v>13</v>
      </c>
      <c r="C4" s="16">
        <v>2.1554090000000001E-3</v>
      </c>
      <c r="D4" s="16">
        <v>1.4310983999999999E-3</v>
      </c>
      <c r="E4" s="14"/>
      <c r="F4" s="14" t="s">
        <v>48</v>
      </c>
      <c r="G4" s="14">
        <v>-3.3550187209139195</v>
      </c>
      <c r="H4" s="15">
        <v>4.4155141320825807E-4</v>
      </c>
      <c r="M4" s="12" t="s">
        <v>4</v>
      </c>
      <c r="N4" s="14">
        <v>-3.56679849</v>
      </c>
      <c r="O4" s="14">
        <v>3.8884581000000001E-2</v>
      </c>
      <c r="P4" s="14"/>
      <c r="Q4" s="14" t="s">
        <v>47</v>
      </c>
      <c r="R4" s="14">
        <v>-3.6004502253648001</v>
      </c>
      <c r="S4" s="23">
        <f>10^R4</f>
        <v>2.5092837528321995E-4</v>
      </c>
    </row>
    <row r="5" spans="1:19" x14ac:dyDescent="0.3">
      <c r="A5" s="12"/>
      <c r="B5" s="14" t="s">
        <v>38</v>
      </c>
      <c r="C5" s="16">
        <v>4.6581829999999998E-3</v>
      </c>
      <c r="D5" s="16">
        <v>1.5981547999999999E-3</v>
      </c>
      <c r="E5" s="14"/>
      <c r="F5" s="14" t="s">
        <v>49</v>
      </c>
      <c r="G5" s="14">
        <v>-3.3766811585659799</v>
      </c>
      <c r="H5" s="15">
        <v>4.2006726720135028E-4</v>
      </c>
      <c r="M5" s="12" t="s">
        <v>13</v>
      </c>
      <c r="N5" s="14">
        <v>3.2889359999999999E-2</v>
      </c>
      <c r="O5" s="14">
        <v>5.0902491399999999E-2</v>
      </c>
      <c r="P5" s="14"/>
      <c r="Q5" s="14" t="s">
        <v>48</v>
      </c>
      <c r="R5" s="14">
        <v>-3.3511956079964</v>
      </c>
      <c r="S5" s="23">
        <f t="shared" ref="S5:S6" si="0">10^R5</f>
        <v>4.4545556821236142E-4</v>
      </c>
    </row>
    <row r="6" spans="1:19" x14ac:dyDescent="0.3">
      <c r="A6" s="12"/>
      <c r="B6" s="14" t="s">
        <v>14</v>
      </c>
      <c r="C6" s="16">
        <v>2.5931703E-2</v>
      </c>
      <c r="D6" s="16">
        <v>4.1977899000000003E-3</v>
      </c>
      <c r="E6" s="14"/>
      <c r="F6" s="14" t="s">
        <v>50</v>
      </c>
      <c r="G6" s="14">
        <v>-3.32682605247824</v>
      </c>
      <c r="H6" s="15">
        <v>4.7116600424360462E-4</v>
      </c>
      <c r="M6" s="12" t="s">
        <v>51</v>
      </c>
      <c r="N6" s="14">
        <v>3.3707620000000001E-2</v>
      </c>
      <c r="O6" s="14">
        <v>5.4214525700000002E-2</v>
      </c>
      <c r="P6" s="14"/>
      <c r="Q6" s="14" t="s">
        <v>49</v>
      </c>
      <c r="R6" s="14">
        <v>-3.44952680663088</v>
      </c>
      <c r="S6" s="23">
        <f t="shared" si="0"/>
        <v>3.5520019323405269E-4</v>
      </c>
    </row>
    <row r="7" spans="1:19" x14ac:dyDescent="0.3">
      <c r="A7" s="12"/>
      <c r="B7" s="14" t="s">
        <v>5</v>
      </c>
      <c r="C7" s="16">
        <v>3.1276497860000001</v>
      </c>
      <c r="D7" s="16">
        <v>7.3903370000000003E-3</v>
      </c>
      <c r="E7" s="14"/>
      <c r="F7" s="14"/>
      <c r="G7" s="14"/>
      <c r="H7" s="15"/>
      <c r="M7" s="12" t="s">
        <v>14</v>
      </c>
      <c r="N7" s="14">
        <v>0.28374358</v>
      </c>
      <c r="O7" s="14">
        <v>8.6187936399999998E-2</v>
      </c>
      <c r="P7" s="14"/>
      <c r="Q7" s="14" t="s">
        <v>50</v>
      </c>
      <c r="R7" s="14">
        <v>-3.0455939210388401</v>
      </c>
      <c r="S7" s="23">
        <f>10^R7</f>
        <v>9.0033903330989532E-4</v>
      </c>
    </row>
    <row r="8" spans="1:19" x14ac:dyDescent="0.3">
      <c r="A8" s="17"/>
      <c r="B8" s="18"/>
      <c r="C8" s="19"/>
      <c r="D8" s="19"/>
      <c r="E8" s="18"/>
      <c r="F8" s="18" t="s">
        <v>5</v>
      </c>
      <c r="G8" s="19">
        <v>3.1276497860000001</v>
      </c>
      <c r="H8" s="20"/>
      <c r="M8" s="12" t="s">
        <v>5</v>
      </c>
      <c r="N8" s="14">
        <v>3.2288490699999999</v>
      </c>
      <c r="O8" s="14">
        <v>1.9297728699999999E-2</v>
      </c>
      <c r="P8" s="14"/>
      <c r="Q8" s="14"/>
      <c r="R8" s="14"/>
      <c r="S8" s="15"/>
    </row>
    <row r="9" spans="1:19" x14ac:dyDescent="0.3">
      <c r="B9" s="2"/>
      <c r="M9" s="12" t="s">
        <v>15</v>
      </c>
      <c r="N9" s="14">
        <v>-1.4591140000000001E-2</v>
      </c>
      <c r="O9" s="14">
        <v>2.46515299E-2</v>
      </c>
      <c r="P9" s="14"/>
      <c r="Q9" s="14" t="s">
        <v>52</v>
      </c>
      <c r="R9" s="14">
        <v>3.2437784326251999</v>
      </c>
      <c r="S9" s="15"/>
    </row>
    <row r="10" spans="1:19" x14ac:dyDescent="0.3">
      <c r="A10" s="8"/>
      <c r="B10" s="9"/>
      <c r="C10" s="9"/>
      <c r="D10" s="21"/>
      <c r="E10" s="10" t="s">
        <v>59</v>
      </c>
      <c r="F10" s="9"/>
      <c r="G10" s="9"/>
      <c r="H10" s="11"/>
      <c r="M10" s="12" t="s">
        <v>53</v>
      </c>
      <c r="N10" s="14">
        <v>-1.8895200000000001E-2</v>
      </c>
      <c r="O10" s="14">
        <v>2.6348259700000001E-2</v>
      </c>
      <c r="P10" s="14"/>
      <c r="Q10" s="14" t="s">
        <v>54</v>
      </c>
      <c r="R10" s="14">
        <v>3.1385168933611998</v>
      </c>
      <c r="S10" s="15"/>
    </row>
    <row r="11" spans="1:19" x14ac:dyDescent="0.3">
      <c r="A11" s="12"/>
      <c r="B11" s="14"/>
      <c r="C11" s="14"/>
      <c r="D11" s="14"/>
      <c r="E11" s="14"/>
      <c r="F11" s="14"/>
      <c r="G11" s="14"/>
      <c r="H11" s="15"/>
      <c r="M11" s="12" t="s">
        <v>16</v>
      </c>
      <c r="N11" s="14">
        <v>-0.12459473</v>
      </c>
      <c r="O11" s="14">
        <v>4.2095302100000002E-2</v>
      </c>
      <c r="P11" s="14"/>
      <c r="Q11" s="14" t="s">
        <v>55</v>
      </c>
      <c r="R11" s="14">
        <v>3.1768222883881201</v>
      </c>
      <c r="S11" s="15"/>
    </row>
    <row r="12" spans="1:19" x14ac:dyDescent="0.3">
      <c r="A12" s="12"/>
      <c r="B12" s="14" t="s">
        <v>3</v>
      </c>
      <c r="C12" s="14" t="s">
        <v>9</v>
      </c>
      <c r="D12" s="14" t="s">
        <v>10</v>
      </c>
      <c r="E12" s="14"/>
      <c r="F12" s="14"/>
      <c r="G12" s="14"/>
      <c r="H12" s="15"/>
      <c r="M12" s="12" t="s">
        <v>6</v>
      </c>
      <c r="N12" s="14">
        <v>3.7903069999999997E-2</v>
      </c>
      <c r="O12" s="14">
        <v>7.0706619999999997E-4</v>
      </c>
      <c r="P12" s="14"/>
      <c r="Q12" s="14" t="s">
        <v>56</v>
      </c>
      <c r="R12" s="14">
        <v>2.9848540396697198</v>
      </c>
      <c r="S12" s="15"/>
    </row>
    <row r="13" spans="1:19" x14ac:dyDescent="0.3">
      <c r="A13" s="12"/>
      <c r="B13" s="14" t="s">
        <v>4</v>
      </c>
      <c r="C13" s="14">
        <v>-2.3195050149999998</v>
      </c>
      <c r="D13" s="14">
        <v>3.3629751899999998E-2</v>
      </c>
      <c r="E13" s="14"/>
      <c r="F13" s="14" t="s">
        <v>57</v>
      </c>
      <c r="G13" s="14">
        <v>-2.3158977956200748</v>
      </c>
      <c r="H13" s="15">
        <f>10^G13</f>
        <v>4.8317249571343214E-3</v>
      </c>
      <c r="M13" s="12" t="s">
        <v>7</v>
      </c>
      <c r="N13" s="14">
        <v>-5303.277</v>
      </c>
      <c r="O13" s="14"/>
      <c r="P13" s="14"/>
      <c r="Q13" s="14"/>
      <c r="R13" s="14"/>
      <c r="S13" s="15"/>
    </row>
    <row r="14" spans="1:19" x14ac:dyDescent="0.3">
      <c r="A14" s="12"/>
      <c r="B14" s="14" t="s">
        <v>13</v>
      </c>
      <c r="C14" s="14">
        <v>2.2956750000000001E-3</v>
      </c>
      <c r="D14" s="14">
        <v>7.9730179999999999E-4</v>
      </c>
      <c r="E14" s="14"/>
      <c r="F14" s="14" t="s">
        <v>58</v>
      </c>
      <c r="G14" s="14">
        <v>-2.3078787663905498</v>
      </c>
      <c r="H14" s="15">
        <f>10^G14</f>
        <v>4.921769080360963E-3</v>
      </c>
      <c r="M14" s="17" t="s">
        <v>8</v>
      </c>
      <c r="N14" s="18">
        <v>-5285.1502394366198</v>
      </c>
      <c r="O14" s="18"/>
      <c r="P14" s="18"/>
      <c r="Q14" s="18"/>
      <c r="R14" s="18"/>
      <c r="S14" s="20"/>
    </row>
    <row r="15" spans="1:19" x14ac:dyDescent="0.3">
      <c r="A15" s="12"/>
      <c r="B15" s="14" t="s">
        <v>5</v>
      </c>
      <c r="C15" s="14">
        <v>2.5944126789999999</v>
      </c>
      <c r="D15" s="14">
        <v>1.6611668199999999E-2</v>
      </c>
      <c r="E15" s="14"/>
      <c r="F15" s="14" t="s">
        <v>5</v>
      </c>
      <c r="G15" s="14">
        <v>2.5944126789999999</v>
      </c>
      <c r="H15" s="15"/>
    </row>
    <row r="16" spans="1:19" x14ac:dyDescent="0.3">
      <c r="A16" s="12"/>
      <c r="B16" s="14" t="s">
        <v>6</v>
      </c>
      <c r="C16" s="14">
        <v>2.9792183E-2</v>
      </c>
      <c r="D16" s="14">
        <v>6.592716E-4</v>
      </c>
      <c r="E16" s="14"/>
      <c r="F16" s="14"/>
      <c r="G16" s="14"/>
      <c r="H16" s="15"/>
    </row>
    <row r="17" spans="1:8" x14ac:dyDescent="0.3">
      <c r="A17" s="12"/>
      <c r="B17" s="14" t="s">
        <v>7</v>
      </c>
      <c r="C17" s="14">
        <v>-4245.1180000000004</v>
      </c>
      <c r="D17" s="14"/>
      <c r="E17" s="14"/>
      <c r="F17" s="14"/>
      <c r="G17" s="14"/>
      <c r="H17" s="15"/>
    </row>
    <row r="18" spans="1:8" x14ac:dyDescent="0.3">
      <c r="A18" s="17"/>
      <c r="B18" s="18" t="s">
        <v>8</v>
      </c>
      <c r="C18" s="18">
        <v>-4237.0783174603202</v>
      </c>
      <c r="D18" s="18"/>
      <c r="E18" s="18"/>
      <c r="F18" s="18"/>
      <c r="G18" s="18"/>
      <c r="H18" s="20"/>
    </row>
    <row r="22" spans="1:8" x14ac:dyDescent="0.3">
      <c r="A22" s="8"/>
      <c r="B22" s="9"/>
      <c r="C22" s="9"/>
      <c r="D22" s="9"/>
      <c r="E22" s="10" t="s">
        <v>27</v>
      </c>
      <c r="F22" s="9"/>
      <c r="G22" s="9"/>
      <c r="H22" s="11"/>
    </row>
    <row r="23" spans="1:8" x14ac:dyDescent="0.3">
      <c r="A23" s="12"/>
      <c r="B23" s="14" t="s">
        <v>3</v>
      </c>
      <c r="C23" s="14" t="s">
        <v>9</v>
      </c>
      <c r="D23" s="14" t="s">
        <v>10</v>
      </c>
      <c r="E23" s="14"/>
      <c r="F23" s="14"/>
      <c r="G23" s="14"/>
      <c r="H23" s="15"/>
    </row>
    <row r="24" spans="1:8" x14ac:dyDescent="0.3">
      <c r="A24" s="12"/>
      <c r="B24" s="14" t="s">
        <v>4</v>
      </c>
      <c r="C24" s="14">
        <v>-3.4706452416000002</v>
      </c>
      <c r="D24" s="14">
        <v>7.3367351000000001E-3</v>
      </c>
      <c r="E24" s="14"/>
      <c r="F24" s="14" t="s">
        <v>47</v>
      </c>
      <c r="G24" s="14">
        <v>-3.4699690919507562</v>
      </c>
      <c r="H24" s="15">
        <v>3.3886827199833258E-4</v>
      </c>
    </row>
    <row r="25" spans="1:8" x14ac:dyDescent="0.3">
      <c r="A25" s="12"/>
      <c r="B25" s="14" t="s">
        <v>13</v>
      </c>
      <c r="C25" s="14">
        <v>2.6223288E-3</v>
      </c>
      <c r="D25" s="14">
        <v>3.8689950000000002E-4</v>
      </c>
      <c r="E25" s="14"/>
      <c r="F25" s="14" t="s">
        <v>48</v>
      </c>
      <c r="G25" s="14">
        <v>-3.6579243889692448</v>
      </c>
      <c r="H25" s="15">
        <v>2.198242555329623E-4</v>
      </c>
    </row>
    <row r="26" spans="1:8" x14ac:dyDescent="0.3">
      <c r="A26" s="12"/>
      <c r="B26" s="14" t="s">
        <v>51</v>
      </c>
      <c r="C26" s="14">
        <v>7.8815489999999998E-4</v>
      </c>
      <c r="D26" s="14">
        <v>6.2960990000000003E-4</v>
      </c>
      <c r="E26" s="14"/>
      <c r="F26" s="14" t="s">
        <v>49</v>
      </c>
      <c r="G26" s="14">
        <v>-3.4581086271039219</v>
      </c>
      <c r="H26" s="15">
        <v>3.4825019870480726E-4</v>
      </c>
    </row>
    <row r="27" spans="1:8" x14ac:dyDescent="0.3">
      <c r="A27" s="12"/>
      <c r="B27" s="14" t="s">
        <v>14</v>
      </c>
      <c r="C27" s="14">
        <v>-0.1881585174</v>
      </c>
      <c r="D27" s="14">
        <v>2.3693217400000001E-2</v>
      </c>
      <c r="E27" s="14"/>
      <c r="F27" s="14" t="s">
        <v>50</v>
      </c>
      <c r="G27" s="14">
        <v>-3.6424991981867034</v>
      </c>
      <c r="H27" s="15">
        <v>2.2777224470833479E-4</v>
      </c>
    </row>
    <row r="28" spans="1:8" x14ac:dyDescent="0.3">
      <c r="A28" s="12"/>
      <c r="B28" s="14" t="s">
        <v>5</v>
      </c>
      <c r="C28" s="14">
        <v>2.9540455007999999</v>
      </c>
      <c r="D28" s="14">
        <v>3.9586040999999997E-3</v>
      </c>
      <c r="E28" s="14"/>
      <c r="F28" s="14"/>
      <c r="G28" s="14"/>
      <c r="H28" s="15"/>
    </row>
    <row r="29" spans="1:8" x14ac:dyDescent="0.3">
      <c r="A29" s="12"/>
      <c r="B29" s="14" t="s">
        <v>19</v>
      </c>
      <c r="C29" s="14">
        <v>2.29727508E-2</v>
      </c>
      <c r="D29" s="14">
        <v>7.696243E-4</v>
      </c>
      <c r="E29" s="14"/>
      <c r="F29" s="14" t="s">
        <v>65</v>
      </c>
      <c r="G29" s="14">
        <v>2.9540455007999999</v>
      </c>
      <c r="H29" s="15"/>
    </row>
    <row r="30" spans="1:8" x14ac:dyDescent="0.3">
      <c r="A30" s="12"/>
      <c r="B30" s="14" t="s">
        <v>16</v>
      </c>
      <c r="C30" s="14">
        <v>0.1158075001</v>
      </c>
      <c r="D30" s="14">
        <v>1.20990136E-2</v>
      </c>
      <c r="E30" s="14"/>
      <c r="F30" s="22" t="s">
        <v>66</v>
      </c>
      <c r="G30">
        <f>C28+(C29*0)+(C30*1)+(C31*1*1)</f>
        <v>3.0531396267999997</v>
      </c>
      <c r="H30" s="15"/>
    </row>
    <row r="31" spans="1:8" x14ac:dyDescent="0.3">
      <c r="A31" s="12"/>
      <c r="B31" s="14" t="s">
        <v>60</v>
      </c>
      <c r="C31" s="14">
        <v>-1.6713374100000001E-2</v>
      </c>
      <c r="D31" s="14">
        <v>1.9351711999999999E-3</v>
      </c>
      <c r="E31" s="14"/>
      <c r="F31" s="14" t="s">
        <v>61</v>
      </c>
      <c r="G31" s="14">
        <v>2.9770182516000001</v>
      </c>
      <c r="H31" s="15"/>
    </row>
    <row r="32" spans="1:8" x14ac:dyDescent="0.3">
      <c r="A32" s="17"/>
      <c r="B32" s="18" t="s">
        <v>6</v>
      </c>
      <c r="C32" s="18">
        <v>3.0191550300000002E-2</v>
      </c>
      <c r="D32" s="18">
        <v>3.1045710000000002E-4</v>
      </c>
      <c r="E32" s="18"/>
      <c r="F32" s="18" t="s">
        <v>62</v>
      </c>
      <c r="G32" s="18">
        <v>3.0761123775999999</v>
      </c>
      <c r="H32" s="20"/>
    </row>
    <row r="35" spans="1:8" x14ac:dyDescent="0.3">
      <c r="A35" s="8"/>
      <c r="B35" s="9"/>
      <c r="C35" s="9"/>
      <c r="D35" s="9"/>
      <c r="E35" s="10" t="s">
        <v>29</v>
      </c>
      <c r="F35" s="9"/>
      <c r="G35" s="9"/>
      <c r="H35" s="11"/>
    </row>
    <row r="36" spans="1:8" x14ac:dyDescent="0.3">
      <c r="A36" s="12"/>
      <c r="B36" s="14" t="s">
        <v>3</v>
      </c>
      <c r="C36" s="14" t="s">
        <v>9</v>
      </c>
      <c r="D36" s="14" t="s">
        <v>10</v>
      </c>
      <c r="E36" s="14"/>
      <c r="F36" s="14"/>
      <c r="G36" s="14"/>
      <c r="H36" s="15"/>
    </row>
    <row r="37" spans="1:8" x14ac:dyDescent="0.3">
      <c r="A37" s="12"/>
      <c r="B37" s="14" t="s">
        <v>4</v>
      </c>
      <c r="C37" s="14">
        <v>-3.1154908799999999</v>
      </c>
      <c r="D37" s="14">
        <v>0.15611238699999999</v>
      </c>
      <c r="E37" s="14"/>
      <c r="F37" s="14" t="s">
        <v>47</v>
      </c>
      <c r="G37" s="14">
        <v>-3.30943122715574</v>
      </c>
      <c r="H37" s="15">
        <f>10^G37</f>
        <v>4.9042067736946486E-4</v>
      </c>
    </row>
    <row r="38" spans="1:8" x14ac:dyDescent="0.3">
      <c r="A38" s="12"/>
      <c r="B38" s="14" t="s">
        <v>13</v>
      </c>
      <c r="C38" s="14">
        <v>-7.7809630000000005E-2</v>
      </c>
      <c r="D38" s="14">
        <v>4.4832696599999999E-2</v>
      </c>
      <c r="E38" s="14"/>
      <c r="F38" s="14" t="s">
        <v>48</v>
      </c>
      <c r="G38" s="14">
        <v>-3.1361558671557401</v>
      </c>
      <c r="H38" s="15">
        <f t="shared" ref="H38:H40" si="1">10^G38</f>
        <v>7.3087672665754922E-4</v>
      </c>
    </row>
    <row r="39" spans="1:8" x14ac:dyDescent="0.3">
      <c r="A39" s="12"/>
      <c r="B39" s="14" t="s">
        <v>14</v>
      </c>
      <c r="C39" s="14">
        <v>0.17327535999999999</v>
      </c>
      <c r="D39" s="14">
        <v>5.45161438E-2</v>
      </c>
      <c r="E39" s="14"/>
      <c r="F39" s="14" t="s">
        <v>49</v>
      </c>
      <c r="G39" s="14">
        <v>-3.4580926722315097</v>
      </c>
      <c r="H39" s="15">
        <f t="shared" si="1"/>
        <v>3.4826299276455829E-4</v>
      </c>
    </row>
    <row r="40" spans="1:8" x14ac:dyDescent="0.3">
      <c r="A40" s="12"/>
      <c r="B40" s="14" t="s">
        <v>5</v>
      </c>
      <c r="C40" s="14">
        <v>2.7605828099999998</v>
      </c>
      <c r="D40" s="14">
        <v>8.1514955900000005E-2</v>
      </c>
      <c r="E40" s="14"/>
      <c r="F40" s="14" t="s">
        <v>50</v>
      </c>
      <c r="G40" s="14">
        <v>-3.2848173122315099</v>
      </c>
      <c r="H40" s="15">
        <f t="shared" si="1"/>
        <v>5.1901832021646814E-4</v>
      </c>
    </row>
    <row r="41" spans="1:8" x14ac:dyDescent="0.3">
      <c r="A41" s="12"/>
      <c r="B41" s="14" t="s">
        <v>15</v>
      </c>
      <c r="C41" s="14">
        <v>4.2020189999999999E-2</v>
      </c>
      <c r="D41" s="14">
        <v>2.3427570500000001E-2</v>
      </c>
      <c r="E41" s="14"/>
      <c r="F41" s="14"/>
      <c r="G41" s="14"/>
      <c r="H41" s="15"/>
    </row>
    <row r="42" spans="1:8" x14ac:dyDescent="0.3">
      <c r="A42" s="12"/>
      <c r="B42" s="14" t="s">
        <v>16</v>
      </c>
      <c r="C42" s="14">
        <v>-7.5832070000000001E-2</v>
      </c>
      <c r="D42" s="14">
        <v>2.84155078E-2</v>
      </c>
      <c r="E42" s="14"/>
      <c r="F42" s="14" t="s">
        <v>52</v>
      </c>
      <c r="G42" s="14">
        <v>2.8653180495346198</v>
      </c>
      <c r="H42" s="15"/>
    </row>
    <row r="43" spans="1:8" x14ac:dyDescent="0.3">
      <c r="A43" s="12"/>
      <c r="B43" s="14" t="s">
        <v>6</v>
      </c>
      <c r="C43" s="14">
        <v>2.540222E-2</v>
      </c>
      <c r="D43" s="14">
        <v>5.0197559999999998E-4</v>
      </c>
      <c r="E43" s="14"/>
      <c r="F43" s="14" t="s">
        <v>54</v>
      </c>
      <c r="G43" s="14">
        <v>2.7894859795346196</v>
      </c>
      <c r="H43" s="15"/>
    </row>
    <row r="44" spans="1:8" x14ac:dyDescent="0.3">
      <c r="A44" s="12"/>
      <c r="B44" s="14" t="s">
        <v>7</v>
      </c>
      <c r="C44" s="14">
        <v>-5693.7939999999999</v>
      </c>
      <c r="D44" s="14"/>
      <c r="E44" s="14"/>
      <c r="F44" s="14" t="s">
        <v>55</v>
      </c>
      <c r="G44" s="14">
        <v>2.9456009421246296</v>
      </c>
      <c r="H44" s="15"/>
    </row>
    <row r="45" spans="1:8" x14ac:dyDescent="0.3">
      <c r="A45" s="17"/>
      <c r="B45" s="18"/>
      <c r="C45" s="18"/>
      <c r="D45" s="18"/>
      <c r="E45" s="18"/>
      <c r="F45" s="18" t="s">
        <v>56</v>
      </c>
      <c r="G45" s="18">
        <v>2.8697688721246295</v>
      </c>
      <c r="H45" s="20"/>
    </row>
    <row r="48" spans="1:8" x14ac:dyDescent="0.3">
      <c r="A48" s="8"/>
      <c r="B48" s="9"/>
      <c r="C48" s="9"/>
      <c r="D48" s="9"/>
      <c r="E48" s="10" t="s">
        <v>20</v>
      </c>
      <c r="F48" s="9"/>
      <c r="G48" s="9"/>
      <c r="H48" s="11"/>
    </row>
    <row r="49" spans="1:8" x14ac:dyDescent="0.3">
      <c r="A49" s="12"/>
      <c r="B49" s="14" t="s">
        <v>3</v>
      </c>
      <c r="C49" s="14" t="s">
        <v>9</v>
      </c>
      <c r="D49" s="14" t="s">
        <v>10</v>
      </c>
      <c r="E49" s="14"/>
      <c r="F49" s="14"/>
      <c r="G49" s="14"/>
      <c r="H49" s="15"/>
    </row>
    <row r="50" spans="1:8" x14ac:dyDescent="0.3">
      <c r="A50" s="12"/>
      <c r="B50" s="14" t="s">
        <v>4</v>
      </c>
      <c r="C50" s="14">
        <v>-3.4125260000000002</v>
      </c>
      <c r="D50" s="14">
        <v>8.2182418999999993E-3</v>
      </c>
      <c r="E50" s="14"/>
      <c r="F50" s="14" t="s">
        <v>47</v>
      </c>
      <c r="G50" s="14">
        <v>-3.4137418967137232</v>
      </c>
      <c r="H50" s="15">
        <v>3.8570751738471368E-4</v>
      </c>
    </row>
    <row r="51" spans="1:8" x14ac:dyDescent="0.3">
      <c r="A51" s="12"/>
      <c r="B51" s="14" t="s">
        <v>13</v>
      </c>
      <c r="C51" s="14">
        <v>1.6591920000000001E-3</v>
      </c>
      <c r="D51" s="14">
        <v>4.3855970000000001E-4</v>
      </c>
      <c r="E51" s="14"/>
      <c r="F51" s="14" t="s">
        <v>48</v>
      </c>
      <c r="G51" s="14">
        <v>-3.4214939241081255</v>
      </c>
      <c r="H51" s="15">
        <v>3.7888383439397492E-4</v>
      </c>
    </row>
    <row r="52" spans="1:8" x14ac:dyDescent="0.3">
      <c r="A52" s="12"/>
      <c r="B52" s="14" t="s">
        <v>51</v>
      </c>
      <c r="C52" s="14">
        <v>5.9586419999999997E-5</v>
      </c>
      <c r="D52" s="14">
        <v>8.8525500000000005E-4</v>
      </c>
      <c r="E52" s="14"/>
      <c r="F52" s="14" t="s">
        <v>49</v>
      </c>
      <c r="G52" s="14">
        <v>-3.4071323417853923</v>
      </c>
      <c r="H52" s="15">
        <v>3.9162252048858956E-4</v>
      </c>
    </row>
    <row r="53" spans="1:8" x14ac:dyDescent="0.3">
      <c r="A53" s="12"/>
      <c r="B53" s="14" t="s">
        <v>14</v>
      </c>
      <c r="C53" s="14">
        <v>-7.7083610000000004E-3</v>
      </c>
      <c r="D53" s="14">
        <v>1.7226470800000001E-2</v>
      </c>
      <c r="E53" s="14"/>
      <c r="F53" s="14" t="s">
        <v>50</v>
      </c>
      <c r="G53" s="14">
        <v>-3.4146470008005032</v>
      </c>
      <c r="H53" s="15">
        <v>3.849045094357214E-4</v>
      </c>
    </row>
    <row r="54" spans="1:8" x14ac:dyDescent="0.3">
      <c r="A54" s="12"/>
      <c r="B54" s="14" t="s">
        <v>5</v>
      </c>
      <c r="C54" s="14">
        <v>2.9904920000000002</v>
      </c>
      <c r="D54" s="14">
        <v>4.644675E-3</v>
      </c>
      <c r="E54" s="14"/>
      <c r="F54" s="14"/>
      <c r="G54" s="14"/>
      <c r="H54" s="15"/>
    </row>
    <row r="55" spans="1:8" x14ac:dyDescent="0.3">
      <c r="A55" s="12"/>
      <c r="B55" s="14" t="s">
        <v>19</v>
      </c>
      <c r="C55" s="14">
        <v>2.808567E-2</v>
      </c>
      <c r="D55" s="14">
        <v>6.5756229999999998E-4</v>
      </c>
      <c r="E55" s="14"/>
      <c r="F55" s="14" t="s">
        <v>65</v>
      </c>
      <c r="G55" s="14">
        <v>2.9904920000000002</v>
      </c>
      <c r="H55" s="15"/>
    </row>
    <row r="56" spans="1:8" x14ac:dyDescent="0.3">
      <c r="A56" s="12"/>
      <c r="B56" s="14" t="s">
        <v>16</v>
      </c>
      <c r="C56" s="14">
        <v>2.424217E-2</v>
      </c>
      <c r="D56" s="14">
        <v>9.4514235000000002E-3</v>
      </c>
      <c r="E56" s="14"/>
      <c r="F56" s="22" t="s">
        <v>66</v>
      </c>
      <c r="G56">
        <f>C54+(C55*0)+(C56*1)+(C57*0*0)</f>
        <v>3.0147341700000001</v>
      </c>
      <c r="H56" s="15"/>
    </row>
    <row r="57" spans="1:8" x14ac:dyDescent="0.3">
      <c r="A57" s="12"/>
      <c r="B57" s="14" t="s">
        <v>60</v>
      </c>
      <c r="C57" s="14">
        <v>-1.333529E-2</v>
      </c>
      <c r="D57" s="14">
        <v>1.7377988000000001E-3</v>
      </c>
      <c r="E57" s="14"/>
      <c r="F57" s="14" t="s">
        <v>61</v>
      </c>
      <c r="G57" s="14">
        <v>3.01857767</v>
      </c>
      <c r="H57" s="15"/>
    </row>
    <row r="58" spans="1:8" x14ac:dyDescent="0.3">
      <c r="A58" s="17"/>
      <c r="B58" s="18" t="s">
        <v>6</v>
      </c>
      <c r="C58" s="18">
        <v>2.8915690000000001E-2</v>
      </c>
      <c r="D58" s="18">
        <v>2.8704019999999998E-4</v>
      </c>
      <c r="E58" s="18"/>
      <c r="F58" s="14" t="s">
        <v>62</v>
      </c>
      <c r="G58" s="14">
        <v>3.0294845499999998</v>
      </c>
      <c r="H58" s="20"/>
    </row>
    <row r="62" spans="1:8" x14ac:dyDescent="0.3">
      <c r="A62" s="8"/>
      <c r="B62" s="9" t="s">
        <v>3</v>
      </c>
      <c r="C62" s="9"/>
      <c r="D62" s="9"/>
      <c r="E62" s="10" t="s">
        <v>0</v>
      </c>
      <c r="F62" s="9"/>
      <c r="G62" s="9"/>
      <c r="H62" s="11"/>
    </row>
    <row r="63" spans="1:8" x14ac:dyDescent="0.3">
      <c r="A63" s="12"/>
      <c r="B63" s="14"/>
      <c r="C63" s="14" t="s">
        <v>9</v>
      </c>
      <c r="D63" s="14" t="s">
        <v>63</v>
      </c>
      <c r="E63" s="14" t="s">
        <v>64</v>
      </c>
      <c r="F63" s="14"/>
      <c r="G63" s="14"/>
      <c r="H63" s="15"/>
    </row>
    <row r="64" spans="1:8" x14ac:dyDescent="0.3">
      <c r="A64" s="12"/>
      <c r="B64" s="14" t="s">
        <v>4</v>
      </c>
      <c r="C64" s="14">
        <v>-3.15939645</v>
      </c>
      <c r="D64" s="14">
        <v>2.9478063299999999E-2</v>
      </c>
      <c r="E64" s="14"/>
      <c r="F64" s="14" t="s">
        <v>47</v>
      </c>
      <c r="G64" s="14">
        <v>-3.1473019584744399</v>
      </c>
      <c r="H64" s="15">
        <f>10^G64</f>
        <v>7.1235756631330902E-4</v>
      </c>
    </row>
    <row r="65" spans="1:8" x14ac:dyDescent="0.3">
      <c r="A65" s="12"/>
      <c r="B65" s="14" t="s">
        <v>13</v>
      </c>
      <c r="C65" s="14">
        <v>5.6610489999999999E-2</v>
      </c>
      <c r="D65" s="14">
        <v>1.97334581E-2</v>
      </c>
      <c r="E65" s="14"/>
      <c r="F65" s="14" t="s">
        <v>49</v>
      </c>
      <c r="G65" s="14">
        <v>-2.9771490541122199</v>
      </c>
      <c r="H65" s="15">
        <f t="shared" ref="H65:H67" si="2">10^G65</f>
        <v>1.0540250825924052E-3</v>
      </c>
    </row>
    <row r="66" spans="1:8" x14ac:dyDescent="0.3">
      <c r="A66" s="12"/>
      <c r="B66" s="14" t="s">
        <v>14</v>
      </c>
      <c r="C66" s="14">
        <v>-0.11415454999999999</v>
      </c>
      <c r="D66" s="14">
        <v>2.8631271E-2</v>
      </c>
      <c r="E66" s="14"/>
      <c r="F66" s="14" t="s">
        <v>48</v>
      </c>
      <c r="G66" s="14">
        <v>-3.2614565084744398</v>
      </c>
      <c r="H66" s="15">
        <f t="shared" si="2"/>
        <v>5.4770094659781774E-4</v>
      </c>
    </row>
    <row r="67" spans="1:8" x14ac:dyDescent="0.3">
      <c r="A67" s="12"/>
      <c r="B67" s="14" t="s">
        <v>5</v>
      </c>
      <c r="C67" s="14">
        <v>2.8292922300000001</v>
      </c>
      <c r="D67" s="14">
        <v>1.6882677400000001E-2</v>
      </c>
      <c r="E67" s="14"/>
      <c r="F67" s="14" t="s">
        <v>50</v>
      </c>
      <c r="G67" s="14">
        <v>-3.0913036041122197</v>
      </c>
      <c r="H67" s="15">
        <f t="shared" si="2"/>
        <v>8.1039433393173153E-4</v>
      </c>
    </row>
    <row r="68" spans="1:8" x14ac:dyDescent="0.3">
      <c r="A68" s="12"/>
      <c r="B68" s="14" t="s">
        <v>15</v>
      </c>
      <c r="C68" s="14">
        <v>-3.1040519999999999E-2</v>
      </c>
      <c r="D68" s="14">
        <v>1.13287445E-2</v>
      </c>
      <c r="E68" s="14"/>
      <c r="F68" s="14"/>
      <c r="G68" s="14"/>
      <c r="H68" s="15"/>
    </row>
    <row r="69" spans="1:8" x14ac:dyDescent="0.3">
      <c r="A69" s="12"/>
      <c r="B69" s="14" t="s">
        <v>16</v>
      </c>
      <c r="C69" s="14">
        <v>7.368893E-2</v>
      </c>
      <c r="D69" s="14">
        <v>1.6423022700000001E-2</v>
      </c>
      <c r="E69" s="14"/>
      <c r="F69" s="14" t="s">
        <v>52</v>
      </c>
      <c r="G69" s="14">
        <v>2.8226606091451201</v>
      </c>
      <c r="H69" s="15"/>
    </row>
    <row r="70" spans="1:8" x14ac:dyDescent="0.3">
      <c r="A70" s="12"/>
      <c r="B70" s="14" t="s">
        <v>6</v>
      </c>
      <c r="C70" s="14">
        <v>2.5047799999999999E-2</v>
      </c>
      <c r="D70" s="14">
        <v>3.3701169999999998E-4</v>
      </c>
      <c r="E70" s="14"/>
      <c r="F70" s="14" t="s">
        <v>55</v>
      </c>
      <c r="G70" s="14">
        <v>2.7293628010725599</v>
      </c>
      <c r="H70" s="15"/>
    </row>
    <row r="71" spans="1:8" x14ac:dyDescent="0.3">
      <c r="A71" s="12"/>
      <c r="B71" s="14" t="s">
        <v>7</v>
      </c>
      <c r="C71" s="14">
        <v>-12378.02</v>
      </c>
      <c r="D71" s="14"/>
      <c r="E71" s="14"/>
      <c r="F71" s="14" t="s">
        <v>54</v>
      </c>
      <c r="G71" s="14">
        <v>2.8963495391451199</v>
      </c>
      <c r="H71" s="15"/>
    </row>
    <row r="72" spans="1:8" x14ac:dyDescent="0.3">
      <c r="A72" s="17"/>
      <c r="B72" s="18" t="s">
        <v>8</v>
      </c>
      <c r="C72" s="18">
        <v>-12363.977799547853</v>
      </c>
      <c r="D72" s="18"/>
      <c r="E72" s="18"/>
      <c r="F72" s="18" t="s">
        <v>56</v>
      </c>
      <c r="G72" s="18">
        <v>2.8030517310725598</v>
      </c>
      <c r="H72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B1" sqref="B1:J24"/>
    </sheetView>
  </sheetViews>
  <sheetFormatPr defaultRowHeight="14.4" x14ac:dyDescent="0.3"/>
  <cols>
    <col min="2" max="2" width="10.33203125" bestFit="1" customWidth="1"/>
  </cols>
  <sheetData>
    <row r="1" spans="1:17" x14ac:dyDescent="0.3">
      <c r="B1" s="1" t="s">
        <v>30</v>
      </c>
      <c r="E1" s="3" t="s">
        <v>21</v>
      </c>
    </row>
    <row r="2" spans="1:17" x14ac:dyDescent="0.3">
      <c r="A2" s="1" t="s">
        <v>25</v>
      </c>
      <c r="B2" s="1" t="s">
        <v>36</v>
      </c>
      <c r="C2" s="3" t="s">
        <v>3</v>
      </c>
      <c r="D2" t="s">
        <v>4</v>
      </c>
      <c r="E2" t="s">
        <v>14</v>
      </c>
      <c r="F2" t="s">
        <v>5</v>
      </c>
      <c r="G2" t="s">
        <v>6</v>
      </c>
      <c r="H2" s="2" t="s">
        <v>7</v>
      </c>
      <c r="I2" t="s">
        <v>8</v>
      </c>
      <c r="J2" s="2"/>
    </row>
    <row r="3" spans="1:17" x14ac:dyDescent="0.3">
      <c r="C3" s="3" t="s">
        <v>9</v>
      </c>
      <c r="D3" s="4">
        <v>-3.3772761099999999</v>
      </c>
      <c r="E3" s="4">
        <v>1.254531E-2</v>
      </c>
      <c r="F3" s="4">
        <v>3.1313233500000002</v>
      </c>
      <c r="G3" s="4">
        <v>3.6514289999999998E-2</v>
      </c>
      <c r="H3" s="6">
        <v>-9313.1229999999996</v>
      </c>
      <c r="I3" s="6">
        <v>-9305.1067199837198</v>
      </c>
      <c r="K3" s="6"/>
    </row>
    <row r="4" spans="1:17" x14ac:dyDescent="0.3">
      <c r="C4" s="3" t="s">
        <v>10</v>
      </c>
      <c r="D4" s="4">
        <v>1.54733185E-2</v>
      </c>
      <c r="E4" s="4">
        <v>1.8381952E-3</v>
      </c>
      <c r="F4" s="4">
        <v>7.5151971E-3</v>
      </c>
      <c r="G4" s="4">
        <v>5.1880709999999996E-4</v>
      </c>
      <c r="H4" s="6"/>
      <c r="I4" s="6"/>
      <c r="O4" s="1"/>
      <c r="P4" s="1"/>
      <c r="Q4" s="1"/>
    </row>
    <row r="5" spans="1:17" x14ac:dyDescent="0.3">
      <c r="C5" s="3"/>
      <c r="E5" s="3" t="s">
        <v>35</v>
      </c>
      <c r="H5" s="6"/>
      <c r="I5" s="6"/>
    </row>
    <row r="6" spans="1:17" x14ac:dyDescent="0.3">
      <c r="A6" s="1" t="s">
        <v>25</v>
      </c>
      <c r="B6" s="1" t="s">
        <v>36</v>
      </c>
      <c r="C6" s="3" t="s">
        <v>46</v>
      </c>
      <c r="D6" t="s">
        <v>4</v>
      </c>
      <c r="E6" t="s">
        <v>14</v>
      </c>
      <c r="F6" t="s">
        <v>5</v>
      </c>
      <c r="G6" t="s">
        <v>6</v>
      </c>
      <c r="H6" s="7" t="s">
        <v>7</v>
      </c>
      <c r="I6" s="6" t="s">
        <v>8</v>
      </c>
      <c r="M6" s="2"/>
    </row>
    <row r="7" spans="1:17" x14ac:dyDescent="0.3">
      <c r="A7" s="1"/>
      <c r="C7" s="3" t="s">
        <v>9</v>
      </c>
      <c r="D7" s="4">
        <v>-3.3560197999999999</v>
      </c>
      <c r="E7" s="4">
        <v>2.0725710000000001E-2</v>
      </c>
      <c r="F7" s="4">
        <v>3.1260160099999998</v>
      </c>
      <c r="G7" s="4">
        <v>4.2524480000000003E-2</v>
      </c>
      <c r="H7" s="6">
        <v>-5212.2719999999999</v>
      </c>
      <c r="I7" s="6">
        <v>-5204.2439298245617</v>
      </c>
    </row>
    <row r="8" spans="1:17" x14ac:dyDescent="0.3">
      <c r="A8" s="1"/>
      <c r="C8" s="3" t="s">
        <v>10</v>
      </c>
      <c r="D8" s="4">
        <v>2.6772953299999999E-2</v>
      </c>
      <c r="E8" s="4">
        <v>2.9176026999999998E-3</v>
      </c>
      <c r="F8" s="4">
        <v>1.32438034E-2</v>
      </c>
      <c r="G8" s="4">
        <v>9.5059780000000002E-4</v>
      </c>
    </row>
    <row r="9" spans="1:17" x14ac:dyDescent="0.3">
      <c r="C9" s="3"/>
      <c r="E9" s="3" t="s">
        <v>27</v>
      </c>
    </row>
    <row r="10" spans="1:17" x14ac:dyDescent="0.3">
      <c r="A10" s="1" t="s">
        <v>40</v>
      </c>
      <c r="B10" s="1" t="s">
        <v>41</v>
      </c>
      <c r="C10" s="3" t="s">
        <v>46</v>
      </c>
      <c r="D10" t="s">
        <v>4</v>
      </c>
      <c r="E10" t="s">
        <v>14</v>
      </c>
      <c r="F10" t="s">
        <v>5</v>
      </c>
      <c r="G10" t="s">
        <v>16</v>
      </c>
      <c r="H10" t="s">
        <v>6</v>
      </c>
      <c r="I10" s="2" t="s">
        <v>7</v>
      </c>
      <c r="J10" t="s">
        <v>8</v>
      </c>
      <c r="M10" s="2"/>
    </row>
    <row r="11" spans="1:17" x14ac:dyDescent="0.3">
      <c r="C11" s="3" t="s">
        <v>9</v>
      </c>
      <c r="D11" s="4">
        <v>-3.5783990000000001</v>
      </c>
      <c r="E11" s="4">
        <v>-9.8917110000000003E-2</v>
      </c>
      <c r="F11" s="4">
        <v>3.0231271099999999</v>
      </c>
      <c r="G11" s="4">
        <v>6.6779149999999995E-2</v>
      </c>
      <c r="H11" s="4">
        <v>3.3396679999999998E-2</v>
      </c>
      <c r="I11" s="6">
        <v>-18593.98</v>
      </c>
      <c r="J11" s="6">
        <v>-18583.96719863452</v>
      </c>
      <c r="K11" s="4"/>
      <c r="N11" s="6"/>
    </row>
    <row r="12" spans="1:17" x14ac:dyDescent="0.3">
      <c r="C12" s="3" t="s">
        <v>10</v>
      </c>
      <c r="D12" s="4">
        <v>6.4925416000000003E-3</v>
      </c>
      <c r="E12" s="4">
        <v>2.5008257200000002E-2</v>
      </c>
      <c r="F12" s="4">
        <v>3.4637510000000002E-3</v>
      </c>
      <c r="G12" s="4">
        <v>1.2177151299999999E-2</v>
      </c>
      <c r="H12" s="4">
        <v>3.436736E-4</v>
      </c>
      <c r="K12" s="4"/>
    </row>
    <row r="13" spans="1:17" x14ac:dyDescent="0.3">
      <c r="C13" s="3"/>
      <c r="E13" s="3" t="s">
        <v>29</v>
      </c>
    </row>
    <row r="14" spans="1:17" x14ac:dyDescent="0.3">
      <c r="A14" s="1" t="s">
        <v>40</v>
      </c>
      <c r="B14" s="1" t="s">
        <v>41</v>
      </c>
      <c r="C14" s="3" t="s">
        <v>46</v>
      </c>
      <c r="D14" t="s">
        <v>4</v>
      </c>
      <c r="E14" t="s">
        <v>14</v>
      </c>
      <c r="F14" t="s">
        <v>5</v>
      </c>
      <c r="G14" t="s">
        <v>16</v>
      </c>
      <c r="H14" t="s">
        <v>6</v>
      </c>
      <c r="I14" s="2" t="s">
        <v>7</v>
      </c>
      <c r="J14" t="s">
        <v>8</v>
      </c>
      <c r="K14" s="2"/>
    </row>
    <row r="15" spans="1:17" x14ac:dyDescent="0.3">
      <c r="C15" s="3" t="s">
        <v>9</v>
      </c>
      <c r="D15" s="4">
        <v>-3.3712117199999998</v>
      </c>
      <c r="E15" s="4">
        <v>0.17729876</v>
      </c>
      <c r="F15" s="4">
        <v>2.8988172300000001</v>
      </c>
      <c r="G15" s="4">
        <v>-7.8081040000000004E-2</v>
      </c>
      <c r="H15" s="4">
        <v>2.5513870000000001E-2</v>
      </c>
      <c r="I15" s="6">
        <v>-5685.7250000000004</v>
      </c>
      <c r="J15" s="6">
        <v>-5675.6772673031028</v>
      </c>
      <c r="L15" s="6"/>
    </row>
    <row r="16" spans="1:17" x14ac:dyDescent="0.3">
      <c r="C16" s="3" t="s">
        <v>10</v>
      </c>
      <c r="D16" s="4">
        <v>4.1420448700000001E-2</v>
      </c>
      <c r="E16" s="4">
        <v>5.4706518099999997E-2</v>
      </c>
      <c r="F16" s="4">
        <v>2.1613364499999999E-2</v>
      </c>
      <c r="G16" s="4">
        <v>2.85152688E-2</v>
      </c>
      <c r="H16" s="4">
        <v>5.0511179999999998E-4</v>
      </c>
    </row>
    <row r="17" spans="1:14" x14ac:dyDescent="0.3">
      <c r="C17" s="3"/>
      <c r="E17" s="3" t="s">
        <v>20</v>
      </c>
    </row>
    <row r="18" spans="1:14" x14ac:dyDescent="0.3">
      <c r="A18" s="1" t="s">
        <v>40</v>
      </c>
      <c r="B18" s="1" t="s">
        <v>41</v>
      </c>
      <c r="C18" s="3" t="s">
        <v>46</v>
      </c>
      <c r="D18" t="s">
        <v>4</v>
      </c>
      <c r="E18" t="s">
        <v>14</v>
      </c>
      <c r="F18" t="s">
        <v>5</v>
      </c>
      <c r="G18" t="s">
        <v>16</v>
      </c>
      <c r="H18" t="s">
        <v>6</v>
      </c>
      <c r="I18" s="2" t="s">
        <v>7</v>
      </c>
      <c r="J18" t="s">
        <v>8</v>
      </c>
      <c r="M18" s="2"/>
    </row>
    <row r="19" spans="1:14" x14ac:dyDescent="0.3">
      <c r="C19" s="3" t="s">
        <v>9</v>
      </c>
      <c r="D19">
        <v>-3.6195709900000002</v>
      </c>
      <c r="E19">
        <v>0.17183174000000001</v>
      </c>
      <c r="F19">
        <v>3.1173435899999999</v>
      </c>
      <c r="G19">
        <v>-7.4490990000000007E-2</v>
      </c>
      <c r="H19">
        <v>3.409773E-2</v>
      </c>
      <c r="I19">
        <v>-19726.349999999999</v>
      </c>
      <c r="J19">
        <v>-19716.338064451957</v>
      </c>
      <c r="K19" s="4"/>
      <c r="L19" s="4"/>
      <c r="M19" s="4"/>
      <c r="N19" s="6"/>
    </row>
    <row r="20" spans="1:14" x14ac:dyDescent="0.3">
      <c r="C20" s="3" t="s">
        <v>10</v>
      </c>
      <c r="D20">
        <v>7.8912012999999993E-3</v>
      </c>
      <c r="E20">
        <v>1.9140634600000001E-2</v>
      </c>
      <c r="F20">
        <v>4.2567300999999998E-3</v>
      </c>
      <c r="G20">
        <v>9.9246503000000007E-3</v>
      </c>
      <c r="H20">
        <v>3.3860150000000001E-4</v>
      </c>
      <c r="K20" s="4"/>
      <c r="L20" s="4"/>
      <c r="M20" s="4"/>
    </row>
    <row r="21" spans="1:14" x14ac:dyDescent="0.3">
      <c r="C21" s="3"/>
      <c r="E21" s="3" t="s">
        <v>0</v>
      </c>
    </row>
    <row r="22" spans="1:14" x14ac:dyDescent="0.3">
      <c r="A22" s="1" t="s">
        <v>40</v>
      </c>
      <c r="B22" s="1" t="s">
        <v>41</v>
      </c>
      <c r="C22" s="3" t="s">
        <v>46</v>
      </c>
      <c r="D22" t="s">
        <v>4</v>
      </c>
      <c r="E22" t="s">
        <v>14</v>
      </c>
      <c r="F22" t="s">
        <v>5</v>
      </c>
      <c r="G22" t="s">
        <v>16</v>
      </c>
      <c r="H22" t="s">
        <v>6</v>
      </c>
      <c r="I22" s="2" t="s">
        <v>7</v>
      </c>
      <c r="J22" t="s">
        <v>8</v>
      </c>
      <c r="K22" s="2"/>
    </row>
    <row r="23" spans="1:14" x14ac:dyDescent="0.3">
      <c r="C23" s="3" t="s">
        <v>9</v>
      </c>
      <c r="D23" s="4">
        <v>-3.0900551900000002</v>
      </c>
      <c r="E23" s="4">
        <v>-0.10986143</v>
      </c>
      <c r="F23" s="4">
        <v>2.7914977200000002</v>
      </c>
      <c r="G23" s="4">
        <v>7.0977719999999994E-2</v>
      </c>
      <c r="H23" s="4">
        <v>2.5143660000000002E-2</v>
      </c>
      <c r="I23" s="6">
        <v>-12354.02</v>
      </c>
      <c r="J23" s="6">
        <v>-12343.997957384277</v>
      </c>
      <c r="L23" s="6"/>
    </row>
    <row r="24" spans="1:14" x14ac:dyDescent="0.3">
      <c r="C24" s="3" t="s">
        <v>10</v>
      </c>
      <c r="D24" s="4">
        <v>1.8474395500000001E-2</v>
      </c>
      <c r="E24" s="4">
        <v>2.85281654E-2</v>
      </c>
      <c r="F24" s="4">
        <v>1.05992115E-2</v>
      </c>
      <c r="G24" s="4">
        <v>1.63624216E-2</v>
      </c>
      <c r="H24" s="4">
        <v>3.3802659999999999E-4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6" sqref="C6:E15"/>
    </sheetView>
  </sheetViews>
  <sheetFormatPr defaultRowHeight="14.4" x14ac:dyDescent="0.3"/>
  <sheetData>
    <row r="1" spans="2:5" x14ac:dyDescent="0.3">
      <c r="B1" s="1"/>
      <c r="C1" s="1"/>
    </row>
    <row r="6" spans="2:5" x14ac:dyDescent="0.3">
      <c r="C6" s="1" t="s">
        <v>40</v>
      </c>
    </row>
    <row r="7" spans="2:5" x14ac:dyDescent="0.3">
      <c r="C7" s="1" t="s">
        <v>41</v>
      </c>
    </row>
    <row r="8" spans="2:5" x14ac:dyDescent="0.3">
      <c r="C8" t="s">
        <v>46</v>
      </c>
      <c r="D8" t="s">
        <v>9</v>
      </c>
      <c r="E8" t="s">
        <v>10</v>
      </c>
    </row>
    <row r="9" spans="2:5" x14ac:dyDescent="0.3">
      <c r="C9" t="s">
        <v>4</v>
      </c>
      <c r="D9" s="4">
        <v>-3.3712117199999998</v>
      </c>
      <c r="E9" s="4">
        <v>4.1420448700000001E-2</v>
      </c>
    </row>
    <row r="10" spans="2:5" x14ac:dyDescent="0.3">
      <c r="C10" t="s">
        <v>14</v>
      </c>
      <c r="D10" s="4">
        <v>0.17729876</v>
      </c>
      <c r="E10" s="4">
        <v>5.4706518099999997E-2</v>
      </c>
    </row>
    <row r="11" spans="2:5" x14ac:dyDescent="0.3">
      <c r="C11" t="s">
        <v>5</v>
      </c>
      <c r="D11" s="4">
        <v>2.8988172300000001</v>
      </c>
      <c r="E11" s="4">
        <v>2.1613364499999999E-2</v>
      </c>
    </row>
    <row r="12" spans="2:5" x14ac:dyDescent="0.3">
      <c r="C12" t="s">
        <v>16</v>
      </c>
      <c r="D12" s="4">
        <v>-7.8081040000000004E-2</v>
      </c>
      <c r="E12" s="4">
        <v>2.85152688E-2</v>
      </c>
    </row>
    <row r="13" spans="2:5" x14ac:dyDescent="0.3">
      <c r="C13" t="s">
        <v>6</v>
      </c>
      <c r="D13" s="4">
        <v>2.5513870000000001E-2</v>
      </c>
      <c r="E13" s="4">
        <v>5.0511179999999998E-4</v>
      </c>
    </row>
    <row r="14" spans="2:5" x14ac:dyDescent="0.3">
      <c r="C14" s="2" t="s">
        <v>7</v>
      </c>
      <c r="D14" s="6">
        <v>-5685.7250000000004</v>
      </c>
    </row>
    <row r="15" spans="2:5" x14ac:dyDescent="0.3">
      <c r="C15" t="s">
        <v>8</v>
      </c>
      <c r="D15" s="6">
        <v>-5675.6772673031028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1" sqref="C1:H28"/>
    </sheetView>
  </sheetViews>
  <sheetFormatPr defaultRowHeight="14.4" x14ac:dyDescent="0.3"/>
  <cols>
    <col min="5" max="5" width="11.6640625" bestFit="1" customWidth="1"/>
    <col min="7" max="7" width="12.33203125" bestFit="1" customWidth="1"/>
  </cols>
  <sheetData>
    <row r="1" spans="1:8" x14ac:dyDescent="0.3">
      <c r="B1" s="1" t="s">
        <v>30</v>
      </c>
      <c r="E1" s="3" t="s">
        <v>21</v>
      </c>
    </row>
    <row r="2" spans="1:8" x14ac:dyDescent="0.3">
      <c r="A2" s="1" t="s">
        <v>1</v>
      </c>
      <c r="B2" s="1" t="s">
        <v>2</v>
      </c>
      <c r="C2" s="3" t="s">
        <v>3</v>
      </c>
      <c r="D2" t="s">
        <v>4</v>
      </c>
      <c r="E2" t="s">
        <v>5</v>
      </c>
      <c r="F2" t="s">
        <v>6</v>
      </c>
      <c r="G2" s="2" t="s">
        <v>7</v>
      </c>
      <c r="H2" t="s">
        <v>8</v>
      </c>
    </row>
    <row r="3" spans="1:8" x14ac:dyDescent="0.3">
      <c r="C3" s="3" t="s">
        <v>9</v>
      </c>
      <c r="D3" s="4">
        <v>-3.41436728</v>
      </c>
      <c r="E3" s="4">
        <v>3.1506663499999998</v>
      </c>
      <c r="F3" s="4">
        <v>3.6849649999999998E-2</v>
      </c>
      <c r="G3" s="6">
        <v>-9266.9570000000003</v>
      </c>
      <c r="H3" s="6">
        <v>-9260.9472359641986</v>
      </c>
    </row>
    <row r="4" spans="1:8" x14ac:dyDescent="0.3">
      <c r="C4" s="3" t="s">
        <v>10</v>
      </c>
      <c r="D4" s="4">
        <v>1.4622665700000001E-2</v>
      </c>
      <c r="E4" s="4">
        <v>7.0252952999999996E-3</v>
      </c>
      <c r="F4" s="4">
        <v>5.234212E-4</v>
      </c>
    </row>
    <row r="5" spans="1:8" x14ac:dyDescent="0.3">
      <c r="C5" s="3"/>
      <c r="E5" s="3" t="s">
        <v>24</v>
      </c>
    </row>
    <row r="6" spans="1:8" x14ac:dyDescent="0.3">
      <c r="A6" s="1" t="s">
        <v>1</v>
      </c>
      <c r="B6" s="1" t="s">
        <v>2</v>
      </c>
      <c r="C6" s="3" t="s">
        <v>3</v>
      </c>
      <c r="D6" t="s">
        <v>4</v>
      </c>
      <c r="E6" t="s">
        <v>5</v>
      </c>
      <c r="F6" t="s">
        <v>6</v>
      </c>
      <c r="G6" s="2" t="s">
        <v>7</v>
      </c>
      <c r="H6" t="s">
        <v>8</v>
      </c>
    </row>
    <row r="7" spans="1:8" x14ac:dyDescent="0.3">
      <c r="C7" s="3" t="s">
        <v>9</v>
      </c>
      <c r="D7" s="4">
        <v>-2.3401470999999998</v>
      </c>
      <c r="E7" s="4">
        <v>2.6075249999999999</v>
      </c>
      <c r="F7" s="4">
        <v>2.9918989999999999E-2</v>
      </c>
      <c r="G7" s="6">
        <v>-4236.8469999999998</v>
      </c>
      <c r="H7" s="6">
        <v>-4230.8232140733398</v>
      </c>
    </row>
    <row r="8" spans="1:8" x14ac:dyDescent="0.3">
      <c r="C8" s="3" t="s">
        <v>10</v>
      </c>
      <c r="D8" s="4">
        <v>3.2995620699999999E-2</v>
      </c>
      <c r="E8" s="4">
        <v>1.6042536699999999E-2</v>
      </c>
      <c r="F8" s="4">
        <v>6.6227020000000003E-4</v>
      </c>
    </row>
    <row r="9" spans="1:8" x14ac:dyDescent="0.3">
      <c r="C9" s="3"/>
      <c r="E9" s="3" t="s">
        <v>35</v>
      </c>
    </row>
    <row r="10" spans="1:8" x14ac:dyDescent="0.3">
      <c r="A10" s="1" t="s">
        <v>1</v>
      </c>
      <c r="B10" s="1" t="s">
        <v>2</v>
      </c>
      <c r="C10" s="3" t="s">
        <v>3</v>
      </c>
      <c r="D10" t="s">
        <v>4</v>
      </c>
      <c r="E10" t="s">
        <v>5</v>
      </c>
      <c r="F10" t="s">
        <v>6</v>
      </c>
      <c r="G10" s="2" t="s">
        <v>7</v>
      </c>
      <c r="H10" t="s">
        <v>8</v>
      </c>
    </row>
    <row r="11" spans="1:8" x14ac:dyDescent="0.3">
      <c r="C11" s="3" t="s">
        <v>9</v>
      </c>
      <c r="D11" s="4">
        <v>-3.4858063800000001</v>
      </c>
      <c r="E11" s="4">
        <v>3.1915562999999998</v>
      </c>
      <c r="F11" s="4">
        <v>4.0332359999999998E-2</v>
      </c>
      <c r="G11" s="6">
        <v>-5115.1189999999997</v>
      </c>
      <c r="H11" s="6">
        <v>-5109.1021697054694</v>
      </c>
    </row>
    <row r="12" spans="1:8" x14ac:dyDescent="0.3">
      <c r="C12" s="3" t="s">
        <v>10</v>
      </c>
      <c r="D12" s="4">
        <v>2.4870149800000001E-2</v>
      </c>
      <c r="E12" s="4">
        <v>1.22724754E-2</v>
      </c>
      <c r="F12" s="4">
        <v>7.4859310000000001E-4</v>
      </c>
    </row>
    <row r="13" spans="1:8" x14ac:dyDescent="0.3">
      <c r="C13" s="3"/>
      <c r="E13" s="3" t="s">
        <v>27</v>
      </c>
    </row>
    <row r="14" spans="1:8" x14ac:dyDescent="0.3">
      <c r="A14" s="1" t="s">
        <v>1</v>
      </c>
      <c r="B14" s="1" t="s">
        <v>2</v>
      </c>
      <c r="C14" s="3" t="s">
        <v>3</v>
      </c>
      <c r="D14" t="s">
        <v>4</v>
      </c>
      <c r="E14" t="s">
        <v>5</v>
      </c>
      <c r="F14" t="s">
        <v>6</v>
      </c>
      <c r="G14" s="2" t="s">
        <v>28</v>
      </c>
      <c r="H14" t="s">
        <v>8</v>
      </c>
    </row>
    <row r="15" spans="1:8" x14ac:dyDescent="0.3">
      <c r="C15" s="3" t="s">
        <v>9</v>
      </c>
      <c r="D15" s="4">
        <v>-3.6879922000000001</v>
      </c>
      <c r="E15" s="4">
        <v>3.0875067999999999</v>
      </c>
      <c r="F15" s="4">
        <v>3.6904399999999997E-2</v>
      </c>
      <c r="G15" s="6">
        <v>-17655.7</v>
      </c>
      <c r="H15" s="6">
        <v>-17655.7</v>
      </c>
    </row>
    <row r="16" spans="1:8" x14ac:dyDescent="0.3">
      <c r="C16" s="3" t="s">
        <v>10</v>
      </c>
      <c r="D16" s="4">
        <v>5.9453359999999999E-3</v>
      </c>
      <c r="E16" s="4">
        <v>3.0412130000000001E-3</v>
      </c>
      <c r="F16" s="4">
        <v>3.7999699999999997E-4</v>
      </c>
    </row>
    <row r="17" spans="1:8" x14ac:dyDescent="0.3">
      <c r="C17" s="3"/>
      <c r="E17" s="3" t="s">
        <v>29</v>
      </c>
    </row>
    <row r="18" spans="1:8" x14ac:dyDescent="0.3">
      <c r="A18" s="1" t="s">
        <v>1</v>
      </c>
      <c r="B18" s="1" t="s">
        <v>2</v>
      </c>
      <c r="C18" s="3" t="s">
        <v>3</v>
      </c>
      <c r="D18" t="s">
        <v>4</v>
      </c>
      <c r="E18" t="s">
        <v>5</v>
      </c>
      <c r="F18" t="s">
        <v>6</v>
      </c>
      <c r="G18" s="2" t="s">
        <v>7</v>
      </c>
      <c r="H18" t="s">
        <v>8</v>
      </c>
    </row>
    <row r="19" spans="1:8" x14ac:dyDescent="0.3">
      <c r="C19" s="3" t="s">
        <v>9</v>
      </c>
      <c r="D19" s="4">
        <v>-3.2911524000000001</v>
      </c>
      <c r="E19" s="4">
        <v>2.8662855899999999</v>
      </c>
      <c r="F19" s="4">
        <v>2.877704E-2</v>
      </c>
      <c r="G19" s="6">
        <v>-5380.8360000000002</v>
      </c>
      <c r="H19" s="6">
        <v>-3268.0720000000001</v>
      </c>
    </row>
    <row r="20" spans="1:8" x14ac:dyDescent="0.3">
      <c r="C20" s="3" t="s">
        <v>10</v>
      </c>
      <c r="D20" s="4">
        <v>3.04896445E-2</v>
      </c>
      <c r="E20" s="4">
        <v>1.5883594899999999E-2</v>
      </c>
      <c r="F20" s="4">
        <v>5.7026669999999996E-4</v>
      </c>
    </row>
    <row r="21" spans="1:8" x14ac:dyDescent="0.3">
      <c r="E21" s="3" t="s">
        <v>20</v>
      </c>
    </row>
    <row r="22" spans="1:8" x14ac:dyDescent="0.3">
      <c r="A22" s="1" t="s">
        <v>1</v>
      </c>
      <c r="B22" s="1" t="s">
        <v>2</v>
      </c>
      <c r="C22" s="3" t="s">
        <v>3</v>
      </c>
      <c r="D22" t="s">
        <v>4</v>
      </c>
      <c r="E22" t="s">
        <v>5</v>
      </c>
      <c r="F22" t="s">
        <v>6</v>
      </c>
      <c r="G22" s="2" t="s">
        <v>7</v>
      </c>
      <c r="H22" t="s">
        <v>8</v>
      </c>
    </row>
    <row r="23" spans="1:8" x14ac:dyDescent="0.3">
      <c r="C23" s="3" t="s">
        <v>9</v>
      </c>
      <c r="D23" s="4">
        <v>-3.6471189000000002</v>
      </c>
      <c r="E23" s="4">
        <v>3.1365876699999999</v>
      </c>
      <c r="F23" s="4">
        <v>3.6505059999999999E-2</v>
      </c>
      <c r="G23" s="6">
        <v>-19044.78</v>
      </c>
      <c r="H23" s="6">
        <v>-19038.775227679456</v>
      </c>
    </row>
    <row r="24" spans="1:8" x14ac:dyDescent="0.3">
      <c r="C24" s="3" t="s">
        <v>10</v>
      </c>
      <c r="D24" s="4">
        <v>7.3181243000000002E-3</v>
      </c>
      <c r="E24" s="4">
        <v>3.8859461E-3</v>
      </c>
      <c r="F24" s="4">
        <v>3.6296370000000002E-4</v>
      </c>
      <c r="G24" s="4"/>
      <c r="H24" s="4"/>
    </row>
    <row r="25" spans="1:8" x14ac:dyDescent="0.3">
      <c r="E25" s="3" t="s">
        <v>0</v>
      </c>
    </row>
    <row r="26" spans="1:8" x14ac:dyDescent="0.3">
      <c r="A26" s="1" t="s">
        <v>1</v>
      </c>
      <c r="B26" s="1" t="s">
        <v>2</v>
      </c>
      <c r="C26" s="3" t="s">
        <v>3</v>
      </c>
      <c r="D26" t="s">
        <v>4</v>
      </c>
      <c r="E26" t="s">
        <v>5</v>
      </c>
      <c r="F26" t="s">
        <v>6</v>
      </c>
      <c r="G26" s="2" t="s">
        <v>7</v>
      </c>
      <c r="H26" t="s">
        <v>8</v>
      </c>
    </row>
    <row r="27" spans="1:8" x14ac:dyDescent="0.3">
      <c r="C27" s="3" t="s">
        <v>9</v>
      </c>
      <c r="D27" s="4">
        <v>-3.1361033599999999</v>
      </c>
      <c r="E27" s="4">
        <v>2.8214318199999999</v>
      </c>
      <c r="F27" s="4">
        <v>2.584989E-2</v>
      </c>
      <c r="G27" s="6">
        <v>-11908.64</v>
      </c>
      <c r="H27" s="6">
        <v>-11902.64</v>
      </c>
    </row>
    <row r="28" spans="1:8" x14ac:dyDescent="0.3">
      <c r="C28" s="3" t="s">
        <v>10</v>
      </c>
      <c r="D28" s="4">
        <v>1.46610899E-2</v>
      </c>
      <c r="E28" s="4">
        <v>8.4089396999999996E-3</v>
      </c>
      <c r="F28" s="4">
        <v>3.5203539999999997E-4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Models</vt:lpstr>
      <vt:lpstr>Best model only</vt:lpstr>
      <vt:lpstr>Best model For graphing</vt:lpstr>
      <vt:lpstr>Best SC only model</vt:lpstr>
      <vt:lpstr>Sheet2</vt:lpstr>
      <vt:lpstr>Null models only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2024-02-20T00:40:18Z</dcterms:created>
  <dcterms:modified xsi:type="dcterms:W3CDTF">2024-03-31T21:38:25Z</dcterms:modified>
</cp:coreProperties>
</file>