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Trabajo\COMPRAS\SISTEMAS TIC\2023\SIGA APROVISIONAMIENTO\"/>
    </mc:Choice>
  </mc:AlternateContent>
  <bookViews>
    <workbookView xWindow="1056" yWindow="132" windowWidth="15480" windowHeight="7968"/>
  </bookViews>
  <sheets>
    <sheet name="Requisición de Compras Diversas" sheetId="3" r:id="rId1"/>
    <sheet name="DATOS" sheetId="4" r:id="rId2"/>
    <sheet name="Hoja2" sheetId="7" r:id="rId3"/>
    <sheet name="listado CC" sheetId="5" r:id="rId4"/>
  </sheets>
  <definedNames>
    <definedName name="_xlnm._FilterDatabase" localSheetId="0" hidden="1">'Requisición de Compras Diversas'!$J$6:$K$6</definedName>
    <definedName name="_xlnm.Print_Area" localSheetId="0">'Requisición de Compras Diversas'!$A$1:$M$78</definedName>
    <definedName name="Ingenieros">DATOS!$B$15:$B$21</definedName>
    <definedName name="Tipo_Articulo">DATOS!$E$22:$E$26</definedName>
    <definedName name="Unidad_Medida">DATOS!$D$3:$D$9</definedName>
    <definedName name="Uso_CFDI">DATOS!$F$12:$F$12</definedName>
  </definedNames>
  <calcPr calcId="162913"/>
</workbook>
</file>

<file path=xl/calcChain.xml><?xml version="1.0" encoding="utf-8"?>
<calcChain xmlns="http://schemas.openxmlformats.org/spreadsheetml/2006/main">
  <c r="M17" i="3" l="1"/>
  <c r="M16" i="3"/>
  <c r="M15" i="3"/>
  <c r="M19" i="3"/>
  <c r="M14" i="3"/>
  <c r="M13" i="3"/>
  <c r="M12" i="3"/>
  <c r="M20" i="3" l="1"/>
  <c r="M22" i="3" s="1"/>
  <c r="M23" i="3" s="1"/>
  <c r="M24" i="3" l="1"/>
  <c r="M25" i="3" s="1"/>
</calcChain>
</file>

<file path=xl/sharedStrings.xml><?xml version="1.0" encoding="utf-8"?>
<sst xmlns="http://schemas.openxmlformats.org/spreadsheetml/2006/main" count="1032" uniqueCount="507">
  <si>
    <t>CORPORATIVO HOSPITAL SATELITE</t>
  </si>
  <si>
    <t>COMPRAS</t>
  </si>
  <si>
    <t>REQUISICION DE COMPRA</t>
  </si>
  <si>
    <t>Fecha de la solicitud</t>
  </si>
  <si>
    <t>Fecha de recepción de compras</t>
  </si>
  <si>
    <t xml:space="preserve">Elaborada por </t>
  </si>
  <si>
    <t>Área o Servicio a la que Pertenece</t>
  </si>
  <si>
    <t>Proveedor</t>
  </si>
  <si>
    <t>Contacto (s)</t>
  </si>
  <si>
    <t>Tel. Directo</t>
  </si>
  <si>
    <t>Cantidad</t>
  </si>
  <si>
    <t>Unidad</t>
  </si>
  <si>
    <t>Descripcion Detallada</t>
  </si>
  <si>
    <t>Tipo de Articulo</t>
  </si>
  <si>
    <t>Precio Unitario</t>
  </si>
  <si>
    <t>Importe</t>
  </si>
  <si>
    <t>Suma</t>
  </si>
  <si>
    <t>I.V.A.</t>
  </si>
  <si>
    <t>Total</t>
  </si>
  <si>
    <t>Observaciones:</t>
  </si>
  <si>
    <t xml:space="preserve">% de Descuento </t>
  </si>
  <si>
    <t>Importe del descuento</t>
  </si>
  <si>
    <t>Subtotal</t>
  </si>
  <si>
    <t>NÚMERO</t>
  </si>
  <si>
    <t>SE ANEXA COTIZACIÓN</t>
  </si>
  <si>
    <t>Aprobado por :</t>
  </si>
  <si>
    <t>Solicitado por :</t>
  </si>
  <si>
    <t xml:space="preserve">Número de Control </t>
  </si>
  <si>
    <t>Clave de Centro de costo</t>
  </si>
  <si>
    <t>Autorizado por :</t>
  </si>
  <si>
    <t xml:space="preserve">  </t>
  </si>
  <si>
    <t>CAPEX</t>
  </si>
  <si>
    <t>Uso CFDI:</t>
  </si>
  <si>
    <t>Forma de Pago:</t>
  </si>
  <si>
    <t xml:space="preserve">Método de Pago: </t>
  </si>
  <si>
    <t>Clave Sat</t>
  </si>
  <si>
    <t>EQ</t>
  </si>
  <si>
    <t>Unidad Medida</t>
  </si>
  <si>
    <t>Tipo Artículo</t>
  </si>
  <si>
    <t>ACC</t>
  </si>
  <si>
    <t>REF</t>
  </si>
  <si>
    <t>CONS</t>
  </si>
  <si>
    <t>DIRECCIÓN MÉDICA</t>
  </si>
  <si>
    <t>Datos Fiscales:</t>
  </si>
  <si>
    <t>Uso CFDI</t>
  </si>
  <si>
    <t>SERV</t>
  </si>
  <si>
    <t>CORPORATIVO HOSPITAL SATELITE S.A. DE C.V.</t>
  </si>
  <si>
    <t>CATÁLOGO DE DEPARTAMENTOS Y CENTROS DE COSTOS</t>
  </si>
  <si>
    <t>CENTRO DE COSTOS MERKSYST</t>
  </si>
  <si>
    <t>No. Centro de negocios y costos</t>
  </si>
  <si>
    <t>Centro de Negocios o Costos Oficial Para Reporte</t>
  </si>
  <si>
    <t>DEPTO MERKSYST</t>
  </si>
  <si>
    <t>NOMBRE DEL DEPARTAMENTO Y/O CENTRO DE COSTOS EN MERKSYST Y ASSIST</t>
  </si>
  <si>
    <t>NOMENCLATURA EN BASE CONTABLE</t>
  </si>
  <si>
    <t>OBSERVACIONES</t>
  </si>
  <si>
    <t>C1A</t>
  </si>
  <si>
    <t>Hospitalización</t>
  </si>
  <si>
    <t>CENTRAL 100 A</t>
  </si>
  <si>
    <t>C2A</t>
  </si>
  <si>
    <t>CENTRAL 200 A</t>
  </si>
  <si>
    <t>C2B</t>
  </si>
  <si>
    <t>CENTRAL 200 B</t>
  </si>
  <si>
    <t>C2C</t>
  </si>
  <si>
    <t>CENTRAL 200 C</t>
  </si>
  <si>
    <t>C3A</t>
  </si>
  <si>
    <t>CENTRAL 300 A</t>
  </si>
  <si>
    <t>C3B</t>
  </si>
  <si>
    <t>CENTRAL 300 B</t>
  </si>
  <si>
    <t>C3C</t>
  </si>
  <si>
    <t>CENTRAL 300 C</t>
  </si>
  <si>
    <t>HAB</t>
  </si>
  <si>
    <t>HABITACIÓN</t>
  </si>
  <si>
    <t>HOM</t>
  </si>
  <si>
    <t>HONORARIOS MÉDICOS</t>
  </si>
  <si>
    <t>MED</t>
  </si>
  <si>
    <t>MEDICOS/CATALOGO</t>
  </si>
  <si>
    <t>PED</t>
  </si>
  <si>
    <t>PEDIATRÍA</t>
  </si>
  <si>
    <t>RPD</t>
  </si>
  <si>
    <t>CARRO ROJO PEDIATRIA</t>
  </si>
  <si>
    <t>CCA</t>
  </si>
  <si>
    <t>CLÍNICA DE CATETERES</t>
  </si>
  <si>
    <t>EH3</t>
  </si>
  <si>
    <t>CIR ESTOMAS Y HERIDAS</t>
  </si>
  <si>
    <t>HSP</t>
  </si>
  <si>
    <t>HOSPITALIZACIÓN</t>
  </si>
  <si>
    <t>TCL</t>
  </si>
  <si>
    <t>Quirófano</t>
  </si>
  <si>
    <t>TOCOLOGÍA</t>
  </si>
  <si>
    <t>QX</t>
  </si>
  <si>
    <t>PSA</t>
  </si>
  <si>
    <t>PISA</t>
  </si>
  <si>
    <t>CFD</t>
  </si>
  <si>
    <t>REC</t>
  </si>
  <si>
    <t>RECUPERACIÓN</t>
  </si>
  <si>
    <t>CEH</t>
  </si>
  <si>
    <t>CLINICA DE ESTOMAS Y HERIDAS</t>
  </si>
  <si>
    <t>UNIDAD QUIRÚRGICA</t>
  </si>
  <si>
    <t>RQX</t>
  </si>
  <si>
    <t>CARRO ROJO QUIROFANO</t>
  </si>
  <si>
    <t>TI</t>
  </si>
  <si>
    <t>Cuidados Intensivos</t>
  </si>
  <si>
    <t>TERAPIA INTENSIVA</t>
  </si>
  <si>
    <t>UCI</t>
  </si>
  <si>
    <t>RTI</t>
  </si>
  <si>
    <t xml:space="preserve">CARRO ROJO UNIDAD DE CUIDADOS INTENSIVOS </t>
  </si>
  <si>
    <t>URG</t>
  </si>
  <si>
    <t>Urgencias</t>
  </si>
  <si>
    <t>URGENCIAS</t>
  </si>
  <si>
    <t>UR4</t>
  </si>
  <si>
    <t>CME URGENCIAS</t>
  </si>
  <si>
    <t>RUR</t>
  </si>
  <si>
    <t xml:space="preserve">CARRO ROJO URGENCIAS </t>
  </si>
  <si>
    <t>PRE</t>
  </si>
  <si>
    <t>Estancia Ambulatoria</t>
  </si>
  <si>
    <t>PREANESTECIA</t>
  </si>
  <si>
    <t>EAM</t>
  </si>
  <si>
    <t>CAM</t>
  </si>
  <si>
    <t>CIRIGÍA AMBULATORIA</t>
  </si>
  <si>
    <t>ESTANCIA AMBULATORIA</t>
  </si>
  <si>
    <t>RAM</t>
  </si>
  <si>
    <t xml:space="preserve">CARRO ROJO ESTANCIA AMBULATORIA </t>
  </si>
  <si>
    <t>LAB</t>
  </si>
  <si>
    <t xml:space="preserve">Laboratorio                             </t>
  </si>
  <si>
    <t>LABORATORIO</t>
  </si>
  <si>
    <t>BAN</t>
  </si>
  <si>
    <t>BANCO DE SANGRE</t>
  </si>
  <si>
    <t>LA1</t>
  </si>
  <si>
    <t>CEH LABORATORIO</t>
  </si>
  <si>
    <t>LA2</t>
  </si>
  <si>
    <t>SOR LABORATORIO</t>
  </si>
  <si>
    <t>LA3</t>
  </si>
  <si>
    <t>CIR LABORATORIO</t>
  </si>
  <si>
    <t>LA4</t>
  </si>
  <si>
    <t>CME LABORATORIO</t>
  </si>
  <si>
    <t>RX</t>
  </si>
  <si>
    <t xml:space="preserve">Imagenología  </t>
  </si>
  <si>
    <t>RAYOS X</t>
  </si>
  <si>
    <t>IMG</t>
  </si>
  <si>
    <t>FLU</t>
  </si>
  <si>
    <t>FLUROSCOPIA</t>
  </si>
  <si>
    <t>IMAGENOLOGÍA</t>
  </si>
  <si>
    <t>NEU</t>
  </si>
  <si>
    <t>NEUROFISIOLOGÍA</t>
  </si>
  <si>
    <t>RES</t>
  </si>
  <si>
    <t xml:space="preserve">RESONANCIA MAGNETICA </t>
  </si>
  <si>
    <t>ERM</t>
  </si>
  <si>
    <t xml:space="preserve">MALETA DE EMERGENCIA RESONANCIA MAGNETICA </t>
  </si>
  <si>
    <t>TOM</t>
  </si>
  <si>
    <t>TQM</t>
  </si>
  <si>
    <t xml:space="preserve">TOMOGRAFO </t>
  </si>
  <si>
    <t>RIM</t>
  </si>
  <si>
    <t xml:space="preserve">CARRO ROJO IMAGENOLOGIA </t>
  </si>
  <si>
    <t>IM3</t>
  </si>
  <si>
    <t>CIR IMAGENOLOGÍA</t>
  </si>
  <si>
    <t>IM4</t>
  </si>
  <si>
    <t>CME IMAGENOLOGÍA</t>
  </si>
  <si>
    <t>Fuera de uso</t>
  </si>
  <si>
    <t>CUN</t>
  </si>
  <si>
    <t>Neonatología</t>
  </si>
  <si>
    <t>CUNAS</t>
  </si>
  <si>
    <t>NEO</t>
  </si>
  <si>
    <t>NEONATOLOGÍA</t>
  </si>
  <si>
    <t>RNO</t>
  </si>
  <si>
    <t xml:space="preserve">CARRO ROJO NEONATOLOGIA </t>
  </si>
  <si>
    <t>CAF</t>
  </si>
  <si>
    <t xml:space="preserve">Cafeteria </t>
  </si>
  <si>
    <t>CAFETERIA</t>
  </si>
  <si>
    <t xml:space="preserve">CAF </t>
  </si>
  <si>
    <t>CFT</t>
  </si>
  <si>
    <t xml:space="preserve">CFT </t>
  </si>
  <si>
    <t>CAFETERIA TORRE</t>
  </si>
  <si>
    <t>CF3</t>
  </si>
  <si>
    <t>CIR CAFETERIA</t>
  </si>
  <si>
    <t>CF4</t>
  </si>
  <si>
    <t>CME CAFETERIA</t>
  </si>
  <si>
    <t>CNS</t>
  </si>
  <si>
    <t>Consultorios</t>
  </si>
  <si>
    <t>CON</t>
  </si>
  <si>
    <t>CRN</t>
  </si>
  <si>
    <t>CARGO DE RENTA</t>
  </si>
  <si>
    <t>TOC</t>
  </si>
  <si>
    <t>TORRE DE CONSULTORIOS</t>
  </si>
  <si>
    <t>CES</t>
  </si>
  <si>
    <t>Estacionamiento</t>
  </si>
  <si>
    <t>CARGO DE ESTACIONAMIENTO</t>
  </si>
  <si>
    <t>EST</t>
  </si>
  <si>
    <t>PAR</t>
  </si>
  <si>
    <t>ESC</t>
  </si>
  <si>
    <t>ESTACIONAMIENTO</t>
  </si>
  <si>
    <t>ES3</t>
  </si>
  <si>
    <t>CIR ESTACIONAMIENTO</t>
  </si>
  <si>
    <t>HMD</t>
  </si>
  <si>
    <t>Cateterismo</t>
  </si>
  <si>
    <t>HEMODINAMIA/CATETERISMO</t>
  </si>
  <si>
    <t>CAR</t>
  </si>
  <si>
    <t>Ecocardiografia</t>
  </si>
  <si>
    <t>CARDIOLOGÍA</t>
  </si>
  <si>
    <t>ECO</t>
  </si>
  <si>
    <t>ECOCARDIOGRAFÍA</t>
  </si>
  <si>
    <t>MEN</t>
  </si>
  <si>
    <t>Medicina Nuclear</t>
  </si>
  <si>
    <t>MEDICINA NUCLEAR</t>
  </si>
  <si>
    <t>NUC</t>
  </si>
  <si>
    <t>MNP</t>
  </si>
  <si>
    <t xml:space="preserve">MEDICINA NUCLEAR PROMO </t>
  </si>
  <si>
    <t>PET</t>
  </si>
  <si>
    <t>PET - CT</t>
  </si>
  <si>
    <t>PTP</t>
  </si>
  <si>
    <t>PET - EXTERNOS</t>
  </si>
  <si>
    <t>PEP</t>
  </si>
  <si>
    <t xml:space="preserve">PET - CT PROMO </t>
  </si>
  <si>
    <t>INH</t>
  </si>
  <si>
    <t>Medicina Pulmonar</t>
  </si>
  <si>
    <t>MEDICINA PULMONAR</t>
  </si>
  <si>
    <t>PUL</t>
  </si>
  <si>
    <t>RPS</t>
  </si>
  <si>
    <t>REHABILITACIÓN PULMONAR SOTANO</t>
  </si>
  <si>
    <t>CMI</t>
  </si>
  <si>
    <t>Camilleros</t>
  </si>
  <si>
    <t>CAMILLEROS</t>
  </si>
  <si>
    <t>CM3</t>
  </si>
  <si>
    <t>CIR CAMILLEROS</t>
  </si>
  <si>
    <t>DIE</t>
  </si>
  <si>
    <t>Dietología</t>
  </si>
  <si>
    <t>DIETOLOGÍA</t>
  </si>
  <si>
    <t>FAR</t>
  </si>
  <si>
    <t>Farmacia</t>
  </si>
  <si>
    <t>FARMACIA</t>
  </si>
  <si>
    <t>BIO</t>
  </si>
  <si>
    <t>Biomédica</t>
  </si>
  <si>
    <t>ING. BIOMÉDICA</t>
  </si>
  <si>
    <t>HYC</t>
  </si>
  <si>
    <t>Higiene y Control Ambiental</t>
  </si>
  <si>
    <t>HIGIENE Y CONTROL HAMBIENTAL</t>
  </si>
  <si>
    <t>HC3</t>
  </si>
  <si>
    <t>CIR HIGIENE Y CONTROL HAMBIENTAL</t>
  </si>
  <si>
    <t>Estadística y Archivo Clínico</t>
  </si>
  <si>
    <t>ESTADÍSTICA</t>
  </si>
  <si>
    <t>STA</t>
  </si>
  <si>
    <t>CXC</t>
  </si>
  <si>
    <t>Cuentas Por Cobrar Convenios</t>
  </si>
  <si>
    <t>CUENTAS POR COBRAR</t>
  </si>
  <si>
    <t>CG</t>
  </si>
  <si>
    <t>Caja General</t>
  </si>
  <si>
    <t>CAJA GENERAL</t>
  </si>
  <si>
    <t>TEL</t>
  </si>
  <si>
    <t>Relaciones Públicas</t>
  </si>
  <si>
    <t>CONMUTADOR TELEFÓNICO</t>
  </si>
  <si>
    <t>ADM</t>
  </si>
  <si>
    <t>ADMISIÓN</t>
  </si>
  <si>
    <t>REP</t>
  </si>
  <si>
    <t>RELACIONES PUBLICAS</t>
  </si>
  <si>
    <t>SEG</t>
  </si>
  <si>
    <t>Seguridad</t>
  </si>
  <si>
    <t>SEGURIDAD</t>
  </si>
  <si>
    <t>SE3</t>
  </si>
  <si>
    <t>CIR SEGURIDAD</t>
  </si>
  <si>
    <t>GAM</t>
  </si>
  <si>
    <t>Apoyo Médico</t>
  </si>
  <si>
    <t>Gerencia de Apoyo Médico</t>
  </si>
  <si>
    <t>AME</t>
  </si>
  <si>
    <t>Dr Vidal y Secretaria</t>
  </si>
  <si>
    <t>GEN</t>
  </si>
  <si>
    <t>Enfermería</t>
  </si>
  <si>
    <t>GERENCIA DE ENFERMERIA</t>
  </si>
  <si>
    <t>ENF</t>
  </si>
  <si>
    <t>DG</t>
  </si>
  <si>
    <t>Dirección General</t>
  </si>
  <si>
    <t>DIRECCION GENERAL</t>
  </si>
  <si>
    <t>DME</t>
  </si>
  <si>
    <t>Dirección Médica</t>
  </si>
  <si>
    <t>Incluye Auditoría</t>
  </si>
  <si>
    <t>DM3</t>
  </si>
  <si>
    <t>CIR DIRECCIÓN MÉDICA</t>
  </si>
  <si>
    <t>DM4</t>
  </si>
  <si>
    <t>CME DIRECCIÓN MÉDICA</t>
  </si>
  <si>
    <t>DF</t>
  </si>
  <si>
    <t>Dirección financiera</t>
  </si>
  <si>
    <t>DIRECCIÓN FINANCIERA</t>
  </si>
  <si>
    <t>DA</t>
  </si>
  <si>
    <t>Antes DF</t>
  </si>
  <si>
    <t>Contabilidad</t>
  </si>
  <si>
    <t>CONTABILIDAD</t>
  </si>
  <si>
    <t>Gestión Organizacional</t>
  </si>
  <si>
    <t>RH</t>
  </si>
  <si>
    <t>Recursos Humanos</t>
  </si>
  <si>
    <t>RECURSOS HUMANOS</t>
  </si>
  <si>
    <t>RH3</t>
  </si>
  <si>
    <t>CIR RECURSOS HUMANOS</t>
  </si>
  <si>
    <t>RH4</t>
  </si>
  <si>
    <t>CME RECURSOS HUMANOS</t>
  </si>
  <si>
    <t>CXP</t>
  </si>
  <si>
    <t>Tesorería</t>
  </si>
  <si>
    <t>CUENTAS POR PAGAR</t>
  </si>
  <si>
    <t>TES</t>
  </si>
  <si>
    <t>BCO</t>
  </si>
  <si>
    <t>BANCOS</t>
  </si>
  <si>
    <t>TESORERÍA</t>
  </si>
  <si>
    <t>TIC</t>
  </si>
  <si>
    <t>Tecnología de la Información</t>
  </si>
  <si>
    <t>TECNOLOGÍA DE LA INFORMACIÓN Y COMUNICACIÓN</t>
  </si>
  <si>
    <t>TC3</t>
  </si>
  <si>
    <t>TI3</t>
  </si>
  <si>
    <t>CIR TECNOLOGÍA DE LA INFORMACIÓN Y COMUNICACIÓN</t>
  </si>
  <si>
    <t>.</t>
  </si>
  <si>
    <t>PAP</t>
  </si>
  <si>
    <t>PAPELERIA</t>
  </si>
  <si>
    <t>SIS</t>
  </si>
  <si>
    <t>SISTEMAS</t>
  </si>
  <si>
    <t>PAT</t>
  </si>
  <si>
    <t>Patología</t>
  </si>
  <si>
    <t>PATOLOGÍA</t>
  </si>
  <si>
    <t>CPR</t>
  </si>
  <si>
    <t>Compras</t>
  </si>
  <si>
    <t>MTO</t>
  </si>
  <si>
    <t>Mantenimiento</t>
  </si>
  <si>
    <t>MANTENIMIENTO</t>
  </si>
  <si>
    <t>MT3</t>
  </si>
  <si>
    <t>CIR MANTENIMIENTO</t>
  </si>
  <si>
    <t>MT4</t>
  </si>
  <si>
    <t>CME MANTENIMIENTO</t>
  </si>
  <si>
    <t>GCS</t>
  </si>
  <si>
    <t>Cirugía</t>
  </si>
  <si>
    <t>GERENCIA DE CIRUGÍA Y SERVICIO</t>
  </si>
  <si>
    <t>GC</t>
  </si>
  <si>
    <t>Antes GCS</t>
  </si>
  <si>
    <t>CAT</t>
  </si>
  <si>
    <t>Seguro Popular</t>
  </si>
  <si>
    <t>CATARATAS</t>
  </si>
  <si>
    <t>POP</t>
  </si>
  <si>
    <t>AAD</t>
  </si>
  <si>
    <t>Areas Auxiliares de Diagnóstico</t>
  </si>
  <si>
    <t>AUXILIARES DE DIAGNÓSTICO (AREA ADMINISTRATIVA)</t>
  </si>
  <si>
    <t>VPF</t>
  </si>
  <si>
    <t>Farmacia  al Público</t>
  </si>
  <si>
    <t>VENTA AL PÚBLICO FARMACIA</t>
  </si>
  <si>
    <t>FVP</t>
  </si>
  <si>
    <t>VP4</t>
  </si>
  <si>
    <t>CME VENTA AL PÚBLICO FARMACIA</t>
  </si>
  <si>
    <t>COM</t>
  </si>
  <si>
    <t>Comercial</t>
  </si>
  <si>
    <t>COMERCIAL</t>
  </si>
  <si>
    <t>Mercadotecnia, Diseño, Comunicación, Convenios</t>
  </si>
  <si>
    <t>CO3</t>
  </si>
  <si>
    <t>CIR COMERCIAL</t>
  </si>
  <si>
    <t>CO4</t>
  </si>
  <si>
    <t>CME COMERCIAL</t>
  </si>
  <si>
    <t>CHK</t>
  </si>
  <si>
    <t>Check Up</t>
  </si>
  <si>
    <t>CHECK UP</t>
  </si>
  <si>
    <t>S01</t>
  </si>
  <si>
    <t>SUCURSAL SORIANA SAN MATEO</t>
  </si>
  <si>
    <t>CK4</t>
  </si>
  <si>
    <t>CME CHECK UP</t>
  </si>
  <si>
    <t>QUI</t>
  </si>
  <si>
    <t>Quimioterarpia</t>
  </si>
  <si>
    <t>QUIMIOTERAPIA</t>
  </si>
  <si>
    <t>QU4</t>
  </si>
  <si>
    <t>CME QUIMIOTERAPIA</t>
  </si>
  <si>
    <t>SGE</t>
  </si>
  <si>
    <t>Servicios Generales</t>
  </si>
  <si>
    <t>SERVICIOS GENERALES</t>
  </si>
  <si>
    <t>HMO</t>
  </si>
  <si>
    <t>Hemodialisis</t>
  </si>
  <si>
    <t>HEMODIALISIS</t>
  </si>
  <si>
    <t>HM3</t>
  </si>
  <si>
    <t>CIR HEMODIALISIS</t>
  </si>
  <si>
    <t>S1H</t>
  </si>
  <si>
    <t>CEH HEMODIALISIS</t>
  </si>
  <si>
    <t>EC3</t>
  </si>
  <si>
    <t>CIR CARRO ROJO</t>
  </si>
  <si>
    <t>RF3</t>
  </si>
  <si>
    <t xml:space="preserve">CIR REHABILITACIÓN FÍSICA </t>
  </si>
  <si>
    <t>EDI</t>
  </si>
  <si>
    <t>ESTANCIA 1 DIA (2021)</t>
  </si>
  <si>
    <t>S1C</t>
  </si>
  <si>
    <t>Cámara Hiperbárica</t>
  </si>
  <si>
    <t>CEH CAMARA HIPERBARICA</t>
  </si>
  <si>
    <t>CMH</t>
  </si>
  <si>
    <t>CH3</t>
  </si>
  <si>
    <t>CIR CAMARA HIPERBARICA</t>
  </si>
  <si>
    <t>ECH</t>
  </si>
  <si>
    <t>MALETA CAMARA HIPERBARICA</t>
  </si>
  <si>
    <t>CAMARA HIPERBARICA</t>
  </si>
  <si>
    <t>DAD</t>
  </si>
  <si>
    <t>Dirección Administrativa</t>
  </si>
  <si>
    <t xml:space="preserve">DIRECCION ADMINISTRATIVA </t>
  </si>
  <si>
    <t>DA3</t>
  </si>
  <si>
    <t xml:space="preserve">CIR DIRECCION ADMINISTRATIVA </t>
  </si>
  <si>
    <t>GO</t>
  </si>
  <si>
    <t>PLANEACIÓN ESTRATÉGICA</t>
  </si>
  <si>
    <t>CAL</t>
  </si>
  <si>
    <t>SISTEMAS INTEGRADOS DE CALIDAD</t>
  </si>
  <si>
    <t>ICO</t>
  </si>
  <si>
    <t>IMAGEN CORPORATIVA</t>
  </si>
  <si>
    <t>Estancia de 1 día</t>
  </si>
  <si>
    <t>ESTANCIA DE 1 DÍA</t>
  </si>
  <si>
    <t>ATD</t>
  </si>
  <si>
    <t xml:space="preserve">Atención Domiciliaria </t>
  </si>
  <si>
    <t xml:space="preserve">ATENCIÓN DOMICILIARIA </t>
  </si>
  <si>
    <t>Nota 1: Los nombres de los departamentos no se pueden cambiar porque ya tienen históricos en Assist y ahora en Merksyst</t>
  </si>
  <si>
    <t>Nota 2: Los nombres de los departamentos y centros de costos son iguales en Merksyst</t>
  </si>
  <si>
    <t>Nota 3: La codificación de comprobantes se deberá hacer seleccionando los números de  la columna A</t>
  </si>
  <si>
    <t>Nota 4: Los nombres de los centros de negocios y costos con que se reporta a la Dirección Financiera y Alta Dirección son los marcados en la columna B</t>
  </si>
  <si>
    <t>CC</t>
  </si>
  <si>
    <t>DESCRIPCIÓN</t>
  </si>
  <si>
    <t>MED TRABAJO</t>
  </si>
  <si>
    <t>Dra. Tania Nuño Loza</t>
  </si>
  <si>
    <t>Acepto y firmo de conformidad:</t>
  </si>
  <si>
    <t>Nombre y Firma</t>
  </si>
  <si>
    <t>CLÍNICA CATÉTERES</t>
  </si>
  <si>
    <t>CLÍNICA ESTOMAS Y HERIDAS</t>
  </si>
  <si>
    <t>PREANESTESIA</t>
  </si>
  <si>
    <t>CAFETERÍA</t>
  </si>
  <si>
    <t>CAFETERÍA TORRE</t>
  </si>
  <si>
    <t>CIR CAFETERÍA</t>
  </si>
  <si>
    <t>CME CAFETERÍA</t>
  </si>
  <si>
    <t>CONSULTORIOS</t>
  </si>
  <si>
    <t>HIGIENE</t>
  </si>
  <si>
    <t>CIR HIGIENE</t>
  </si>
  <si>
    <t>CONMUTADOR</t>
  </si>
  <si>
    <t>RELACIONES PÚBLICAS</t>
  </si>
  <si>
    <t>APOYO MÉDICO</t>
  </si>
  <si>
    <t>ENFERMERÍA</t>
  </si>
  <si>
    <t>DIRECCIÓN GENERAL</t>
  </si>
  <si>
    <t>DIR</t>
  </si>
  <si>
    <t>TECNOLOGÍA DE LA INFORMACIÓN</t>
  </si>
  <si>
    <t>PAPELERÍA</t>
  </si>
  <si>
    <t>CIRUGÍA</t>
  </si>
  <si>
    <t>AUXILIARES DE DIAGNÓSTICO</t>
  </si>
  <si>
    <t>VENTA AL PÚBLICO</t>
  </si>
  <si>
    <t>CME VENTA AL PÚBLICO</t>
  </si>
  <si>
    <t>DIRECCIÓN ADMINISTRATIVA</t>
  </si>
  <si>
    <t>CALIDAD</t>
  </si>
  <si>
    <t>CME HEMODIÁLISIS</t>
  </si>
  <si>
    <t>HM4</t>
  </si>
  <si>
    <t>CIR CONSULTORIOS</t>
  </si>
  <si>
    <t>CN3</t>
  </si>
  <si>
    <t>CIR MEDICINA PULMONAR</t>
  </si>
  <si>
    <t>IN3</t>
  </si>
  <si>
    <t>CME MEDICINA PULMONAR</t>
  </si>
  <si>
    <t>IN4</t>
  </si>
  <si>
    <t>Dirección a la que pertenece</t>
  </si>
  <si>
    <t>PZA</t>
  </si>
  <si>
    <t xml:space="preserve">Condiciones de pago </t>
  </si>
  <si>
    <t xml:space="preserve">Depto </t>
  </si>
  <si>
    <t>Correo :</t>
  </si>
  <si>
    <t>Cond.Pago:</t>
  </si>
  <si>
    <t>APROVISIONAMIENTO</t>
  </si>
  <si>
    <t>IMAGEN Y EVENTOS</t>
  </si>
  <si>
    <t>MERCADOTECNIA</t>
  </si>
  <si>
    <t>TESORERIA</t>
  </si>
  <si>
    <t>DIRECCION DE FINANZAS</t>
  </si>
  <si>
    <t>JURIDICO</t>
  </si>
  <si>
    <t>BIOMEDICA</t>
  </si>
  <si>
    <t>C E H S</t>
  </si>
  <si>
    <t>CENTRO INTEGRAL RENAL</t>
  </si>
  <si>
    <t>CENTRO MEDICO ESMERALDA</t>
  </si>
  <si>
    <t>ALMACEN FARMACIA</t>
  </si>
  <si>
    <t>IMAGENOLOGIA</t>
  </si>
  <si>
    <t>DIETOLOGIA</t>
  </si>
  <si>
    <t>ESTADISTICA Y ARCHIVO</t>
  </si>
  <si>
    <t>ADMINISTRATIVO LABORATORIO</t>
  </si>
  <si>
    <t>CUIDADOS RESPIRATORIOS</t>
  </si>
  <si>
    <t>OPERATIVO LABORATORIO</t>
  </si>
  <si>
    <t>GERENCIA DE CIRUGIA Y SERVICIOS</t>
  </si>
  <si>
    <t>JEFE DE QUIROFANO</t>
  </si>
  <si>
    <t>GERENCIA RECURSOS HUMANOS</t>
  </si>
  <si>
    <t>ATRACCION DE TALENTO</t>
  </si>
  <si>
    <t>CAPACITACION Y ADIESTRAMIENTO</t>
  </si>
  <si>
    <t>NOMINAS</t>
  </si>
  <si>
    <t>HIGIENE Y CONTROL AMBIENTAL</t>
  </si>
  <si>
    <t xml:space="preserve">SEGURIDAD </t>
  </si>
  <si>
    <t>SISTEMAS DE LA INFORMATICA</t>
  </si>
  <si>
    <t>NAZARIO HERNANDEZ Q.</t>
  </si>
  <si>
    <t>VERONICA ESPINOSA ROSAS</t>
  </si>
  <si>
    <t xml:space="preserve">VIRGINIA RODRIGUEZ </t>
  </si>
  <si>
    <t>CLAUDIA NUÑEZ</t>
  </si>
  <si>
    <t>ALVARO HERNANDEZ</t>
  </si>
  <si>
    <t>TANIA LOPEZ</t>
  </si>
  <si>
    <t>FATIMA MACIAS</t>
  </si>
  <si>
    <t>ANA LILIA PEREZ</t>
  </si>
  <si>
    <t>YLIAANA ALBA</t>
  </si>
  <si>
    <t xml:space="preserve">MARELY RODRIGUEZ </t>
  </si>
  <si>
    <t xml:space="preserve">MARIALENA RODRIGUEZ </t>
  </si>
  <si>
    <t xml:space="preserve">OLIVIA RIVAS </t>
  </si>
  <si>
    <t xml:space="preserve">LUIS TENORIO </t>
  </si>
  <si>
    <t xml:space="preserve">CONTADO </t>
  </si>
  <si>
    <t xml:space="preserve">CREDITO </t>
  </si>
  <si>
    <t xml:space="preserve">ANTICIPO 50% </t>
  </si>
  <si>
    <t xml:space="preserve">G-03- GASTOS EN GENERAL </t>
  </si>
  <si>
    <t>G-01- ADQUISICION DE MERCANCIAS</t>
  </si>
  <si>
    <t>I-04-  EQUIPO DE CÓMPUTO Y ACCESORIOS</t>
  </si>
  <si>
    <t xml:space="preserve">I-02-  MOBILIARIO Y EQUIPO DE OFICINA POR INVERSIONES </t>
  </si>
  <si>
    <t>I-08- OTRA MAQUINARIA Y EQUIPO</t>
  </si>
  <si>
    <t>H87-PZA</t>
  </si>
  <si>
    <t>E48-SERV</t>
  </si>
  <si>
    <t>MTR-METRO</t>
  </si>
  <si>
    <t>XKI-KIT</t>
  </si>
  <si>
    <t>XPK-PAQ</t>
  </si>
  <si>
    <t>LTR-LITRO</t>
  </si>
  <si>
    <t>XBX-CAJA</t>
  </si>
  <si>
    <t xml:space="preserve">99 - POR DEFINIR </t>
  </si>
  <si>
    <t>PPD - PARCIALIDADES O DIFERIDO</t>
  </si>
  <si>
    <t xml:space="preserve">LILI SANDOVAL </t>
  </si>
  <si>
    <t xml:space="preserve">CHRISTIAN ZACARIAS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</si>
</sst>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20212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" fillId="0" borderId="0"/>
  </cellStyleXfs>
  <cellXfs count="291">
    <xf numFmtId="0" fontId="0" fillId="0" borderId="0" xfId="0"/>
    <xf numFmtId="0" fontId="3" fillId="2" borderId="0" xfId="0" applyFont="1" applyFill="1" applyAlignment="1"/>
    <xf numFmtId="0" fontId="0" fillId="2" borderId="0" xfId="0" applyFill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0" xfId="0" applyFont="1" applyFill="1"/>
    <xf numFmtId="0" fontId="0" fillId="2" borderId="0" xfId="0" applyFill="1" applyBorder="1"/>
    <xf numFmtId="0" fontId="0" fillId="2" borderId="1" xfId="0" applyFill="1" applyBorder="1"/>
    <xf numFmtId="0" fontId="5" fillId="2" borderId="2" xfId="0" applyFont="1" applyFill="1" applyBorder="1"/>
    <xf numFmtId="0" fontId="0" fillId="2" borderId="2" xfId="0" applyFill="1" applyBorder="1"/>
    <xf numFmtId="0" fontId="5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0" borderId="0" xfId="0" applyFill="1"/>
    <xf numFmtId="0" fontId="5" fillId="2" borderId="4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2" borderId="5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2" borderId="7" xfId="0" applyFont="1" applyFill="1" applyBorder="1" applyAlignment="1">
      <alignment vertical="top"/>
    </xf>
    <xf numFmtId="0" fontId="5" fillId="2" borderId="8" xfId="0" applyFont="1" applyFill="1" applyBorder="1" applyAlignment="1">
      <alignment vertical="top"/>
    </xf>
    <xf numFmtId="0" fontId="5" fillId="2" borderId="0" xfId="0" applyFont="1" applyFill="1" applyBorder="1" applyAlignment="1"/>
    <xf numFmtId="0" fontId="5" fillId="2" borderId="3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 vertical="top"/>
    </xf>
    <xf numFmtId="0" fontId="5" fillId="2" borderId="4" xfId="0" applyFont="1" applyFill="1" applyBorder="1" applyAlignment="1"/>
    <xf numFmtId="0" fontId="5" fillId="2" borderId="3" xfId="0" applyFont="1" applyFill="1" applyBorder="1" applyAlignment="1">
      <alignment horizontal="center"/>
    </xf>
    <xf numFmtId="0" fontId="5" fillId="2" borderId="10" xfId="0" applyFont="1" applyFill="1" applyBorder="1" applyAlignment="1">
      <alignment vertical="top"/>
    </xf>
    <xf numFmtId="0" fontId="2" fillId="2" borderId="3" xfId="0" applyFont="1" applyFill="1" applyBorder="1" applyAlignment="1">
      <alignment horizontal="center"/>
    </xf>
    <xf numFmtId="0" fontId="5" fillId="2" borderId="1" xfId="0" applyFont="1" applyFill="1" applyBorder="1"/>
    <xf numFmtId="0" fontId="6" fillId="2" borderId="12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9" fillId="2" borderId="1" xfId="0" applyFont="1" applyFill="1" applyBorder="1"/>
    <xf numFmtId="0" fontId="0" fillId="2" borderId="0" xfId="0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1" fontId="0" fillId="2" borderId="0" xfId="0" applyNumberFormat="1" applyFill="1" applyBorder="1" applyAlignment="1">
      <alignment horizontal="left" wrapText="1"/>
    </xf>
    <xf numFmtId="0" fontId="6" fillId="2" borderId="0" xfId="0" applyFont="1" applyFill="1" applyBorder="1"/>
    <xf numFmtId="0" fontId="1" fillId="0" borderId="0" xfId="5"/>
    <xf numFmtId="0" fontId="1" fillId="0" borderId="0" xfId="5" applyAlignment="1">
      <alignment horizontal="center"/>
    </xf>
    <xf numFmtId="0" fontId="14" fillId="0" borderId="17" xfId="5" applyFont="1" applyBorder="1" applyAlignment="1">
      <alignment horizontal="center"/>
    </xf>
    <xf numFmtId="49" fontId="2" fillId="5" borderId="19" xfId="5" applyNumberFormat="1" applyFont="1" applyFill="1" applyBorder="1" applyAlignment="1">
      <alignment horizontal="center" vertical="center" wrapText="1"/>
    </xf>
    <xf numFmtId="0" fontId="2" fillId="5" borderId="19" xfId="5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49" fontId="2" fillId="5" borderId="15" xfId="5" applyNumberFormat="1" applyFont="1" applyFill="1" applyBorder="1" applyAlignment="1">
      <alignment horizontal="center" vertical="center" wrapText="1"/>
    </xf>
    <xf numFmtId="49" fontId="15" fillId="0" borderId="3" xfId="5" applyNumberFormat="1" applyFont="1" applyFill="1" applyBorder="1" applyAlignment="1">
      <alignment horizontal="center" vertical="center"/>
    </xf>
    <xf numFmtId="49" fontId="1" fillId="0" borderId="3" xfId="5" applyNumberFormat="1" applyFill="1" applyBorder="1" applyAlignment="1">
      <alignment horizontal="center" vertical="center"/>
    </xf>
    <xf numFmtId="49" fontId="1" fillId="0" borderId="21" xfId="5" applyNumberFormat="1" applyFill="1" applyBorder="1"/>
    <xf numFmtId="49" fontId="0" fillId="0" borderId="21" xfId="5" applyNumberFormat="1" applyFont="1" applyFill="1" applyBorder="1"/>
    <xf numFmtId="49" fontId="15" fillId="0" borderId="3" xfId="5" applyNumberFormat="1" applyFont="1" applyFill="1" applyBorder="1" applyAlignment="1">
      <alignment horizontal="center" vertical="center" wrapText="1"/>
    </xf>
    <xf numFmtId="0" fontId="1" fillId="0" borderId="0" xfId="5" applyFill="1" applyAlignment="1">
      <alignment horizontal="center"/>
    </xf>
    <xf numFmtId="49" fontId="15" fillId="0" borderId="11" xfId="5" applyNumberFormat="1" applyFont="1" applyFill="1" applyBorder="1" applyAlignment="1">
      <alignment horizontal="center" vertical="center"/>
    </xf>
    <xf numFmtId="49" fontId="0" fillId="0" borderId="11" xfId="5" applyNumberFormat="1" applyFont="1" applyFill="1" applyBorder="1" applyAlignment="1">
      <alignment horizontal="center" vertical="center"/>
    </xf>
    <xf numFmtId="49" fontId="0" fillId="0" borderId="23" xfId="5" applyNumberFormat="1" applyFont="1" applyFill="1" applyBorder="1"/>
    <xf numFmtId="0" fontId="15" fillId="0" borderId="24" xfId="4" applyFont="1" applyFill="1" applyBorder="1" applyAlignment="1">
      <alignment horizontal="center" vertical="center" wrapText="1"/>
    </xf>
    <xf numFmtId="49" fontId="1" fillId="0" borderId="24" xfId="5" applyNumberFormat="1" applyFill="1" applyBorder="1" applyAlignment="1">
      <alignment horizontal="center" vertical="center"/>
    </xf>
    <xf numFmtId="49" fontId="1" fillId="0" borderId="26" xfId="5" applyNumberFormat="1" applyFill="1" applyBorder="1"/>
    <xf numFmtId="0" fontId="1" fillId="0" borderId="27" xfId="5" applyFill="1" applyBorder="1" applyAlignment="1">
      <alignment horizontal="center"/>
    </xf>
    <xf numFmtId="0" fontId="15" fillId="0" borderId="0" xfId="4" applyFont="1" applyFill="1" applyBorder="1" applyAlignment="1">
      <alignment horizontal="center" vertical="center" wrapText="1"/>
    </xf>
    <xf numFmtId="0" fontId="1" fillId="0" borderId="0" xfId="5" applyFill="1" applyBorder="1"/>
    <xf numFmtId="49" fontId="1" fillId="0" borderId="0" xfId="5" applyNumberFormat="1" applyFill="1" applyBorder="1" applyAlignment="1">
      <alignment horizontal="center" vertical="center"/>
    </xf>
    <xf numFmtId="49" fontId="1" fillId="0" borderId="0" xfId="5" applyNumberFormat="1" applyFill="1" applyBorder="1"/>
    <xf numFmtId="0" fontId="1" fillId="0" borderId="0" xfId="5" applyFill="1" applyBorder="1" applyAlignment="1">
      <alignment horizontal="center"/>
    </xf>
    <xf numFmtId="0" fontId="0" fillId="0" borderId="0" xfId="5" quotePrefix="1" applyFont="1" applyFill="1" applyBorder="1"/>
    <xf numFmtId="49" fontId="15" fillId="0" borderId="28" xfId="5" applyNumberFormat="1" applyFont="1" applyFill="1" applyBorder="1" applyAlignment="1">
      <alignment horizontal="center" vertical="center"/>
    </xf>
    <xf numFmtId="49" fontId="0" fillId="0" borderId="30" xfId="5" applyNumberFormat="1" applyFont="1" applyFill="1" applyBorder="1"/>
    <xf numFmtId="0" fontId="1" fillId="0" borderId="31" xfId="5" applyFill="1" applyBorder="1" applyAlignment="1">
      <alignment horizontal="center"/>
    </xf>
    <xf numFmtId="49" fontId="15" fillId="0" borderId="12" xfId="5" applyNumberFormat="1" applyFont="1" applyFill="1" applyBorder="1" applyAlignment="1">
      <alignment horizontal="center" vertical="center"/>
    </xf>
    <xf numFmtId="49" fontId="0" fillId="0" borderId="33" xfId="5" applyNumberFormat="1" applyFont="1" applyFill="1" applyBorder="1"/>
    <xf numFmtId="49" fontId="0" fillId="0" borderId="26" xfId="5" applyNumberFormat="1" applyFont="1" applyFill="1" applyBorder="1"/>
    <xf numFmtId="49" fontId="0" fillId="0" borderId="24" xfId="5" applyNumberFormat="1" applyFont="1" applyFill="1" applyBorder="1" applyAlignment="1">
      <alignment horizontal="center" vertical="center"/>
    </xf>
    <xf numFmtId="0" fontId="15" fillId="0" borderId="34" xfId="4" applyFont="1" applyFill="1" applyBorder="1" applyAlignment="1">
      <alignment horizontal="center" vertical="center" wrapText="1"/>
    </xf>
    <xf numFmtId="49" fontId="1" fillId="0" borderId="34" xfId="5" applyNumberFormat="1" applyFill="1" applyBorder="1" applyAlignment="1">
      <alignment horizontal="center" vertical="center"/>
    </xf>
    <xf numFmtId="49" fontId="0" fillId="0" borderId="37" xfId="5" applyNumberFormat="1" applyFont="1" applyFill="1" applyBorder="1"/>
    <xf numFmtId="0" fontId="1" fillId="0" borderId="3" xfId="5" applyFill="1" applyBorder="1" applyAlignment="1">
      <alignment horizontal="center"/>
    </xf>
    <xf numFmtId="0" fontId="1" fillId="0" borderId="0" xfId="5" applyFill="1"/>
    <xf numFmtId="0" fontId="15" fillId="0" borderId="28" xfId="4" applyFont="1" applyFill="1" applyBorder="1" applyAlignment="1">
      <alignment horizontal="center" vertical="center" wrapText="1"/>
    </xf>
    <xf numFmtId="49" fontId="1" fillId="0" borderId="28" xfId="5" applyNumberFormat="1" applyFill="1" applyBorder="1" applyAlignment="1">
      <alignment horizontal="center" vertical="center"/>
    </xf>
    <xf numFmtId="49" fontId="1" fillId="0" borderId="30" xfId="5" applyNumberFormat="1" applyFill="1" applyBorder="1"/>
    <xf numFmtId="0" fontId="0" fillId="0" borderId="0" xfId="5" applyFont="1" applyFill="1" applyBorder="1" applyAlignment="1">
      <alignment horizontal="center"/>
    </xf>
    <xf numFmtId="0" fontId="15" fillId="0" borderId="3" xfId="4" applyFont="1" applyFill="1" applyBorder="1" applyAlignment="1">
      <alignment horizontal="center" vertical="center" wrapText="1"/>
    </xf>
    <xf numFmtId="0" fontId="15" fillId="0" borderId="41" xfId="4" applyFont="1" applyFill="1" applyBorder="1" applyAlignment="1">
      <alignment horizontal="center" vertical="center" wrapText="1"/>
    </xf>
    <xf numFmtId="49" fontId="1" fillId="0" borderId="41" xfId="5" applyNumberFormat="1" applyFill="1" applyBorder="1" applyAlignment="1">
      <alignment horizontal="center" vertical="center"/>
    </xf>
    <xf numFmtId="49" fontId="1" fillId="0" borderId="41" xfId="5" applyNumberFormat="1" applyFill="1" applyBorder="1"/>
    <xf numFmtId="49" fontId="15" fillId="0" borderId="20" xfId="5" applyNumberFormat="1" applyFont="1" applyFill="1" applyBorder="1" applyAlignment="1">
      <alignment horizontal="center" vertical="center"/>
    </xf>
    <xf numFmtId="49" fontId="0" fillId="0" borderId="3" xfId="5" applyNumberFormat="1" applyFont="1" applyFill="1" applyBorder="1" applyAlignment="1">
      <alignment horizontal="center" vertical="center"/>
    </xf>
    <xf numFmtId="49" fontId="15" fillId="0" borderId="29" xfId="5" applyNumberFormat="1" applyFont="1" applyFill="1" applyBorder="1" applyAlignment="1">
      <alignment horizontal="center" vertical="center"/>
    </xf>
    <xf numFmtId="49" fontId="15" fillId="0" borderId="32" xfId="5" applyNumberFormat="1" applyFont="1" applyFill="1" applyBorder="1" applyAlignment="1">
      <alignment horizontal="center" vertical="center"/>
    </xf>
    <xf numFmtId="49" fontId="0" fillId="0" borderId="12" xfId="5" applyNumberFormat="1" applyFont="1" applyFill="1" applyBorder="1" applyAlignment="1">
      <alignment horizontal="center" vertical="center"/>
    </xf>
    <xf numFmtId="49" fontId="15" fillId="0" borderId="25" xfId="5" applyNumberFormat="1" applyFont="1" applyFill="1" applyBorder="1" applyAlignment="1">
      <alignment horizontal="center" vertical="center"/>
    </xf>
    <xf numFmtId="49" fontId="15" fillId="0" borderId="24" xfId="5" applyNumberFormat="1" applyFont="1" applyFill="1" applyBorder="1" applyAlignment="1">
      <alignment horizontal="center" vertical="center"/>
    </xf>
    <xf numFmtId="49" fontId="15" fillId="0" borderId="0" xfId="5" applyNumberFormat="1" applyFont="1" applyFill="1" applyBorder="1" applyAlignment="1">
      <alignment horizontal="center" vertical="center"/>
    </xf>
    <xf numFmtId="0" fontId="1" fillId="0" borderId="0" xfId="5" applyBorder="1"/>
    <xf numFmtId="49" fontId="0" fillId="0" borderId="0" xfId="5" applyNumberFormat="1" applyFont="1" applyFill="1" applyBorder="1" applyAlignment="1">
      <alignment horizontal="center" vertical="center"/>
    </xf>
    <xf numFmtId="49" fontId="0" fillId="0" borderId="0" xfId="5" applyNumberFormat="1" applyFont="1" applyFill="1" applyBorder="1"/>
    <xf numFmtId="0" fontId="1" fillId="7" borderId="0" xfId="5" applyFill="1" applyBorder="1" applyAlignment="1">
      <alignment horizontal="center"/>
    </xf>
    <xf numFmtId="0" fontId="0" fillId="7" borderId="0" xfId="5" applyFont="1" applyFill="1" applyBorder="1"/>
    <xf numFmtId="0" fontId="0" fillId="0" borderId="0" xfId="5" applyFont="1" applyFill="1" applyBorder="1"/>
    <xf numFmtId="0" fontId="0" fillId="0" borderId="31" xfId="5" applyFont="1" applyFill="1" applyBorder="1" applyAlignment="1">
      <alignment horizontal="center"/>
    </xf>
    <xf numFmtId="0" fontId="1" fillId="0" borderId="44" xfId="5" applyBorder="1" applyAlignment="1">
      <alignment horizontal="center"/>
    </xf>
    <xf numFmtId="0" fontId="1" fillId="6" borderId="34" xfId="5" applyFill="1" applyBorder="1" applyAlignment="1">
      <alignment horizontal="center"/>
    </xf>
    <xf numFmtId="49" fontId="0" fillId="0" borderId="30" xfId="5" applyNumberFormat="1" applyFont="1" applyFill="1" applyBorder="1" applyAlignment="1">
      <alignment vertical="center"/>
    </xf>
    <xf numFmtId="0" fontId="15" fillId="0" borderId="3" xfId="4" applyFont="1" applyFill="1" applyBorder="1" applyAlignment="1">
      <alignment horizontal="center"/>
    </xf>
    <xf numFmtId="49" fontId="0" fillId="0" borderId="3" xfId="5" applyNumberFormat="1" applyFont="1" applyFill="1" applyBorder="1"/>
    <xf numFmtId="0" fontId="15" fillId="0" borderId="0" xfId="4" applyFont="1" applyFill="1" applyBorder="1" applyAlignment="1">
      <alignment horizontal="center"/>
    </xf>
    <xf numFmtId="0" fontId="15" fillId="0" borderId="34" xfId="4" applyFont="1" applyFill="1" applyBorder="1" applyAlignment="1">
      <alignment horizontal="center"/>
    </xf>
    <xf numFmtId="49" fontId="1" fillId="0" borderId="37" xfId="5" applyNumberFormat="1" applyFill="1" applyBorder="1"/>
    <xf numFmtId="49" fontId="0" fillId="0" borderId="34" xfId="5" applyNumberFormat="1" applyFont="1" applyFill="1" applyBorder="1" applyAlignment="1">
      <alignment horizontal="center" vertical="center"/>
    </xf>
    <xf numFmtId="0" fontId="1" fillId="0" borderId="44" xfId="5" applyFill="1" applyBorder="1" applyAlignment="1">
      <alignment horizontal="center"/>
    </xf>
    <xf numFmtId="49" fontId="15" fillId="0" borderId="41" xfId="5" applyNumberFormat="1" applyFont="1" applyFill="1" applyBorder="1" applyAlignment="1">
      <alignment horizontal="center" vertical="center"/>
    </xf>
    <xf numFmtId="49" fontId="0" fillId="0" borderId="41" xfId="5" applyNumberFormat="1" applyFont="1" applyFill="1" applyBorder="1" applyAlignment="1">
      <alignment horizontal="center" vertical="center"/>
    </xf>
    <xf numFmtId="49" fontId="0" fillId="0" borderId="45" xfId="5" applyNumberFormat="1" applyFont="1" applyFill="1" applyBorder="1"/>
    <xf numFmtId="0" fontId="1" fillId="0" borderId="46" xfId="5" applyFill="1" applyBorder="1" applyAlignment="1">
      <alignment horizontal="center"/>
    </xf>
    <xf numFmtId="0" fontId="1" fillId="0" borderId="3" xfId="5" applyBorder="1"/>
    <xf numFmtId="0" fontId="0" fillId="6" borderId="34" xfId="5" applyFont="1" applyFill="1" applyBorder="1" applyAlignment="1">
      <alignment horizontal="center"/>
    </xf>
    <xf numFmtId="0" fontId="15" fillId="0" borderId="28" xfId="4" applyFont="1" applyFill="1" applyBorder="1" applyAlignment="1">
      <alignment horizontal="center"/>
    </xf>
    <xf numFmtId="0" fontId="1" fillId="0" borderId="29" xfId="5" applyFill="1" applyBorder="1" applyAlignment="1">
      <alignment horizontal="center"/>
    </xf>
    <xf numFmtId="0" fontId="15" fillId="0" borderId="3" xfId="5" applyFont="1" applyBorder="1"/>
    <xf numFmtId="0" fontId="15" fillId="0" borderId="24" xfId="4" applyFont="1" applyFill="1" applyBorder="1" applyAlignment="1">
      <alignment horizontal="center"/>
    </xf>
    <xf numFmtId="0" fontId="0" fillId="0" borderId="3" xfId="5" applyFont="1" applyFill="1" applyBorder="1"/>
    <xf numFmtId="0" fontId="15" fillId="0" borderId="41" xfId="4" applyFont="1" applyFill="1" applyBorder="1" applyAlignment="1">
      <alignment horizontal="center"/>
    </xf>
    <xf numFmtId="0" fontId="1" fillId="7" borderId="0" xfId="5" applyFill="1" applyAlignment="1">
      <alignment horizontal="center" vertical="center"/>
    </xf>
    <xf numFmtId="0" fontId="1" fillId="0" borderId="0" xfId="5" applyFill="1" applyAlignment="1">
      <alignment horizontal="center" vertical="center"/>
    </xf>
    <xf numFmtId="0" fontId="0" fillId="0" borderId="0" xfId="5" applyFont="1"/>
    <xf numFmtId="0" fontId="1" fillId="0" borderId="3" xfId="5" applyFill="1" applyBorder="1"/>
    <xf numFmtId="0" fontId="15" fillId="0" borderId="29" xfId="4" applyFont="1" applyFill="1" applyBorder="1" applyAlignment="1">
      <alignment horizontal="center"/>
    </xf>
    <xf numFmtId="49" fontId="0" fillId="0" borderId="28" xfId="5" applyNumberFormat="1" applyFont="1" applyFill="1" applyBorder="1" applyAlignment="1">
      <alignment horizontal="center" vertical="center"/>
    </xf>
    <xf numFmtId="0" fontId="15" fillId="0" borderId="20" xfId="4" applyFont="1" applyFill="1" applyBorder="1" applyAlignment="1">
      <alignment horizontal="center"/>
    </xf>
    <xf numFmtId="0" fontId="15" fillId="0" borderId="25" xfId="4" applyFont="1" applyFill="1" applyBorder="1" applyAlignment="1">
      <alignment horizontal="center"/>
    </xf>
    <xf numFmtId="0" fontId="1" fillId="0" borderId="0" xfId="5" applyFill="1" applyBorder="1" applyAlignment="1">
      <alignment horizontal="center" vertical="center"/>
    </xf>
    <xf numFmtId="0" fontId="0" fillId="0" borderId="0" xfId="5" applyFont="1" applyFill="1" applyBorder="1" applyAlignment="1">
      <alignment horizontal="center" vertical="center"/>
    </xf>
    <xf numFmtId="49" fontId="0" fillId="0" borderId="28" xfId="5" applyNumberFormat="1" applyFont="1" applyFill="1" applyBorder="1"/>
    <xf numFmtId="0" fontId="0" fillId="0" borderId="30" xfId="5" applyFont="1" applyFill="1" applyBorder="1" applyAlignment="1">
      <alignment horizontal="center"/>
    </xf>
    <xf numFmtId="49" fontId="0" fillId="0" borderId="24" xfId="5" applyNumberFormat="1" applyFont="1" applyFill="1" applyBorder="1"/>
    <xf numFmtId="0" fontId="15" fillId="0" borderId="48" xfId="4" applyFont="1" applyFill="1" applyBorder="1" applyAlignment="1">
      <alignment horizontal="center"/>
    </xf>
    <xf numFmtId="0" fontId="15" fillId="0" borderId="8" xfId="4" applyFont="1" applyFill="1" applyBorder="1" applyAlignment="1">
      <alignment horizontal="center"/>
    </xf>
    <xf numFmtId="49" fontId="15" fillId="0" borderId="51" xfId="5" applyNumberFormat="1" applyFont="1" applyFill="1" applyBorder="1" applyAlignment="1">
      <alignment horizontal="center" vertical="center"/>
    </xf>
    <xf numFmtId="0" fontId="1" fillId="0" borderId="44" xfId="5" applyFill="1" applyBorder="1" applyAlignment="1">
      <alignment horizontal="center" vertical="center"/>
    </xf>
    <xf numFmtId="0" fontId="0" fillId="6" borderId="34" xfId="5" applyFont="1" applyFill="1" applyBorder="1" applyAlignment="1">
      <alignment horizontal="center" vertical="center"/>
    </xf>
    <xf numFmtId="49" fontId="0" fillId="0" borderId="34" xfId="5" applyNumberFormat="1" applyFont="1" applyFill="1" applyBorder="1"/>
    <xf numFmtId="0" fontId="0" fillId="0" borderId="37" xfId="5" applyFont="1" applyFill="1" applyBorder="1" applyAlignment="1">
      <alignment horizontal="center"/>
    </xf>
    <xf numFmtId="0" fontId="1" fillId="0" borderId="0" xfId="5" applyBorder="1" applyAlignment="1">
      <alignment horizontal="center"/>
    </xf>
    <xf numFmtId="49" fontId="15" fillId="8" borderId="3" xfId="5" applyNumberFormat="1" applyFont="1" applyFill="1" applyBorder="1" applyAlignment="1">
      <alignment horizontal="center" vertical="center"/>
    </xf>
    <xf numFmtId="49" fontId="15" fillId="8" borderId="11" xfId="5" applyNumberFormat="1" applyFont="1" applyFill="1" applyBorder="1" applyAlignment="1">
      <alignment horizontal="center" vertical="center"/>
    </xf>
    <xf numFmtId="49" fontId="15" fillId="8" borderId="28" xfId="5" applyNumberFormat="1" applyFont="1" applyFill="1" applyBorder="1" applyAlignment="1">
      <alignment horizontal="center" vertical="center"/>
    </xf>
    <xf numFmtId="0" fontId="15" fillId="8" borderId="24" xfId="4" applyFont="1" applyFill="1" applyBorder="1" applyAlignment="1">
      <alignment horizontal="center" vertical="center" wrapText="1"/>
    </xf>
    <xf numFmtId="0" fontId="15" fillId="8" borderId="34" xfId="4" applyFont="1" applyFill="1" applyBorder="1" applyAlignment="1">
      <alignment horizontal="center" vertical="center" wrapText="1"/>
    </xf>
    <xf numFmtId="0" fontId="15" fillId="8" borderId="28" xfId="4" applyFont="1" applyFill="1" applyBorder="1" applyAlignment="1">
      <alignment horizontal="center" vertical="center" wrapText="1"/>
    </xf>
    <xf numFmtId="49" fontId="0" fillId="8" borderId="24" xfId="5" applyNumberFormat="1" applyFont="1" applyFill="1" applyBorder="1" applyAlignment="1">
      <alignment horizontal="center" vertical="center"/>
    </xf>
    <xf numFmtId="0" fontId="15" fillId="8" borderId="29" xfId="4" applyFont="1" applyFill="1" applyBorder="1" applyAlignment="1">
      <alignment horizontal="center" vertical="center" wrapText="1"/>
    </xf>
    <xf numFmtId="49" fontId="15" fillId="8" borderId="20" xfId="5" applyNumberFormat="1" applyFont="1" applyFill="1" applyBorder="1" applyAlignment="1">
      <alignment horizontal="center" vertical="center"/>
    </xf>
    <xf numFmtId="0" fontId="15" fillId="8" borderId="25" xfId="4" applyFont="1" applyFill="1" applyBorder="1" applyAlignment="1">
      <alignment horizontal="center" vertical="center" wrapText="1"/>
    </xf>
    <xf numFmtId="49" fontId="15" fillId="8" borderId="25" xfId="5" applyNumberFormat="1" applyFont="1" applyFill="1" applyBorder="1" applyAlignment="1">
      <alignment horizontal="center" vertical="center"/>
    </xf>
    <xf numFmtId="49" fontId="15" fillId="8" borderId="24" xfId="5" applyNumberFormat="1" applyFont="1" applyFill="1" applyBorder="1" applyAlignment="1">
      <alignment horizontal="center" vertical="center"/>
    </xf>
    <xf numFmtId="0" fontId="15" fillId="8" borderId="3" xfId="4" applyFont="1" applyFill="1" applyBorder="1" applyAlignment="1">
      <alignment horizontal="center"/>
    </xf>
    <xf numFmtId="0" fontId="15" fillId="8" borderId="34" xfId="4" applyFont="1" applyFill="1" applyBorder="1" applyAlignment="1">
      <alignment horizontal="center"/>
    </xf>
    <xf numFmtId="0" fontId="15" fillId="8" borderId="28" xfId="4" applyFont="1" applyFill="1" applyBorder="1" applyAlignment="1">
      <alignment horizontal="center"/>
    </xf>
    <xf numFmtId="0" fontId="15" fillId="8" borderId="24" xfId="4" applyFont="1" applyFill="1" applyBorder="1" applyAlignment="1">
      <alignment horizontal="center"/>
    </xf>
    <xf numFmtId="0" fontId="15" fillId="8" borderId="29" xfId="4" applyFont="1" applyFill="1" applyBorder="1" applyAlignment="1">
      <alignment horizontal="center"/>
    </xf>
    <xf numFmtId="0" fontId="15" fillId="8" borderId="20" xfId="4" applyFon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6" fillId="2" borderId="0" xfId="0" applyFont="1" applyFill="1" applyBorder="1" applyAlignment="1">
      <alignment horizontal="center"/>
    </xf>
    <xf numFmtId="44" fontId="1" fillId="2" borderId="0" xfId="1" applyFont="1" applyFill="1" applyBorder="1" applyAlignment="1">
      <alignment horizontal="center" vertical="center"/>
    </xf>
    <xf numFmtId="0" fontId="9" fillId="2" borderId="0" xfId="0" applyFont="1" applyFill="1" applyBorder="1"/>
    <xf numFmtId="0" fontId="5" fillId="2" borderId="9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8" fillId="0" borderId="0" xfId="0" applyFont="1"/>
    <xf numFmtId="0" fontId="8" fillId="9" borderId="0" xfId="0" applyFont="1" applyFill="1" applyAlignment="1">
      <alignment horizontal="center"/>
    </xf>
    <xf numFmtId="0" fontId="8" fillId="9" borderId="0" xfId="0" applyFont="1" applyFill="1"/>
    <xf numFmtId="49" fontId="16" fillId="8" borderId="3" xfId="5" applyNumberFormat="1" applyFont="1" applyFill="1" applyBorder="1" applyAlignment="1">
      <alignment horizontal="center" vertical="center"/>
    </xf>
    <xf numFmtId="49" fontId="8" fillId="0" borderId="3" xfId="5" applyNumberFormat="1" applyFont="1" applyFill="1" applyBorder="1"/>
    <xf numFmtId="0" fontId="16" fillId="8" borderId="3" xfId="4" applyFont="1" applyFill="1" applyBorder="1" applyAlignment="1">
      <alignment horizontal="center" vertical="center" wrapText="1"/>
    </xf>
    <xf numFmtId="49" fontId="8" fillId="8" borderId="3" xfId="5" applyNumberFormat="1" applyFont="1" applyFill="1" applyBorder="1" applyAlignment="1">
      <alignment horizontal="center" vertical="center"/>
    </xf>
    <xf numFmtId="0" fontId="16" fillId="8" borderId="3" xfId="4" applyFont="1" applyFill="1" applyBorder="1" applyAlignment="1">
      <alignment horizontal="center"/>
    </xf>
    <xf numFmtId="15" fontId="6" fillId="2" borderId="1" xfId="0" applyNumberFormat="1" applyFont="1" applyFill="1" applyBorder="1" applyAlignment="1">
      <alignment horizontal="center"/>
    </xf>
    <xf numFmtId="0" fontId="6" fillId="2" borderId="2" xfId="0" applyFont="1" applyFill="1" applyBorder="1"/>
    <xf numFmtId="0" fontId="2" fillId="2" borderId="1" xfId="0" applyFont="1" applyFill="1" applyBorder="1"/>
    <xf numFmtId="0" fontId="19" fillId="0" borderId="0" xfId="0" applyFont="1"/>
    <xf numFmtId="0" fontId="6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44" fontId="6" fillId="2" borderId="11" xfId="1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44" fontId="2" fillId="2" borderId="3" xfId="1" applyFont="1" applyFill="1" applyBorder="1" applyAlignment="1">
      <alignment horizontal="center" vertical="center"/>
    </xf>
    <xf numFmtId="9" fontId="2" fillId="2" borderId="3" xfId="2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 wrapText="1"/>
    </xf>
    <xf numFmtId="0" fontId="17" fillId="2" borderId="1" xfId="3" applyFont="1" applyFill="1" applyBorder="1"/>
    <xf numFmtId="0" fontId="6" fillId="2" borderId="2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left" wrapText="1"/>
    </xf>
    <xf numFmtId="1" fontId="2" fillId="2" borderId="2" xfId="0" applyNumberFormat="1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17" fillId="2" borderId="10" xfId="3" applyFont="1" applyFill="1" applyBorder="1" applyAlignment="1">
      <alignment horizontal="center" vertical="center"/>
    </xf>
    <xf numFmtId="0" fontId="17" fillId="2" borderId="8" xfId="3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17" fillId="0" borderId="1" xfId="3" applyFont="1" applyBorder="1"/>
    <xf numFmtId="0" fontId="18" fillId="0" borderId="1" xfId="0" applyFont="1" applyBorder="1"/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6" fillId="2" borderId="10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top"/>
    </xf>
    <xf numFmtId="0" fontId="10" fillId="2" borderId="3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top" wrapText="1"/>
    </xf>
    <xf numFmtId="0" fontId="5" fillId="2" borderId="8" xfId="0" applyFont="1" applyFill="1" applyBorder="1" applyAlignment="1">
      <alignment horizontal="left" vertical="top" wrapText="1"/>
    </xf>
    <xf numFmtId="0" fontId="1" fillId="0" borderId="0" xfId="5" applyAlignment="1">
      <alignment horizontal="left" wrapText="1"/>
    </xf>
    <xf numFmtId="0" fontId="1" fillId="0" borderId="28" xfId="5" applyFill="1" applyBorder="1" applyAlignment="1">
      <alignment horizontal="center" vertical="center"/>
    </xf>
    <xf numFmtId="0" fontId="1" fillId="0" borderId="3" xfId="5" applyFill="1" applyBorder="1" applyAlignment="1">
      <alignment horizontal="center" vertical="center"/>
    </xf>
    <xf numFmtId="0" fontId="1" fillId="0" borderId="11" xfId="5" applyFill="1" applyBorder="1" applyAlignment="1">
      <alignment horizontal="center" vertical="center"/>
    </xf>
    <xf numFmtId="0" fontId="1" fillId="0" borderId="24" xfId="5" applyFill="1" applyBorder="1" applyAlignment="1">
      <alignment horizontal="center" vertical="center"/>
    </xf>
    <xf numFmtId="0" fontId="0" fillId="6" borderId="28" xfId="5" applyFont="1" applyFill="1" applyBorder="1" applyAlignment="1">
      <alignment horizontal="center" vertical="center"/>
    </xf>
    <xf numFmtId="0" fontId="0" fillId="6" borderId="3" xfId="5" applyFont="1" applyFill="1" applyBorder="1" applyAlignment="1">
      <alignment horizontal="center" vertical="center"/>
    </xf>
    <xf numFmtId="0" fontId="0" fillId="6" borderId="11" xfId="5" applyFont="1" applyFill="1" applyBorder="1" applyAlignment="1">
      <alignment horizontal="center" vertical="center"/>
    </xf>
    <xf numFmtId="0" fontId="0" fillId="6" borderId="24" xfId="5" applyFont="1" applyFill="1" applyBorder="1" applyAlignment="1">
      <alignment horizontal="center" vertical="center"/>
    </xf>
    <xf numFmtId="0" fontId="1" fillId="0" borderId="29" xfId="5" applyFill="1" applyBorder="1" applyAlignment="1">
      <alignment horizontal="center" vertical="center"/>
    </xf>
    <xf numFmtId="0" fontId="1" fillId="0" borderId="20" xfId="5" applyFill="1" applyBorder="1" applyAlignment="1">
      <alignment horizontal="center" vertical="center"/>
    </xf>
    <xf numFmtId="0" fontId="1" fillId="0" borderId="25" xfId="5" applyFill="1" applyBorder="1" applyAlignment="1">
      <alignment horizontal="center" vertical="center"/>
    </xf>
    <xf numFmtId="0" fontId="1" fillId="0" borderId="47" xfId="5" applyFill="1" applyBorder="1" applyAlignment="1">
      <alignment horizontal="center" vertical="center" wrapText="1"/>
    </xf>
    <xf numFmtId="0" fontId="1" fillId="0" borderId="49" xfId="5" applyFill="1" applyBorder="1" applyAlignment="1">
      <alignment horizontal="center" vertical="center" wrapText="1"/>
    </xf>
    <xf numFmtId="0" fontId="1" fillId="0" borderId="50" xfId="5" applyFill="1" applyBorder="1" applyAlignment="1">
      <alignment horizontal="center" vertical="center" wrapText="1"/>
    </xf>
    <xf numFmtId="0" fontId="0" fillId="6" borderId="47" xfId="5" applyFont="1" applyFill="1" applyBorder="1" applyAlignment="1">
      <alignment horizontal="center" vertical="center" wrapText="1"/>
    </xf>
    <xf numFmtId="0" fontId="0" fillId="6" borderId="49" xfId="5" applyFont="1" applyFill="1" applyBorder="1" applyAlignment="1">
      <alignment horizontal="center" vertical="center" wrapText="1"/>
    </xf>
    <xf numFmtId="0" fontId="0" fillId="6" borderId="50" xfId="5" applyFont="1" applyFill="1" applyBorder="1" applyAlignment="1">
      <alignment horizontal="center" vertical="center" wrapText="1"/>
    </xf>
    <xf numFmtId="0" fontId="1" fillId="0" borderId="35" xfId="5" applyFill="1" applyBorder="1" applyAlignment="1">
      <alignment horizontal="center" vertical="center" wrapText="1"/>
    </xf>
    <xf numFmtId="0" fontId="1" fillId="0" borderId="40" xfId="5" applyFill="1" applyBorder="1" applyAlignment="1">
      <alignment horizontal="center" vertical="center" wrapText="1"/>
    </xf>
    <xf numFmtId="0" fontId="1" fillId="0" borderId="38" xfId="5" applyFill="1" applyBorder="1" applyAlignment="1">
      <alignment horizontal="center" vertical="center" wrapText="1"/>
    </xf>
    <xf numFmtId="0" fontId="1" fillId="6" borderId="36" xfId="5" applyFill="1" applyBorder="1" applyAlignment="1">
      <alignment horizontal="center" vertical="center"/>
    </xf>
    <xf numFmtId="0" fontId="1" fillId="6" borderId="41" xfId="5" applyFill="1" applyBorder="1" applyAlignment="1">
      <alignment horizontal="center" vertical="center"/>
    </xf>
    <xf numFmtId="0" fontId="1" fillId="6" borderId="39" xfId="5" applyFill="1" applyBorder="1" applyAlignment="1">
      <alignment horizontal="center" vertical="center"/>
    </xf>
    <xf numFmtId="0" fontId="1" fillId="6" borderId="24" xfId="5" applyFill="1" applyBorder="1" applyAlignment="1">
      <alignment horizontal="center" vertical="center"/>
    </xf>
    <xf numFmtId="0" fontId="1" fillId="0" borderId="35" xfId="5" applyBorder="1" applyAlignment="1">
      <alignment horizontal="center" vertical="center"/>
    </xf>
    <xf numFmtId="0" fontId="1" fillId="0" borderId="40" xfId="5" applyBorder="1" applyAlignment="1">
      <alignment horizontal="center" vertical="center"/>
    </xf>
    <xf numFmtId="0" fontId="1" fillId="0" borderId="38" xfId="5" applyBorder="1" applyAlignment="1">
      <alignment horizontal="center" vertical="center"/>
    </xf>
    <xf numFmtId="0" fontId="0" fillId="6" borderId="36" xfId="5" applyFont="1" applyFill="1" applyBorder="1" applyAlignment="1">
      <alignment horizontal="center" vertical="center"/>
    </xf>
    <xf numFmtId="0" fontId="0" fillId="6" borderId="41" xfId="5" applyFont="1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1" fillId="0" borderId="29" xfId="5" applyFill="1" applyBorder="1" applyAlignment="1">
      <alignment horizontal="center"/>
    </xf>
    <xf numFmtId="0" fontId="1" fillId="0" borderId="25" xfId="5" applyFill="1" applyBorder="1" applyAlignment="1">
      <alignment horizontal="center"/>
    </xf>
    <xf numFmtId="0" fontId="1" fillId="0" borderId="35" xfId="5" applyFill="1" applyBorder="1" applyAlignment="1">
      <alignment horizontal="center" vertical="center"/>
    </xf>
    <xf numFmtId="0" fontId="1" fillId="0" borderId="40" xfId="5" applyFill="1" applyBorder="1" applyAlignment="1">
      <alignment horizontal="center" vertical="center"/>
    </xf>
    <xf numFmtId="0" fontId="1" fillId="0" borderId="38" xfId="5" applyFill="1" applyBorder="1" applyAlignment="1">
      <alignment horizontal="center" vertical="center"/>
    </xf>
    <xf numFmtId="0" fontId="0" fillId="6" borderId="39" xfId="5" applyFont="1" applyFill="1" applyBorder="1" applyAlignment="1">
      <alignment horizontal="center" vertical="center"/>
    </xf>
    <xf numFmtId="0" fontId="1" fillId="0" borderId="41" xfId="5" applyFill="1" applyBorder="1" applyAlignment="1">
      <alignment horizontal="center" vertical="center"/>
    </xf>
    <xf numFmtId="0" fontId="1" fillId="0" borderId="12" xfId="5" applyFill="1" applyBorder="1" applyAlignment="1">
      <alignment horizontal="center" vertical="center"/>
    </xf>
    <xf numFmtId="0" fontId="1" fillId="0" borderId="36" xfId="5" applyBorder="1" applyAlignment="1">
      <alignment horizontal="center" vertical="center"/>
    </xf>
    <xf numFmtId="0" fontId="1" fillId="0" borderId="39" xfId="5" applyBorder="1" applyAlignment="1">
      <alignment horizontal="center" vertical="center"/>
    </xf>
    <xf numFmtId="0" fontId="1" fillId="0" borderId="3" xfId="5" applyBorder="1" applyAlignment="1">
      <alignment horizontal="center" vertical="center"/>
    </xf>
    <xf numFmtId="0" fontId="1" fillId="0" borderId="14" xfId="5" applyBorder="1" applyAlignment="1">
      <alignment horizontal="center" vertical="center" wrapText="1"/>
    </xf>
    <xf numFmtId="0" fontId="1" fillId="0" borderId="0" xfId="5" applyBorder="1" applyAlignment="1">
      <alignment horizontal="center" vertical="center" wrapText="1"/>
    </xf>
    <xf numFmtId="0" fontId="1" fillId="0" borderId="17" xfId="5" applyBorder="1" applyAlignment="1">
      <alignment horizontal="center" vertical="center" wrapText="1"/>
    </xf>
    <xf numFmtId="0" fontId="1" fillId="6" borderId="42" xfId="5" applyFill="1" applyBorder="1" applyAlignment="1">
      <alignment horizontal="center" vertical="center" wrapText="1"/>
    </xf>
    <xf numFmtId="0" fontId="1" fillId="6" borderId="5" xfId="5" applyFill="1" applyBorder="1" applyAlignment="1">
      <alignment horizontal="center" vertical="center" wrapText="1"/>
    </xf>
    <xf numFmtId="0" fontId="1" fillId="6" borderId="43" xfId="5" applyFill="1" applyBorder="1" applyAlignment="1">
      <alignment horizontal="center" vertical="center" wrapText="1"/>
    </xf>
    <xf numFmtId="0" fontId="1" fillId="0" borderId="29" xfId="5" applyBorder="1" applyAlignment="1">
      <alignment horizontal="center" vertical="center"/>
    </xf>
    <xf numFmtId="0" fontId="1" fillId="0" borderId="32" xfId="5" applyBorder="1" applyAlignment="1">
      <alignment horizontal="center" vertical="center"/>
    </xf>
    <xf numFmtId="0" fontId="1" fillId="0" borderId="20" xfId="5" applyBorder="1" applyAlignment="1">
      <alignment horizontal="center" vertical="center"/>
    </xf>
    <xf numFmtId="0" fontId="1" fillId="0" borderId="25" xfId="5" applyBorder="1" applyAlignment="1">
      <alignment horizontal="center" vertical="center"/>
    </xf>
    <xf numFmtId="0" fontId="0" fillId="6" borderId="12" xfId="5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0" borderId="35" xfId="5" applyFont="1" applyBorder="1" applyAlignment="1">
      <alignment horizontal="center" vertical="center"/>
    </xf>
    <xf numFmtId="0" fontId="0" fillId="0" borderId="38" xfId="5" applyFont="1" applyBorder="1" applyAlignment="1">
      <alignment horizontal="center" vertical="center"/>
    </xf>
    <xf numFmtId="0" fontId="13" fillId="0" borderId="13" xfId="5" applyFont="1" applyBorder="1" applyAlignment="1">
      <alignment horizontal="center"/>
    </xf>
    <xf numFmtId="0" fontId="13" fillId="0" borderId="14" xfId="5" applyFont="1" applyBorder="1" applyAlignment="1">
      <alignment horizontal="center"/>
    </xf>
    <xf numFmtId="0" fontId="13" fillId="0" borderId="15" xfId="5" applyFont="1" applyBorder="1" applyAlignment="1">
      <alignment horizontal="center"/>
    </xf>
    <xf numFmtId="0" fontId="14" fillId="0" borderId="16" xfId="5" applyFont="1" applyBorder="1" applyAlignment="1">
      <alignment horizontal="center"/>
    </xf>
    <xf numFmtId="0" fontId="14" fillId="0" borderId="17" xfId="5" applyFont="1" applyBorder="1" applyAlignment="1">
      <alignment horizontal="center"/>
    </xf>
    <xf numFmtId="0" fontId="14" fillId="0" borderId="18" xfId="5" applyFont="1" applyBorder="1" applyAlignment="1">
      <alignment horizontal="center"/>
    </xf>
    <xf numFmtId="0" fontId="1" fillId="0" borderId="22" xfId="5" applyBorder="1" applyAlignment="1">
      <alignment horizontal="center" vertical="center"/>
    </xf>
    <xf numFmtId="0" fontId="1" fillId="6" borderId="3" xfId="5" applyFill="1" applyBorder="1" applyAlignment="1">
      <alignment horizontal="center" vertical="center"/>
    </xf>
    <xf numFmtId="0" fontId="1" fillId="6" borderId="11" xfId="5" applyFill="1" applyBorder="1" applyAlignment="1">
      <alignment horizontal="center" vertical="center"/>
    </xf>
  </cellXfs>
  <cellStyles count="6">
    <cellStyle name="Bueno" xfId="4" builtinId="26"/>
    <cellStyle name="Hipervínculo" xfId="3" builtinId="8"/>
    <cellStyle name="Moneda" xfId="1" builtinId="4"/>
    <cellStyle name="Normal" xfId="0" builtinId="0"/>
    <cellStyle name="Normal 2" xfId="5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58554</xdr:rowOff>
    </xdr:from>
    <xdr:to>
      <xdr:col>10</xdr:col>
      <xdr:colOff>481741</xdr:colOff>
      <xdr:row>73</xdr:row>
      <xdr:rowOff>409957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92197"/>
          <a:ext cx="9494205" cy="5006180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43</xdr:row>
      <xdr:rowOff>79090</xdr:rowOff>
    </xdr:from>
    <xdr:to>
      <xdr:col>11</xdr:col>
      <xdr:colOff>512534</xdr:colOff>
      <xdr:row>50</xdr:row>
      <xdr:rowOff>90293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99" y="8361304"/>
          <a:ext cx="10305142" cy="1281203"/>
        </a:xfrm>
        <a:prstGeom prst="rect">
          <a:avLst/>
        </a:prstGeom>
      </xdr:spPr>
    </xdr:pic>
    <xdr:clientData/>
  </xdr:twoCellAnchor>
  <xdr:twoCellAnchor editAs="oneCell">
    <xdr:from>
      <xdr:col>5</xdr:col>
      <xdr:colOff>108857</xdr:colOff>
      <xdr:row>76</xdr:row>
      <xdr:rowOff>580571</xdr:rowOff>
    </xdr:from>
    <xdr:to>
      <xdr:col>8</xdr:col>
      <xdr:colOff>992084</xdr:colOff>
      <xdr:row>80</xdr:row>
      <xdr:rowOff>67275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18643" y="15031357"/>
          <a:ext cx="2647619" cy="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200.57.3.89/PyS/catPyS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5"/>
  <sheetViews>
    <sheetView tabSelected="1" topLeftCell="A16" zoomScale="80" zoomScaleNormal="80" zoomScaleSheetLayoutView="70" workbookViewId="0">
      <selection activeCell="O33" sqref="O33"/>
    </sheetView>
  </sheetViews>
  <sheetFormatPr baseColWidth="10" defaultColWidth="11.44140625" defaultRowHeight="14.4" x14ac:dyDescent="0.3"/>
  <cols>
    <col min="1" max="1" width="12.5546875" style="2" customWidth="1"/>
    <col min="2" max="2" width="8.6640625" style="2" customWidth="1"/>
    <col min="3" max="3" width="26.109375" style="2" customWidth="1"/>
    <col min="4" max="4" width="10.44140625" style="2" customWidth="1"/>
    <col min="5" max="5" width="12.6640625" style="2" bestFit="1" customWidth="1"/>
    <col min="6" max="6" width="9.5546875" style="2" customWidth="1"/>
    <col min="7" max="7" width="11.6640625" style="2" customWidth="1"/>
    <col min="8" max="8" width="4" style="2" customWidth="1"/>
    <col min="9" max="9" width="19.109375" style="2" customWidth="1"/>
    <col min="10" max="10" width="14" style="2" customWidth="1"/>
    <col min="11" max="11" width="11.88671875" style="2" customWidth="1"/>
    <col min="12" max="12" width="20.33203125" style="2" customWidth="1"/>
    <col min="13" max="13" width="20.33203125" style="2" bestFit="1" customWidth="1"/>
    <col min="14" max="14" width="18" style="2" customWidth="1"/>
    <col min="15" max="16384" width="11.44140625" style="2"/>
  </cols>
  <sheetData>
    <row r="1" spans="1:15" ht="18" x14ac:dyDescent="0.35">
      <c r="A1" s="1" t="s">
        <v>0</v>
      </c>
      <c r="B1" s="1"/>
      <c r="C1" s="1"/>
      <c r="D1" s="1"/>
      <c r="E1" s="1"/>
      <c r="L1" s="3"/>
      <c r="M1" s="4" t="s">
        <v>1</v>
      </c>
    </row>
    <row r="2" spans="1:15" x14ac:dyDescent="0.3">
      <c r="A2" s="1" t="s">
        <v>2</v>
      </c>
      <c r="B2" s="1"/>
      <c r="C2" s="1"/>
      <c r="D2" s="1"/>
      <c r="E2" s="1"/>
      <c r="L2" s="5" t="s">
        <v>27</v>
      </c>
      <c r="M2" s="28"/>
    </row>
    <row r="3" spans="1:15" x14ac:dyDescent="0.3">
      <c r="A3" s="210" t="s">
        <v>3</v>
      </c>
      <c r="B3" s="210"/>
      <c r="C3" s="174"/>
      <c r="D3" s="5" t="s">
        <v>4</v>
      </c>
      <c r="F3" s="5"/>
      <c r="G3" s="174"/>
      <c r="H3" s="5" t="s">
        <v>5</v>
      </c>
      <c r="I3" s="5"/>
      <c r="J3" s="211"/>
      <c r="K3" s="211"/>
      <c r="L3" s="211"/>
      <c r="M3" s="211"/>
      <c r="N3" s="6"/>
    </row>
    <row r="4" spans="1:15" x14ac:dyDescent="0.3">
      <c r="A4" s="5" t="s">
        <v>6</v>
      </c>
      <c r="C4" s="165"/>
      <c r="D4" s="212"/>
      <c r="E4" s="212"/>
      <c r="F4" s="212"/>
      <c r="G4" s="5" t="s">
        <v>443</v>
      </c>
      <c r="H4" s="5"/>
      <c r="I4" s="5"/>
      <c r="J4" s="175"/>
      <c r="K4" s="8"/>
      <c r="L4" s="8"/>
      <c r="M4" s="9"/>
      <c r="N4" s="6"/>
    </row>
    <row r="5" spans="1:15" x14ac:dyDescent="0.3">
      <c r="A5" s="10" t="s">
        <v>7</v>
      </c>
      <c r="B5" s="211"/>
      <c r="C5" s="211"/>
      <c r="D5" s="211"/>
      <c r="E5" s="211"/>
      <c r="F5" s="211"/>
      <c r="G5" s="11" t="s">
        <v>8</v>
      </c>
      <c r="H5" s="213"/>
      <c r="I5" s="214"/>
      <c r="J5" s="214"/>
      <c r="K5" s="214"/>
      <c r="L5" s="214"/>
      <c r="M5" s="214"/>
      <c r="N5" s="6"/>
    </row>
    <row r="6" spans="1:15" x14ac:dyDescent="0.3">
      <c r="A6" s="10" t="s">
        <v>9</v>
      </c>
      <c r="B6" s="196"/>
      <c r="C6" s="197"/>
      <c r="D6" s="12"/>
      <c r="E6" s="11" t="s">
        <v>447</v>
      </c>
      <c r="F6" s="194"/>
      <c r="G6" s="29"/>
      <c r="H6" s="29"/>
      <c r="I6" s="29"/>
      <c r="J6" s="11" t="s">
        <v>448</v>
      </c>
      <c r="K6" s="195"/>
      <c r="L6" s="195"/>
      <c r="M6" s="195"/>
      <c r="N6" s="6"/>
    </row>
    <row r="7" spans="1:15" x14ac:dyDescent="0.3">
      <c r="A7" s="10"/>
      <c r="B7" s="36"/>
      <c r="C7" s="35"/>
      <c r="D7" s="12"/>
      <c r="E7" s="6"/>
      <c r="F7" s="12"/>
      <c r="H7" s="10"/>
      <c r="I7" s="10"/>
      <c r="J7" s="10"/>
      <c r="K7" s="164"/>
      <c r="L7" s="12"/>
      <c r="M7" s="12"/>
      <c r="N7" s="6"/>
    </row>
    <row r="8" spans="1:15" x14ac:dyDescent="0.3">
      <c r="A8" s="37" t="s">
        <v>43</v>
      </c>
      <c r="B8" s="36"/>
      <c r="C8" s="35"/>
      <c r="D8" s="12"/>
      <c r="E8" s="6"/>
      <c r="F8" s="12"/>
      <c r="G8" s="12"/>
      <c r="H8" s="10"/>
      <c r="I8" s="10"/>
      <c r="J8" s="10"/>
      <c r="K8" s="12"/>
      <c r="L8" s="12"/>
      <c r="M8" s="12"/>
      <c r="N8" s="6"/>
    </row>
    <row r="9" spans="1:15" x14ac:dyDescent="0.3">
      <c r="A9" s="6" t="s">
        <v>32</v>
      </c>
      <c r="B9" s="209" t="s">
        <v>491</v>
      </c>
      <c r="C9" s="209"/>
      <c r="D9" s="6"/>
      <c r="E9" s="198" t="s">
        <v>33</v>
      </c>
      <c r="F9" s="198"/>
      <c r="G9" s="176" t="s">
        <v>503</v>
      </c>
      <c r="H9" s="7"/>
      <c r="J9" s="34" t="s">
        <v>34</v>
      </c>
      <c r="K9" s="176" t="s">
        <v>504</v>
      </c>
      <c r="L9" s="7"/>
      <c r="M9" s="6"/>
    </row>
    <row r="11" spans="1:15" ht="37.5" customHeight="1" x14ac:dyDescent="0.3">
      <c r="A11" s="187"/>
      <c r="B11" s="187" t="s">
        <v>10</v>
      </c>
      <c r="C11" s="187" t="s">
        <v>11</v>
      </c>
      <c r="D11" s="205" t="s">
        <v>35</v>
      </c>
      <c r="E11" s="206"/>
      <c r="F11" s="199" t="s">
        <v>12</v>
      </c>
      <c r="G11" s="200"/>
      <c r="H11" s="200"/>
      <c r="I11" s="201"/>
      <c r="J11" s="188" t="s">
        <v>28</v>
      </c>
      <c r="K11" s="188" t="s">
        <v>13</v>
      </c>
      <c r="L11" s="187" t="s">
        <v>14</v>
      </c>
      <c r="M11" s="187" t="s">
        <v>15</v>
      </c>
    </row>
    <row r="12" spans="1:15" ht="37.5" customHeight="1" x14ac:dyDescent="0.3">
      <c r="A12" s="178">
        <v>1</v>
      </c>
      <c r="B12" s="178"/>
      <c r="C12" s="178"/>
      <c r="D12" s="207"/>
      <c r="E12" s="208"/>
      <c r="F12" s="202"/>
      <c r="G12" s="203"/>
      <c r="H12" s="203"/>
      <c r="I12" s="204"/>
      <c r="J12" s="179"/>
      <c r="K12" s="179"/>
      <c r="L12" s="180"/>
      <c r="M12" s="180">
        <f>L12*B12</f>
        <v>0</v>
      </c>
      <c r="O12" s="160"/>
    </row>
    <row r="13" spans="1:15" ht="37.5" customHeight="1" x14ac:dyDescent="0.3">
      <c r="A13" s="178">
        <v>2</v>
      </c>
      <c r="B13" s="178"/>
      <c r="C13" s="178"/>
      <c r="D13" s="207"/>
      <c r="E13" s="208"/>
      <c r="F13" s="202"/>
      <c r="G13" s="203"/>
      <c r="H13" s="203"/>
      <c r="I13" s="204"/>
      <c r="J13" s="179"/>
      <c r="K13" s="179"/>
      <c r="L13" s="180"/>
      <c r="M13" s="180">
        <f t="shared" ref="M13:M19" si="0">L13*B13</f>
        <v>0</v>
      </c>
      <c r="O13" s="160"/>
    </row>
    <row r="14" spans="1:15" ht="37.5" customHeight="1" x14ac:dyDescent="0.3">
      <c r="A14" s="178">
        <v>3</v>
      </c>
      <c r="B14" s="178"/>
      <c r="C14" s="178"/>
      <c r="D14" s="181"/>
      <c r="E14" s="182"/>
      <c r="F14" s="217"/>
      <c r="G14" s="218"/>
      <c r="H14" s="218"/>
      <c r="I14" s="219"/>
      <c r="J14" s="179"/>
      <c r="K14" s="179"/>
      <c r="L14" s="180"/>
      <c r="M14" s="180">
        <f t="shared" si="0"/>
        <v>0</v>
      </c>
      <c r="O14" s="160"/>
    </row>
    <row r="15" spans="1:15" ht="40.5" customHeight="1" x14ac:dyDescent="0.3">
      <c r="A15" s="178">
        <v>4</v>
      </c>
      <c r="B15" s="178"/>
      <c r="C15" s="178"/>
      <c r="D15" s="189"/>
      <c r="E15" s="190"/>
      <c r="F15" s="217"/>
      <c r="G15" s="218"/>
      <c r="H15" s="218"/>
      <c r="I15" s="219"/>
      <c r="J15" s="179"/>
      <c r="K15" s="179"/>
      <c r="L15" s="180"/>
      <c r="M15" s="180">
        <f t="shared" si="0"/>
        <v>0</v>
      </c>
    </row>
    <row r="16" spans="1:15" ht="31.5" customHeight="1" x14ac:dyDescent="0.3">
      <c r="A16" s="178">
        <v>5</v>
      </c>
      <c r="B16" s="178"/>
      <c r="C16" s="178"/>
      <c r="D16" s="189"/>
      <c r="E16" s="190"/>
      <c r="F16" s="217"/>
      <c r="G16" s="218"/>
      <c r="H16" s="218"/>
      <c r="I16" s="219"/>
      <c r="J16" s="179"/>
      <c r="K16" s="179"/>
      <c r="L16" s="180"/>
      <c r="M16" s="180">
        <f t="shared" si="0"/>
        <v>0</v>
      </c>
    </row>
    <row r="17" spans="1:14" ht="39.75" customHeight="1" x14ac:dyDescent="0.3">
      <c r="A17" s="178">
        <v>6</v>
      </c>
      <c r="B17" s="178"/>
      <c r="C17" s="178"/>
      <c r="D17" s="189"/>
      <c r="E17" s="190"/>
      <c r="F17" s="217"/>
      <c r="G17" s="218"/>
      <c r="H17" s="218"/>
      <c r="I17" s="219"/>
      <c r="J17" s="179"/>
      <c r="K17" s="179"/>
      <c r="L17" s="180"/>
      <c r="M17" s="180">
        <f t="shared" ref="M17" si="1">L17*B17</f>
        <v>0</v>
      </c>
    </row>
    <row r="18" spans="1:14" x14ac:dyDescent="0.3">
      <c r="A18" s="178"/>
      <c r="B18" s="178"/>
      <c r="C18" s="178"/>
      <c r="D18" s="189"/>
      <c r="E18" s="190"/>
      <c r="F18" s="191"/>
      <c r="G18" s="192"/>
      <c r="H18" s="192"/>
      <c r="I18" s="193"/>
      <c r="J18" s="179"/>
      <c r="K18" s="179"/>
      <c r="L18" s="180"/>
      <c r="M18" s="180"/>
    </row>
    <row r="19" spans="1:14" x14ac:dyDescent="0.3">
      <c r="A19" s="183"/>
      <c r="B19" s="183"/>
      <c r="C19" s="178"/>
      <c r="D19" s="207"/>
      <c r="E19" s="208"/>
      <c r="F19" s="217"/>
      <c r="G19" s="218"/>
      <c r="H19" s="218"/>
      <c r="I19" s="219"/>
      <c r="J19" s="184"/>
      <c r="K19" s="183"/>
      <c r="L19" s="180"/>
      <c r="M19" s="180">
        <f t="shared" si="0"/>
        <v>0</v>
      </c>
    </row>
    <row r="20" spans="1:14" x14ac:dyDescent="0.3">
      <c r="A20" s="27" t="s">
        <v>19</v>
      </c>
      <c r="B20" s="32"/>
      <c r="C20" s="222"/>
      <c r="D20" s="222"/>
      <c r="E20" s="222"/>
      <c r="F20" s="222"/>
      <c r="G20" s="222"/>
      <c r="H20" s="222"/>
      <c r="I20" s="222"/>
      <c r="J20" s="223"/>
      <c r="K20" s="21"/>
      <c r="L20" s="26" t="s">
        <v>16</v>
      </c>
      <c r="M20" s="185">
        <f>SUM(M12:M19)</f>
        <v>0</v>
      </c>
    </row>
    <row r="21" spans="1:14" x14ac:dyDescent="0.3">
      <c r="A21" s="25"/>
      <c r="B21" s="22"/>
      <c r="C21" s="22" t="s">
        <v>31</v>
      </c>
      <c r="D21" s="221"/>
      <c r="E21" s="221"/>
      <c r="F21" s="30"/>
      <c r="G21" s="22"/>
      <c r="H21" s="22"/>
      <c r="I21" s="11" t="s">
        <v>23</v>
      </c>
      <c r="J21" s="31"/>
      <c r="K21" s="23"/>
      <c r="L21" s="26" t="s">
        <v>20</v>
      </c>
      <c r="M21" s="186">
        <v>0</v>
      </c>
    </row>
    <row r="22" spans="1:14" x14ac:dyDescent="0.3">
      <c r="A22" s="15"/>
      <c r="B22" s="16"/>
      <c r="C22" s="16"/>
      <c r="D22" s="16"/>
      <c r="E22" s="16"/>
      <c r="F22" s="16"/>
      <c r="G22" s="16"/>
      <c r="H22" s="16"/>
      <c r="I22" s="16"/>
      <c r="J22" s="17"/>
      <c r="K22" s="17"/>
      <c r="L22" s="26" t="s">
        <v>21</v>
      </c>
      <c r="M22" s="185">
        <f>SUM(M20*M21)</f>
        <v>0</v>
      </c>
    </row>
    <row r="23" spans="1:14" x14ac:dyDescent="0.3">
      <c r="A23" s="15"/>
      <c r="B23" s="220" t="s">
        <v>24</v>
      </c>
      <c r="C23" s="220"/>
      <c r="D23" s="221"/>
      <c r="E23" s="221"/>
      <c r="F23" s="24"/>
      <c r="G23" s="16"/>
      <c r="H23" s="16"/>
      <c r="I23" s="16"/>
      <c r="J23" s="17"/>
      <c r="K23" s="17"/>
      <c r="L23" s="26" t="s">
        <v>22</v>
      </c>
      <c r="M23" s="185">
        <f>+M20-M22</f>
        <v>0</v>
      </c>
      <c r="N23" s="16"/>
    </row>
    <row r="24" spans="1:14" x14ac:dyDescent="0.3">
      <c r="A24" s="15"/>
      <c r="B24" s="16"/>
      <c r="F24" s="2" t="s">
        <v>30</v>
      </c>
      <c r="G24" s="16"/>
      <c r="H24" s="16"/>
      <c r="I24" s="16"/>
      <c r="J24" s="17"/>
      <c r="K24" s="17"/>
      <c r="L24" s="26" t="s">
        <v>17</v>
      </c>
      <c r="M24" s="185">
        <f>+M23*0.16</f>
        <v>0</v>
      </c>
      <c r="N24" s="16"/>
    </row>
    <row r="25" spans="1:14" x14ac:dyDescent="0.3">
      <c r="A25" s="18"/>
      <c r="B25" s="19"/>
      <c r="C25" s="19"/>
      <c r="D25" s="19"/>
      <c r="E25" s="19"/>
      <c r="F25" s="19"/>
      <c r="G25" s="19"/>
      <c r="H25" s="19"/>
      <c r="I25" s="19"/>
      <c r="J25" s="20"/>
      <c r="K25" s="20"/>
      <c r="L25" s="13" t="s">
        <v>18</v>
      </c>
      <c r="M25" s="185">
        <f>+M23+M24</f>
        <v>0</v>
      </c>
      <c r="N25" s="16"/>
    </row>
    <row r="26" spans="1:14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1"/>
      <c r="M26" s="162"/>
    </row>
    <row r="27" spans="1:14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4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4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4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1"/>
      <c r="M30" s="162"/>
    </row>
    <row r="31" spans="1:14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1"/>
      <c r="M31" s="162"/>
    </row>
    <row r="33" spans="1:13" x14ac:dyDescent="0.3">
      <c r="A33" s="5" t="s">
        <v>26</v>
      </c>
      <c r="B33" s="33"/>
      <c r="C33" s="7"/>
      <c r="D33" s="33"/>
      <c r="E33" s="5" t="s">
        <v>25</v>
      </c>
      <c r="F33" s="7"/>
      <c r="G33" s="7"/>
      <c r="H33" s="7"/>
      <c r="I33" s="7"/>
      <c r="J33" s="5" t="s">
        <v>29</v>
      </c>
      <c r="K33" s="5"/>
      <c r="L33" s="7" t="s">
        <v>408</v>
      </c>
      <c r="M33" s="7"/>
    </row>
    <row r="34" spans="1:13" x14ac:dyDescent="0.3">
      <c r="A34" s="5"/>
      <c r="B34" s="163"/>
      <c r="C34" s="6"/>
      <c r="D34" s="163"/>
      <c r="E34" s="5"/>
      <c r="F34" s="6"/>
      <c r="G34" s="6"/>
      <c r="H34" s="6"/>
      <c r="I34" s="6"/>
      <c r="J34" s="5"/>
      <c r="K34" s="5"/>
      <c r="L34" s="6"/>
      <c r="M34" s="6"/>
    </row>
    <row r="35" spans="1:13" x14ac:dyDescent="0.3">
      <c r="A35" s="5"/>
      <c r="B35" s="163"/>
      <c r="C35" s="6"/>
      <c r="D35" s="163"/>
      <c r="E35" s="5"/>
      <c r="F35" s="6"/>
      <c r="G35" s="6"/>
      <c r="H35" s="6"/>
      <c r="I35" s="6"/>
      <c r="J35" s="5"/>
      <c r="K35" s="5"/>
      <c r="L35" s="6"/>
      <c r="M35" s="6"/>
    </row>
    <row r="36" spans="1:13" x14ac:dyDescent="0.3">
      <c r="A36" s="5"/>
      <c r="B36" s="163"/>
      <c r="C36" s="6"/>
      <c r="D36" s="163"/>
      <c r="E36" s="5"/>
      <c r="F36" s="6"/>
      <c r="G36" s="6"/>
      <c r="H36" s="6"/>
      <c r="I36" s="6"/>
      <c r="J36" s="5"/>
      <c r="K36" s="5"/>
      <c r="L36" s="6"/>
      <c r="M36" s="6"/>
    </row>
    <row r="37" spans="1:13" x14ac:dyDescent="0.3">
      <c r="A37" s="5"/>
      <c r="B37" s="163"/>
      <c r="C37" s="6"/>
      <c r="D37" s="163"/>
      <c r="E37" s="5"/>
      <c r="F37" s="6"/>
      <c r="G37" s="6"/>
      <c r="H37" s="6"/>
      <c r="I37" s="6"/>
      <c r="J37" s="5"/>
      <c r="K37" s="5"/>
      <c r="L37" s="6"/>
      <c r="M37" s="6"/>
    </row>
    <row r="38" spans="1:13" x14ac:dyDescent="0.3">
      <c r="A38" s="5"/>
      <c r="B38" s="163"/>
      <c r="C38" s="6"/>
      <c r="D38" s="163"/>
      <c r="E38" s="5"/>
      <c r="F38" s="6"/>
      <c r="G38" s="6"/>
      <c r="H38" s="6"/>
      <c r="I38" s="6"/>
      <c r="J38" s="5"/>
      <c r="K38" s="5"/>
      <c r="L38" s="6"/>
      <c r="M38" s="6"/>
    </row>
    <row r="39" spans="1:13" x14ac:dyDescent="0.3">
      <c r="A39" s="5"/>
      <c r="B39" s="163"/>
      <c r="C39" s="6"/>
      <c r="D39" s="163"/>
      <c r="E39" s="5"/>
      <c r="F39" s="6"/>
      <c r="G39" s="6"/>
      <c r="H39" s="6"/>
      <c r="I39" s="6"/>
      <c r="J39" s="5"/>
      <c r="K39" s="5"/>
      <c r="L39" s="6"/>
      <c r="M39" s="6"/>
    </row>
    <row r="40" spans="1:13" x14ac:dyDescent="0.3">
      <c r="A40" s="5"/>
      <c r="B40" s="163"/>
      <c r="C40" s="6"/>
      <c r="D40" s="163"/>
      <c r="E40" s="5"/>
      <c r="F40" s="6"/>
      <c r="G40" s="6"/>
      <c r="H40" s="6"/>
      <c r="I40" s="6"/>
      <c r="J40" s="5"/>
      <c r="K40" s="5"/>
      <c r="L40" s="6"/>
      <c r="M40" s="6"/>
    </row>
    <row r="41" spans="1:13" x14ac:dyDescent="0.3">
      <c r="A41" s="5"/>
      <c r="B41" s="163"/>
      <c r="C41" s="6"/>
      <c r="D41" s="163"/>
      <c r="E41" s="5"/>
      <c r="F41" s="6"/>
      <c r="G41" s="6"/>
      <c r="H41" s="6"/>
      <c r="I41" s="6"/>
      <c r="J41" s="5"/>
      <c r="K41" s="5"/>
      <c r="L41" s="6"/>
      <c r="M41" s="6"/>
    </row>
    <row r="42" spans="1:13" x14ac:dyDescent="0.3">
      <c r="A42" s="5"/>
      <c r="B42" s="163"/>
      <c r="C42" s="6"/>
      <c r="D42" s="163"/>
      <c r="E42" s="5"/>
      <c r="F42" s="6"/>
      <c r="G42" s="6"/>
      <c r="H42" s="6"/>
      <c r="I42" s="6"/>
      <c r="J42" s="5"/>
      <c r="K42" s="5"/>
      <c r="L42" s="6"/>
      <c r="M42" s="6"/>
    </row>
    <row r="43" spans="1:13" x14ac:dyDescent="0.3">
      <c r="A43" s="5"/>
      <c r="B43" s="163"/>
      <c r="C43" s="6"/>
      <c r="D43" s="163"/>
      <c r="E43" s="5"/>
      <c r="F43" s="6"/>
      <c r="G43" s="6"/>
      <c r="H43" s="6"/>
      <c r="I43" s="6"/>
      <c r="J43" s="5"/>
      <c r="K43" s="5"/>
      <c r="L43" s="6"/>
      <c r="M43" s="6"/>
    </row>
    <row r="44" spans="1:13" x14ac:dyDescent="0.3">
      <c r="A44" s="5"/>
      <c r="B44" s="163"/>
      <c r="C44" s="6"/>
      <c r="D44" s="163"/>
      <c r="E44" s="5"/>
      <c r="F44" s="6"/>
      <c r="G44" s="6"/>
      <c r="H44" s="6"/>
      <c r="I44" s="6"/>
      <c r="J44" s="5"/>
      <c r="K44" s="5"/>
      <c r="L44" s="6"/>
      <c r="M44" s="6"/>
    </row>
    <row r="45" spans="1:13" x14ac:dyDescent="0.3">
      <c r="A45" s="5"/>
      <c r="B45" s="163"/>
      <c r="C45" s="6"/>
      <c r="D45" s="163"/>
      <c r="E45" s="5"/>
      <c r="F45" s="6"/>
      <c r="G45" s="6"/>
      <c r="H45" s="6"/>
      <c r="I45" s="6"/>
      <c r="J45" s="5"/>
      <c r="K45" s="5"/>
      <c r="L45" s="6"/>
      <c r="M45" s="6"/>
    </row>
    <row r="46" spans="1:13" x14ac:dyDescent="0.3">
      <c r="A46" s="215"/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3" x14ac:dyDescent="0.3">
      <c r="A47" s="215"/>
      <c r="B47" s="215"/>
      <c r="C47" s="215"/>
      <c r="D47" s="215"/>
      <c r="E47" s="215"/>
      <c r="F47" s="215"/>
      <c r="G47" s="215"/>
      <c r="H47" s="215"/>
      <c r="I47" s="215"/>
      <c r="J47" s="215"/>
      <c r="K47" s="215"/>
      <c r="L47" s="215"/>
      <c r="M47" s="215"/>
    </row>
    <row r="48" spans="1:13" x14ac:dyDescent="0.3">
      <c r="A48" s="215"/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</row>
    <row r="49" spans="1:13" x14ac:dyDescent="0.3">
      <c r="A49" s="215"/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x14ac:dyDescent="0.3">
      <c r="A50" s="215"/>
      <c r="B50" s="215"/>
      <c r="C50" s="215"/>
      <c r="D50" s="215"/>
      <c r="E50" s="215"/>
      <c r="F50" s="215"/>
      <c r="G50" s="215"/>
      <c r="H50" s="215"/>
      <c r="I50" s="215"/>
      <c r="J50" s="215"/>
      <c r="K50" s="215"/>
      <c r="L50" s="215"/>
      <c r="M50" s="215"/>
    </row>
    <row r="51" spans="1:13" x14ac:dyDescent="0.3">
      <c r="A51" s="215"/>
      <c r="B51" s="215"/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x14ac:dyDescent="0.3">
      <c r="A52" s="215"/>
      <c r="B52" s="215"/>
      <c r="C52" s="215"/>
      <c r="D52" s="215"/>
      <c r="E52" s="215"/>
      <c r="F52" s="215"/>
      <c r="G52" s="215"/>
      <c r="H52" s="215"/>
      <c r="I52" s="215"/>
      <c r="J52" s="215"/>
      <c r="K52" s="215"/>
      <c r="L52" s="215"/>
      <c r="M52" s="215"/>
    </row>
    <row r="53" spans="1:13" x14ac:dyDescent="0.3">
      <c r="A53" s="215"/>
      <c r="B53" s="215"/>
      <c r="C53" s="215"/>
      <c r="D53" s="215"/>
      <c r="E53" s="215"/>
      <c r="F53" s="215"/>
      <c r="G53" s="215"/>
      <c r="H53" s="215"/>
      <c r="I53" s="215"/>
      <c r="J53" s="215"/>
      <c r="K53" s="215"/>
      <c r="L53" s="215"/>
      <c r="M53" s="215"/>
    </row>
    <row r="54" spans="1:13" x14ac:dyDescent="0.3">
      <c r="A54" s="215"/>
      <c r="B54" s="215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</row>
    <row r="55" spans="1:13" x14ac:dyDescent="0.3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</row>
    <row r="56" spans="1:13" x14ac:dyDescent="0.3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</row>
    <row r="57" spans="1:13" x14ac:dyDescent="0.3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</row>
    <row r="58" spans="1:13" x14ac:dyDescent="0.3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</row>
    <row r="59" spans="1:13" x14ac:dyDescent="0.3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</row>
    <row r="60" spans="1:13" x14ac:dyDescent="0.3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</row>
    <row r="61" spans="1:13" x14ac:dyDescent="0.3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</row>
    <row r="62" spans="1:13" x14ac:dyDescent="0.3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</row>
    <row r="63" spans="1:13" x14ac:dyDescent="0.3">
      <c r="A63" s="215"/>
      <c r="B63" s="215"/>
      <c r="C63" s="215"/>
      <c r="D63" s="215"/>
      <c r="E63" s="215"/>
      <c r="F63" s="215"/>
      <c r="G63" s="215"/>
      <c r="H63" s="215"/>
      <c r="I63" s="215"/>
      <c r="J63" s="215"/>
      <c r="K63" s="215"/>
      <c r="L63" s="215"/>
      <c r="M63" s="215"/>
    </row>
    <row r="64" spans="1:13" x14ac:dyDescent="0.3">
      <c r="A64" s="215"/>
      <c r="B64" s="215"/>
      <c r="C64" s="215"/>
      <c r="D64" s="215"/>
      <c r="E64" s="215"/>
      <c r="F64" s="215"/>
      <c r="G64" s="215"/>
      <c r="H64" s="215"/>
      <c r="I64" s="215"/>
      <c r="J64" s="215"/>
      <c r="K64" s="215"/>
      <c r="L64" s="215"/>
      <c r="M64" s="215"/>
    </row>
    <row r="65" spans="1:14" x14ac:dyDescent="0.3">
      <c r="A65" s="215"/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215"/>
    </row>
    <row r="66" spans="1:14" x14ac:dyDescent="0.3">
      <c r="A66" s="215"/>
      <c r="B66" s="215"/>
      <c r="C66" s="215"/>
      <c r="D66" s="215"/>
      <c r="E66" s="215"/>
      <c r="F66" s="215"/>
      <c r="G66" s="215"/>
      <c r="H66" s="215"/>
      <c r="I66" s="215"/>
      <c r="J66" s="215"/>
      <c r="K66" s="215"/>
      <c r="L66" s="215"/>
      <c r="M66" s="215"/>
    </row>
    <row r="67" spans="1:14" x14ac:dyDescent="0.3">
      <c r="A67" s="215"/>
      <c r="B67" s="215"/>
      <c r="C67" s="215"/>
      <c r="D67" s="215"/>
      <c r="E67" s="215"/>
      <c r="F67" s="215"/>
      <c r="G67" s="215"/>
      <c r="H67" s="215"/>
      <c r="I67" s="215"/>
      <c r="J67" s="215"/>
      <c r="K67" s="215"/>
      <c r="L67" s="215"/>
      <c r="M67" s="215"/>
    </row>
    <row r="68" spans="1:14" x14ac:dyDescent="0.3">
      <c r="A68" s="215"/>
      <c r="B68" s="215"/>
      <c r="C68" s="215"/>
      <c r="D68" s="215"/>
      <c r="E68" s="215"/>
      <c r="F68" s="215"/>
      <c r="G68" s="215"/>
      <c r="H68" s="215"/>
      <c r="I68" s="215"/>
      <c r="J68" s="215"/>
      <c r="K68" s="215"/>
      <c r="L68" s="215"/>
      <c r="M68" s="215"/>
    </row>
    <row r="69" spans="1:14" x14ac:dyDescent="0.3">
      <c r="A69" s="215"/>
      <c r="B69" s="215"/>
      <c r="C69" s="215"/>
      <c r="D69" s="215"/>
      <c r="E69" s="215"/>
      <c r="F69" s="215"/>
      <c r="G69" s="215"/>
      <c r="H69" s="215"/>
      <c r="I69" s="215"/>
      <c r="J69" s="215"/>
      <c r="K69" s="215"/>
      <c r="L69" s="215"/>
      <c r="M69" s="215"/>
    </row>
    <row r="70" spans="1:14" x14ac:dyDescent="0.3">
      <c r="A70" s="215"/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14"/>
    </row>
    <row r="71" spans="1:14" x14ac:dyDescent="0.3">
      <c r="A71" s="215"/>
      <c r="B71" s="215"/>
      <c r="C71" s="215"/>
      <c r="D71" s="215"/>
      <c r="E71" s="215"/>
      <c r="F71" s="215"/>
      <c r="G71" s="215"/>
      <c r="H71" s="215"/>
      <c r="I71" s="215"/>
      <c r="J71" s="215"/>
      <c r="K71" s="215"/>
      <c r="L71" s="215"/>
      <c r="M71" s="215"/>
    </row>
    <row r="72" spans="1:14" x14ac:dyDescent="0.3">
      <c r="A72" s="215"/>
      <c r="B72" s="215"/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4" ht="69" customHeight="1" x14ac:dyDescent="0.3">
      <c r="A73" s="215"/>
      <c r="B73" s="215"/>
      <c r="C73" s="215"/>
      <c r="D73" s="215"/>
      <c r="E73" s="215"/>
      <c r="F73" s="215"/>
      <c r="G73" s="215"/>
      <c r="H73" s="215"/>
      <c r="I73" s="215"/>
      <c r="J73" s="215"/>
      <c r="K73" s="215"/>
      <c r="L73" s="215"/>
      <c r="M73" s="215"/>
    </row>
    <row r="74" spans="1:14" ht="36" customHeight="1" x14ac:dyDescent="0.3">
      <c r="A74" s="216" t="s">
        <v>409</v>
      </c>
      <c r="B74" s="216"/>
      <c r="C74" s="216"/>
      <c r="D74" s="216"/>
      <c r="E74" s="216"/>
      <c r="F74" s="216"/>
      <c r="G74" s="216"/>
      <c r="H74" s="216"/>
      <c r="I74" s="216"/>
      <c r="J74" s="216"/>
      <c r="K74" s="216"/>
      <c r="L74" s="216"/>
      <c r="M74" s="216"/>
    </row>
    <row r="75" spans="1:14" ht="39.6" customHeight="1" x14ac:dyDescent="0.3">
      <c r="A75" s="216" t="s">
        <v>410</v>
      </c>
      <c r="B75" s="216"/>
      <c r="C75" s="216"/>
      <c r="D75" s="216"/>
      <c r="E75" s="216"/>
      <c r="F75" s="216"/>
      <c r="G75" s="216"/>
      <c r="H75" s="216"/>
      <c r="I75" s="216"/>
      <c r="J75" s="216"/>
      <c r="K75" s="216"/>
      <c r="L75" s="216"/>
      <c r="M75" s="216"/>
    </row>
  </sheetData>
  <mergeCells count="28">
    <mergeCell ref="A46:M73"/>
    <mergeCell ref="A74:M74"/>
    <mergeCell ref="A75:M75"/>
    <mergeCell ref="F13:I13"/>
    <mergeCell ref="F14:I14"/>
    <mergeCell ref="B23:C23"/>
    <mergeCell ref="D23:E23"/>
    <mergeCell ref="D21:E21"/>
    <mergeCell ref="D19:E19"/>
    <mergeCell ref="C20:J20"/>
    <mergeCell ref="F19:I19"/>
    <mergeCell ref="D13:E13"/>
    <mergeCell ref="F15:I15"/>
    <mergeCell ref="F16:I16"/>
    <mergeCell ref="F17:I17"/>
    <mergeCell ref="A3:B3"/>
    <mergeCell ref="J3:M3"/>
    <mergeCell ref="D4:F4"/>
    <mergeCell ref="B5:F5"/>
    <mergeCell ref="H5:M5"/>
    <mergeCell ref="K6:M6"/>
    <mergeCell ref="B6:C6"/>
    <mergeCell ref="E9:F9"/>
    <mergeCell ref="F11:I11"/>
    <mergeCell ref="F12:I12"/>
    <mergeCell ref="D11:E11"/>
    <mergeCell ref="D12:E12"/>
    <mergeCell ref="B9:C9"/>
  </mergeCells>
  <dataValidations count="2">
    <dataValidation type="list" errorStyle="warning" allowBlank="1" showInputMessage="1" showErrorMessage="1" errorTitle="Seleccionar de la lista" sqref="C12:C18">
      <formula1>Unidad_Medida</formula1>
    </dataValidation>
    <dataValidation type="list" errorStyle="warning" allowBlank="1" showInputMessage="1" showErrorMessage="1" errorTitle="Seleccionar de la lista" sqref="K12:K18">
      <formula1>Tipo_Articulo</formula1>
    </dataValidation>
  </dataValidations>
  <hyperlinks>
    <hyperlink ref="D11:E11" r:id="rId1" display="Clave Sat"/>
  </hyperlinks>
  <pageMargins left="0.7" right="0.7" top="0.75" bottom="0.75" header="0.3" footer="0.3"/>
  <pageSetup paperSize="9" scale="72" fitToHeight="2" orientation="landscape" r:id="rId2"/>
  <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warning" allowBlank="1" showInputMessage="1" showErrorMessage="1" errorTitle="Seleccionar de la lista">
          <x14:formula1>
            <xm:f>DATOS!$B$15:$B$27</xm:f>
          </x14:formula1>
          <xm:sqref>J3:M3</xm:sqref>
        </x14:dataValidation>
        <x14:dataValidation type="list" allowBlank="1" showInputMessage="1" showErrorMessage="1">
          <x14:formula1>
            <xm:f>DATOS!$H$12:$H$14</xm:f>
          </x14:formula1>
          <xm:sqref>K6:M6</xm:sqref>
        </x14:dataValidation>
        <x14:dataValidation type="list" errorStyle="warning" allowBlank="1" showInputMessage="1" showErrorMessage="1" errorTitle="Seleccionar de la lista">
          <x14:formula1>
            <xm:f>DATOS!$F$12:$F$17</xm:f>
          </x14:formula1>
          <xm:sqref>B9:C9</xm:sqref>
        </x14:dataValidation>
        <x14:dataValidation type="list" allowBlank="1" showInputMessage="1" showErrorMessage="1">
          <x14:formula1>
            <xm:f>DATOS!$C$15:$C$50</xm:f>
          </x14:formula1>
          <xm:sqref>D4:F4</xm:sqref>
        </x14:dataValidation>
        <x14:dataValidation type="list" showInputMessage="1" showErrorMessage="1">
          <x14:formula1>
            <xm:f>DATOS!$H$28:$H$120</xm:f>
          </x14:formula1>
          <xm:sqref>J12:J18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0"/>
  <sheetViews>
    <sheetView topLeftCell="A7" workbookViewId="0">
      <selection activeCell="B17" sqref="B17"/>
    </sheetView>
  </sheetViews>
  <sheetFormatPr baseColWidth="10" defaultColWidth="11.44140625" defaultRowHeight="12" x14ac:dyDescent="0.25"/>
  <cols>
    <col min="1" max="1" width="11.44140625" style="166"/>
    <col min="2" max="2" width="22.6640625" style="166" bestFit="1" customWidth="1"/>
    <col min="3" max="16384" width="11.44140625" style="166"/>
  </cols>
  <sheetData>
    <row r="2" spans="1:8" x14ac:dyDescent="0.25">
      <c r="D2" s="166" t="s">
        <v>37</v>
      </c>
    </row>
    <row r="3" spans="1:8" x14ac:dyDescent="0.25">
      <c r="D3" s="166" t="s">
        <v>496</v>
      </c>
    </row>
    <row r="4" spans="1:8" x14ac:dyDescent="0.25">
      <c r="D4" s="166" t="s">
        <v>497</v>
      </c>
    </row>
    <row r="5" spans="1:8" x14ac:dyDescent="0.25">
      <c r="D5" s="166" t="s">
        <v>498</v>
      </c>
    </row>
    <row r="6" spans="1:8" x14ac:dyDescent="0.25">
      <c r="D6" s="166" t="s">
        <v>499</v>
      </c>
    </row>
    <row r="7" spans="1:8" x14ac:dyDescent="0.25">
      <c r="D7" s="166" t="s">
        <v>500</v>
      </c>
    </row>
    <row r="8" spans="1:8" x14ac:dyDescent="0.25">
      <c r="D8" s="166" t="s">
        <v>501</v>
      </c>
    </row>
    <row r="9" spans="1:8" x14ac:dyDescent="0.25">
      <c r="D9" s="166" t="s">
        <v>502</v>
      </c>
    </row>
    <row r="10" spans="1:8" x14ac:dyDescent="0.25">
      <c r="A10" s="166">
        <v>7</v>
      </c>
    </row>
    <row r="11" spans="1:8" x14ac:dyDescent="0.25">
      <c r="F11" s="166" t="s">
        <v>44</v>
      </c>
      <c r="H11" s="166" t="s">
        <v>445</v>
      </c>
    </row>
    <row r="12" spans="1:8" x14ac:dyDescent="0.25">
      <c r="F12" s="166" t="s">
        <v>491</v>
      </c>
      <c r="H12" s="166" t="s">
        <v>488</v>
      </c>
    </row>
    <row r="13" spans="1:8" x14ac:dyDescent="0.25">
      <c r="F13" s="166" t="s">
        <v>492</v>
      </c>
      <c r="H13" s="166" t="s">
        <v>489</v>
      </c>
    </row>
    <row r="14" spans="1:8" x14ac:dyDescent="0.25">
      <c r="B14" s="166" t="s">
        <v>314</v>
      </c>
      <c r="C14" s="166" t="s">
        <v>446</v>
      </c>
      <c r="F14" s="166" t="s">
        <v>493</v>
      </c>
      <c r="H14" s="166" t="s">
        <v>490</v>
      </c>
    </row>
    <row r="15" spans="1:8" x14ac:dyDescent="0.25">
      <c r="B15" s="166" t="s">
        <v>475</v>
      </c>
      <c r="C15" s="166" t="s">
        <v>449</v>
      </c>
      <c r="F15" s="166" t="s">
        <v>494</v>
      </c>
    </row>
    <row r="16" spans="1:8" x14ac:dyDescent="0.25">
      <c r="B16" s="166" t="s">
        <v>476</v>
      </c>
      <c r="C16" s="166" t="s">
        <v>167</v>
      </c>
      <c r="F16" s="166" t="s">
        <v>495</v>
      </c>
    </row>
    <row r="17" spans="2:9" x14ac:dyDescent="0.25">
      <c r="B17" s="166" t="s">
        <v>477</v>
      </c>
      <c r="C17" s="166" t="s">
        <v>434</v>
      </c>
    </row>
    <row r="18" spans="2:9" x14ac:dyDescent="0.25">
      <c r="B18" s="166" t="s">
        <v>478</v>
      </c>
      <c r="C18" s="166" t="s">
        <v>418</v>
      </c>
    </row>
    <row r="19" spans="2:9" x14ac:dyDescent="0.25">
      <c r="B19" s="166" t="s">
        <v>479</v>
      </c>
      <c r="C19" s="166" t="s">
        <v>450</v>
      </c>
    </row>
    <row r="20" spans="2:9" x14ac:dyDescent="0.25">
      <c r="B20" s="166" t="s">
        <v>480</v>
      </c>
      <c r="C20" s="166" t="s">
        <v>451</v>
      </c>
    </row>
    <row r="21" spans="2:9" x14ac:dyDescent="0.25">
      <c r="B21" s="166" t="s">
        <v>481</v>
      </c>
      <c r="C21" s="166" t="s">
        <v>252</v>
      </c>
      <c r="E21" s="166" t="s">
        <v>38</v>
      </c>
    </row>
    <row r="22" spans="2:9" x14ac:dyDescent="0.25">
      <c r="B22" s="166" t="s">
        <v>482</v>
      </c>
      <c r="C22" s="166" t="s">
        <v>452</v>
      </c>
      <c r="E22" s="166" t="s">
        <v>36</v>
      </c>
    </row>
    <row r="23" spans="2:9" x14ac:dyDescent="0.25">
      <c r="B23" s="166" t="s">
        <v>483</v>
      </c>
      <c r="C23" s="166" t="s">
        <v>283</v>
      </c>
      <c r="E23" s="166" t="s">
        <v>39</v>
      </c>
    </row>
    <row r="24" spans="2:9" x14ac:dyDescent="0.25">
      <c r="B24" s="166" t="s">
        <v>484</v>
      </c>
      <c r="C24" s="166" t="s">
        <v>453</v>
      </c>
      <c r="E24" s="166" t="s">
        <v>40</v>
      </c>
    </row>
    <row r="25" spans="2:9" x14ac:dyDescent="0.25">
      <c r="B25" s="166" t="s">
        <v>485</v>
      </c>
      <c r="C25" s="166" t="s">
        <v>242</v>
      </c>
      <c r="E25" s="166" t="s">
        <v>45</v>
      </c>
    </row>
    <row r="26" spans="2:9" x14ac:dyDescent="0.25">
      <c r="B26" s="166" t="s">
        <v>486</v>
      </c>
      <c r="C26" s="166" t="s">
        <v>454</v>
      </c>
      <c r="E26" s="166" t="s">
        <v>41</v>
      </c>
    </row>
    <row r="27" spans="2:9" x14ac:dyDescent="0.25">
      <c r="B27" s="166" t="s">
        <v>487</v>
      </c>
      <c r="C27" s="166" t="s">
        <v>455</v>
      </c>
      <c r="E27" s="166" t="s">
        <v>444</v>
      </c>
      <c r="H27" s="167" t="s">
        <v>405</v>
      </c>
      <c r="I27" s="168" t="s">
        <v>406</v>
      </c>
    </row>
    <row r="28" spans="2:9" x14ac:dyDescent="0.25">
      <c r="B28" s="166" t="s">
        <v>505</v>
      </c>
      <c r="C28" s="166" t="s">
        <v>317</v>
      </c>
      <c r="H28" s="169" t="s">
        <v>55</v>
      </c>
      <c r="I28" s="170" t="s">
        <v>57</v>
      </c>
    </row>
    <row r="29" spans="2:9" x14ac:dyDescent="0.25">
      <c r="B29" s="166" t="s">
        <v>506</v>
      </c>
      <c r="C29" s="166" t="s">
        <v>456</v>
      </c>
      <c r="H29" s="169" t="s">
        <v>58</v>
      </c>
      <c r="I29" s="170" t="s">
        <v>59</v>
      </c>
    </row>
    <row r="30" spans="2:9" ht="15" x14ac:dyDescent="0.25">
      <c r="B30" s="177"/>
      <c r="C30" s="166" t="s">
        <v>457</v>
      </c>
      <c r="H30" s="169" t="s">
        <v>60</v>
      </c>
      <c r="I30" s="170" t="s">
        <v>61</v>
      </c>
    </row>
    <row r="31" spans="2:9" ht="15" x14ac:dyDescent="0.25">
      <c r="B31" s="177"/>
      <c r="C31" s="166" t="s">
        <v>458</v>
      </c>
      <c r="H31" s="169" t="s">
        <v>62</v>
      </c>
      <c r="I31" s="170" t="s">
        <v>63</v>
      </c>
    </row>
    <row r="32" spans="2:9" ht="15" x14ac:dyDescent="0.25">
      <c r="B32" s="177"/>
      <c r="C32" s="166" t="s">
        <v>459</v>
      </c>
      <c r="H32" s="169" t="s">
        <v>64</v>
      </c>
      <c r="I32" s="170" t="s">
        <v>65</v>
      </c>
    </row>
    <row r="33" spans="2:9" ht="15" x14ac:dyDescent="0.25">
      <c r="B33" s="177"/>
      <c r="C33" s="166" t="s">
        <v>460</v>
      </c>
      <c r="H33" s="169" t="s">
        <v>66</v>
      </c>
      <c r="I33" s="170" t="s">
        <v>67</v>
      </c>
    </row>
    <row r="34" spans="2:9" ht="15" x14ac:dyDescent="0.25">
      <c r="B34" s="177"/>
      <c r="C34" s="166" t="s">
        <v>126</v>
      </c>
      <c r="H34" s="169" t="s">
        <v>68</v>
      </c>
      <c r="I34" s="170" t="s">
        <v>69</v>
      </c>
    </row>
    <row r="35" spans="2:9" ht="15" x14ac:dyDescent="0.25">
      <c r="B35" s="177"/>
      <c r="C35" s="166" t="s">
        <v>461</v>
      </c>
      <c r="H35" s="169" t="s">
        <v>76</v>
      </c>
      <c r="I35" s="170" t="s">
        <v>77</v>
      </c>
    </row>
    <row r="36" spans="2:9" ht="15" x14ac:dyDescent="0.25">
      <c r="B36" s="177"/>
      <c r="C36" s="166" t="s">
        <v>462</v>
      </c>
      <c r="H36" s="169" t="s">
        <v>80</v>
      </c>
      <c r="I36" s="170" t="s">
        <v>411</v>
      </c>
    </row>
    <row r="37" spans="2:9" ht="15" x14ac:dyDescent="0.25">
      <c r="B37" s="177"/>
      <c r="C37" s="166" t="s">
        <v>463</v>
      </c>
      <c r="H37" s="169" t="s">
        <v>82</v>
      </c>
      <c r="I37" s="170" t="s">
        <v>83</v>
      </c>
    </row>
    <row r="38" spans="2:9" ht="15" x14ac:dyDescent="0.25">
      <c r="B38" s="177"/>
      <c r="C38" s="166" t="s">
        <v>464</v>
      </c>
      <c r="H38" s="169" t="s">
        <v>95</v>
      </c>
      <c r="I38" s="170" t="s">
        <v>412</v>
      </c>
    </row>
    <row r="39" spans="2:9" ht="15" x14ac:dyDescent="0.25">
      <c r="B39" s="177"/>
      <c r="C39" s="166" t="s">
        <v>465</v>
      </c>
      <c r="H39" s="169" t="s">
        <v>84</v>
      </c>
      <c r="I39" s="170" t="s">
        <v>85</v>
      </c>
    </row>
    <row r="40" spans="2:9" ht="15" x14ac:dyDescent="0.25">
      <c r="B40" s="177"/>
      <c r="C40" s="166" t="s">
        <v>466</v>
      </c>
      <c r="H40" s="169" t="s">
        <v>86</v>
      </c>
      <c r="I40" s="170" t="s">
        <v>88</v>
      </c>
    </row>
    <row r="41" spans="2:9" ht="15" x14ac:dyDescent="0.25">
      <c r="B41" s="177"/>
      <c r="C41" s="166" t="s">
        <v>265</v>
      </c>
      <c r="H41" s="169" t="s">
        <v>93</v>
      </c>
      <c r="I41" s="170" t="s">
        <v>94</v>
      </c>
    </row>
    <row r="42" spans="2:9" ht="15" x14ac:dyDescent="0.25">
      <c r="B42" s="177"/>
      <c r="C42" s="166" t="s">
        <v>220</v>
      </c>
      <c r="H42" s="171" t="s">
        <v>89</v>
      </c>
      <c r="I42" s="170" t="s">
        <v>97</v>
      </c>
    </row>
    <row r="43" spans="2:9" x14ac:dyDescent="0.25">
      <c r="C43" s="166" t="s">
        <v>467</v>
      </c>
      <c r="H43" s="171" t="s">
        <v>100</v>
      </c>
      <c r="I43" s="170" t="s">
        <v>102</v>
      </c>
    </row>
    <row r="44" spans="2:9" x14ac:dyDescent="0.25">
      <c r="C44" s="166" t="s">
        <v>468</v>
      </c>
      <c r="H44" s="171" t="s">
        <v>106</v>
      </c>
      <c r="I44" s="170" t="s">
        <v>108</v>
      </c>
    </row>
    <row r="45" spans="2:9" x14ac:dyDescent="0.25">
      <c r="C45" s="166" t="s">
        <v>469</v>
      </c>
      <c r="H45" s="172" t="s">
        <v>109</v>
      </c>
      <c r="I45" s="170" t="s">
        <v>110</v>
      </c>
    </row>
    <row r="46" spans="2:9" x14ac:dyDescent="0.25">
      <c r="C46" s="166" t="s">
        <v>470</v>
      </c>
      <c r="H46" s="172" t="s">
        <v>113</v>
      </c>
      <c r="I46" s="170" t="s">
        <v>413</v>
      </c>
    </row>
    <row r="47" spans="2:9" x14ac:dyDescent="0.25">
      <c r="C47" s="166" t="s">
        <v>471</v>
      </c>
      <c r="H47" s="171" t="s">
        <v>116</v>
      </c>
      <c r="I47" s="170" t="s">
        <v>119</v>
      </c>
    </row>
    <row r="48" spans="2:9" x14ac:dyDescent="0.25">
      <c r="C48" s="166" t="s">
        <v>472</v>
      </c>
      <c r="H48" s="171" t="s">
        <v>285</v>
      </c>
      <c r="I48" s="170" t="s">
        <v>407</v>
      </c>
    </row>
    <row r="49" spans="3:9" x14ac:dyDescent="0.25">
      <c r="C49" s="166" t="s">
        <v>473</v>
      </c>
      <c r="H49" s="171" t="s">
        <v>122</v>
      </c>
      <c r="I49" s="170" t="s">
        <v>124</v>
      </c>
    </row>
    <row r="50" spans="3:9" x14ac:dyDescent="0.25">
      <c r="C50" s="166" t="s">
        <v>474</v>
      </c>
      <c r="H50" s="169" t="s">
        <v>125</v>
      </c>
      <c r="I50" s="170" t="s">
        <v>126</v>
      </c>
    </row>
    <row r="51" spans="3:9" x14ac:dyDescent="0.25">
      <c r="H51" s="169" t="s">
        <v>127</v>
      </c>
      <c r="I51" s="170" t="s">
        <v>128</v>
      </c>
    </row>
    <row r="52" spans="3:9" x14ac:dyDescent="0.25">
      <c r="H52" s="169" t="s">
        <v>131</v>
      </c>
      <c r="I52" s="170" t="s">
        <v>132</v>
      </c>
    </row>
    <row r="53" spans="3:9" x14ac:dyDescent="0.25">
      <c r="H53" s="171" t="s">
        <v>133</v>
      </c>
      <c r="I53" s="170" t="s">
        <v>134</v>
      </c>
    </row>
    <row r="54" spans="3:9" x14ac:dyDescent="0.25">
      <c r="H54" s="169" t="s">
        <v>138</v>
      </c>
      <c r="I54" s="170" t="s">
        <v>141</v>
      </c>
    </row>
    <row r="55" spans="3:9" x14ac:dyDescent="0.25">
      <c r="H55" s="169" t="s">
        <v>153</v>
      </c>
      <c r="I55" s="170" t="s">
        <v>154</v>
      </c>
    </row>
    <row r="56" spans="3:9" x14ac:dyDescent="0.25">
      <c r="H56" s="169" t="s">
        <v>155</v>
      </c>
      <c r="I56" s="170" t="s">
        <v>156</v>
      </c>
    </row>
    <row r="57" spans="3:9" x14ac:dyDescent="0.25">
      <c r="H57" s="169" t="s">
        <v>161</v>
      </c>
      <c r="I57" s="170" t="s">
        <v>162</v>
      </c>
    </row>
    <row r="58" spans="3:9" x14ac:dyDescent="0.25">
      <c r="H58" s="169" t="s">
        <v>165</v>
      </c>
      <c r="I58" s="170" t="s">
        <v>414</v>
      </c>
    </row>
    <row r="59" spans="3:9" x14ac:dyDescent="0.25">
      <c r="H59" s="169" t="s">
        <v>169</v>
      </c>
      <c r="I59" s="170" t="s">
        <v>415</v>
      </c>
    </row>
    <row r="60" spans="3:9" x14ac:dyDescent="0.25">
      <c r="H60" s="169" t="s">
        <v>172</v>
      </c>
      <c r="I60" s="170" t="s">
        <v>416</v>
      </c>
    </row>
    <row r="61" spans="3:9" x14ac:dyDescent="0.25">
      <c r="H61" s="169" t="s">
        <v>174</v>
      </c>
      <c r="I61" s="170" t="s">
        <v>417</v>
      </c>
    </row>
    <row r="62" spans="3:9" x14ac:dyDescent="0.25">
      <c r="H62" s="169" t="s">
        <v>176</v>
      </c>
      <c r="I62" s="170" t="s">
        <v>418</v>
      </c>
    </row>
    <row r="63" spans="3:9" x14ac:dyDescent="0.25">
      <c r="H63" s="169" t="s">
        <v>188</v>
      </c>
      <c r="I63" s="170" t="s">
        <v>189</v>
      </c>
    </row>
    <row r="64" spans="3:9" x14ac:dyDescent="0.25">
      <c r="H64" s="171" t="s">
        <v>192</v>
      </c>
      <c r="I64" s="170" t="s">
        <v>194</v>
      </c>
    </row>
    <row r="65" spans="8:9" x14ac:dyDescent="0.25">
      <c r="H65" s="173" t="s">
        <v>200</v>
      </c>
      <c r="I65" s="170" t="s">
        <v>202</v>
      </c>
    </row>
    <row r="66" spans="8:9" x14ac:dyDescent="0.25">
      <c r="H66" s="173" t="s">
        <v>206</v>
      </c>
      <c r="I66" s="170" t="s">
        <v>207</v>
      </c>
    </row>
    <row r="67" spans="8:9" x14ac:dyDescent="0.25">
      <c r="H67" s="173" t="s">
        <v>212</v>
      </c>
      <c r="I67" s="170" t="s">
        <v>214</v>
      </c>
    </row>
    <row r="68" spans="8:9" x14ac:dyDescent="0.25">
      <c r="H68" s="173" t="s">
        <v>440</v>
      </c>
      <c r="I68" s="170" t="s">
        <v>439</v>
      </c>
    </row>
    <row r="69" spans="8:9" x14ac:dyDescent="0.25">
      <c r="H69" s="173" t="s">
        <v>442</v>
      </c>
      <c r="I69" s="170" t="s">
        <v>441</v>
      </c>
    </row>
    <row r="70" spans="8:9" x14ac:dyDescent="0.25">
      <c r="H70" s="173" t="s">
        <v>229</v>
      </c>
      <c r="I70" s="170" t="s">
        <v>231</v>
      </c>
    </row>
    <row r="71" spans="8:9" x14ac:dyDescent="0.25">
      <c r="H71" s="173" t="s">
        <v>218</v>
      </c>
      <c r="I71" s="170" t="s">
        <v>220</v>
      </c>
    </row>
    <row r="72" spans="8:9" x14ac:dyDescent="0.25">
      <c r="H72" s="173" t="s">
        <v>221</v>
      </c>
      <c r="I72" s="170" t="s">
        <v>222</v>
      </c>
    </row>
    <row r="73" spans="8:9" x14ac:dyDescent="0.25">
      <c r="H73" s="173" t="s">
        <v>223</v>
      </c>
      <c r="I73" s="170" t="s">
        <v>225</v>
      </c>
    </row>
    <row r="74" spans="8:9" x14ac:dyDescent="0.25">
      <c r="H74" s="173" t="s">
        <v>226</v>
      </c>
      <c r="I74" s="170" t="s">
        <v>228</v>
      </c>
    </row>
    <row r="75" spans="8:9" x14ac:dyDescent="0.25">
      <c r="H75" s="173" t="s">
        <v>232</v>
      </c>
      <c r="I75" s="170" t="s">
        <v>419</v>
      </c>
    </row>
    <row r="76" spans="8:9" x14ac:dyDescent="0.25">
      <c r="H76" s="173" t="s">
        <v>235</v>
      </c>
      <c r="I76" s="170" t="s">
        <v>420</v>
      </c>
    </row>
    <row r="77" spans="8:9" x14ac:dyDescent="0.25">
      <c r="H77" s="173" t="s">
        <v>186</v>
      </c>
      <c r="I77" s="170" t="s">
        <v>238</v>
      </c>
    </row>
    <row r="78" spans="8:9" x14ac:dyDescent="0.25">
      <c r="H78" s="173" t="s">
        <v>240</v>
      </c>
      <c r="I78" s="170" t="s">
        <v>242</v>
      </c>
    </row>
    <row r="79" spans="8:9" x14ac:dyDescent="0.25">
      <c r="H79" s="173" t="s">
        <v>243</v>
      </c>
      <c r="I79" s="170" t="s">
        <v>245</v>
      </c>
    </row>
    <row r="80" spans="8:9" x14ac:dyDescent="0.25">
      <c r="H80" s="173" t="s">
        <v>246</v>
      </c>
      <c r="I80" s="170" t="s">
        <v>421</v>
      </c>
    </row>
    <row r="81" spans="8:9" x14ac:dyDescent="0.25">
      <c r="H81" s="173" t="s">
        <v>249</v>
      </c>
      <c r="I81" s="170" t="s">
        <v>250</v>
      </c>
    </row>
    <row r="82" spans="8:9" x14ac:dyDescent="0.25">
      <c r="H82" s="173" t="s">
        <v>251</v>
      </c>
      <c r="I82" s="170" t="s">
        <v>422</v>
      </c>
    </row>
    <row r="83" spans="8:9" x14ac:dyDescent="0.25">
      <c r="H83" s="173" t="s">
        <v>253</v>
      </c>
      <c r="I83" s="170" t="s">
        <v>255</v>
      </c>
    </row>
    <row r="84" spans="8:9" x14ac:dyDescent="0.25">
      <c r="H84" s="173" t="s">
        <v>256</v>
      </c>
      <c r="I84" s="170" t="s">
        <v>257</v>
      </c>
    </row>
    <row r="85" spans="8:9" x14ac:dyDescent="0.25">
      <c r="H85" s="173" t="s">
        <v>258</v>
      </c>
      <c r="I85" s="170" t="s">
        <v>423</v>
      </c>
    </row>
    <row r="86" spans="8:9" x14ac:dyDescent="0.25">
      <c r="H86" s="173" t="s">
        <v>263</v>
      </c>
      <c r="I86" s="170" t="s">
        <v>424</v>
      </c>
    </row>
    <row r="87" spans="8:9" x14ac:dyDescent="0.25">
      <c r="H87" s="173" t="s">
        <v>426</v>
      </c>
      <c r="I87" s="170" t="s">
        <v>425</v>
      </c>
    </row>
    <row r="88" spans="8:9" x14ac:dyDescent="0.25">
      <c r="H88" s="173" t="s">
        <v>270</v>
      </c>
      <c r="I88" s="170" t="s">
        <v>42</v>
      </c>
    </row>
    <row r="89" spans="8:9" x14ac:dyDescent="0.25">
      <c r="H89" s="173" t="s">
        <v>277</v>
      </c>
      <c r="I89" s="170" t="s">
        <v>279</v>
      </c>
    </row>
    <row r="90" spans="8:9" x14ac:dyDescent="0.25">
      <c r="H90" s="173" t="s">
        <v>178</v>
      </c>
      <c r="I90" s="170" t="s">
        <v>283</v>
      </c>
    </row>
    <row r="91" spans="8:9" x14ac:dyDescent="0.25">
      <c r="H91" s="173" t="s">
        <v>285</v>
      </c>
      <c r="I91" s="170" t="s">
        <v>287</v>
      </c>
    </row>
    <row r="92" spans="8:9" x14ac:dyDescent="0.25">
      <c r="H92" s="173" t="s">
        <v>292</v>
      </c>
      <c r="I92" s="170" t="s">
        <v>294</v>
      </c>
    </row>
    <row r="93" spans="8:9" x14ac:dyDescent="0.25">
      <c r="H93" s="173" t="s">
        <v>295</v>
      </c>
      <c r="I93" s="170" t="s">
        <v>298</v>
      </c>
    </row>
    <row r="94" spans="8:9" x14ac:dyDescent="0.25">
      <c r="H94" s="173" t="s">
        <v>299</v>
      </c>
      <c r="I94" s="170" t="s">
        <v>427</v>
      </c>
    </row>
    <row r="95" spans="8:9" x14ac:dyDescent="0.25">
      <c r="H95" s="173" t="s">
        <v>306</v>
      </c>
      <c r="I95" s="170" t="s">
        <v>428</v>
      </c>
    </row>
    <row r="96" spans="8:9" x14ac:dyDescent="0.25">
      <c r="H96" s="173" t="s">
        <v>310</v>
      </c>
      <c r="I96" s="170" t="s">
        <v>312</v>
      </c>
    </row>
    <row r="97" spans="8:9" x14ac:dyDescent="0.25">
      <c r="H97" s="173" t="s">
        <v>313</v>
      </c>
      <c r="I97" s="170" t="s">
        <v>1</v>
      </c>
    </row>
    <row r="98" spans="8:9" x14ac:dyDescent="0.25">
      <c r="H98" s="173" t="s">
        <v>315</v>
      </c>
      <c r="I98" s="170" t="s">
        <v>317</v>
      </c>
    </row>
    <row r="99" spans="8:9" x14ac:dyDescent="0.25">
      <c r="H99" s="173" t="s">
        <v>318</v>
      </c>
      <c r="I99" s="170" t="s">
        <v>319</v>
      </c>
    </row>
    <row r="100" spans="8:9" x14ac:dyDescent="0.25">
      <c r="H100" s="173" t="s">
        <v>320</v>
      </c>
      <c r="I100" s="170" t="s">
        <v>321</v>
      </c>
    </row>
    <row r="101" spans="8:9" x14ac:dyDescent="0.25">
      <c r="H101" s="173" t="s">
        <v>322</v>
      </c>
      <c r="I101" s="170" t="s">
        <v>429</v>
      </c>
    </row>
    <row r="102" spans="8:9" x14ac:dyDescent="0.25">
      <c r="H102" s="173" t="s">
        <v>331</v>
      </c>
      <c r="I102" s="170" t="s">
        <v>430</v>
      </c>
    </row>
    <row r="103" spans="8:9" x14ac:dyDescent="0.25">
      <c r="H103" s="173" t="s">
        <v>334</v>
      </c>
      <c r="I103" s="170" t="s">
        <v>431</v>
      </c>
    </row>
    <row r="104" spans="8:9" x14ac:dyDescent="0.25">
      <c r="H104" s="173" t="s">
        <v>338</v>
      </c>
      <c r="I104" s="170" t="s">
        <v>432</v>
      </c>
    </row>
    <row r="105" spans="8:9" x14ac:dyDescent="0.25">
      <c r="H105" s="173" t="s">
        <v>348</v>
      </c>
      <c r="I105" s="170" t="s">
        <v>350</v>
      </c>
    </row>
    <row r="106" spans="8:9" x14ac:dyDescent="0.25">
      <c r="H106" s="173" t="s">
        <v>353</v>
      </c>
      <c r="I106" s="170" t="s">
        <v>354</v>
      </c>
    </row>
    <row r="107" spans="8:9" x14ac:dyDescent="0.25">
      <c r="H107" s="173" t="s">
        <v>340</v>
      </c>
      <c r="I107" s="170" t="s">
        <v>342</v>
      </c>
    </row>
    <row r="108" spans="8:9" x14ac:dyDescent="0.25">
      <c r="H108" s="173" t="s">
        <v>355</v>
      </c>
      <c r="I108" s="170" t="s">
        <v>357</v>
      </c>
    </row>
    <row r="109" spans="8:9" x14ac:dyDescent="0.25">
      <c r="H109" s="173" t="s">
        <v>358</v>
      </c>
      <c r="I109" s="170" t="s">
        <v>359</v>
      </c>
    </row>
    <row r="110" spans="8:9" x14ac:dyDescent="0.25">
      <c r="H110" s="173" t="s">
        <v>360</v>
      </c>
      <c r="I110" s="170" t="s">
        <v>362</v>
      </c>
    </row>
    <row r="111" spans="8:9" x14ac:dyDescent="0.25">
      <c r="H111" s="173" t="s">
        <v>363</v>
      </c>
      <c r="I111" s="170" t="s">
        <v>365</v>
      </c>
    </row>
    <row r="112" spans="8:9" x14ac:dyDescent="0.25">
      <c r="H112" s="173" t="s">
        <v>366</v>
      </c>
      <c r="I112" s="170" t="s">
        <v>367</v>
      </c>
    </row>
    <row r="113" spans="8:9" x14ac:dyDescent="0.25">
      <c r="H113" s="173" t="s">
        <v>368</v>
      </c>
      <c r="I113" s="170" t="s">
        <v>369</v>
      </c>
    </row>
    <row r="114" spans="8:9" x14ac:dyDescent="0.25">
      <c r="H114" s="173" t="s">
        <v>436</v>
      </c>
      <c r="I114" s="170" t="s">
        <v>435</v>
      </c>
    </row>
    <row r="115" spans="8:9" x14ac:dyDescent="0.25">
      <c r="H115" s="173" t="s">
        <v>380</v>
      </c>
      <c r="I115" s="170" t="s">
        <v>381</v>
      </c>
    </row>
    <row r="116" spans="8:9" x14ac:dyDescent="0.25">
      <c r="H116" s="173" t="s">
        <v>280</v>
      </c>
      <c r="I116" s="170" t="s">
        <v>433</v>
      </c>
    </row>
    <row r="117" spans="8:9" x14ac:dyDescent="0.25">
      <c r="H117" s="173" t="s">
        <v>392</v>
      </c>
      <c r="I117" s="170" t="s">
        <v>434</v>
      </c>
    </row>
    <row r="118" spans="8:9" x14ac:dyDescent="0.25">
      <c r="H118" s="173" t="s">
        <v>394</v>
      </c>
      <c r="I118" s="170" t="s">
        <v>395</v>
      </c>
    </row>
    <row r="119" spans="8:9" x14ac:dyDescent="0.25">
      <c r="H119" s="173" t="s">
        <v>438</v>
      </c>
      <c r="I119" s="170" t="s">
        <v>437</v>
      </c>
    </row>
    <row r="120" spans="8:9" x14ac:dyDescent="0.25">
      <c r="H120" s="173" t="s">
        <v>398</v>
      </c>
      <c r="I120" s="170" t="s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36"/>
  <sheetViews>
    <sheetView workbookViewId="0">
      <selection activeCell="D1" sqref="D1:D36"/>
    </sheetView>
  </sheetViews>
  <sheetFormatPr baseColWidth="10" defaultRowHeight="14.4" x14ac:dyDescent="0.3"/>
  <cols>
    <col min="4" max="4" width="32.5546875" bestFit="1" customWidth="1"/>
  </cols>
  <sheetData>
    <row r="1" spans="4:4" x14ac:dyDescent="0.3">
      <c r="D1" t="s">
        <v>449</v>
      </c>
    </row>
    <row r="2" spans="4:4" x14ac:dyDescent="0.3">
      <c r="D2" t="s">
        <v>167</v>
      </c>
    </row>
    <row r="3" spans="4:4" x14ac:dyDescent="0.3">
      <c r="D3" t="s">
        <v>434</v>
      </c>
    </row>
    <row r="4" spans="4:4" x14ac:dyDescent="0.3">
      <c r="D4" t="s">
        <v>418</v>
      </c>
    </row>
    <row r="5" spans="4:4" x14ac:dyDescent="0.3">
      <c r="D5" t="s">
        <v>450</v>
      </c>
    </row>
    <row r="6" spans="4:4" x14ac:dyDescent="0.3">
      <c r="D6" t="s">
        <v>451</v>
      </c>
    </row>
    <row r="7" spans="4:4" x14ac:dyDescent="0.3">
      <c r="D7" t="s">
        <v>252</v>
      </c>
    </row>
    <row r="8" spans="4:4" x14ac:dyDescent="0.3">
      <c r="D8" t="s">
        <v>452</v>
      </c>
    </row>
    <row r="9" spans="4:4" x14ac:dyDescent="0.3">
      <c r="D9" t="s">
        <v>283</v>
      </c>
    </row>
    <row r="10" spans="4:4" x14ac:dyDescent="0.3">
      <c r="D10" t="s">
        <v>453</v>
      </c>
    </row>
    <row r="11" spans="4:4" x14ac:dyDescent="0.3">
      <c r="D11" t="s">
        <v>242</v>
      </c>
    </row>
    <row r="12" spans="4:4" x14ac:dyDescent="0.3">
      <c r="D12" t="s">
        <v>454</v>
      </c>
    </row>
    <row r="13" spans="4:4" x14ac:dyDescent="0.3">
      <c r="D13" t="s">
        <v>455</v>
      </c>
    </row>
    <row r="14" spans="4:4" x14ac:dyDescent="0.3">
      <c r="D14" t="s">
        <v>317</v>
      </c>
    </row>
    <row r="15" spans="4:4" x14ac:dyDescent="0.3">
      <c r="D15" t="s">
        <v>456</v>
      </c>
    </row>
    <row r="16" spans="4:4" x14ac:dyDescent="0.3">
      <c r="D16" t="s">
        <v>457</v>
      </c>
    </row>
    <row r="17" spans="4:4" x14ac:dyDescent="0.3">
      <c r="D17" t="s">
        <v>458</v>
      </c>
    </row>
    <row r="18" spans="4:4" x14ac:dyDescent="0.3">
      <c r="D18" t="s">
        <v>459</v>
      </c>
    </row>
    <row r="19" spans="4:4" x14ac:dyDescent="0.3">
      <c r="D19" t="s">
        <v>460</v>
      </c>
    </row>
    <row r="20" spans="4:4" x14ac:dyDescent="0.3">
      <c r="D20" t="s">
        <v>126</v>
      </c>
    </row>
    <row r="21" spans="4:4" x14ac:dyDescent="0.3">
      <c r="D21" t="s">
        <v>461</v>
      </c>
    </row>
    <row r="22" spans="4:4" x14ac:dyDescent="0.3">
      <c r="D22" t="s">
        <v>462</v>
      </c>
    </row>
    <row r="23" spans="4:4" x14ac:dyDescent="0.3">
      <c r="D23" t="s">
        <v>463</v>
      </c>
    </row>
    <row r="24" spans="4:4" x14ac:dyDescent="0.3">
      <c r="D24" t="s">
        <v>464</v>
      </c>
    </row>
    <row r="25" spans="4:4" x14ac:dyDescent="0.3">
      <c r="D25" t="s">
        <v>465</v>
      </c>
    </row>
    <row r="26" spans="4:4" x14ac:dyDescent="0.3">
      <c r="D26" t="s">
        <v>466</v>
      </c>
    </row>
    <row r="27" spans="4:4" x14ac:dyDescent="0.3">
      <c r="D27" t="s">
        <v>265</v>
      </c>
    </row>
    <row r="28" spans="4:4" x14ac:dyDescent="0.3">
      <c r="D28" t="s">
        <v>220</v>
      </c>
    </row>
    <row r="29" spans="4:4" x14ac:dyDescent="0.3">
      <c r="D29" t="s">
        <v>467</v>
      </c>
    </row>
    <row r="30" spans="4:4" x14ac:dyDescent="0.3">
      <c r="D30" t="s">
        <v>468</v>
      </c>
    </row>
    <row r="31" spans="4:4" x14ac:dyDescent="0.3">
      <c r="D31" t="s">
        <v>469</v>
      </c>
    </row>
    <row r="32" spans="4:4" x14ac:dyDescent="0.3">
      <c r="D32" t="s">
        <v>470</v>
      </c>
    </row>
    <row r="33" spans="4:4" x14ac:dyDescent="0.3">
      <c r="D33" t="s">
        <v>471</v>
      </c>
    </row>
    <row r="34" spans="4:4" x14ac:dyDescent="0.3">
      <c r="D34" t="s">
        <v>472</v>
      </c>
    </row>
    <row r="35" spans="4:4" x14ac:dyDescent="0.3">
      <c r="D35" t="s">
        <v>473</v>
      </c>
    </row>
    <row r="36" spans="4:4" x14ac:dyDescent="0.3">
      <c r="D36" t="s">
        <v>474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zoomScale="90" zoomScaleNormal="90" workbookViewId="0">
      <pane xSplit="3" ySplit="4" topLeftCell="D147" activePane="bottomRight" state="frozen"/>
      <selection pane="topRight" activeCell="C1" sqref="C1"/>
      <selection pane="bottomLeft" activeCell="A5" sqref="A5"/>
      <selection pane="bottomRight" activeCell="H161" sqref="H161"/>
    </sheetView>
  </sheetViews>
  <sheetFormatPr baseColWidth="10" defaultColWidth="11.44140625" defaultRowHeight="14.4" x14ac:dyDescent="0.3"/>
  <cols>
    <col min="1" max="1" width="11.44140625" style="141"/>
    <col min="2" max="2" width="11.6640625" style="38" hidden="1" customWidth="1"/>
    <col min="3" max="3" width="28.109375" style="38" customWidth="1"/>
    <col min="4" max="4" width="0" style="141" hidden="1" customWidth="1"/>
    <col min="5" max="5" width="0" style="129" hidden="1" customWidth="1"/>
    <col min="6" max="6" width="32" style="59" customWidth="1"/>
    <col min="7" max="7" width="11.44140625" style="39"/>
    <col min="8" max="8" width="45.88671875" style="38" bestFit="1" customWidth="1"/>
    <col min="9" max="16384" width="11.44140625" style="38"/>
  </cols>
  <sheetData>
    <row r="1" spans="1:8" ht="23.4" x14ac:dyDescent="0.45">
      <c r="A1" s="38"/>
      <c r="B1" s="282" t="s">
        <v>46</v>
      </c>
      <c r="C1" s="283"/>
      <c r="D1" s="283"/>
      <c r="E1" s="283"/>
      <c r="F1" s="284"/>
    </row>
    <row r="2" spans="1:8" ht="16.2" thickBot="1" x14ac:dyDescent="0.35">
      <c r="A2" s="38"/>
      <c r="B2" s="285" t="s">
        <v>47</v>
      </c>
      <c r="C2" s="286"/>
      <c r="D2" s="286"/>
      <c r="E2" s="286"/>
      <c r="F2" s="287"/>
    </row>
    <row r="3" spans="1:8" ht="16.2" thickBot="1" x14ac:dyDescent="0.35">
      <c r="A3" s="40"/>
      <c r="B3" s="40"/>
      <c r="C3" s="40"/>
      <c r="D3" s="40"/>
      <c r="E3" s="40"/>
      <c r="F3" s="40"/>
    </row>
    <row r="4" spans="1:8" ht="57.6" x14ac:dyDescent="0.3">
      <c r="A4" s="41" t="s">
        <v>48</v>
      </c>
      <c r="B4" s="42" t="s">
        <v>49</v>
      </c>
      <c r="C4" s="43" t="s">
        <v>50</v>
      </c>
      <c r="D4" s="41" t="s">
        <v>48</v>
      </c>
      <c r="E4" s="41" t="s">
        <v>51</v>
      </c>
      <c r="F4" s="41" t="s">
        <v>52</v>
      </c>
      <c r="G4" s="44" t="s">
        <v>53</v>
      </c>
      <c r="H4" s="41" t="s">
        <v>54</v>
      </c>
    </row>
    <row r="5" spans="1:8" x14ac:dyDescent="0.3">
      <c r="A5" s="142" t="s">
        <v>55</v>
      </c>
      <c r="B5" s="275">
        <v>10</v>
      </c>
      <c r="C5" s="230" t="s">
        <v>56</v>
      </c>
      <c r="D5" s="45" t="s">
        <v>55</v>
      </c>
      <c r="E5" s="46" t="s">
        <v>55</v>
      </c>
      <c r="F5" s="47" t="s">
        <v>57</v>
      </c>
    </row>
    <row r="6" spans="1:8" x14ac:dyDescent="0.3">
      <c r="A6" s="142" t="s">
        <v>58</v>
      </c>
      <c r="B6" s="275"/>
      <c r="C6" s="289"/>
      <c r="D6" s="45" t="s">
        <v>58</v>
      </c>
      <c r="E6" s="46" t="s">
        <v>58</v>
      </c>
      <c r="F6" s="47" t="s">
        <v>59</v>
      </c>
    </row>
    <row r="7" spans="1:8" x14ac:dyDescent="0.3">
      <c r="A7" s="142" t="s">
        <v>60</v>
      </c>
      <c r="B7" s="275"/>
      <c r="C7" s="289"/>
      <c r="D7" s="45" t="s">
        <v>60</v>
      </c>
      <c r="E7" s="46" t="s">
        <v>60</v>
      </c>
      <c r="F7" s="47" t="s">
        <v>61</v>
      </c>
    </row>
    <row r="8" spans="1:8" x14ac:dyDescent="0.3">
      <c r="A8" s="142" t="s">
        <v>62</v>
      </c>
      <c r="B8" s="275"/>
      <c r="C8" s="289"/>
      <c r="D8" s="45" t="s">
        <v>62</v>
      </c>
      <c r="E8" s="46" t="s">
        <v>62</v>
      </c>
      <c r="F8" s="47" t="s">
        <v>63</v>
      </c>
    </row>
    <row r="9" spans="1:8" x14ac:dyDescent="0.3">
      <c r="A9" s="142" t="s">
        <v>64</v>
      </c>
      <c r="B9" s="275"/>
      <c r="C9" s="289"/>
      <c r="D9" s="45" t="s">
        <v>64</v>
      </c>
      <c r="E9" s="46" t="s">
        <v>64</v>
      </c>
      <c r="F9" s="47" t="s">
        <v>65</v>
      </c>
    </row>
    <row r="10" spans="1:8" x14ac:dyDescent="0.3">
      <c r="A10" s="142" t="s">
        <v>66</v>
      </c>
      <c r="B10" s="275"/>
      <c r="C10" s="289"/>
      <c r="D10" s="45" t="s">
        <v>66</v>
      </c>
      <c r="E10" s="46" t="s">
        <v>66</v>
      </c>
      <c r="F10" s="47" t="s">
        <v>67</v>
      </c>
    </row>
    <row r="11" spans="1:8" x14ac:dyDescent="0.3">
      <c r="A11" s="142" t="s">
        <v>68</v>
      </c>
      <c r="B11" s="275"/>
      <c r="C11" s="289"/>
      <c r="D11" s="45" t="s">
        <v>68</v>
      </c>
      <c r="E11" s="46" t="s">
        <v>68</v>
      </c>
      <c r="F11" s="47" t="s">
        <v>69</v>
      </c>
    </row>
    <row r="12" spans="1:8" x14ac:dyDescent="0.3">
      <c r="A12" s="45" t="s">
        <v>70</v>
      </c>
      <c r="B12" s="275"/>
      <c r="C12" s="289"/>
      <c r="D12" s="45" t="s">
        <v>70</v>
      </c>
      <c r="E12" s="46" t="s">
        <v>70</v>
      </c>
      <c r="F12" s="47" t="s">
        <v>71</v>
      </c>
    </row>
    <row r="13" spans="1:8" x14ac:dyDescent="0.3">
      <c r="A13" s="45" t="s">
        <v>72</v>
      </c>
      <c r="B13" s="275"/>
      <c r="C13" s="289"/>
      <c r="D13" s="45" t="s">
        <v>72</v>
      </c>
      <c r="E13" s="46" t="s">
        <v>72</v>
      </c>
      <c r="F13" s="48" t="s">
        <v>73</v>
      </c>
    </row>
    <row r="14" spans="1:8" x14ac:dyDescent="0.3">
      <c r="A14" s="49" t="s">
        <v>74</v>
      </c>
      <c r="B14" s="275"/>
      <c r="C14" s="289"/>
      <c r="D14" s="49" t="s">
        <v>74</v>
      </c>
      <c r="E14" s="46" t="s">
        <v>74</v>
      </c>
      <c r="F14" s="47" t="s">
        <v>75</v>
      </c>
      <c r="G14" s="50"/>
    </row>
    <row r="15" spans="1:8" x14ac:dyDescent="0.3">
      <c r="A15" s="142" t="s">
        <v>76</v>
      </c>
      <c r="B15" s="275"/>
      <c r="C15" s="289"/>
      <c r="D15" s="45" t="s">
        <v>76</v>
      </c>
      <c r="E15" s="46" t="s">
        <v>76</v>
      </c>
      <c r="F15" s="48" t="s">
        <v>77</v>
      </c>
      <c r="G15" s="50"/>
    </row>
    <row r="16" spans="1:8" x14ac:dyDescent="0.3">
      <c r="A16" s="51" t="s">
        <v>78</v>
      </c>
      <c r="B16" s="288"/>
      <c r="C16" s="290"/>
      <c r="D16" s="51" t="s">
        <v>78</v>
      </c>
      <c r="E16" s="52" t="s">
        <v>78</v>
      </c>
      <c r="F16" s="53" t="s">
        <v>79</v>
      </c>
      <c r="G16" s="50"/>
    </row>
    <row r="17" spans="1:8" x14ac:dyDescent="0.3">
      <c r="A17" s="51" t="s">
        <v>80</v>
      </c>
      <c r="B17" s="288"/>
      <c r="C17" s="290"/>
      <c r="D17" s="51" t="s">
        <v>80</v>
      </c>
      <c r="E17" s="52" t="s">
        <v>80</v>
      </c>
      <c r="F17" s="53" t="s">
        <v>81</v>
      </c>
      <c r="G17" s="50"/>
    </row>
    <row r="18" spans="1:8" ht="15" thickBot="1" x14ac:dyDescent="0.35">
      <c r="A18" s="143" t="s">
        <v>82</v>
      </c>
      <c r="B18" s="288"/>
      <c r="C18" s="290"/>
      <c r="D18" s="51" t="s">
        <v>82</v>
      </c>
      <c r="E18" s="51" t="s">
        <v>82</v>
      </c>
      <c r="F18" s="53" t="s">
        <v>83</v>
      </c>
      <c r="G18" s="50"/>
    </row>
    <row r="19" spans="1:8" ht="15" thickBot="1" x14ac:dyDescent="0.35">
      <c r="A19" s="54" t="s">
        <v>84</v>
      </c>
      <c r="B19" s="276"/>
      <c r="C19" s="248"/>
      <c r="D19" s="54" t="s">
        <v>84</v>
      </c>
      <c r="E19" s="55" t="s">
        <v>84</v>
      </c>
      <c r="F19" s="56" t="s">
        <v>85</v>
      </c>
      <c r="G19" s="57" t="s">
        <v>84</v>
      </c>
    </row>
    <row r="20" spans="1:8" s="59" customFormat="1" ht="15" thickBot="1" x14ac:dyDescent="0.35">
      <c r="A20" s="58"/>
      <c r="D20" s="58"/>
      <c r="E20" s="60"/>
      <c r="F20" s="61"/>
      <c r="G20" s="62"/>
      <c r="H20" s="63"/>
    </row>
    <row r="21" spans="1:8" ht="15" thickBot="1" x14ac:dyDescent="0.35">
      <c r="A21" s="144" t="s">
        <v>86</v>
      </c>
      <c r="B21" s="273">
        <v>11</v>
      </c>
      <c r="C21" s="229" t="s">
        <v>87</v>
      </c>
      <c r="D21" s="64" t="s">
        <v>86</v>
      </c>
      <c r="E21" s="64" t="s">
        <v>86</v>
      </c>
      <c r="F21" s="65" t="s">
        <v>88</v>
      </c>
      <c r="G21" s="66" t="s">
        <v>89</v>
      </c>
    </row>
    <row r="22" spans="1:8" x14ac:dyDescent="0.3">
      <c r="A22" s="67" t="s">
        <v>90</v>
      </c>
      <c r="B22" s="274"/>
      <c r="C22" s="277"/>
      <c r="D22" s="67" t="s">
        <v>90</v>
      </c>
      <c r="E22" s="67" t="s">
        <v>90</v>
      </c>
      <c r="F22" s="68" t="s">
        <v>91</v>
      </c>
      <c r="G22" s="50"/>
    </row>
    <row r="23" spans="1:8" x14ac:dyDescent="0.3">
      <c r="A23" s="67" t="s">
        <v>92</v>
      </c>
      <c r="B23" s="274"/>
      <c r="C23" s="277"/>
      <c r="D23" s="67" t="s">
        <v>92</v>
      </c>
      <c r="E23" s="67" t="s">
        <v>92</v>
      </c>
      <c r="F23" s="68"/>
      <c r="G23" s="50"/>
    </row>
    <row r="24" spans="1:8" x14ac:dyDescent="0.3">
      <c r="A24" s="142" t="s">
        <v>93</v>
      </c>
      <c r="B24" s="275"/>
      <c r="C24" s="289"/>
      <c r="D24" s="45" t="s">
        <v>93</v>
      </c>
      <c r="E24" s="46" t="s">
        <v>93</v>
      </c>
      <c r="F24" s="48" t="s">
        <v>94</v>
      </c>
      <c r="G24" s="50"/>
    </row>
    <row r="25" spans="1:8" x14ac:dyDescent="0.3">
      <c r="A25" s="51" t="s">
        <v>95</v>
      </c>
      <c r="B25" s="288"/>
      <c r="C25" s="290"/>
      <c r="D25" s="51" t="s">
        <v>95</v>
      </c>
      <c r="E25" s="52" t="s">
        <v>95</v>
      </c>
      <c r="F25" s="53" t="s">
        <v>96</v>
      </c>
      <c r="G25" s="50"/>
    </row>
    <row r="26" spans="1:8" ht="15" thickBot="1" x14ac:dyDescent="0.35">
      <c r="A26" s="145" t="s">
        <v>89</v>
      </c>
      <c r="B26" s="288"/>
      <c r="C26" s="290"/>
      <c r="D26" s="54" t="s">
        <v>89</v>
      </c>
      <c r="E26" s="55" t="s">
        <v>89</v>
      </c>
      <c r="F26" s="69" t="s">
        <v>97</v>
      </c>
      <c r="G26" s="38"/>
    </row>
    <row r="27" spans="1:8" ht="15" thickBot="1" x14ac:dyDescent="0.35">
      <c r="A27" s="54" t="s">
        <v>98</v>
      </c>
      <c r="B27" s="276"/>
      <c r="C27" s="248"/>
      <c r="D27" s="54" t="s">
        <v>98</v>
      </c>
      <c r="E27" s="70" t="s">
        <v>98</v>
      </c>
      <c r="F27" s="69" t="s">
        <v>99</v>
      </c>
      <c r="G27" s="38"/>
    </row>
    <row r="28" spans="1:8" s="59" customFormat="1" ht="15" thickBot="1" x14ac:dyDescent="0.35">
      <c r="A28" s="58"/>
      <c r="D28" s="58"/>
      <c r="E28" s="60"/>
      <c r="F28" s="61"/>
      <c r="G28" s="62"/>
    </row>
    <row r="29" spans="1:8" ht="15" thickBot="1" x14ac:dyDescent="0.35">
      <c r="A29" s="146" t="s">
        <v>100</v>
      </c>
      <c r="B29" s="280">
        <v>12</v>
      </c>
      <c r="C29" s="252" t="s">
        <v>101</v>
      </c>
      <c r="D29" s="71" t="s">
        <v>100</v>
      </c>
      <c r="E29" s="72" t="s">
        <v>100</v>
      </c>
      <c r="F29" s="73" t="s">
        <v>102</v>
      </c>
      <c r="G29" s="74" t="s">
        <v>103</v>
      </c>
    </row>
    <row r="30" spans="1:8" ht="15" thickBot="1" x14ac:dyDescent="0.35">
      <c r="A30" s="71" t="s">
        <v>104</v>
      </c>
      <c r="B30" s="281"/>
      <c r="C30" s="261"/>
      <c r="D30" s="71" t="s">
        <v>104</v>
      </c>
      <c r="E30" s="71" t="s">
        <v>104</v>
      </c>
      <c r="F30" s="73" t="s">
        <v>105</v>
      </c>
      <c r="G30" s="38"/>
    </row>
    <row r="31" spans="1:8" s="75" customFormat="1" ht="15" thickBot="1" x14ac:dyDescent="0.35">
      <c r="A31" s="58"/>
      <c r="B31" s="62"/>
      <c r="C31" s="59"/>
      <c r="D31" s="58"/>
      <c r="E31" s="60"/>
      <c r="F31" s="61"/>
      <c r="G31" s="62"/>
      <c r="H31" s="59"/>
    </row>
    <row r="32" spans="1:8" ht="15" thickBot="1" x14ac:dyDescent="0.35">
      <c r="A32" s="147" t="s">
        <v>106</v>
      </c>
      <c r="B32" s="273">
        <v>13</v>
      </c>
      <c r="C32" s="229" t="s">
        <v>107</v>
      </c>
      <c r="D32" s="76" t="s">
        <v>106</v>
      </c>
      <c r="E32" s="77" t="s">
        <v>106</v>
      </c>
      <c r="F32" s="78" t="s">
        <v>108</v>
      </c>
      <c r="G32" s="66" t="s">
        <v>106</v>
      </c>
    </row>
    <row r="33" spans="1:10" ht="15" thickBot="1" x14ac:dyDescent="0.35">
      <c r="A33" s="148" t="s">
        <v>109</v>
      </c>
      <c r="B33" s="250"/>
      <c r="C33" s="253"/>
      <c r="D33" s="70" t="s">
        <v>109</v>
      </c>
      <c r="E33" s="70" t="s">
        <v>109</v>
      </c>
      <c r="F33" s="69" t="s">
        <v>110</v>
      </c>
      <c r="G33" s="38"/>
    </row>
    <row r="34" spans="1:10" ht="15" thickBot="1" x14ac:dyDescent="0.35">
      <c r="A34" s="70" t="s">
        <v>111</v>
      </c>
      <c r="B34" s="276"/>
      <c r="C34" s="232"/>
      <c r="D34" s="70" t="s">
        <v>111</v>
      </c>
      <c r="E34" s="70" t="s">
        <v>111</v>
      </c>
      <c r="F34" s="73" t="s">
        <v>112</v>
      </c>
      <c r="G34" s="38"/>
    </row>
    <row r="35" spans="1:10" s="75" customFormat="1" ht="15" thickBot="1" x14ac:dyDescent="0.35">
      <c r="A35" s="58"/>
      <c r="B35" s="62"/>
      <c r="C35" s="79"/>
      <c r="D35" s="58"/>
      <c r="E35" s="60"/>
      <c r="F35" s="61"/>
      <c r="G35" s="62"/>
    </row>
    <row r="36" spans="1:10" s="75" customFormat="1" ht="15" thickBot="1" x14ac:dyDescent="0.35">
      <c r="A36" s="76" t="s">
        <v>113</v>
      </c>
      <c r="B36" s="249">
        <v>14</v>
      </c>
      <c r="C36" s="252" t="s">
        <v>114</v>
      </c>
      <c r="D36" s="76" t="s">
        <v>113</v>
      </c>
      <c r="E36" s="77" t="s">
        <v>113</v>
      </c>
      <c r="F36" s="78" t="s">
        <v>115</v>
      </c>
      <c r="G36" s="66" t="s">
        <v>116</v>
      </c>
    </row>
    <row r="37" spans="1:10" s="75" customFormat="1" x14ac:dyDescent="0.3">
      <c r="A37" s="80" t="s">
        <v>117</v>
      </c>
      <c r="B37" s="250"/>
      <c r="C37" s="246"/>
      <c r="D37" s="80" t="s">
        <v>117</v>
      </c>
      <c r="E37" s="46" t="s">
        <v>117</v>
      </c>
      <c r="F37" s="48" t="s">
        <v>118</v>
      </c>
      <c r="G37" s="50"/>
      <c r="H37" s="38"/>
      <c r="I37" s="38"/>
      <c r="J37" s="38"/>
    </row>
    <row r="38" spans="1:10" ht="15" thickBot="1" x14ac:dyDescent="0.35">
      <c r="A38" s="145" t="s">
        <v>116</v>
      </c>
      <c r="B38" s="250"/>
      <c r="C38" s="246"/>
      <c r="D38" s="54" t="s">
        <v>116</v>
      </c>
      <c r="E38" s="55" t="s">
        <v>116</v>
      </c>
      <c r="F38" s="69" t="s">
        <v>119</v>
      </c>
      <c r="G38" s="38"/>
    </row>
    <row r="39" spans="1:10" ht="15" thickBot="1" x14ac:dyDescent="0.35">
      <c r="A39" s="54" t="s">
        <v>120</v>
      </c>
      <c r="B39" s="251"/>
      <c r="C39" s="247"/>
      <c r="D39" s="54" t="s">
        <v>120</v>
      </c>
      <c r="E39" s="70" t="s">
        <v>120</v>
      </c>
      <c r="F39" s="73" t="s">
        <v>121</v>
      </c>
      <c r="G39" s="38"/>
    </row>
    <row r="40" spans="1:10" s="75" customFormat="1" ht="15" thickBot="1" x14ac:dyDescent="0.35">
      <c r="A40" s="81"/>
      <c r="B40" s="62"/>
      <c r="C40" s="59"/>
      <c r="D40" s="81"/>
      <c r="E40" s="82"/>
      <c r="F40" s="83"/>
      <c r="G40" s="38"/>
    </row>
    <row r="41" spans="1:10" ht="15" thickBot="1" x14ac:dyDescent="0.35">
      <c r="A41" s="149" t="s">
        <v>122</v>
      </c>
      <c r="B41" s="267">
        <v>15</v>
      </c>
      <c r="C41" s="270" t="s">
        <v>123</v>
      </c>
      <c r="D41" s="76" t="s">
        <v>122</v>
      </c>
      <c r="E41" s="77" t="s">
        <v>122</v>
      </c>
      <c r="F41" s="78" t="s">
        <v>124</v>
      </c>
      <c r="G41" s="66" t="s">
        <v>122</v>
      </c>
    </row>
    <row r="42" spans="1:10" x14ac:dyDescent="0.3">
      <c r="A42" s="150" t="s">
        <v>125</v>
      </c>
      <c r="B42" s="268"/>
      <c r="C42" s="271"/>
      <c r="D42" s="45" t="s">
        <v>125</v>
      </c>
      <c r="E42" s="46" t="s">
        <v>125</v>
      </c>
      <c r="F42" s="48" t="s">
        <v>126</v>
      </c>
      <c r="G42" s="50"/>
    </row>
    <row r="43" spans="1:10" x14ac:dyDescent="0.3">
      <c r="A43" s="150" t="s">
        <v>127</v>
      </c>
      <c r="B43" s="268"/>
      <c r="C43" s="271"/>
      <c r="D43" s="45" t="s">
        <v>127</v>
      </c>
      <c r="E43" s="45" t="s">
        <v>127</v>
      </c>
      <c r="F43" s="48" t="s">
        <v>128</v>
      </c>
      <c r="G43" s="50"/>
    </row>
    <row r="44" spans="1:10" x14ac:dyDescent="0.3">
      <c r="A44" s="84" t="s">
        <v>129</v>
      </c>
      <c r="B44" s="268"/>
      <c r="C44" s="271"/>
      <c r="D44" s="45" t="s">
        <v>129</v>
      </c>
      <c r="E44" s="85" t="s">
        <v>129</v>
      </c>
      <c r="F44" s="48" t="s">
        <v>130</v>
      </c>
      <c r="G44" s="50"/>
    </row>
    <row r="45" spans="1:10" x14ac:dyDescent="0.3">
      <c r="A45" s="150" t="s">
        <v>131</v>
      </c>
      <c r="B45" s="268"/>
      <c r="C45" s="271"/>
      <c r="D45" s="45" t="s">
        <v>131</v>
      </c>
      <c r="E45" s="85" t="s">
        <v>131</v>
      </c>
      <c r="F45" s="48" t="s">
        <v>132</v>
      </c>
      <c r="G45" s="50"/>
    </row>
    <row r="46" spans="1:10" ht="15" thickBot="1" x14ac:dyDescent="0.35">
      <c r="A46" s="151" t="s">
        <v>133</v>
      </c>
      <c r="B46" s="269"/>
      <c r="C46" s="272"/>
      <c r="D46" s="54" t="s">
        <v>133</v>
      </c>
      <c r="E46" s="70" t="s">
        <v>133</v>
      </c>
      <c r="F46" s="69" t="s">
        <v>134</v>
      </c>
      <c r="G46" s="38"/>
    </row>
    <row r="47" spans="1:10" s="75" customFormat="1" ht="15" thickBot="1" x14ac:dyDescent="0.35">
      <c r="A47" s="81"/>
      <c r="B47" s="59"/>
      <c r="C47" s="59"/>
      <c r="D47" s="81"/>
      <c r="E47" s="82"/>
      <c r="F47" s="83"/>
      <c r="G47" s="50"/>
    </row>
    <row r="48" spans="1:10" ht="15" thickBot="1" x14ac:dyDescent="0.35">
      <c r="A48" s="86" t="s">
        <v>135</v>
      </c>
      <c r="B48" s="273">
        <v>16</v>
      </c>
      <c r="C48" s="229" t="s">
        <v>136</v>
      </c>
      <c r="D48" s="64" t="s">
        <v>135</v>
      </c>
      <c r="E48" s="77" t="s">
        <v>135</v>
      </c>
      <c r="F48" s="78" t="s">
        <v>137</v>
      </c>
      <c r="G48" s="66" t="s">
        <v>138</v>
      </c>
    </row>
    <row r="49" spans="1:7" x14ac:dyDescent="0.3">
      <c r="A49" s="87" t="s">
        <v>139</v>
      </c>
      <c r="B49" s="274"/>
      <c r="C49" s="277"/>
      <c r="D49" s="67" t="s">
        <v>139</v>
      </c>
      <c r="E49" s="88" t="s">
        <v>139</v>
      </c>
      <c r="F49" s="68" t="s">
        <v>140</v>
      </c>
      <c r="G49" s="62"/>
    </row>
    <row r="50" spans="1:7" x14ac:dyDescent="0.3">
      <c r="A50" s="150" t="s">
        <v>138</v>
      </c>
      <c r="B50" s="275"/>
      <c r="C50" s="278"/>
      <c r="D50" s="45" t="s">
        <v>138</v>
      </c>
      <c r="E50" s="46" t="s">
        <v>138</v>
      </c>
      <c r="F50" s="48" t="s">
        <v>141</v>
      </c>
      <c r="G50" s="38"/>
    </row>
    <row r="51" spans="1:7" x14ac:dyDescent="0.3">
      <c r="A51" s="84" t="s">
        <v>142</v>
      </c>
      <c r="B51" s="275"/>
      <c r="C51" s="278"/>
      <c r="D51" s="45" t="s">
        <v>142</v>
      </c>
      <c r="E51" s="85" t="s">
        <v>142</v>
      </c>
      <c r="F51" s="48" t="s">
        <v>143</v>
      </c>
      <c r="G51" s="62"/>
    </row>
    <row r="52" spans="1:7" x14ac:dyDescent="0.3">
      <c r="A52" s="84" t="s">
        <v>144</v>
      </c>
      <c r="B52" s="275"/>
      <c r="C52" s="278"/>
      <c r="D52" s="45" t="s">
        <v>144</v>
      </c>
      <c r="E52" s="85" t="s">
        <v>144</v>
      </c>
      <c r="F52" s="48" t="s">
        <v>145</v>
      </c>
      <c r="G52" s="62"/>
    </row>
    <row r="53" spans="1:7" x14ac:dyDescent="0.3">
      <c r="A53" s="84" t="s">
        <v>146</v>
      </c>
      <c r="B53" s="275"/>
      <c r="C53" s="278"/>
      <c r="D53" s="84" t="s">
        <v>146</v>
      </c>
      <c r="E53" s="84" t="s">
        <v>146</v>
      </c>
      <c r="F53" s="48" t="s">
        <v>147</v>
      </c>
      <c r="G53" s="62"/>
    </row>
    <row r="54" spans="1:7" x14ac:dyDescent="0.3">
      <c r="A54" s="84" t="s">
        <v>148</v>
      </c>
      <c r="B54" s="275"/>
      <c r="C54" s="278"/>
      <c r="D54" s="45" t="s">
        <v>149</v>
      </c>
      <c r="E54" s="85" t="s">
        <v>149</v>
      </c>
      <c r="F54" s="48" t="s">
        <v>150</v>
      </c>
      <c r="G54" s="62"/>
    </row>
    <row r="55" spans="1:7" x14ac:dyDescent="0.3">
      <c r="A55" s="84" t="s">
        <v>151</v>
      </c>
      <c r="B55" s="275"/>
      <c r="C55" s="278"/>
      <c r="D55" s="45" t="s">
        <v>151</v>
      </c>
      <c r="E55" s="85" t="s">
        <v>151</v>
      </c>
      <c r="F55" s="48" t="s">
        <v>152</v>
      </c>
      <c r="G55" s="62"/>
    </row>
    <row r="56" spans="1:7" x14ac:dyDescent="0.3">
      <c r="A56" s="84" t="s">
        <v>153</v>
      </c>
      <c r="B56" s="275"/>
      <c r="C56" s="278"/>
      <c r="D56" s="45" t="s">
        <v>153</v>
      </c>
      <c r="E56" s="85" t="s">
        <v>153</v>
      </c>
      <c r="F56" s="48" t="s">
        <v>154</v>
      </c>
      <c r="G56" s="62"/>
    </row>
    <row r="57" spans="1:7" ht="15" thickBot="1" x14ac:dyDescent="0.35">
      <c r="A57" s="152" t="s">
        <v>155</v>
      </c>
      <c r="B57" s="276"/>
      <c r="C57" s="279"/>
      <c r="D57" s="90" t="s">
        <v>155</v>
      </c>
      <c r="E57" s="70" t="s">
        <v>155</v>
      </c>
      <c r="F57" s="69" t="s">
        <v>156</v>
      </c>
      <c r="G57" s="50"/>
    </row>
    <row r="58" spans="1:7" x14ac:dyDescent="0.3">
      <c r="A58" s="91"/>
      <c r="B58" s="92"/>
      <c r="C58" s="92"/>
      <c r="D58" s="91"/>
      <c r="E58" s="93"/>
      <c r="F58" s="94"/>
      <c r="G58" s="50"/>
    </row>
    <row r="59" spans="1:7" hidden="1" x14ac:dyDescent="0.3">
      <c r="A59" s="58"/>
      <c r="B59" s="95">
        <v>17</v>
      </c>
      <c r="C59" s="96" t="s">
        <v>157</v>
      </c>
      <c r="D59" s="58"/>
      <c r="E59" s="93"/>
      <c r="F59" s="94"/>
      <c r="G59" s="50"/>
    </row>
    <row r="60" spans="1:7" s="59" customFormat="1" ht="15" thickBot="1" x14ac:dyDescent="0.35">
      <c r="A60" s="58"/>
      <c r="B60" s="62"/>
      <c r="C60" s="97"/>
      <c r="D60" s="58"/>
      <c r="E60" s="93"/>
      <c r="F60" s="94"/>
      <c r="G60" s="62"/>
    </row>
    <row r="61" spans="1:7" ht="15" thickBot="1" x14ac:dyDescent="0.35">
      <c r="A61" s="64" t="s">
        <v>158</v>
      </c>
      <c r="B61" s="249">
        <v>18</v>
      </c>
      <c r="C61" s="252" t="s">
        <v>159</v>
      </c>
      <c r="D61" s="64" t="s">
        <v>158</v>
      </c>
      <c r="E61" s="77" t="s">
        <v>158</v>
      </c>
      <c r="F61" s="78" t="s">
        <v>160</v>
      </c>
      <c r="G61" s="66" t="s">
        <v>161</v>
      </c>
    </row>
    <row r="62" spans="1:7" ht="15" thickBot="1" x14ac:dyDescent="0.35">
      <c r="A62" s="153" t="s">
        <v>161</v>
      </c>
      <c r="B62" s="250"/>
      <c r="C62" s="253"/>
      <c r="D62" s="90" t="s">
        <v>161</v>
      </c>
      <c r="E62" s="55" t="s">
        <v>161</v>
      </c>
      <c r="F62" s="56" t="s">
        <v>162</v>
      </c>
    </row>
    <row r="63" spans="1:7" ht="15" thickBot="1" x14ac:dyDescent="0.35">
      <c r="A63" s="90" t="s">
        <v>163</v>
      </c>
      <c r="B63" s="251"/>
      <c r="C63" s="255"/>
      <c r="D63" s="90" t="s">
        <v>163</v>
      </c>
      <c r="E63" s="90" t="s">
        <v>163</v>
      </c>
      <c r="F63" s="69" t="s">
        <v>164</v>
      </c>
    </row>
    <row r="64" spans="1:7" s="75" customFormat="1" ht="15" thickBot="1" x14ac:dyDescent="0.35">
      <c r="A64" s="91"/>
      <c r="B64" s="59"/>
      <c r="C64" s="59"/>
      <c r="D64" s="91"/>
      <c r="E64" s="60"/>
      <c r="F64" s="61"/>
      <c r="G64" s="50"/>
    </row>
    <row r="65" spans="1:7" ht="15" thickBot="1" x14ac:dyDescent="0.35">
      <c r="A65" s="86" t="s">
        <v>165</v>
      </c>
      <c r="B65" s="273">
        <v>19</v>
      </c>
      <c r="C65" s="229" t="s">
        <v>166</v>
      </c>
      <c r="D65" s="76" t="s">
        <v>165</v>
      </c>
      <c r="E65" s="77" t="s">
        <v>165</v>
      </c>
      <c r="F65" s="78" t="s">
        <v>167</v>
      </c>
      <c r="G65" s="98" t="s">
        <v>168</v>
      </c>
    </row>
    <row r="66" spans="1:7" x14ac:dyDescent="0.3">
      <c r="A66" s="84" t="s">
        <v>169</v>
      </c>
      <c r="B66" s="275"/>
      <c r="C66" s="230"/>
      <c r="D66" s="45" t="s">
        <v>170</v>
      </c>
      <c r="E66" s="85" t="s">
        <v>169</v>
      </c>
      <c r="F66" s="48" t="s">
        <v>171</v>
      </c>
      <c r="G66" s="50"/>
    </row>
    <row r="67" spans="1:7" x14ac:dyDescent="0.3">
      <c r="A67" s="84" t="s">
        <v>172</v>
      </c>
      <c r="B67" s="275"/>
      <c r="C67" s="230"/>
      <c r="D67" s="45" t="s">
        <v>172</v>
      </c>
      <c r="E67" s="45" t="s">
        <v>172</v>
      </c>
      <c r="F67" s="48" t="s">
        <v>173</v>
      </c>
      <c r="G67" s="50"/>
    </row>
    <row r="68" spans="1:7" ht="15" thickBot="1" x14ac:dyDescent="0.35">
      <c r="A68" s="89" t="s">
        <v>174</v>
      </c>
      <c r="B68" s="276"/>
      <c r="C68" s="279"/>
      <c r="D68" s="90" t="s">
        <v>174</v>
      </c>
      <c r="E68" s="90" t="s">
        <v>174</v>
      </c>
      <c r="F68" s="69" t="s">
        <v>175</v>
      </c>
      <c r="G68" s="38"/>
    </row>
    <row r="69" spans="1:7" s="75" customFormat="1" x14ac:dyDescent="0.3">
      <c r="A69" s="91"/>
      <c r="B69" s="59"/>
      <c r="C69" s="59"/>
      <c r="D69" s="91"/>
      <c r="E69" s="60"/>
      <c r="F69" s="61"/>
      <c r="G69" s="50"/>
    </row>
    <row r="70" spans="1:7" s="59" customFormat="1" ht="15" thickBot="1" x14ac:dyDescent="0.35">
      <c r="A70" s="58"/>
      <c r="B70" s="62"/>
      <c r="C70" s="62"/>
      <c r="D70" s="58"/>
      <c r="E70" s="60"/>
      <c r="F70" s="61"/>
      <c r="G70" s="62"/>
    </row>
    <row r="71" spans="1:7" ht="15" thickBot="1" x14ac:dyDescent="0.35">
      <c r="A71" s="64" t="s">
        <v>176</v>
      </c>
      <c r="B71" s="249">
        <v>20</v>
      </c>
      <c r="C71" s="252" t="s">
        <v>177</v>
      </c>
      <c r="D71" s="64" t="s">
        <v>176</v>
      </c>
      <c r="E71" s="77" t="s">
        <v>176</v>
      </c>
      <c r="F71" s="78" t="s">
        <v>177</v>
      </c>
      <c r="G71" s="66" t="s">
        <v>178</v>
      </c>
    </row>
    <row r="72" spans="1:7" x14ac:dyDescent="0.3">
      <c r="A72" s="45" t="s">
        <v>179</v>
      </c>
      <c r="B72" s="250"/>
      <c r="C72" s="254"/>
      <c r="D72" s="45" t="s">
        <v>179</v>
      </c>
      <c r="E72" s="46" t="s">
        <v>179</v>
      </c>
      <c r="F72" s="47" t="s">
        <v>180</v>
      </c>
      <c r="G72" s="50"/>
    </row>
    <row r="73" spans="1:7" ht="15" thickBot="1" x14ac:dyDescent="0.35">
      <c r="A73" s="90" t="s">
        <v>181</v>
      </c>
      <c r="B73" s="251"/>
      <c r="C73" s="255"/>
      <c r="D73" s="90" t="s">
        <v>181</v>
      </c>
      <c r="E73" s="55" t="s">
        <v>181</v>
      </c>
      <c r="F73" s="56" t="s">
        <v>182</v>
      </c>
      <c r="G73" s="50"/>
    </row>
    <row r="74" spans="1:7" s="92" customFormat="1" ht="15" thickBot="1" x14ac:dyDescent="0.35">
      <c r="A74" s="91"/>
      <c r="D74" s="91"/>
      <c r="E74" s="60"/>
      <c r="F74" s="61"/>
      <c r="G74" s="62"/>
    </row>
    <row r="75" spans="1:7" ht="15" thickBot="1" x14ac:dyDescent="0.35">
      <c r="A75" s="64" t="s">
        <v>183</v>
      </c>
      <c r="B75" s="249">
        <v>21</v>
      </c>
      <c r="C75" s="245" t="s">
        <v>184</v>
      </c>
      <c r="D75" s="64" t="s">
        <v>183</v>
      </c>
      <c r="E75" s="77" t="s">
        <v>183</v>
      </c>
      <c r="F75" s="78" t="s">
        <v>185</v>
      </c>
      <c r="G75" s="66" t="s">
        <v>186</v>
      </c>
    </row>
    <row r="76" spans="1:7" x14ac:dyDescent="0.3">
      <c r="A76" s="45" t="s">
        <v>187</v>
      </c>
      <c r="B76" s="250"/>
      <c r="C76" s="254"/>
      <c r="D76" s="45" t="s">
        <v>187</v>
      </c>
      <c r="E76" s="46" t="s">
        <v>187</v>
      </c>
      <c r="F76" s="47" t="s">
        <v>184</v>
      </c>
      <c r="G76" s="50"/>
    </row>
    <row r="77" spans="1:7" x14ac:dyDescent="0.3">
      <c r="A77" s="45" t="s">
        <v>188</v>
      </c>
      <c r="B77" s="250"/>
      <c r="C77" s="254"/>
      <c r="D77" s="45" t="s">
        <v>188</v>
      </c>
      <c r="E77" s="46" t="s">
        <v>188</v>
      </c>
      <c r="F77" s="47" t="s">
        <v>189</v>
      </c>
      <c r="G77" s="50"/>
    </row>
    <row r="78" spans="1:7" ht="15" thickBot="1" x14ac:dyDescent="0.35">
      <c r="A78" s="90" t="s">
        <v>190</v>
      </c>
      <c r="B78" s="251"/>
      <c r="C78" s="255"/>
      <c r="D78" s="90" t="s">
        <v>188</v>
      </c>
      <c r="E78" s="70" t="s">
        <v>188</v>
      </c>
      <c r="F78" s="69" t="s">
        <v>191</v>
      </c>
      <c r="G78" s="50"/>
    </row>
    <row r="79" spans="1:7" s="92" customFormat="1" x14ac:dyDescent="0.3">
      <c r="A79" s="91"/>
      <c r="D79" s="91"/>
      <c r="E79" s="93"/>
      <c r="F79" s="94"/>
      <c r="G79" s="62"/>
    </row>
    <row r="80" spans="1:7" hidden="1" x14ac:dyDescent="0.3">
      <c r="A80" s="58"/>
      <c r="B80" s="95">
        <v>22</v>
      </c>
      <c r="C80" s="96" t="s">
        <v>157</v>
      </c>
      <c r="D80" s="58"/>
      <c r="E80" s="93"/>
      <c r="F80" s="94"/>
      <c r="G80" s="50"/>
    </row>
    <row r="81" spans="1:7" s="59" customFormat="1" ht="15" thickBot="1" x14ac:dyDescent="0.35">
      <c r="A81" s="58"/>
      <c r="B81" s="62"/>
      <c r="C81" s="97"/>
      <c r="D81" s="58"/>
      <c r="E81" s="93"/>
      <c r="F81" s="94"/>
      <c r="G81" s="62"/>
    </row>
    <row r="82" spans="1:7" s="92" customFormat="1" ht="15" thickBot="1" x14ac:dyDescent="0.35">
      <c r="A82" s="146" t="s">
        <v>192</v>
      </c>
      <c r="B82" s="99">
        <v>23</v>
      </c>
      <c r="C82" s="100" t="s">
        <v>193</v>
      </c>
      <c r="D82" s="71" t="s">
        <v>192</v>
      </c>
      <c r="E82" s="72" t="s">
        <v>192</v>
      </c>
      <c r="F82" s="73" t="s">
        <v>194</v>
      </c>
      <c r="G82" s="66" t="s">
        <v>192</v>
      </c>
    </row>
    <row r="83" spans="1:7" s="59" customFormat="1" ht="15" thickBot="1" x14ac:dyDescent="0.35">
      <c r="A83" s="58"/>
      <c r="B83" s="62"/>
      <c r="D83" s="58"/>
      <c r="E83" s="60"/>
      <c r="F83" s="94"/>
      <c r="G83" s="62"/>
    </row>
    <row r="84" spans="1:7" ht="15" thickBot="1" x14ac:dyDescent="0.35">
      <c r="A84" s="64" t="s">
        <v>195</v>
      </c>
      <c r="B84" s="249">
        <v>24</v>
      </c>
      <c r="C84" s="245" t="s">
        <v>196</v>
      </c>
      <c r="D84" s="64" t="s">
        <v>195</v>
      </c>
      <c r="E84" s="77" t="s">
        <v>195</v>
      </c>
      <c r="F84" s="101" t="s">
        <v>197</v>
      </c>
      <c r="G84" s="50"/>
    </row>
    <row r="85" spans="1:7" ht="15" thickBot="1" x14ac:dyDescent="0.35">
      <c r="A85" s="90" t="s">
        <v>198</v>
      </c>
      <c r="B85" s="251"/>
      <c r="C85" s="255"/>
      <c r="D85" s="90" t="s">
        <v>198</v>
      </c>
      <c r="E85" s="55" t="s">
        <v>198</v>
      </c>
      <c r="F85" s="69" t="s">
        <v>199</v>
      </c>
      <c r="G85" s="66" t="s">
        <v>198</v>
      </c>
    </row>
    <row r="86" spans="1:7" s="59" customFormat="1" x14ac:dyDescent="0.3">
      <c r="A86" s="91"/>
      <c r="D86" s="91"/>
      <c r="E86" s="60"/>
      <c r="F86" s="61"/>
      <c r="G86" s="62"/>
    </row>
    <row r="87" spans="1:7" x14ac:dyDescent="0.3">
      <c r="A87" s="154" t="s">
        <v>200</v>
      </c>
      <c r="B87" s="266">
        <v>25</v>
      </c>
      <c r="C87" s="230" t="s">
        <v>201</v>
      </c>
      <c r="D87" s="102" t="s">
        <v>200</v>
      </c>
      <c r="E87" s="46" t="s">
        <v>200</v>
      </c>
      <c r="F87" s="103" t="s">
        <v>202</v>
      </c>
      <c r="G87" s="227" t="s">
        <v>203</v>
      </c>
    </row>
    <row r="88" spans="1:7" x14ac:dyDescent="0.3">
      <c r="A88" s="102" t="s">
        <v>204</v>
      </c>
      <c r="B88" s="266"/>
      <c r="C88" s="230"/>
      <c r="D88" s="102" t="s">
        <v>204</v>
      </c>
      <c r="E88" s="85" t="s">
        <v>204</v>
      </c>
      <c r="F88" s="103" t="s">
        <v>205</v>
      </c>
      <c r="G88" s="262"/>
    </row>
    <row r="89" spans="1:7" x14ac:dyDescent="0.3">
      <c r="A89" s="154" t="s">
        <v>206</v>
      </c>
      <c r="B89" s="266"/>
      <c r="C89" s="230"/>
      <c r="D89" s="102" t="s">
        <v>206</v>
      </c>
      <c r="E89" s="102" t="s">
        <v>206</v>
      </c>
      <c r="F89" s="103" t="s">
        <v>207</v>
      </c>
      <c r="G89" s="262"/>
    </row>
    <row r="90" spans="1:7" x14ac:dyDescent="0.3">
      <c r="A90" s="102" t="s">
        <v>208</v>
      </c>
      <c r="B90" s="266"/>
      <c r="C90" s="230"/>
      <c r="D90" s="102" t="s">
        <v>208</v>
      </c>
      <c r="E90" s="102" t="s">
        <v>208</v>
      </c>
      <c r="F90" s="103" t="s">
        <v>209</v>
      </c>
      <c r="G90" s="262"/>
    </row>
    <row r="91" spans="1:7" x14ac:dyDescent="0.3">
      <c r="A91" s="102" t="s">
        <v>210</v>
      </c>
      <c r="B91" s="266"/>
      <c r="C91" s="230"/>
      <c r="D91" s="102" t="s">
        <v>210</v>
      </c>
      <c r="E91" s="102" t="s">
        <v>210</v>
      </c>
      <c r="F91" s="103" t="s">
        <v>211</v>
      </c>
      <c r="G91" s="263"/>
    </row>
    <row r="92" spans="1:7" s="59" customFormat="1" ht="15" thickBot="1" x14ac:dyDescent="0.35">
      <c r="A92" s="104"/>
      <c r="B92" s="62"/>
      <c r="D92" s="104"/>
      <c r="E92" s="60"/>
      <c r="F92" s="61"/>
      <c r="G92" s="62"/>
    </row>
    <row r="93" spans="1:7" s="59" customFormat="1" ht="15" thickBot="1" x14ac:dyDescent="0.35">
      <c r="A93" s="155" t="s">
        <v>212</v>
      </c>
      <c r="B93" s="99">
        <v>26</v>
      </c>
      <c r="C93" s="252" t="s">
        <v>213</v>
      </c>
      <c r="D93" s="105" t="s">
        <v>212</v>
      </c>
      <c r="E93" s="72" t="s">
        <v>212</v>
      </c>
      <c r="F93" s="106" t="s">
        <v>214</v>
      </c>
      <c r="G93" s="66" t="s">
        <v>215</v>
      </c>
    </row>
    <row r="94" spans="1:7" ht="15" thickBot="1" x14ac:dyDescent="0.35">
      <c r="A94" s="105" t="s">
        <v>216</v>
      </c>
      <c r="B94" s="99">
        <v>26</v>
      </c>
      <c r="C94" s="247"/>
      <c r="D94" s="105" t="s">
        <v>216</v>
      </c>
      <c r="E94" s="107" t="s">
        <v>216</v>
      </c>
      <c r="F94" s="73" t="s">
        <v>217</v>
      </c>
      <c r="G94" s="50"/>
    </row>
    <row r="95" spans="1:7" s="59" customFormat="1" ht="15" thickBot="1" x14ac:dyDescent="0.35">
      <c r="A95" s="104"/>
      <c r="B95" s="62"/>
      <c r="D95" s="104"/>
      <c r="E95" s="60"/>
      <c r="F95" s="61"/>
      <c r="G95" s="62"/>
    </row>
    <row r="96" spans="1:7" ht="15" thickBot="1" x14ac:dyDescent="0.35">
      <c r="A96" s="105" t="s">
        <v>218</v>
      </c>
      <c r="B96" s="264">
        <v>27</v>
      </c>
      <c r="C96" s="252" t="s">
        <v>219</v>
      </c>
      <c r="D96" s="105" t="s">
        <v>218</v>
      </c>
      <c r="E96" s="72" t="s">
        <v>218</v>
      </c>
      <c r="F96" s="73" t="s">
        <v>220</v>
      </c>
      <c r="G96" s="66" t="s">
        <v>218</v>
      </c>
    </row>
    <row r="97" spans="1:7" ht="15" thickBot="1" x14ac:dyDescent="0.35">
      <c r="A97" s="105" t="s">
        <v>221</v>
      </c>
      <c r="B97" s="265"/>
      <c r="C97" s="261"/>
      <c r="D97" s="105" t="s">
        <v>221</v>
      </c>
      <c r="E97" s="107" t="s">
        <v>221</v>
      </c>
      <c r="F97" s="73" t="s">
        <v>222</v>
      </c>
      <c r="G97" s="38"/>
    </row>
    <row r="98" spans="1:7" s="59" customFormat="1" ht="15" thickBot="1" x14ac:dyDescent="0.35">
      <c r="A98" s="104"/>
      <c r="B98" s="62"/>
      <c r="D98" s="104"/>
      <c r="E98" s="60"/>
      <c r="F98" s="61"/>
      <c r="G98" s="62"/>
    </row>
    <row r="99" spans="1:7" s="59" customFormat="1" ht="15" thickBot="1" x14ac:dyDescent="0.35">
      <c r="A99" s="105" t="s">
        <v>223</v>
      </c>
      <c r="B99" s="108">
        <v>28</v>
      </c>
      <c r="C99" s="100" t="s">
        <v>224</v>
      </c>
      <c r="D99" s="105" t="s">
        <v>223</v>
      </c>
      <c r="E99" s="72" t="s">
        <v>223</v>
      </c>
      <c r="F99" s="73" t="s">
        <v>225</v>
      </c>
      <c r="G99" s="66" t="s">
        <v>223</v>
      </c>
    </row>
    <row r="100" spans="1:7" s="59" customFormat="1" ht="15" thickBot="1" x14ac:dyDescent="0.35">
      <c r="A100" s="104"/>
      <c r="B100" s="62"/>
      <c r="D100" s="104"/>
      <c r="E100" s="60"/>
      <c r="F100" s="61"/>
      <c r="G100" s="62"/>
    </row>
    <row r="101" spans="1:7" s="59" customFormat="1" ht="15" thickBot="1" x14ac:dyDescent="0.35">
      <c r="A101" s="105" t="s">
        <v>226</v>
      </c>
      <c r="B101" s="108">
        <v>29</v>
      </c>
      <c r="C101" s="100" t="s">
        <v>227</v>
      </c>
      <c r="D101" s="105" t="s">
        <v>226</v>
      </c>
      <c r="E101" s="72" t="s">
        <v>226</v>
      </c>
      <c r="F101" s="106" t="s">
        <v>228</v>
      </c>
      <c r="G101" s="66" t="s">
        <v>226</v>
      </c>
    </row>
    <row r="102" spans="1:7" s="59" customFormat="1" ht="10.5" customHeight="1" thickBot="1" x14ac:dyDescent="0.35">
      <c r="A102" s="104"/>
      <c r="B102" s="62"/>
      <c r="D102" s="104"/>
      <c r="E102" s="60"/>
      <c r="F102" s="61"/>
      <c r="G102" s="62"/>
    </row>
    <row r="103" spans="1:7" ht="15" thickBot="1" x14ac:dyDescent="0.35">
      <c r="A103" s="155" t="s">
        <v>229</v>
      </c>
      <c r="B103" s="108">
        <v>30</v>
      </c>
      <c r="C103" s="100" t="s">
        <v>230</v>
      </c>
      <c r="D103" s="105" t="s">
        <v>229</v>
      </c>
      <c r="E103" s="72" t="s">
        <v>229</v>
      </c>
      <c r="F103" s="73" t="s">
        <v>231</v>
      </c>
      <c r="G103" s="66" t="s">
        <v>229</v>
      </c>
    </row>
    <row r="104" spans="1:7" s="59" customFormat="1" ht="15" thickBot="1" x14ac:dyDescent="0.35">
      <c r="A104" s="104"/>
      <c r="B104" s="62"/>
      <c r="D104" s="104"/>
      <c r="E104" s="60"/>
      <c r="F104" s="61"/>
      <c r="G104" s="62"/>
    </row>
    <row r="105" spans="1:7" ht="15" thickBot="1" x14ac:dyDescent="0.35">
      <c r="A105" s="105" t="s">
        <v>232</v>
      </c>
      <c r="B105" s="258">
        <v>31</v>
      </c>
      <c r="C105" s="245" t="s">
        <v>233</v>
      </c>
      <c r="D105" s="105" t="s">
        <v>232</v>
      </c>
      <c r="E105" s="72" t="s">
        <v>232</v>
      </c>
      <c r="F105" s="106" t="s">
        <v>234</v>
      </c>
      <c r="G105" s="66" t="s">
        <v>232</v>
      </c>
    </row>
    <row r="106" spans="1:7" ht="15" thickBot="1" x14ac:dyDescent="0.35">
      <c r="A106" s="105" t="s">
        <v>235</v>
      </c>
      <c r="B106" s="260"/>
      <c r="C106" s="247"/>
      <c r="D106" s="105" t="s">
        <v>235</v>
      </c>
      <c r="E106" s="105" t="s">
        <v>235</v>
      </c>
      <c r="F106" s="73" t="s">
        <v>236</v>
      </c>
      <c r="G106" s="38"/>
    </row>
    <row r="107" spans="1:7" s="59" customFormat="1" ht="15" thickBot="1" x14ac:dyDescent="0.35">
      <c r="A107" s="104"/>
      <c r="B107" s="62"/>
      <c r="D107" s="104"/>
      <c r="E107" s="60"/>
      <c r="F107" s="61"/>
      <c r="G107" s="62"/>
    </row>
    <row r="108" spans="1:7" s="59" customFormat="1" ht="15" thickBot="1" x14ac:dyDescent="0.35">
      <c r="A108" s="105" t="s">
        <v>186</v>
      </c>
      <c r="B108" s="108">
        <v>32</v>
      </c>
      <c r="C108" s="100" t="s">
        <v>237</v>
      </c>
      <c r="D108" s="105" t="s">
        <v>186</v>
      </c>
      <c r="E108" s="72" t="s">
        <v>186</v>
      </c>
      <c r="F108" s="73" t="s">
        <v>238</v>
      </c>
      <c r="G108" s="66" t="s">
        <v>239</v>
      </c>
    </row>
    <row r="109" spans="1:7" s="59" customFormat="1" ht="15" thickBot="1" x14ac:dyDescent="0.35">
      <c r="A109" s="104"/>
      <c r="B109" s="62"/>
      <c r="D109" s="104"/>
      <c r="E109" s="60"/>
      <c r="F109" s="61"/>
      <c r="G109" s="62"/>
    </row>
    <row r="110" spans="1:7" ht="15" thickBot="1" x14ac:dyDescent="0.35">
      <c r="A110" s="105" t="s">
        <v>240</v>
      </c>
      <c r="B110" s="108">
        <v>33</v>
      </c>
      <c r="C110" s="100" t="s">
        <v>241</v>
      </c>
      <c r="D110" s="105" t="s">
        <v>240</v>
      </c>
      <c r="E110" s="72" t="s">
        <v>240</v>
      </c>
      <c r="F110" s="106" t="s">
        <v>242</v>
      </c>
      <c r="G110" s="66" t="s">
        <v>240</v>
      </c>
    </row>
    <row r="111" spans="1:7" s="59" customFormat="1" ht="15" thickBot="1" x14ac:dyDescent="0.35">
      <c r="A111" s="104"/>
      <c r="B111" s="62"/>
      <c r="D111" s="104"/>
      <c r="E111" s="60"/>
      <c r="F111" s="61"/>
      <c r="G111" s="62"/>
    </row>
    <row r="112" spans="1:7" ht="15" thickBot="1" x14ac:dyDescent="0.35">
      <c r="A112" s="105" t="s">
        <v>243</v>
      </c>
      <c r="B112" s="108">
        <v>34</v>
      </c>
      <c r="C112" s="100" t="s">
        <v>244</v>
      </c>
      <c r="D112" s="105" t="s">
        <v>243</v>
      </c>
      <c r="E112" s="72" t="s">
        <v>243</v>
      </c>
      <c r="F112" s="106" t="s">
        <v>245</v>
      </c>
      <c r="G112" s="66" t="s">
        <v>243</v>
      </c>
    </row>
    <row r="113" spans="1:8" s="59" customFormat="1" ht="15" thickBot="1" x14ac:dyDescent="0.35">
      <c r="A113" s="104"/>
      <c r="B113" s="62"/>
      <c r="D113" s="104"/>
      <c r="E113" s="60"/>
      <c r="F113" s="61"/>
      <c r="G113" s="62"/>
    </row>
    <row r="114" spans="1:8" s="75" customFormat="1" x14ac:dyDescent="0.3">
      <c r="A114" s="64" t="s">
        <v>246</v>
      </c>
      <c r="B114" s="249">
        <v>35</v>
      </c>
      <c r="C114" s="252" t="s">
        <v>247</v>
      </c>
      <c r="D114" s="64" t="s">
        <v>246</v>
      </c>
      <c r="E114" s="77" t="s">
        <v>246</v>
      </c>
      <c r="F114" s="65" t="s">
        <v>248</v>
      </c>
      <c r="G114" s="50"/>
    </row>
    <row r="115" spans="1:8" s="75" customFormat="1" ht="15" thickBot="1" x14ac:dyDescent="0.35">
      <c r="A115" s="109" t="s">
        <v>249</v>
      </c>
      <c r="B115" s="250"/>
      <c r="C115" s="246"/>
      <c r="D115" s="109" t="s">
        <v>249</v>
      </c>
      <c r="E115" s="110" t="s">
        <v>249</v>
      </c>
      <c r="F115" s="111" t="s">
        <v>250</v>
      </c>
      <c r="G115" s="50"/>
    </row>
    <row r="116" spans="1:8" ht="15" thickBot="1" x14ac:dyDescent="0.35">
      <c r="A116" s="90" t="s">
        <v>251</v>
      </c>
      <c r="B116" s="251"/>
      <c r="C116" s="255"/>
      <c r="D116" s="90" t="s">
        <v>251</v>
      </c>
      <c r="E116" s="55" t="s">
        <v>251</v>
      </c>
      <c r="F116" s="56" t="s">
        <v>252</v>
      </c>
      <c r="G116" s="66" t="s">
        <v>251</v>
      </c>
    </row>
    <row r="117" spans="1:8" s="59" customFormat="1" ht="15" thickBot="1" x14ac:dyDescent="0.35">
      <c r="A117" s="91"/>
      <c r="D117" s="91"/>
      <c r="E117" s="60"/>
      <c r="F117" s="61"/>
      <c r="G117" s="62"/>
    </row>
    <row r="118" spans="1:8" ht="15" thickBot="1" x14ac:dyDescent="0.35">
      <c r="A118" s="105" t="s">
        <v>253</v>
      </c>
      <c r="B118" s="258">
        <v>36</v>
      </c>
      <c r="C118" s="252" t="s">
        <v>254</v>
      </c>
      <c r="D118" s="105" t="s">
        <v>253</v>
      </c>
      <c r="E118" s="72" t="s">
        <v>253</v>
      </c>
      <c r="F118" s="106" t="s">
        <v>255</v>
      </c>
      <c r="G118" s="66" t="s">
        <v>253</v>
      </c>
    </row>
    <row r="119" spans="1:8" ht="15" thickBot="1" x14ac:dyDescent="0.35">
      <c r="A119" s="105" t="s">
        <v>256</v>
      </c>
      <c r="B119" s="260"/>
      <c r="C119" s="261"/>
      <c r="D119" s="105" t="s">
        <v>256</v>
      </c>
      <c r="E119" s="107" t="s">
        <v>256</v>
      </c>
      <c r="F119" s="73" t="s">
        <v>257</v>
      </c>
      <c r="G119" s="38"/>
    </row>
    <row r="120" spans="1:8" s="59" customFormat="1" ht="15" thickBot="1" x14ac:dyDescent="0.35">
      <c r="A120" s="91"/>
      <c r="B120" s="62"/>
      <c r="D120" s="91"/>
      <c r="E120" s="60"/>
      <c r="F120" s="61"/>
      <c r="G120" s="62"/>
    </row>
    <row r="121" spans="1:8" ht="15" thickBot="1" x14ac:dyDescent="0.35">
      <c r="A121" s="105" t="s">
        <v>258</v>
      </c>
      <c r="B121" s="108">
        <v>37</v>
      </c>
      <c r="C121" s="100" t="s">
        <v>259</v>
      </c>
      <c r="D121" s="105" t="s">
        <v>258</v>
      </c>
      <c r="E121" s="72" t="s">
        <v>258</v>
      </c>
      <c r="F121" s="73" t="s">
        <v>260</v>
      </c>
      <c r="G121" s="112" t="s">
        <v>261</v>
      </c>
      <c r="H121" s="113" t="s">
        <v>262</v>
      </c>
    </row>
    <row r="122" spans="1:8" s="75" customFormat="1" ht="15" thickBot="1" x14ac:dyDescent="0.35">
      <c r="A122" s="104"/>
      <c r="B122" s="62"/>
      <c r="C122" s="62"/>
      <c r="D122" s="104"/>
      <c r="E122" s="60"/>
      <c r="F122" s="61"/>
      <c r="G122" s="50"/>
    </row>
    <row r="123" spans="1:8" s="59" customFormat="1" ht="15" thickBot="1" x14ac:dyDescent="0.35">
      <c r="A123" s="105" t="s">
        <v>263</v>
      </c>
      <c r="B123" s="108">
        <v>38</v>
      </c>
      <c r="C123" s="114" t="s">
        <v>264</v>
      </c>
      <c r="D123" s="105" t="s">
        <v>263</v>
      </c>
      <c r="E123" s="72" t="s">
        <v>263</v>
      </c>
      <c r="F123" s="106" t="s">
        <v>265</v>
      </c>
      <c r="G123" s="66" t="s">
        <v>266</v>
      </c>
    </row>
    <row r="124" spans="1:8" s="75" customFormat="1" ht="15" thickBot="1" x14ac:dyDescent="0.35">
      <c r="A124" s="104"/>
      <c r="B124" s="62"/>
      <c r="C124" s="59"/>
      <c r="D124" s="104"/>
      <c r="E124" s="60"/>
      <c r="F124" s="61"/>
      <c r="G124" s="50"/>
    </row>
    <row r="125" spans="1:8" s="59" customFormat="1" ht="15" thickBot="1" x14ac:dyDescent="0.35">
      <c r="A125" s="105" t="s">
        <v>267</v>
      </c>
      <c r="B125" s="108">
        <v>39</v>
      </c>
      <c r="C125" s="114" t="s">
        <v>268</v>
      </c>
      <c r="D125" s="105" t="s">
        <v>267</v>
      </c>
      <c r="E125" s="72" t="s">
        <v>267</v>
      </c>
      <c r="F125" s="106" t="s">
        <v>269</v>
      </c>
      <c r="G125" s="66" t="s">
        <v>267</v>
      </c>
    </row>
    <row r="126" spans="1:8" s="59" customFormat="1" ht="15" thickBot="1" x14ac:dyDescent="0.35">
      <c r="A126" s="104"/>
      <c r="B126" s="62"/>
      <c r="D126" s="104"/>
      <c r="E126" s="60"/>
      <c r="F126" s="61"/>
      <c r="G126" s="62"/>
    </row>
    <row r="127" spans="1:8" x14ac:dyDescent="0.3">
      <c r="A127" s="115" t="s">
        <v>270</v>
      </c>
      <c r="B127" s="233">
        <v>40</v>
      </c>
      <c r="C127" s="229" t="s">
        <v>271</v>
      </c>
      <c r="D127" s="115" t="s">
        <v>270</v>
      </c>
      <c r="E127" s="77" t="s">
        <v>270</v>
      </c>
      <c r="F127" s="65" t="s">
        <v>42</v>
      </c>
      <c r="G127" s="116" t="s">
        <v>270</v>
      </c>
      <c r="H127" s="117" t="s">
        <v>272</v>
      </c>
    </row>
    <row r="128" spans="1:8" x14ac:dyDescent="0.3">
      <c r="A128" s="102" t="s">
        <v>273</v>
      </c>
      <c r="B128" s="234"/>
      <c r="C128" s="230"/>
      <c r="D128" s="102" t="s">
        <v>273</v>
      </c>
      <c r="E128" s="85" t="s">
        <v>273</v>
      </c>
      <c r="F128" s="48" t="s">
        <v>274</v>
      </c>
      <c r="G128" s="38"/>
    </row>
    <row r="129" spans="1:8" ht="15" thickBot="1" x14ac:dyDescent="0.35">
      <c r="A129" s="118" t="s">
        <v>275</v>
      </c>
      <c r="B129" s="235"/>
      <c r="C129" s="232"/>
      <c r="D129" s="118" t="s">
        <v>275</v>
      </c>
      <c r="E129" s="70" t="s">
        <v>275</v>
      </c>
      <c r="F129" s="69" t="s">
        <v>276</v>
      </c>
      <c r="G129" s="38"/>
    </row>
    <row r="130" spans="1:8" s="59" customFormat="1" ht="15" thickBot="1" x14ac:dyDescent="0.35">
      <c r="A130" s="104"/>
      <c r="B130" s="62"/>
      <c r="D130" s="104"/>
      <c r="E130" s="60"/>
      <c r="F130" s="61"/>
      <c r="G130" s="62"/>
    </row>
    <row r="131" spans="1:8" ht="15" thickBot="1" x14ac:dyDescent="0.35">
      <c r="A131" s="105" t="s">
        <v>277</v>
      </c>
      <c r="B131" s="108">
        <v>41</v>
      </c>
      <c r="C131" s="114" t="s">
        <v>278</v>
      </c>
      <c r="D131" s="105" t="s">
        <v>277</v>
      </c>
      <c r="E131" s="72" t="s">
        <v>277</v>
      </c>
      <c r="F131" s="73" t="s">
        <v>279</v>
      </c>
      <c r="G131" s="112" t="s">
        <v>280</v>
      </c>
      <c r="H131" s="113" t="s">
        <v>281</v>
      </c>
    </row>
    <row r="132" spans="1:8" ht="15" thickBot="1" x14ac:dyDescent="0.35">
      <c r="A132" s="104"/>
      <c r="B132" s="62"/>
      <c r="C132" s="59"/>
      <c r="D132" s="104"/>
      <c r="E132" s="60"/>
      <c r="F132" s="61"/>
      <c r="G132" s="50"/>
    </row>
    <row r="133" spans="1:8" s="59" customFormat="1" ht="15" thickBot="1" x14ac:dyDescent="0.35">
      <c r="A133" s="105" t="s">
        <v>178</v>
      </c>
      <c r="B133" s="108">
        <v>42</v>
      </c>
      <c r="C133" s="114" t="s">
        <v>282</v>
      </c>
      <c r="D133" s="105" t="s">
        <v>178</v>
      </c>
      <c r="E133" s="72" t="s">
        <v>178</v>
      </c>
      <c r="F133" s="73" t="s">
        <v>283</v>
      </c>
      <c r="G133" s="66" t="s">
        <v>39</v>
      </c>
    </row>
    <row r="134" spans="1:8" s="59" customFormat="1" ht="15" thickBot="1" x14ac:dyDescent="0.35">
      <c r="A134" s="104"/>
      <c r="B134" s="62"/>
      <c r="D134" s="104"/>
      <c r="E134" s="60"/>
      <c r="F134" s="61"/>
      <c r="G134" s="62"/>
    </row>
    <row r="135" spans="1:8" s="59" customFormat="1" ht="15" thickBot="1" x14ac:dyDescent="0.35">
      <c r="A135" s="115"/>
      <c r="B135" s="258">
        <v>43</v>
      </c>
      <c r="C135" s="245" t="s">
        <v>284</v>
      </c>
      <c r="D135" s="115"/>
      <c r="E135" s="77"/>
      <c r="F135" s="65"/>
      <c r="G135" s="112"/>
      <c r="H135" s="119"/>
    </row>
    <row r="136" spans="1:8" s="59" customFormat="1" x14ac:dyDescent="0.3">
      <c r="A136" s="120"/>
      <c r="B136" s="259"/>
      <c r="C136" s="246"/>
      <c r="D136" s="120"/>
      <c r="E136" s="110"/>
      <c r="F136" s="111"/>
      <c r="G136" s="62"/>
    </row>
    <row r="137" spans="1:8" ht="15" thickBot="1" x14ac:dyDescent="0.35">
      <c r="A137" s="90"/>
      <c r="B137" s="260"/>
      <c r="C137" s="255"/>
      <c r="D137" s="90"/>
      <c r="E137" s="55"/>
      <c r="F137" s="56"/>
      <c r="G137" s="50"/>
    </row>
    <row r="138" spans="1:8" s="59" customFormat="1" x14ac:dyDescent="0.3">
      <c r="A138" s="91"/>
      <c r="B138" s="62"/>
      <c r="D138" s="91"/>
      <c r="E138" s="60"/>
      <c r="F138" s="61"/>
      <c r="G138" s="62"/>
    </row>
    <row r="139" spans="1:8" hidden="1" x14ac:dyDescent="0.3">
      <c r="A139" s="104"/>
      <c r="B139" s="121">
        <v>44</v>
      </c>
      <c r="C139" s="96" t="s">
        <v>157</v>
      </c>
      <c r="D139" s="104"/>
      <c r="E139" s="60"/>
      <c r="F139" s="61"/>
      <c r="G139" s="50"/>
    </row>
    <row r="140" spans="1:8" s="75" customFormat="1" ht="15" thickBot="1" x14ac:dyDescent="0.35">
      <c r="A140" s="104"/>
      <c r="B140" s="122"/>
      <c r="C140" s="97"/>
      <c r="D140" s="104"/>
      <c r="E140" s="60"/>
      <c r="F140" s="61"/>
      <c r="G140" s="50"/>
    </row>
    <row r="141" spans="1:8" ht="15" thickBot="1" x14ac:dyDescent="0.35">
      <c r="A141" s="115" t="s">
        <v>285</v>
      </c>
      <c r="B141" s="233">
        <v>45</v>
      </c>
      <c r="C141" s="229" t="s">
        <v>286</v>
      </c>
      <c r="D141" s="115" t="s">
        <v>285</v>
      </c>
      <c r="E141" s="77" t="s">
        <v>285</v>
      </c>
      <c r="F141" s="78" t="s">
        <v>287</v>
      </c>
      <c r="G141" s="66" t="s">
        <v>285</v>
      </c>
    </row>
    <row r="142" spans="1:8" x14ac:dyDescent="0.3">
      <c r="A142" s="102" t="s">
        <v>288</v>
      </c>
      <c r="B142" s="234"/>
      <c r="C142" s="230"/>
      <c r="D142" s="102" t="s">
        <v>288</v>
      </c>
      <c r="E142" s="85" t="s">
        <v>288</v>
      </c>
      <c r="F142" s="48" t="s">
        <v>289</v>
      </c>
      <c r="G142" s="38"/>
    </row>
    <row r="143" spans="1:8" ht="15" thickBot="1" x14ac:dyDescent="0.35">
      <c r="A143" s="118" t="s">
        <v>290</v>
      </c>
      <c r="B143" s="235"/>
      <c r="C143" s="232"/>
      <c r="D143" s="118" t="s">
        <v>290</v>
      </c>
      <c r="E143" s="70" t="s">
        <v>290</v>
      </c>
      <c r="F143" s="69" t="s">
        <v>291</v>
      </c>
      <c r="G143" s="38"/>
    </row>
    <row r="144" spans="1:8" s="59" customFormat="1" ht="15" thickBot="1" x14ac:dyDescent="0.35">
      <c r="A144" s="104"/>
      <c r="B144" s="62"/>
      <c r="D144" s="104"/>
      <c r="E144" s="60"/>
      <c r="F144" s="61"/>
      <c r="G144" s="62"/>
    </row>
    <row r="145" spans="1:8" ht="15" thickBot="1" x14ac:dyDescent="0.35">
      <c r="A145" s="64" t="s">
        <v>292</v>
      </c>
      <c r="B145" s="249">
        <v>46</v>
      </c>
      <c r="C145" s="252" t="s">
        <v>293</v>
      </c>
      <c r="D145" s="64" t="s">
        <v>292</v>
      </c>
      <c r="E145" s="77" t="s">
        <v>292</v>
      </c>
      <c r="F145" s="78" t="s">
        <v>294</v>
      </c>
      <c r="G145" s="66" t="s">
        <v>295</v>
      </c>
    </row>
    <row r="146" spans="1:8" x14ac:dyDescent="0.3">
      <c r="A146" s="45" t="s">
        <v>296</v>
      </c>
      <c r="B146" s="250"/>
      <c r="C146" s="254"/>
      <c r="D146" s="45" t="s">
        <v>296</v>
      </c>
      <c r="E146" s="46" t="s">
        <v>296</v>
      </c>
      <c r="F146" s="47" t="s">
        <v>297</v>
      </c>
      <c r="G146" s="50"/>
    </row>
    <row r="147" spans="1:8" ht="15" thickBot="1" x14ac:dyDescent="0.35">
      <c r="A147" s="90" t="s">
        <v>295</v>
      </c>
      <c r="B147" s="251"/>
      <c r="C147" s="255"/>
      <c r="D147" s="90" t="s">
        <v>295</v>
      </c>
      <c r="E147" s="55" t="s">
        <v>295</v>
      </c>
      <c r="F147" s="69" t="s">
        <v>298</v>
      </c>
    </row>
    <row r="148" spans="1:8" s="59" customFormat="1" ht="15" thickBot="1" x14ac:dyDescent="0.35">
      <c r="A148" s="91"/>
      <c r="D148" s="91"/>
      <c r="E148" s="60"/>
      <c r="F148" s="61"/>
      <c r="G148" s="62"/>
    </row>
    <row r="149" spans="1:8" ht="15" thickBot="1" x14ac:dyDescent="0.35">
      <c r="A149" s="64" t="s">
        <v>299</v>
      </c>
      <c r="B149" s="249">
        <v>47</v>
      </c>
      <c r="C149" s="252" t="s">
        <v>300</v>
      </c>
      <c r="D149" s="64" t="s">
        <v>299</v>
      </c>
      <c r="E149" s="77" t="s">
        <v>299</v>
      </c>
      <c r="F149" s="65" t="s">
        <v>301</v>
      </c>
      <c r="G149" s="66" t="s">
        <v>299</v>
      </c>
    </row>
    <row r="150" spans="1:8" x14ac:dyDescent="0.3">
      <c r="A150" s="67" t="s">
        <v>302</v>
      </c>
      <c r="B150" s="250"/>
      <c r="C150" s="253"/>
      <c r="D150" s="67" t="s">
        <v>303</v>
      </c>
      <c r="E150" s="67" t="s">
        <v>303</v>
      </c>
      <c r="F150" s="65" t="s">
        <v>304</v>
      </c>
      <c r="G150" s="79" t="s">
        <v>305</v>
      </c>
      <c r="H150" s="123" t="s">
        <v>305</v>
      </c>
    </row>
    <row r="151" spans="1:8" x14ac:dyDescent="0.3">
      <c r="A151" s="45" t="s">
        <v>306</v>
      </c>
      <c r="B151" s="250"/>
      <c r="C151" s="254"/>
      <c r="D151" s="45" t="s">
        <v>306</v>
      </c>
      <c r="E151" s="46" t="s">
        <v>306</v>
      </c>
      <c r="F151" s="47" t="s">
        <v>307</v>
      </c>
      <c r="G151" s="50"/>
    </row>
    <row r="152" spans="1:8" ht="15" thickBot="1" x14ac:dyDescent="0.35">
      <c r="A152" s="90" t="s">
        <v>308</v>
      </c>
      <c r="B152" s="251"/>
      <c r="C152" s="255"/>
      <c r="D152" s="90" t="s">
        <v>308</v>
      </c>
      <c r="E152" s="55" t="s">
        <v>308</v>
      </c>
      <c r="F152" s="56" t="s">
        <v>309</v>
      </c>
    </row>
    <row r="153" spans="1:8" s="59" customFormat="1" ht="15" thickBot="1" x14ac:dyDescent="0.35">
      <c r="A153" s="91"/>
      <c r="D153" s="91"/>
      <c r="E153" s="60"/>
      <c r="F153" s="61"/>
      <c r="G153" s="62"/>
    </row>
    <row r="154" spans="1:8" ht="15" thickBot="1" x14ac:dyDescent="0.35">
      <c r="A154" s="105" t="s">
        <v>310</v>
      </c>
      <c r="B154" s="108">
        <v>48</v>
      </c>
      <c r="C154" s="114" t="s">
        <v>311</v>
      </c>
      <c r="D154" s="105" t="s">
        <v>310</v>
      </c>
      <c r="E154" s="72" t="s">
        <v>310</v>
      </c>
      <c r="F154" s="73" t="s">
        <v>312</v>
      </c>
      <c r="G154" s="66" t="s">
        <v>310</v>
      </c>
    </row>
    <row r="155" spans="1:8" s="75" customFormat="1" ht="15" thickBot="1" x14ac:dyDescent="0.35">
      <c r="A155" s="104"/>
      <c r="B155" s="62"/>
      <c r="C155" s="59"/>
      <c r="D155" s="104"/>
      <c r="E155" s="60"/>
      <c r="F155" s="61"/>
      <c r="G155" s="50"/>
    </row>
    <row r="156" spans="1:8" s="59" customFormat="1" ht="15" thickBot="1" x14ac:dyDescent="0.35">
      <c r="A156" s="105" t="s">
        <v>313</v>
      </c>
      <c r="B156" s="108">
        <v>49</v>
      </c>
      <c r="C156" s="100" t="s">
        <v>314</v>
      </c>
      <c r="D156" s="105" t="s">
        <v>313</v>
      </c>
      <c r="E156" s="72" t="s">
        <v>313</v>
      </c>
      <c r="F156" s="106" t="s">
        <v>1</v>
      </c>
      <c r="G156" s="66" t="s">
        <v>313</v>
      </c>
    </row>
    <row r="157" spans="1:8" s="59" customFormat="1" ht="15" thickBot="1" x14ac:dyDescent="0.35">
      <c r="A157" s="104"/>
      <c r="B157" s="62"/>
      <c r="D157" s="104"/>
      <c r="E157" s="60"/>
      <c r="F157" s="61"/>
      <c r="G157" s="62"/>
    </row>
    <row r="158" spans="1:8" ht="15" thickBot="1" x14ac:dyDescent="0.35">
      <c r="A158" s="115" t="s">
        <v>315</v>
      </c>
      <c r="B158" s="233">
        <v>50</v>
      </c>
      <c r="C158" s="229" t="s">
        <v>316</v>
      </c>
      <c r="D158" s="115" t="s">
        <v>315</v>
      </c>
      <c r="E158" s="77" t="s">
        <v>315</v>
      </c>
      <c r="F158" s="78" t="s">
        <v>317</v>
      </c>
      <c r="G158" s="66" t="s">
        <v>315</v>
      </c>
    </row>
    <row r="159" spans="1:8" x14ac:dyDescent="0.3">
      <c r="A159" s="102" t="s">
        <v>318</v>
      </c>
      <c r="B159" s="234"/>
      <c r="C159" s="230"/>
      <c r="D159" s="102" t="s">
        <v>318</v>
      </c>
      <c r="E159" s="102" t="s">
        <v>318</v>
      </c>
      <c r="F159" s="48" t="s">
        <v>319</v>
      </c>
      <c r="G159" s="38"/>
    </row>
    <row r="160" spans="1:8" ht="15" thickBot="1" x14ac:dyDescent="0.35">
      <c r="A160" s="118" t="s">
        <v>320</v>
      </c>
      <c r="B160" s="235"/>
      <c r="C160" s="232"/>
      <c r="D160" s="118" t="s">
        <v>320</v>
      </c>
      <c r="E160" s="118" t="s">
        <v>320</v>
      </c>
      <c r="F160" s="69" t="s">
        <v>321</v>
      </c>
      <c r="G160" s="38"/>
    </row>
    <row r="161" spans="1:8" s="59" customFormat="1" ht="15" thickBot="1" x14ac:dyDescent="0.35">
      <c r="A161" s="104"/>
      <c r="B161" s="62"/>
      <c r="D161" s="104"/>
      <c r="E161" s="60"/>
      <c r="F161" s="61"/>
      <c r="G161" s="62"/>
    </row>
    <row r="162" spans="1:8" s="59" customFormat="1" ht="15" thickBot="1" x14ac:dyDescent="0.35">
      <c r="A162" s="105" t="s">
        <v>322</v>
      </c>
      <c r="B162" s="108">
        <v>51</v>
      </c>
      <c r="C162" s="100" t="s">
        <v>323</v>
      </c>
      <c r="D162" s="105" t="s">
        <v>322</v>
      </c>
      <c r="E162" s="72" t="s">
        <v>322</v>
      </c>
      <c r="F162" s="73" t="s">
        <v>324</v>
      </c>
      <c r="G162" s="112" t="s">
        <v>325</v>
      </c>
      <c r="H162" s="124" t="s">
        <v>326</v>
      </c>
    </row>
    <row r="163" spans="1:8" s="59" customFormat="1" ht="15" thickBot="1" x14ac:dyDescent="0.35">
      <c r="A163" s="104"/>
      <c r="B163" s="62"/>
      <c r="D163" s="104"/>
      <c r="E163" s="60"/>
      <c r="F163" s="61"/>
      <c r="G163" s="62"/>
    </row>
    <row r="164" spans="1:8" ht="15" thickBot="1" x14ac:dyDescent="0.35">
      <c r="A164" s="105" t="s">
        <v>327</v>
      </c>
      <c r="B164" s="108">
        <v>52</v>
      </c>
      <c r="C164" s="100" t="s">
        <v>328</v>
      </c>
      <c r="D164" s="105" t="s">
        <v>327</v>
      </c>
      <c r="E164" s="72" t="s">
        <v>327</v>
      </c>
      <c r="F164" s="106" t="s">
        <v>329</v>
      </c>
      <c r="G164" s="66" t="s">
        <v>330</v>
      </c>
    </row>
    <row r="165" spans="1:8" s="75" customFormat="1" ht="15" thickBot="1" x14ac:dyDescent="0.35">
      <c r="A165" s="104"/>
      <c r="B165" s="62"/>
      <c r="C165" s="59"/>
      <c r="D165" s="104"/>
      <c r="E165" s="60"/>
      <c r="F165" s="61"/>
      <c r="G165" s="50"/>
    </row>
    <row r="166" spans="1:8" ht="15" thickBot="1" x14ac:dyDescent="0.35">
      <c r="A166" s="105" t="s">
        <v>331</v>
      </c>
      <c r="B166" s="108">
        <v>53</v>
      </c>
      <c r="C166" s="100" t="s">
        <v>332</v>
      </c>
      <c r="D166" s="105" t="s">
        <v>331</v>
      </c>
      <c r="E166" s="72" t="s">
        <v>331</v>
      </c>
      <c r="F166" s="73" t="s">
        <v>333</v>
      </c>
      <c r="G166" s="66" t="s">
        <v>331</v>
      </c>
    </row>
    <row r="167" spans="1:8" s="75" customFormat="1" ht="15" thickBot="1" x14ac:dyDescent="0.35">
      <c r="A167" s="104"/>
      <c r="B167" s="62"/>
      <c r="C167" s="59"/>
      <c r="D167" s="104"/>
      <c r="E167" s="60"/>
      <c r="F167" s="61"/>
      <c r="G167" s="50"/>
    </row>
    <row r="168" spans="1:8" ht="15" thickBot="1" x14ac:dyDescent="0.35">
      <c r="A168" s="115" t="s">
        <v>334</v>
      </c>
      <c r="B168" s="256">
        <v>54</v>
      </c>
      <c r="C168" s="229" t="s">
        <v>335</v>
      </c>
      <c r="D168" s="115" t="s">
        <v>334</v>
      </c>
      <c r="E168" s="77" t="s">
        <v>334</v>
      </c>
      <c r="F168" s="65" t="s">
        <v>336</v>
      </c>
      <c r="G168" s="66" t="s">
        <v>337</v>
      </c>
    </row>
    <row r="169" spans="1:8" ht="15" thickBot="1" x14ac:dyDescent="0.35">
      <c r="A169" s="118" t="s">
        <v>338</v>
      </c>
      <c r="B169" s="257"/>
      <c r="C169" s="232"/>
      <c r="D169" s="118" t="s">
        <v>338</v>
      </c>
      <c r="E169" s="70" t="s">
        <v>338</v>
      </c>
      <c r="F169" s="69" t="s">
        <v>339</v>
      </c>
      <c r="G169" s="38"/>
    </row>
    <row r="170" spans="1:8" ht="15" thickBot="1" x14ac:dyDescent="0.35">
      <c r="A170" s="38"/>
      <c r="D170" s="38"/>
      <c r="E170" s="38"/>
      <c r="F170" s="38"/>
      <c r="G170" s="50"/>
    </row>
    <row r="171" spans="1:8" ht="15" thickBot="1" x14ac:dyDescent="0.35">
      <c r="A171" s="105" t="s">
        <v>340</v>
      </c>
      <c r="B171" s="242">
        <v>55</v>
      </c>
      <c r="C171" s="245" t="s">
        <v>341</v>
      </c>
      <c r="D171" s="105" t="s">
        <v>340</v>
      </c>
      <c r="E171" s="72" t="s">
        <v>340</v>
      </c>
      <c r="F171" s="73" t="s">
        <v>342</v>
      </c>
      <c r="G171" s="112" t="s">
        <v>340</v>
      </c>
      <c r="H171" s="113" t="s">
        <v>343</v>
      </c>
    </row>
    <row r="172" spans="1:8" ht="15" thickBot="1" x14ac:dyDescent="0.35">
      <c r="A172" s="107" t="s">
        <v>344</v>
      </c>
      <c r="B172" s="243"/>
      <c r="C172" s="246"/>
      <c r="D172" s="107" t="s">
        <v>344</v>
      </c>
      <c r="E172" s="107" t="s">
        <v>344</v>
      </c>
      <c r="F172" s="73" t="s">
        <v>345</v>
      </c>
      <c r="G172" s="38"/>
    </row>
    <row r="173" spans="1:8" ht="15" thickBot="1" x14ac:dyDescent="0.35">
      <c r="A173" s="107" t="s">
        <v>346</v>
      </c>
      <c r="B173" s="244"/>
      <c r="C173" s="247"/>
      <c r="D173" s="107" t="s">
        <v>346</v>
      </c>
      <c r="E173" s="107" t="s">
        <v>346</v>
      </c>
      <c r="F173" s="73" t="s">
        <v>347</v>
      </c>
      <c r="G173" s="38"/>
    </row>
    <row r="174" spans="1:8" ht="15" thickBot="1" x14ac:dyDescent="0.35">
      <c r="A174" s="38"/>
      <c r="D174" s="38"/>
      <c r="E174" s="38"/>
      <c r="F174" s="38"/>
      <c r="G174" s="50"/>
    </row>
    <row r="175" spans="1:8" ht="15" thickBot="1" x14ac:dyDescent="0.35">
      <c r="A175" s="156" t="s">
        <v>348</v>
      </c>
      <c r="B175" s="233">
        <v>56</v>
      </c>
      <c r="C175" s="229" t="s">
        <v>349</v>
      </c>
      <c r="D175" s="115" t="s">
        <v>348</v>
      </c>
      <c r="E175" s="77" t="s">
        <v>348</v>
      </c>
      <c r="F175" s="65" t="s">
        <v>350</v>
      </c>
      <c r="G175" s="66" t="s">
        <v>348</v>
      </c>
    </row>
    <row r="176" spans="1:8" x14ac:dyDescent="0.3">
      <c r="A176" s="102" t="s">
        <v>351</v>
      </c>
      <c r="B176" s="234"/>
      <c r="C176" s="230"/>
      <c r="D176" s="102" t="s">
        <v>351</v>
      </c>
      <c r="E176" s="85" t="s">
        <v>351</v>
      </c>
      <c r="F176" s="48" t="s">
        <v>352</v>
      </c>
      <c r="G176" s="38"/>
    </row>
    <row r="177" spans="1:8" ht="15" thickBot="1" x14ac:dyDescent="0.35">
      <c r="A177" s="157" t="s">
        <v>353</v>
      </c>
      <c r="B177" s="235"/>
      <c r="C177" s="248"/>
      <c r="D177" s="118" t="s">
        <v>353</v>
      </c>
      <c r="E177" s="118" t="s">
        <v>353</v>
      </c>
      <c r="F177" s="69" t="s">
        <v>354</v>
      </c>
      <c r="G177" s="38"/>
    </row>
    <row r="178" spans="1:8" ht="15" thickBot="1" x14ac:dyDescent="0.35">
      <c r="A178" s="38"/>
      <c r="D178" s="38"/>
      <c r="E178" s="38"/>
      <c r="F178" s="38"/>
      <c r="G178" s="50"/>
    </row>
    <row r="179" spans="1:8" ht="15" thickBot="1" x14ac:dyDescent="0.35">
      <c r="A179" s="156" t="s">
        <v>355</v>
      </c>
      <c r="B179" s="233">
        <v>57</v>
      </c>
      <c r="C179" s="229" t="s">
        <v>356</v>
      </c>
      <c r="D179" s="115" t="s">
        <v>355</v>
      </c>
      <c r="E179" s="77" t="s">
        <v>355</v>
      </c>
      <c r="F179" s="65" t="s">
        <v>357</v>
      </c>
      <c r="G179" s="66" t="s">
        <v>355</v>
      </c>
    </row>
    <row r="180" spans="1:8" ht="15" thickBot="1" x14ac:dyDescent="0.35">
      <c r="A180" s="157" t="s">
        <v>358</v>
      </c>
      <c r="B180" s="235"/>
      <c r="C180" s="232"/>
      <c r="D180" s="118" t="s">
        <v>358</v>
      </c>
      <c r="E180" s="70" t="s">
        <v>358</v>
      </c>
      <c r="F180" s="69" t="s">
        <v>359</v>
      </c>
      <c r="G180" s="38"/>
    </row>
    <row r="181" spans="1:8" ht="15" thickBot="1" x14ac:dyDescent="0.35">
      <c r="A181" s="38"/>
      <c r="D181" s="38"/>
      <c r="E181" s="38"/>
      <c r="F181" s="38"/>
      <c r="G181" s="50"/>
    </row>
    <row r="182" spans="1:8" ht="15" thickBot="1" x14ac:dyDescent="0.35">
      <c r="A182" s="105" t="s">
        <v>360</v>
      </c>
      <c r="B182" s="108">
        <v>58</v>
      </c>
      <c r="C182" s="114" t="s">
        <v>361</v>
      </c>
      <c r="D182" s="105" t="s">
        <v>360</v>
      </c>
      <c r="E182" s="72" t="s">
        <v>360</v>
      </c>
      <c r="F182" s="73" t="s">
        <v>362</v>
      </c>
      <c r="G182" s="66" t="s">
        <v>360</v>
      </c>
    </row>
    <row r="183" spans="1:8" s="75" customFormat="1" ht="15" thickBot="1" x14ac:dyDescent="0.35">
      <c r="A183" s="104"/>
      <c r="B183" s="62"/>
      <c r="C183" s="62"/>
      <c r="D183" s="104"/>
      <c r="E183" s="60"/>
      <c r="F183" s="94"/>
      <c r="G183" s="62"/>
      <c r="H183" s="59"/>
    </row>
    <row r="184" spans="1:8" ht="15" thickBot="1" x14ac:dyDescent="0.35">
      <c r="A184" s="158" t="s">
        <v>363</v>
      </c>
      <c r="B184" s="225">
        <v>59</v>
      </c>
      <c r="C184" s="229" t="s">
        <v>364</v>
      </c>
      <c r="D184" s="115" t="s">
        <v>363</v>
      </c>
      <c r="E184" s="126" t="s">
        <v>363</v>
      </c>
      <c r="F184" s="65" t="s">
        <v>365</v>
      </c>
      <c r="G184" s="98" t="s">
        <v>363</v>
      </c>
    </row>
    <row r="185" spans="1:8" x14ac:dyDescent="0.3">
      <c r="A185" s="159" t="s">
        <v>366</v>
      </c>
      <c r="B185" s="226"/>
      <c r="C185" s="230"/>
      <c r="D185" s="102" t="s">
        <v>366</v>
      </c>
      <c r="E185" s="102" t="s">
        <v>366</v>
      </c>
      <c r="F185" s="48" t="s">
        <v>367</v>
      </c>
      <c r="G185" s="38"/>
    </row>
    <row r="186" spans="1:8" x14ac:dyDescent="0.3">
      <c r="A186" s="159" t="s">
        <v>368</v>
      </c>
      <c r="B186" s="226"/>
      <c r="C186" s="230"/>
      <c r="D186" s="102" t="s">
        <v>368</v>
      </c>
      <c r="E186" s="102" t="s">
        <v>368</v>
      </c>
      <c r="F186" s="48" t="s">
        <v>369</v>
      </c>
      <c r="G186" s="38"/>
    </row>
    <row r="187" spans="1:8" ht="15" thickBot="1" x14ac:dyDescent="0.35">
      <c r="A187" s="128" t="s">
        <v>370</v>
      </c>
      <c r="B187" s="227"/>
      <c r="C187" s="231"/>
      <c r="D187" s="118" t="s">
        <v>370</v>
      </c>
      <c r="E187" s="118" t="s">
        <v>370</v>
      </c>
      <c r="F187" s="69" t="s">
        <v>371</v>
      </c>
      <c r="G187" s="38"/>
    </row>
    <row r="188" spans="1:8" ht="15" thickBot="1" x14ac:dyDescent="0.35">
      <c r="A188" s="128" t="s">
        <v>372</v>
      </c>
      <c r="B188" s="227"/>
      <c r="C188" s="231"/>
      <c r="D188" s="118" t="s">
        <v>372</v>
      </c>
      <c r="E188" s="118" t="s">
        <v>372</v>
      </c>
      <c r="F188" s="69" t="s">
        <v>373</v>
      </c>
      <c r="G188" s="38"/>
    </row>
    <row r="189" spans="1:8" ht="15" thickBot="1" x14ac:dyDescent="0.35">
      <c r="A189" s="128" t="s">
        <v>374</v>
      </c>
      <c r="B189" s="228"/>
      <c r="C189" s="232"/>
      <c r="D189" s="118" t="s">
        <v>374</v>
      </c>
      <c r="E189" s="118" t="s">
        <v>374</v>
      </c>
      <c r="F189" s="69" t="s">
        <v>375</v>
      </c>
      <c r="G189" s="38"/>
    </row>
    <row r="190" spans="1:8" s="75" customFormat="1" ht="15" thickBot="1" x14ac:dyDescent="0.35">
      <c r="A190" s="104"/>
      <c r="B190" s="129"/>
      <c r="C190" s="130"/>
      <c r="D190" s="104"/>
      <c r="E190" s="93"/>
      <c r="F190" s="94"/>
      <c r="G190" s="50"/>
      <c r="H190" s="50"/>
    </row>
    <row r="191" spans="1:8" x14ac:dyDescent="0.3">
      <c r="A191" s="115" t="s">
        <v>376</v>
      </c>
      <c r="B191" s="233">
        <v>60</v>
      </c>
      <c r="C191" s="229" t="s">
        <v>377</v>
      </c>
      <c r="D191" s="115" t="s">
        <v>376</v>
      </c>
      <c r="E191" s="115" t="s">
        <v>376</v>
      </c>
      <c r="F191" s="131" t="s">
        <v>378</v>
      </c>
      <c r="G191" s="132" t="s">
        <v>379</v>
      </c>
      <c r="H191" s="39"/>
    </row>
    <row r="192" spans="1:8" x14ac:dyDescent="0.3">
      <c r="A192" s="154" t="s">
        <v>380</v>
      </c>
      <c r="B192" s="234"/>
      <c r="C192" s="230"/>
      <c r="D192" s="102" t="s">
        <v>380</v>
      </c>
      <c r="E192" s="102" t="s">
        <v>380</v>
      </c>
      <c r="F192" s="103" t="s">
        <v>381</v>
      </c>
      <c r="G192" s="38"/>
      <c r="H192" s="39"/>
    </row>
    <row r="193" spans="1:10" x14ac:dyDescent="0.3">
      <c r="A193" s="102" t="s">
        <v>382</v>
      </c>
      <c r="B193" s="234"/>
      <c r="C193" s="230"/>
      <c r="D193" s="102" t="s">
        <v>382</v>
      </c>
      <c r="E193" s="102" t="s">
        <v>382</v>
      </c>
      <c r="F193" s="103" t="s">
        <v>383</v>
      </c>
      <c r="G193" s="38"/>
      <c r="H193" s="39"/>
    </row>
    <row r="194" spans="1:10" ht="15" thickBot="1" x14ac:dyDescent="0.35">
      <c r="A194" s="118" t="s">
        <v>379</v>
      </c>
      <c r="B194" s="235"/>
      <c r="C194" s="232"/>
      <c r="D194" s="118" t="s">
        <v>379</v>
      </c>
      <c r="E194" s="118" t="s">
        <v>379</v>
      </c>
      <c r="F194" s="133" t="s">
        <v>384</v>
      </c>
      <c r="G194" s="38"/>
      <c r="H194" s="39"/>
    </row>
    <row r="195" spans="1:10" s="75" customFormat="1" ht="15" thickBot="1" x14ac:dyDescent="0.35">
      <c r="A195" s="104"/>
      <c r="B195" s="129"/>
      <c r="C195" s="130"/>
      <c r="D195" s="104"/>
      <c r="E195" s="104"/>
      <c r="F195" s="94"/>
      <c r="G195" s="62"/>
      <c r="H195" s="50"/>
    </row>
    <row r="196" spans="1:10" ht="15" thickBot="1" x14ac:dyDescent="0.35">
      <c r="A196" s="125" t="s">
        <v>385</v>
      </c>
      <c r="B196" s="236">
        <v>61</v>
      </c>
      <c r="C196" s="239" t="s">
        <v>386</v>
      </c>
      <c r="D196" s="134" t="s">
        <v>280</v>
      </c>
      <c r="E196" s="126" t="s">
        <v>280</v>
      </c>
      <c r="F196" s="65" t="s">
        <v>387</v>
      </c>
      <c r="G196" s="98" t="s">
        <v>280</v>
      </c>
      <c r="H196" s="39"/>
    </row>
    <row r="197" spans="1:10" x14ac:dyDescent="0.3">
      <c r="A197" s="127" t="s">
        <v>388</v>
      </c>
      <c r="B197" s="237"/>
      <c r="C197" s="240"/>
      <c r="D197" s="135" t="s">
        <v>388</v>
      </c>
      <c r="E197" s="85" t="s">
        <v>388</v>
      </c>
      <c r="F197" s="48" t="s">
        <v>389</v>
      </c>
      <c r="G197" s="79"/>
      <c r="H197" s="39"/>
    </row>
    <row r="198" spans="1:10" x14ac:dyDescent="0.3">
      <c r="A198" s="127" t="s">
        <v>390</v>
      </c>
      <c r="B198" s="237"/>
      <c r="C198" s="240"/>
      <c r="D198" s="135" t="s">
        <v>390</v>
      </c>
      <c r="E198" s="46" t="s">
        <v>390</v>
      </c>
      <c r="F198" s="48" t="s">
        <v>391</v>
      </c>
      <c r="G198" s="79"/>
      <c r="H198" s="39"/>
    </row>
    <row r="199" spans="1:10" x14ac:dyDescent="0.3">
      <c r="A199" s="127" t="s">
        <v>392</v>
      </c>
      <c r="B199" s="237"/>
      <c r="C199" s="240"/>
      <c r="D199" s="135" t="s">
        <v>392</v>
      </c>
      <c r="E199" s="85" t="s">
        <v>392</v>
      </c>
      <c r="F199" s="48" t="s">
        <v>393</v>
      </c>
      <c r="G199" s="62"/>
      <c r="H199" s="39"/>
    </row>
    <row r="200" spans="1:10" ht="15" thickBot="1" x14ac:dyDescent="0.35">
      <c r="A200" s="89" t="s">
        <v>394</v>
      </c>
      <c r="B200" s="238"/>
      <c r="C200" s="241"/>
      <c r="D200" s="136" t="s">
        <v>394</v>
      </c>
      <c r="E200" s="55" t="s">
        <v>394</v>
      </c>
      <c r="F200" s="69" t="s">
        <v>395</v>
      </c>
      <c r="G200" s="50"/>
    </row>
    <row r="201" spans="1:10" ht="15" thickBot="1" x14ac:dyDescent="0.35">
      <c r="A201" s="91"/>
      <c r="C201" s="75"/>
      <c r="D201" s="91"/>
      <c r="E201" s="60"/>
      <c r="F201" s="61"/>
      <c r="G201" s="50"/>
    </row>
    <row r="202" spans="1:10" ht="15" thickBot="1" x14ac:dyDescent="0.35">
      <c r="A202" s="105" t="s">
        <v>374</v>
      </c>
      <c r="B202" s="137">
        <v>62</v>
      </c>
      <c r="C202" s="138" t="s">
        <v>396</v>
      </c>
      <c r="D202" s="105" t="s">
        <v>374</v>
      </c>
      <c r="E202" s="107" t="s">
        <v>374</v>
      </c>
      <c r="F202" s="139" t="s">
        <v>397</v>
      </c>
      <c r="G202" s="140" t="s">
        <v>374</v>
      </c>
    </row>
    <row r="203" spans="1:10" ht="15" thickBot="1" x14ac:dyDescent="0.35">
      <c r="A203" s="91"/>
      <c r="C203" s="75"/>
      <c r="D203" s="91"/>
      <c r="E203" s="60"/>
      <c r="F203" s="61"/>
      <c r="G203" s="50"/>
    </row>
    <row r="204" spans="1:10" ht="15" thickBot="1" x14ac:dyDescent="0.35">
      <c r="A204" s="155" t="s">
        <v>398</v>
      </c>
      <c r="B204" s="137">
        <v>63</v>
      </c>
      <c r="C204" s="138" t="s">
        <v>399</v>
      </c>
      <c r="D204" s="105" t="s">
        <v>398</v>
      </c>
      <c r="E204" s="107" t="s">
        <v>398</v>
      </c>
      <c r="F204" s="139" t="s">
        <v>400</v>
      </c>
      <c r="G204" s="140" t="s">
        <v>398</v>
      </c>
    </row>
    <row r="205" spans="1:10" x14ac:dyDescent="0.3">
      <c r="A205" s="91"/>
      <c r="C205" s="75"/>
      <c r="D205" s="91"/>
      <c r="E205" s="60"/>
      <c r="F205" s="61"/>
      <c r="G205" s="50"/>
    </row>
    <row r="206" spans="1:10" x14ac:dyDescent="0.3">
      <c r="A206" s="91"/>
      <c r="C206" s="75"/>
      <c r="D206" s="91"/>
      <c r="E206" s="60"/>
      <c r="F206" s="61"/>
      <c r="G206" s="50"/>
    </row>
    <row r="207" spans="1:10" x14ac:dyDescent="0.3">
      <c r="B207" s="123" t="s">
        <v>401</v>
      </c>
      <c r="G207" s="50"/>
    </row>
    <row r="208" spans="1:10" s="39" customFormat="1" x14ac:dyDescent="0.3">
      <c r="A208" s="141"/>
      <c r="B208" s="38" t="s">
        <v>402</v>
      </c>
      <c r="C208" s="38"/>
      <c r="D208" s="141"/>
      <c r="E208" s="129"/>
      <c r="F208" s="59"/>
      <c r="G208" s="50"/>
      <c r="H208" s="38"/>
      <c r="I208" s="38"/>
      <c r="J208" s="38"/>
    </row>
    <row r="209" spans="1:10" s="39" customFormat="1" x14ac:dyDescent="0.3">
      <c r="A209" s="141"/>
      <c r="B209" s="38" t="s">
        <v>403</v>
      </c>
      <c r="C209" s="38"/>
      <c r="D209" s="141"/>
      <c r="E209" s="129"/>
      <c r="F209" s="59"/>
      <c r="G209" s="50"/>
      <c r="H209" s="38"/>
      <c r="I209" s="38"/>
      <c r="J209" s="38"/>
    </row>
    <row r="210" spans="1:10" s="39" customFormat="1" ht="31.5" customHeight="1" x14ac:dyDescent="0.3">
      <c r="B210" s="224" t="s">
        <v>404</v>
      </c>
      <c r="C210" s="224"/>
      <c r="D210" s="224"/>
      <c r="E210" s="224"/>
      <c r="F210" s="224"/>
      <c r="G210" s="50"/>
      <c r="H210" s="38"/>
      <c r="I210" s="38"/>
      <c r="J210" s="38"/>
    </row>
    <row r="211" spans="1:10" s="39" customFormat="1" x14ac:dyDescent="0.3">
      <c r="A211" s="38"/>
      <c r="B211" s="38"/>
      <c r="C211" s="38"/>
      <c r="D211" s="38"/>
      <c r="E211" s="38"/>
      <c r="F211" s="38"/>
      <c r="G211" s="50"/>
      <c r="H211" s="38"/>
      <c r="I211" s="38"/>
      <c r="J211" s="38"/>
    </row>
    <row r="212" spans="1:10" s="39" customFormat="1" x14ac:dyDescent="0.3">
      <c r="A212" s="38"/>
      <c r="B212" s="38"/>
      <c r="C212" s="38"/>
      <c r="D212" s="38"/>
      <c r="E212" s="38"/>
      <c r="F212" s="38"/>
      <c r="G212" s="50"/>
      <c r="H212" s="38"/>
      <c r="I212" s="38"/>
      <c r="J212" s="38"/>
    </row>
    <row r="213" spans="1:10" s="39" customFormat="1" x14ac:dyDescent="0.3">
      <c r="A213" s="38"/>
      <c r="B213" s="38"/>
      <c r="C213" s="38"/>
      <c r="D213" s="38"/>
      <c r="E213" s="38"/>
      <c r="F213" s="38"/>
      <c r="G213" s="50"/>
      <c r="H213" s="38"/>
      <c r="I213" s="38"/>
      <c r="J213" s="38"/>
    </row>
    <row r="214" spans="1:10" x14ac:dyDescent="0.3">
      <c r="G214" s="50"/>
    </row>
    <row r="215" spans="1:10" x14ac:dyDescent="0.3">
      <c r="G215" s="50"/>
    </row>
    <row r="216" spans="1:10" x14ac:dyDescent="0.3">
      <c r="G216" s="50"/>
    </row>
    <row r="217" spans="1:10" x14ac:dyDescent="0.3">
      <c r="G217" s="50"/>
    </row>
    <row r="218" spans="1:10" x14ac:dyDescent="0.3">
      <c r="G218" s="50"/>
    </row>
    <row r="219" spans="1:10" x14ac:dyDescent="0.3">
      <c r="G219" s="50"/>
    </row>
    <row r="220" spans="1:10" x14ac:dyDescent="0.3">
      <c r="G220" s="50"/>
    </row>
    <row r="221" spans="1:10" x14ac:dyDescent="0.3">
      <c r="G221" s="50"/>
    </row>
    <row r="222" spans="1:10" x14ac:dyDescent="0.3">
      <c r="G222" s="50"/>
    </row>
    <row r="223" spans="1:10" x14ac:dyDescent="0.3">
      <c r="G223" s="50"/>
    </row>
    <row r="224" spans="1:10" x14ac:dyDescent="0.3">
      <c r="G224" s="50"/>
    </row>
    <row r="225" spans="7:7" x14ac:dyDescent="0.3">
      <c r="G225" s="50"/>
    </row>
    <row r="226" spans="7:7" x14ac:dyDescent="0.3">
      <c r="G226" s="50"/>
    </row>
    <row r="227" spans="7:7" x14ac:dyDescent="0.3">
      <c r="G227" s="50"/>
    </row>
    <row r="228" spans="7:7" x14ac:dyDescent="0.3">
      <c r="G228" s="50"/>
    </row>
    <row r="229" spans="7:7" x14ac:dyDescent="0.3">
      <c r="G229" s="50"/>
    </row>
    <row r="230" spans="7:7" x14ac:dyDescent="0.3">
      <c r="G230" s="50"/>
    </row>
    <row r="231" spans="7:7" x14ac:dyDescent="0.3">
      <c r="G231" s="50"/>
    </row>
    <row r="232" spans="7:7" x14ac:dyDescent="0.3">
      <c r="G232" s="50"/>
    </row>
    <row r="233" spans="7:7" x14ac:dyDescent="0.3">
      <c r="G233" s="50"/>
    </row>
    <row r="234" spans="7:7" x14ac:dyDescent="0.3">
      <c r="G234" s="50"/>
    </row>
    <row r="235" spans="7:7" x14ac:dyDescent="0.3">
      <c r="G235" s="50"/>
    </row>
    <row r="236" spans="7:7" x14ac:dyDescent="0.3">
      <c r="G236" s="50"/>
    </row>
    <row r="237" spans="7:7" x14ac:dyDescent="0.3">
      <c r="G237" s="50"/>
    </row>
    <row r="238" spans="7:7" x14ac:dyDescent="0.3">
      <c r="G238" s="50"/>
    </row>
    <row r="239" spans="7:7" x14ac:dyDescent="0.3">
      <c r="G239" s="50"/>
    </row>
    <row r="240" spans="7:7" x14ac:dyDescent="0.3">
      <c r="G240" s="50"/>
    </row>
    <row r="241" spans="7:7" x14ac:dyDescent="0.3">
      <c r="G241" s="50"/>
    </row>
    <row r="242" spans="7:7" x14ac:dyDescent="0.3">
      <c r="G242" s="50"/>
    </row>
    <row r="243" spans="7:7" x14ac:dyDescent="0.3">
      <c r="G243" s="50"/>
    </row>
    <row r="244" spans="7:7" x14ac:dyDescent="0.3">
      <c r="G244" s="50"/>
    </row>
    <row r="245" spans="7:7" x14ac:dyDescent="0.3">
      <c r="G245" s="50"/>
    </row>
    <row r="246" spans="7:7" x14ac:dyDescent="0.3">
      <c r="G246" s="50"/>
    </row>
    <row r="247" spans="7:7" x14ac:dyDescent="0.3">
      <c r="G247" s="50"/>
    </row>
    <row r="248" spans="7:7" x14ac:dyDescent="0.3">
      <c r="G248" s="50"/>
    </row>
    <row r="249" spans="7:7" x14ac:dyDescent="0.3">
      <c r="G249" s="50"/>
    </row>
    <row r="250" spans="7:7" x14ac:dyDescent="0.3">
      <c r="G250" s="50"/>
    </row>
    <row r="251" spans="7:7" x14ac:dyDescent="0.3">
      <c r="G251" s="50"/>
    </row>
    <row r="252" spans="7:7" x14ac:dyDescent="0.3">
      <c r="G252" s="50"/>
    </row>
    <row r="253" spans="7:7" x14ac:dyDescent="0.3">
      <c r="G253" s="50"/>
    </row>
    <row r="254" spans="7:7" x14ac:dyDescent="0.3">
      <c r="G254" s="50"/>
    </row>
    <row r="255" spans="7:7" x14ac:dyDescent="0.3">
      <c r="G255" s="50"/>
    </row>
    <row r="256" spans="7:7" x14ac:dyDescent="0.3">
      <c r="G256" s="50"/>
    </row>
    <row r="257" spans="7:7" x14ac:dyDescent="0.3">
      <c r="G257" s="50"/>
    </row>
  </sheetData>
  <mergeCells count="65">
    <mergeCell ref="B1:F1"/>
    <mergeCell ref="B2:F2"/>
    <mergeCell ref="B5:B19"/>
    <mergeCell ref="C5:C19"/>
    <mergeCell ref="B21:B27"/>
    <mergeCell ref="C21:C27"/>
    <mergeCell ref="B29:B30"/>
    <mergeCell ref="C29:C30"/>
    <mergeCell ref="B32:B34"/>
    <mergeCell ref="C32:C34"/>
    <mergeCell ref="B36:B39"/>
    <mergeCell ref="C36:C39"/>
    <mergeCell ref="B84:B85"/>
    <mergeCell ref="C84:C85"/>
    <mergeCell ref="B87:B91"/>
    <mergeCell ref="C87:C91"/>
    <mergeCell ref="B41:B46"/>
    <mergeCell ref="C41:C46"/>
    <mergeCell ref="B48:B57"/>
    <mergeCell ref="C48:C57"/>
    <mergeCell ref="B61:B63"/>
    <mergeCell ref="C61:C63"/>
    <mergeCell ref="B65:B68"/>
    <mergeCell ref="C65:C68"/>
    <mergeCell ref="B71:B73"/>
    <mergeCell ref="C71:C73"/>
    <mergeCell ref="B75:B78"/>
    <mergeCell ref="C75:C78"/>
    <mergeCell ref="G87:G91"/>
    <mergeCell ref="B96:B97"/>
    <mergeCell ref="C96:C97"/>
    <mergeCell ref="B105:B106"/>
    <mergeCell ref="C105:C106"/>
    <mergeCell ref="C93:C94"/>
    <mergeCell ref="B114:B116"/>
    <mergeCell ref="C114:C116"/>
    <mergeCell ref="B118:B119"/>
    <mergeCell ref="C118:C119"/>
    <mergeCell ref="B127:B129"/>
    <mergeCell ref="C127:C129"/>
    <mergeCell ref="B135:B137"/>
    <mergeCell ref="C135:C137"/>
    <mergeCell ref="B141:B143"/>
    <mergeCell ref="C141:C143"/>
    <mergeCell ref="B145:B147"/>
    <mergeCell ref="C145:C147"/>
    <mergeCell ref="B149:B152"/>
    <mergeCell ref="C149:C152"/>
    <mergeCell ref="B158:B160"/>
    <mergeCell ref="C158:C160"/>
    <mergeCell ref="B168:B169"/>
    <mergeCell ref="C168:C169"/>
    <mergeCell ref="B171:B173"/>
    <mergeCell ref="C171:C173"/>
    <mergeCell ref="B175:B177"/>
    <mergeCell ref="C175:C177"/>
    <mergeCell ref="B179:B180"/>
    <mergeCell ref="C179:C180"/>
    <mergeCell ref="B210:F210"/>
    <mergeCell ref="B184:B189"/>
    <mergeCell ref="C184:C189"/>
    <mergeCell ref="B191:B194"/>
    <mergeCell ref="C191:C194"/>
    <mergeCell ref="B196:B200"/>
    <mergeCell ref="C196:C200"/>
  </mergeCells>
  <printOptions gridLines="1"/>
  <pageMargins left="0.70866141732283472" right="0.70866141732283472" top="0.74803149606299213" bottom="0.74803149606299213" header="0.31496062992125984" footer="0.31496062992125984"/>
  <pageSetup scale="175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Requisición de Compras Diversas</vt:lpstr>
      <vt:lpstr>DATOS</vt:lpstr>
      <vt:lpstr>Hoja2</vt:lpstr>
      <vt:lpstr>listado CC</vt:lpstr>
      <vt:lpstr>'Requisición de Compras Diversas'!Área_de_impresión</vt:lpstr>
      <vt:lpstr>Ingenieros</vt:lpstr>
      <vt:lpstr>Tipo_Articulo</vt:lpstr>
      <vt:lpstr>Unidad_Medida</vt:lpstr>
      <vt:lpstr>Uso_CFDI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Rendon Bonilla</dc:creator>
  <cp:lastModifiedBy>Tania Nuño Loza</cp:lastModifiedBy>
  <cp:lastPrinted>2023-02-28T19:29:22Z</cp:lastPrinted>
  <dcterms:created xsi:type="dcterms:W3CDTF">2010-11-03T15:22:43Z</dcterms:created>
  <dcterms:modified xsi:type="dcterms:W3CDTF">2023-10-25T15:35:05Z</dcterms:modified>
</cp:coreProperties>
</file>